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pe0176\Desktop\For AAPT Winter 2019\"/>
    </mc:Choice>
  </mc:AlternateContent>
  <bookViews>
    <workbookView xWindow="0" yWindow="0" windowWidth="28800" windowHeight="13500"/>
  </bookViews>
  <sheets>
    <sheet name="Sheet1" sheetId="1" r:id="rId1"/>
  </sheets>
  <definedNames>
    <definedName name="b">Sheet1!$C$5</definedName>
    <definedName name="dt">Sheet1!$C$12</definedName>
    <definedName name="g">Sheet1!$C$4</definedName>
    <definedName name="L">Sheet1!$C$3</definedName>
    <definedName name="m">Sheet1!$C$2</definedName>
    <definedName name="omega_0">Sheet1!$C$11</definedName>
    <definedName name="omega_d">Sheet1!$C$6</definedName>
    <definedName name="tau_d">Sheet1!$C$7</definedName>
    <definedName name="theta_0">Sheet1!$C$10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C6" i="1" l="1"/>
  <c r="H2" i="1" l="1"/>
  <c r="G2" i="1"/>
  <c r="F2" i="1" l="1"/>
  <c r="G3" i="1" s="1"/>
  <c r="H3" i="1" s="1"/>
  <c r="J2" i="1" l="1"/>
  <c r="F3" i="1"/>
  <c r="J3" i="1" l="1"/>
  <c r="F4" i="1"/>
  <c r="G4" i="1" l="1"/>
  <c r="H4" i="1" s="1"/>
  <c r="F5" i="1"/>
  <c r="J4" i="1"/>
  <c r="J5" i="1" l="1"/>
  <c r="F6" i="1"/>
  <c r="G5" i="1"/>
  <c r="H5" i="1" s="1"/>
  <c r="G6" i="1" l="1"/>
  <c r="H6" i="1" s="1"/>
  <c r="I6" i="1" s="1"/>
  <c r="J6" i="1"/>
  <c r="F7" i="1"/>
  <c r="G7" i="1" l="1"/>
  <c r="H7" i="1" s="1"/>
  <c r="I7" i="1" s="1"/>
  <c r="F8" i="1"/>
  <c r="J7" i="1"/>
  <c r="G8" i="1" l="1"/>
  <c r="H8" i="1" s="1"/>
  <c r="I8" i="1" s="1"/>
  <c r="F9" i="1"/>
  <c r="J8" i="1"/>
  <c r="G9" i="1" l="1"/>
  <c r="J9" i="1"/>
  <c r="F10" i="1"/>
  <c r="H9" i="1" l="1"/>
  <c r="I9" i="1" s="1"/>
  <c r="J10" i="1"/>
  <c r="F11" i="1"/>
  <c r="G10" i="1" l="1"/>
  <c r="H10" i="1" s="1"/>
  <c r="I10" i="1" s="1"/>
  <c r="F12" i="1"/>
  <c r="J11" i="1"/>
  <c r="G11" i="1" l="1"/>
  <c r="F13" i="1"/>
  <c r="J12" i="1"/>
  <c r="H11" i="1" l="1"/>
  <c r="I11" i="1" s="1"/>
  <c r="F14" i="1"/>
  <c r="J13" i="1"/>
  <c r="G12" i="1" l="1"/>
  <c r="H12" i="1" s="1"/>
  <c r="I12" i="1" s="1"/>
  <c r="F15" i="1"/>
  <c r="J14" i="1"/>
  <c r="G13" i="1" l="1"/>
  <c r="H13" i="1" s="1"/>
  <c r="I13" i="1" s="1"/>
  <c r="F16" i="1"/>
  <c r="J15" i="1"/>
  <c r="G14" i="1" l="1"/>
  <c r="F17" i="1"/>
  <c r="J16" i="1"/>
  <c r="H14" i="1" l="1"/>
  <c r="I14" i="1" s="1"/>
  <c r="J17" i="1"/>
  <c r="F18" i="1"/>
  <c r="G15" i="1" l="1"/>
  <c r="H15" i="1" s="1"/>
  <c r="I15" i="1" s="1"/>
  <c r="F19" i="1"/>
  <c r="J18" i="1"/>
  <c r="G16" i="1" l="1"/>
  <c r="F20" i="1"/>
  <c r="J19" i="1"/>
  <c r="H16" i="1" l="1"/>
  <c r="F21" i="1"/>
  <c r="J20" i="1"/>
  <c r="I16" i="1" l="1"/>
  <c r="G17" i="1" s="1"/>
  <c r="F22" i="1"/>
  <c r="J21" i="1"/>
  <c r="H17" i="1" l="1"/>
  <c r="I17" i="1" s="1"/>
  <c r="G18" i="1" s="1"/>
  <c r="F23" i="1"/>
  <c r="J22" i="1"/>
  <c r="H18" i="1" l="1"/>
  <c r="I18" i="1" s="1"/>
  <c r="G19" i="1" s="1"/>
  <c r="H19" i="1" s="1"/>
  <c r="I19" i="1" s="1"/>
  <c r="F24" i="1"/>
  <c r="J23" i="1"/>
  <c r="F25" i="1" l="1"/>
  <c r="J24" i="1"/>
  <c r="G20" i="1"/>
  <c r="H20" i="1" s="1"/>
  <c r="I20" i="1" s="1"/>
  <c r="F26" i="1" l="1"/>
  <c r="J25" i="1"/>
  <c r="G21" i="1"/>
  <c r="F27" i="1" l="1"/>
  <c r="J26" i="1"/>
  <c r="H21" i="1"/>
  <c r="I21" i="1" s="1"/>
  <c r="F28" i="1" l="1"/>
  <c r="J27" i="1"/>
  <c r="G22" i="1"/>
  <c r="J28" i="1" l="1"/>
  <c r="F29" i="1"/>
  <c r="H22" i="1"/>
  <c r="I22" i="1" s="1"/>
  <c r="F30" i="1" l="1"/>
  <c r="J29" i="1"/>
  <c r="G23" i="1"/>
  <c r="J30" i="1" l="1"/>
  <c r="F31" i="1"/>
  <c r="H23" i="1"/>
  <c r="I23" i="1" s="1"/>
  <c r="F32" i="1" l="1"/>
  <c r="J31" i="1"/>
  <c r="G24" i="1"/>
  <c r="J32" i="1" l="1"/>
  <c r="F33" i="1"/>
  <c r="H24" i="1"/>
  <c r="I24" i="1" s="1"/>
  <c r="F34" i="1" l="1"/>
  <c r="J33" i="1"/>
  <c r="G25" i="1"/>
  <c r="H25" i="1" s="1"/>
  <c r="I25" i="1" s="1"/>
  <c r="J34" i="1" l="1"/>
  <c r="F35" i="1"/>
  <c r="G26" i="1"/>
  <c r="J35" i="1" l="1"/>
  <c r="F36" i="1"/>
  <c r="H26" i="1"/>
  <c r="I26" i="1" s="1"/>
  <c r="J36" i="1" l="1"/>
  <c r="F37" i="1"/>
  <c r="G27" i="1"/>
  <c r="H27" i="1" s="1"/>
  <c r="I27" i="1" s="1"/>
  <c r="J37" i="1" l="1"/>
  <c r="F38" i="1"/>
  <c r="G28" i="1"/>
  <c r="J38" i="1" l="1"/>
  <c r="F39" i="1"/>
  <c r="H28" i="1"/>
  <c r="I28" i="1" s="1"/>
  <c r="J39" i="1" l="1"/>
  <c r="F40" i="1"/>
  <c r="G29" i="1"/>
  <c r="J40" i="1" l="1"/>
  <c r="F41" i="1"/>
  <c r="H29" i="1"/>
  <c r="I29" i="1" s="1"/>
  <c r="J41" i="1" l="1"/>
  <c r="F42" i="1"/>
  <c r="G30" i="1"/>
  <c r="H30" i="1" s="1"/>
  <c r="I30" i="1" s="1"/>
  <c r="J42" i="1" l="1"/>
  <c r="F43" i="1"/>
  <c r="G31" i="1"/>
  <c r="H31" i="1" s="1"/>
  <c r="I31" i="1" s="1"/>
  <c r="J43" i="1" l="1"/>
  <c r="F44" i="1"/>
  <c r="G32" i="1"/>
  <c r="J44" i="1" l="1"/>
  <c r="F45" i="1"/>
  <c r="H32" i="1"/>
  <c r="I32" i="1" s="1"/>
  <c r="J45" i="1" l="1"/>
  <c r="F46" i="1"/>
  <c r="G33" i="1"/>
  <c r="F47" i="1" l="1"/>
  <c r="J46" i="1"/>
  <c r="H33" i="1"/>
  <c r="I33" i="1" s="1"/>
  <c r="G34" i="1" l="1"/>
  <c r="J47" i="1"/>
  <c r="F48" i="1"/>
  <c r="H34" i="1" l="1"/>
  <c r="I34" i="1" s="1"/>
  <c r="F49" i="1"/>
  <c r="J48" i="1"/>
  <c r="G35" i="1" l="1"/>
  <c r="J49" i="1"/>
  <c r="F50" i="1"/>
  <c r="H35" i="1" l="1"/>
  <c r="J50" i="1"/>
  <c r="F51" i="1"/>
  <c r="I35" i="1" l="1"/>
  <c r="G36" i="1" s="1"/>
  <c r="J51" i="1"/>
  <c r="F52" i="1"/>
  <c r="H36" i="1" l="1"/>
  <c r="I36" i="1" s="1"/>
  <c r="G37" i="1" s="1"/>
  <c r="F53" i="1"/>
  <c r="J52" i="1"/>
  <c r="H37" i="1" l="1"/>
  <c r="F54" i="1"/>
  <c r="J53" i="1"/>
  <c r="I37" i="1" l="1"/>
  <c r="G38" i="1" s="1"/>
  <c r="J54" i="1"/>
  <c r="F55" i="1"/>
  <c r="H38" i="1" l="1"/>
  <c r="F56" i="1"/>
  <c r="J55" i="1"/>
  <c r="I38" i="1" l="1"/>
  <c r="G39" i="1" s="1"/>
  <c r="H39" i="1" s="1"/>
  <c r="F57" i="1"/>
  <c r="J56" i="1"/>
  <c r="I39" i="1" l="1"/>
  <c r="G40" i="1" s="1"/>
  <c r="F58" i="1"/>
  <c r="J57" i="1"/>
  <c r="H40" i="1" l="1"/>
  <c r="F59" i="1"/>
  <c r="J58" i="1"/>
  <c r="I40" i="1" l="1"/>
  <c r="G41" i="1" s="1"/>
  <c r="H41" i="1" s="1"/>
  <c r="F60" i="1"/>
  <c r="J59" i="1"/>
  <c r="I41" i="1" l="1"/>
  <c r="G42" i="1" s="1"/>
  <c r="F61" i="1"/>
  <c r="J60" i="1"/>
  <c r="H42" i="1" l="1"/>
  <c r="F62" i="1"/>
  <c r="J61" i="1"/>
  <c r="I42" i="1" l="1"/>
  <c r="G43" i="1" s="1"/>
  <c r="H43" i="1" s="1"/>
  <c r="F63" i="1"/>
  <c r="J62" i="1"/>
  <c r="I43" i="1" l="1"/>
  <c r="G44" i="1" s="1"/>
  <c r="F64" i="1"/>
  <c r="J63" i="1"/>
  <c r="H44" i="1" l="1"/>
  <c r="J64" i="1"/>
  <c r="F65" i="1"/>
  <c r="I44" i="1" l="1"/>
  <c r="G45" i="1" s="1"/>
  <c r="H45" i="1" s="1"/>
  <c r="J65" i="1"/>
  <c r="F66" i="1"/>
  <c r="I45" i="1" l="1"/>
  <c r="G46" i="1" s="1"/>
  <c r="F67" i="1"/>
  <c r="J66" i="1"/>
  <c r="H46" i="1" l="1"/>
  <c r="I46" i="1" s="1"/>
  <c r="G47" i="1" s="1"/>
  <c r="F68" i="1"/>
  <c r="J67" i="1"/>
  <c r="H47" i="1" l="1"/>
  <c r="F69" i="1"/>
  <c r="J68" i="1"/>
  <c r="I47" i="1" l="1"/>
  <c r="G48" i="1" s="1"/>
  <c r="H48" i="1" s="1"/>
  <c r="F70" i="1"/>
  <c r="J69" i="1"/>
  <c r="I48" i="1" l="1"/>
  <c r="G49" i="1" s="1"/>
  <c r="F71" i="1"/>
  <c r="J70" i="1"/>
  <c r="H49" i="1" l="1"/>
  <c r="F72" i="1"/>
  <c r="J71" i="1"/>
  <c r="I49" i="1" l="1"/>
  <c r="G50" i="1" s="1"/>
  <c r="H50" i="1" s="1"/>
  <c r="F73" i="1"/>
  <c r="J72" i="1"/>
  <c r="I50" i="1" l="1"/>
  <c r="G51" i="1" s="1"/>
  <c r="J73" i="1"/>
  <c r="F74" i="1"/>
  <c r="H51" i="1" l="1"/>
  <c r="F75" i="1"/>
  <c r="J74" i="1"/>
  <c r="I51" i="1" l="1"/>
  <c r="G52" i="1" s="1"/>
  <c r="H52" i="1" s="1"/>
  <c r="I52" i="1" s="1"/>
  <c r="F76" i="1"/>
  <c r="J75" i="1"/>
  <c r="G53" i="1" l="1"/>
  <c r="F77" i="1"/>
  <c r="J76" i="1"/>
  <c r="H53" i="1" l="1"/>
  <c r="F78" i="1"/>
  <c r="J77" i="1"/>
  <c r="I53" i="1" l="1"/>
  <c r="G54" i="1" s="1"/>
  <c r="H54" i="1" s="1"/>
  <c r="I54" i="1" s="1"/>
  <c r="J78" i="1"/>
  <c r="F79" i="1"/>
  <c r="G55" i="1" l="1"/>
  <c r="J79" i="1"/>
  <c r="F80" i="1"/>
  <c r="H55" i="1" l="1"/>
  <c r="I55" i="1" s="1"/>
  <c r="G56" i="1" s="1"/>
  <c r="J80" i="1"/>
  <c r="F81" i="1"/>
  <c r="H56" i="1" l="1"/>
  <c r="J81" i="1"/>
  <c r="F82" i="1"/>
  <c r="I56" i="1" l="1"/>
  <c r="G57" i="1" s="1"/>
  <c r="H57" i="1" s="1"/>
  <c r="I57" i="1" s="1"/>
  <c r="J82" i="1"/>
  <c r="F83" i="1"/>
  <c r="G58" i="1" l="1"/>
  <c r="F84" i="1"/>
  <c r="J83" i="1"/>
  <c r="H58" i="1" l="1"/>
  <c r="F85" i="1"/>
  <c r="J84" i="1"/>
  <c r="I58" i="1" l="1"/>
  <c r="G59" i="1" s="1"/>
  <c r="H59" i="1" s="1"/>
  <c r="I59" i="1" s="1"/>
  <c r="J85" i="1"/>
  <c r="F86" i="1"/>
  <c r="G60" i="1" l="1"/>
  <c r="F87" i="1"/>
  <c r="J86" i="1"/>
  <c r="H60" i="1" l="1"/>
  <c r="F88" i="1"/>
  <c r="J87" i="1"/>
  <c r="I60" i="1" l="1"/>
  <c r="G61" i="1" s="1"/>
  <c r="H61" i="1" s="1"/>
  <c r="F89" i="1"/>
  <c r="J88" i="1"/>
  <c r="I61" i="1" l="1"/>
  <c r="G62" i="1" s="1"/>
  <c r="J89" i="1"/>
  <c r="F90" i="1"/>
  <c r="H62" i="1" l="1"/>
  <c r="I62" i="1" s="1"/>
  <c r="G63" i="1" s="1"/>
  <c r="F91" i="1"/>
  <c r="J90" i="1"/>
  <c r="H63" i="1" l="1"/>
  <c r="J91" i="1"/>
  <c r="F92" i="1"/>
  <c r="I63" i="1" l="1"/>
  <c r="G64" i="1" s="1"/>
  <c r="H64" i="1" s="1"/>
  <c r="F93" i="1"/>
  <c r="J92" i="1"/>
  <c r="I64" i="1" l="1"/>
  <c r="G65" i="1" s="1"/>
  <c r="H65" i="1" s="1"/>
  <c r="J93" i="1"/>
  <c r="F94" i="1"/>
  <c r="I65" i="1" l="1"/>
  <c r="G66" i="1" s="1"/>
  <c r="H66" i="1" s="1"/>
  <c r="F95" i="1"/>
  <c r="J94" i="1"/>
  <c r="I66" i="1" l="1"/>
  <c r="G67" i="1" s="1"/>
  <c r="H67" i="1" s="1"/>
  <c r="F96" i="1"/>
  <c r="J95" i="1"/>
  <c r="I67" i="1" l="1"/>
  <c r="G68" i="1" s="1"/>
  <c r="H68" i="1" s="1"/>
  <c r="F97" i="1"/>
  <c r="J96" i="1"/>
  <c r="I68" i="1" l="1"/>
  <c r="G69" i="1" s="1"/>
  <c r="H69" i="1" s="1"/>
  <c r="F98" i="1"/>
  <c r="J97" i="1"/>
  <c r="I69" i="1" l="1"/>
  <c r="G70" i="1" s="1"/>
  <c r="H70" i="1" s="1"/>
  <c r="F99" i="1"/>
  <c r="J98" i="1"/>
  <c r="I70" i="1" l="1"/>
  <c r="G71" i="1" s="1"/>
  <c r="J99" i="1"/>
  <c r="F100" i="1"/>
  <c r="H71" i="1" l="1"/>
  <c r="I71" i="1" s="1"/>
  <c r="G72" i="1" s="1"/>
  <c r="J100" i="1"/>
  <c r="F101" i="1"/>
  <c r="H72" i="1" l="1"/>
  <c r="F102" i="1"/>
  <c r="J101" i="1"/>
  <c r="I72" i="1" l="1"/>
  <c r="G73" i="1" s="1"/>
  <c r="H73" i="1" s="1"/>
  <c r="F103" i="1"/>
  <c r="J102" i="1"/>
  <c r="I73" i="1" l="1"/>
  <c r="G74" i="1" s="1"/>
  <c r="J103" i="1"/>
  <c r="F104" i="1"/>
  <c r="H74" i="1" l="1"/>
  <c r="I74" i="1" s="1"/>
  <c r="G75" i="1" s="1"/>
  <c r="F105" i="1"/>
  <c r="J104" i="1"/>
  <c r="H75" i="1" l="1"/>
  <c r="F106" i="1"/>
  <c r="J105" i="1"/>
  <c r="I75" i="1" l="1"/>
  <c r="G76" i="1" s="1"/>
  <c r="H76" i="1" s="1"/>
  <c r="F107" i="1"/>
  <c r="J106" i="1"/>
  <c r="I76" i="1" l="1"/>
  <c r="G77" i="1" s="1"/>
  <c r="H77" i="1" s="1"/>
  <c r="F108" i="1"/>
  <c r="J107" i="1"/>
  <c r="I77" i="1" l="1"/>
  <c r="G78" i="1" s="1"/>
  <c r="F109" i="1"/>
  <c r="J108" i="1"/>
  <c r="H78" i="1" l="1"/>
  <c r="I78" i="1" s="1"/>
  <c r="G79" i="1" s="1"/>
  <c r="F110" i="1"/>
  <c r="J109" i="1"/>
  <c r="H79" i="1" l="1"/>
  <c r="F111" i="1"/>
  <c r="J110" i="1"/>
  <c r="I79" i="1" l="1"/>
  <c r="G80" i="1" s="1"/>
  <c r="H80" i="1" s="1"/>
  <c r="I80" i="1" s="1"/>
  <c r="F112" i="1"/>
  <c r="J111" i="1"/>
  <c r="G81" i="1" l="1"/>
  <c r="J112" i="1"/>
  <c r="F113" i="1"/>
  <c r="H81" i="1" l="1"/>
  <c r="F114" i="1"/>
  <c r="J113" i="1"/>
  <c r="I81" i="1" l="1"/>
  <c r="G82" i="1" s="1"/>
  <c r="H82" i="1" s="1"/>
  <c r="I82" i="1" s="1"/>
  <c r="F115" i="1"/>
  <c r="J114" i="1"/>
  <c r="G83" i="1" l="1"/>
  <c r="F116" i="1"/>
  <c r="J115" i="1"/>
  <c r="H83" i="1" l="1"/>
  <c r="F117" i="1"/>
  <c r="J116" i="1"/>
  <c r="I83" i="1" l="1"/>
  <c r="G84" i="1" s="1"/>
  <c r="H84" i="1"/>
  <c r="I84" i="1" s="1"/>
  <c r="F118" i="1"/>
  <c r="J117" i="1"/>
  <c r="G85" i="1" l="1"/>
  <c r="F119" i="1"/>
  <c r="J118" i="1"/>
  <c r="H85" i="1" l="1"/>
  <c r="F120" i="1"/>
  <c r="J119" i="1"/>
  <c r="I85" i="1" l="1"/>
  <c r="G86" i="1" s="1"/>
  <c r="F121" i="1"/>
  <c r="J120" i="1"/>
  <c r="H86" i="1" l="1"/>
  <c r="I86" i="1" s="1"/>
  <c r="G87" i="1" s="1"/>
  <c r="J121" i="1"/>
  <c r="F122" i="1"/>
  <c r="H87" i="1" l="1"/>
  <c r="F123" i="1"/>
  <c r="J122" i="1"/>
  <c r="I87" i="1" l="1"/>
  <c r="G88" i="1" s="1"/>
  <c r="H88" i="1"/>
  <c r="I88" i="1" s="1"/>
  <c r="F124" i="1"/>
  <c r="J123" i="1"/>
  <c r="G89" i="1" l="1"/>
  <c r="F125" i="1"/>
  <c r="J124" i="1"/>
  <c r="H89" i="1" l="1"/>
  <c r="F126" i="1"/>
  <c r="J125" i="1"/>
  <c r="I89" i="1" l="1"/>
  <c r="G90" i="1" s="1"/>
  <c r="H90" i="1" s="1"/>
  <c r="I90" i="1" s="1"/>
  <c r="F127" i="1"/>
  <c r="J126" i="1"/>
  <c r="G91" i="1" l="1"/>
  <c r="F128" i="1"/>
  <c r="J127" i="1"/>
  <c r="H91" i="1" l="1"/>
  <c r="F129" i="1"/>
  <c r="J128" i="1"/>
  <c r="I91" i="1" l="1"/>
  <c r="G92" i="1" s="1"/>
  <c r="H92" i="1" s="1"/>
  <c r="I92" i="1" s="1"/>
  <c r="F130" i="1"/>
  <c r="J129" i="1"/>
  <c r="G93" i="1" l="1"/>
  <c r="J130" i="1"/>
  <c r="F131" i="1"/>
  <c r="H93" i="1" l="1"/>
  <c r="F132" i="1"/>
  <c r="J131" i="1"/>
  <c r="I93" i="1" l="1"/>
  <c r="G94" i="1" s="1"/>
  <c r="H94" i="1" s="1"/>
  <c r="I94" i="1" s="1"/>
  <c r="F133" i="1"/>
  <c r="J132" i="1"/>
  <c r="G95" i="1" l="1"/>
  <c r="J133" i="1"/>
  <c r="F134" i="1"/>
  <c r="H95" i="1" l="1"/>
  <c r="F135" i="1"/>
  <c r="J134" i="1"/>
  <c r="I95" i="1" l="1"/>
  <c r="G96" i="1" s="1"/>
  <c r="F136" i="1"/>
  <c r="J135" i="1"/>
  <c r="H96" i="1" l="1"/>
  <c r="I96" i="1" s="1"/>
  <c r="G97" i="1" s="1"/>
  <c r="F137" i="1"/>
  <c r="J136" i="1"/>
  <c r="H97" i="1" l="1"/>
  <c r="F138" i="1"/>
  <c r="J137" i="1"/>
  <c r="I97" i="1" l="1"/>
  <c r="G98" i="1" s="1"/>
  <c r="H98" i="1"/>
  <c r="I98" i="1" s="1"/>
  <c r="J138" i="1"/>
  <c r="F139" i="1"/>
  <c r="G99" i="1" l="1"/>
  <c r="F140" i="1"/>
  <c r="J139" i="1"/>
  <c r="H99" i="1" l="1"/>
  <c r="F141" i="1"/>
  <c r="J140" i="1"/>
  <c r="I99" i="1" l="1"/>
  <c r="G100" i="1" s="1"/>
  <c r="F142" i="1"/>
  <c r="J141" i="1"/>
  <c r="H100" i="1" l="1"/>
  <c r="I100" i="1" s="1"/>
  <c r="G101" i="1" s="1"/>
  <c r="F143" i="1"/>
  <c r="J142" i="1"/>
  <c r="H101" i="1" l="1"/>
  <c r="F144" i="1"/>
  <c r="J143" i="1"/>
  <c r="I101" i="1" l="1"/>
  <c r="G102" i="1" s="1"/>
  <c r="H102" i="1"/>
  <c r="I102" i="1" s="1"/>
  <c r="F145" i="1"/>
  <c r="J144" i="1"/>
  <c r="G103" i="1" l="1"/>
  <c r="J145" i="1"/>
  <c r="F146" i="1"/>
  <c r="H103" i="1" l="1"/>
  <c r="F147" i="1"/>
  <c r="J146" i="1"/>
  <c r="I103" i="1" l="1"/>
  <c r="G104" i="1" s="1"/>
  <c r="H104" i="1"/>
  <c r="I104" i="1" s="1"/>
  <c r="F148" i="1"/>
  <c r="J147" i="1"/>
  <c r="G105" i="1" l="1"/>
  <c r="F149" i="1"/>
  <c r="J148" i="1"/>
  <c r="H105" i="1" l="1"/>
  <c r="J149" i="1"/>
  <c r="F150" i="1"/>
  <c r="I105" i="1" l="1"/>
  <c r="G106" i="1" s="1"/>
  <c r="F151" i="1"/>
  <c r="J150" i="1"/>
  <c r="H106" i="1" l="1"/>
  <c r="I106" i="1" s="1"/>
  <c r="G107" i="1" s="1"/>
  <c r="F152" i="1"/>
  <c r="J151" i="1"/>
  <c r="H107" i="1" l="1"/>
  <c r="F153" i="1"/>
  <c r="J152" i="1"/>
  <c r="I107" i="1" l="1"/>
  <c r="G108" i="1" s="1"/>
  <c r="J153" i="1"/>
  <c r="F154" i="1"/>
  <c r="H108" i="1" l="1"/>
  <c r="I108" i="1" s="1"/>
  <c r="G109" i="1" s="1"/>
  <c r="J154" i="1"/>
  <c r="F155" i="1"/>
  <c r="H109" i="1" l="1"/>
  <c r="J155" i="1"/>
  <c r="F156" i="1"/>
  <c r="I109" i="1" l="1"/>
  <c r="G110" i="1" s="1"/>
  <c r="H110" i="1" s="1"/>
  <c r="I110" i="1" s="1"/>
  <c r="F157" i="1"/>
  <c r="J156" i="1"/>
  <c r="G111" i="1" l="1"/>
  <c r="F158" i="1"/>
  <c r="J157" i="1"/>
  <c r="H111" i="1" l="1"/>
  <c r="F159" i="1"/>
  <c r="J158" i="1"/>
  <c r="I111" i="1" l="1"/>
  <c r="G112" i="1" s="1"/>
  <c r="H112" i="1" s="1"/>
  <c r="I112" i="1" s="1"/>
  <c r="F160" i="1"/>
  <c r="J159" i="1"/>
  <c r="G113" i="1" l="1"/>
  <c r="F161" i="1"/>
  <c r="J160" i="1"/>
  <c r="H113" i="1" l="1"/>
  <c r="J161" i="1"/>
  <c r="F162" i="1"/>
  <c r="I113" i="1" l="1"/>
  <c r="G114" i="1" s="1"/>
  <c r="H114" i="1" s="1"/>
  <c r="I114" i="1" s="1"/>
  <c r="F163" i="1"/>
  <c r="J162" i="1"/>
  <c r="G115" i="1" l="1"/>
  <c r="F164" i="1"/>
  <c r="J163" i="1"/>
  <c r="H115" i="1" l="1"/>
  <c r="F165" i="1"/>
  <c r="J164" i="1"/>
  <c r="I115" i="1" l="1"/>
  <c r="G116" i="1" s="1"/>
  <c r="H116" i="1" s="1"/>
  <c r="I116" i="1" s="1"/>
  <c r="J165" i="1"/>
  <c r="F166" i="1"/>
  <c r="G117" i="1" l="1"/>
  <c r="F167" i="1"/>
  <c r="J166" i="1"/>
  <c r="H117" i="1" l="1"/>
  <c r="F168" i="1"/>
  <c r="J167" i="1"/>
  <c r="I117" i="1" l="1"/>
  <c r="G118" i="1" s="1"/>
  <c r="H118" i="1" s="1"/>
  <c r="I118" i="1" s="1"/>
  <c r="F169" i="1"/>
  <c r="J168" i="1"/>
  <c r="G119" i="1" l="1"/>
  <c r="F170" i="1"/>
  <c r="J169" i="1"/>
  <c r="H119" i="1" l="1"/>
  <c r="F171" i="1"/>
  <c r="J170" i="1"/>
  <c r="I119" i="1" l="1"/>
  <c r="G120" i="1" s="1"/>
  <c r="H120" i="1" s="1"/>
  <c r="I120" i="1" s="1"/>
  <c r="J171" i="1"/>
  <c r="F172" i="1"/>
  <c r="G121" i="1" l="1"/>
  <c r="F173" i="1"/>
  <c r="J172" i="1"/>
  <c r="H121" i="1" l="1"/>
  <c r="F174" i="1"/>
  <c r="J173" i="1"/>
  <c r="I121" i="1" l="1"/>
  <c r="G122" i="1" s="1"/>
  <c r="H122" i="1" s="1"/>
  <c r="I122" i="1" s="1"/>
  <c r="F175" i="1"/>
  <c r="J174" i="1"/>
  <c r="G123" i="1" l="1"/>
  <c r="J175" i="1"/>
  <c r="F176" i="1"/>
  <c r="H123" i="1" l="1"/>
  <c r="F177" i="1"/>
  <c r="J176" i="1"/>
  <c r="I123" i="1" l="1"/>
  <c r="G124" i="1" s="1"/>
  <c r="F178" i="1"/>
  <c r="J177" i="1"/>
  <c r="H124" i="1" l="1"/>
  <c r="I124" i="1" s="1"/>
  <c r="G125" i="1" s="1"/>
  <c r="F179" i="1"/>
  <c r="J178" i="1"/>
  <c r="H125" i="1" l="1"/>
  <c r="F180" i="1"/>
  <c r="J179" i="1"/>
  <c r="I125" i="1" l="1"/>
  <c r="G126" i="1" s="1"/>
  <c r="F181" i="1"/>
  <c r="J180" i="1"/>
  <c r="H126" i="1" l="1"/>
  <c r="I126" i="1" s="1"/>
  <c r="G127" i="1" s="1"/>
  <c r="F182" i="1"/>
  <c r="J181" i="1"/>
  <c r="H127" i="1" l="1"/>
  <c r="J182" i="1"/>
  <c r="F183" i="1"/>
  <c r="I127" i="1" l="1"/>
  <c r="G128" i="1" s="1"/>
  <c r="H128" i="1" s="1"/>
  <c r="I128" i="1" s="1"/>
  <c r="F184" i="1"/>
  <c r="J183" i="1"/>
  <c r="G129" i="1" l="1"/>
  <c r="F185" i="1"/>
  <c r="J184" i="1"/>
  <c r="H129" i="1" l="1"/>
  <c r="F186" i="1"/>
  <c r="J185" i="1"/>
  <c r="I129" i="1" l="1"/>
  <c r="G130" i="1" s="1"/>
  <c r="H130" i="1" s="1"/>
  <c r="J186" i="1"/>
  <c r="F187" i="1"/>
  <c r="I130" i="1" l="1"/>
  <c r="G131" i="1" s="1"/>
  <c r="F188" i="1"/>
  <c r="J187" i="1"/>
  <c r="H131" i="1" l="1"/>
  <c r="I131" i="1" s="1"/>
  <c r="G132" i="1" s="1"/>
  <c r="J188" i="1"/>
  <c r="F189" i="1"/>
  <c r="H132" i="1" l="1"/>
  <c r="F190" i="1"/>
  <c r="J189" i="1"/>
  <c r="I132" i="1" l="1"/>
  <c r="G133" i="1" s="1"/>
  <c r="F191" i="1"/>
  <c r="J190" i="1"/>
  <c r="H133" i="1" l="1"/>
  <c r="I133" i="1" s="1"/>
  <c r="G134" i="1" s="1"/>
  <c r="F192" i="1"/>
  <c r="J191" i="1"/>
  <c r="H134" i="1" l="1"/>
  <c r="F193" i="1"/>
  <c r="J192" i="1"/>
  <c r="I134" i="1" l="1"/>
  <c r="G135" i="1" s="1"/>
  <c r="H135" i="1" s="1"/>
  <c r="I135" i="1" s="1"/>
  <c r="F194" i="1"/>
  <c r="J193" i="1"/>
  <c r="G136" i="1" l="1"/>
  <c r="J194" i="1"/>
  <c r="F195" i="1"/>
  <c r="H136" i="1" l="1"/>
  <c r="F196" i="1"/>
  <c r="J195" i="1"/>
  <c r="I136" i="1" l="1"/>
  <c r="G137" i="1" s="1"/>
  <c r="H137" i="1" s="1"/>
  <c r="I137" i="1" s="1"/>
  <c r="F197" i="1"/>
  <c r="J196" i="1"/>
  <c r="G138" i="1" l="1"/>
  <c r="J197" i="1"/>
  <c r="F198" i="1"/>
  <c r="H138" i="1" l="1"/>
  <c r="F199" i="1"/>
  <c r="J198" i="1"/>
  <c r="I138" i="1" l="1"/>
  <c r="G139" i="1" s="1"/>
  <c r="H139" i="1" s="1"/>
  <c r="I139" i="1" s="1"/>
  <c r="F200" i="1"/>
  <c r="J199" i="1"/>
  <c r="G140" i="1" l="1"/>
  <c r="F201" i="1"/>
  <c r="J200" i="1"/>
  <c r="H140" i="1" l="1"/>
  <c r="J201" i="1"/>
  <c r="F202" i="1"/>
  <c r="I140" i="1" l="1"/>
  <c r="G141" i="1" s="1"/>
  <c r="H141" i="1" s="1"/>
  <c r="I141" i="1" s="1"/>
  <c r="F203" i="1"/>
  <c r="J202" i="1"/>
  <c r="G142" i="1" l="1"/>
  <c r="F204" i="1"/>
  <c r="J203" i="1"/>
  <c r="H142" i="1" l="1"/>
  <c r="J204" i="1"/>
  <c r="F205" i="1"/>
  <c r="I142" i="1" l="1"/>
  <c r="G143" i="1" s="1"/>
  <c r="H143" i="1" s="1"/>
  <c r="I143" i="1" s="1"/>
  <c r="F206" i="1"/>
  <c r="J205" i="1"/>
  <c r="G144" i="1" l="1"/>
  <c r="F207" i="1"/>
  <c r="J206" i="1"/>
  <c r="H144" i="1" l="1"/>
  <c r="J207" i="1"/>
  <c r="F208" i="1"/>
  <c r="I144" i="1" l="1"/>
  <c r="G145" i="1" s="1"/>
  <c r="H145" i="1" s="1"/>
  <c r="I145" i="1" s="1"/>
  <c r="F209" i="1"/>
  <c r="J208" i="1"/>
  <c r="G146" i="1" l="1"/>
  <c r="F210" i="1"/>
  <c r="J209" i="1"/>
  <c r="H146" i="1" l="1"/>
  <c r="F211" i="1"/>
  <c r="J210" i="1"/>
  <c r="I146" i="1" l="1"/>
  <c r="G147" i="1" s="1"/>
  <c r="H147" i="1" s="1"/>
  <c r="I147" i="1" s="1"/>
  <c r="F212" i="1"/>
  <c r="J211" i="1"/>
  <c r="G148" i="1" l="1"/>
  <c r="F213" i="1"/>
  <c r="J212" i="1"/>
  <c r="H148" i="1" l="1"/>
  <c r="F214" i="1"/>
  <c r="J213" i="1"/>
  <c r="I148" i="1" l="1"/>
  <c r="G149" i="1" s="1"/>
  <c r="H149" i="1" s="1"/>
  <c r="I149" i="1" s="1"/>
  <c r="F215" i="1"/>
  <c r="J214" i="1"/>
  <c r="G150" i="1" l="1"/>
  <c r="F216" i="1"/>
  <c r="J215" i="1"/>
  <c r="H150" i="1" l="1"/>
  <c r="F217" i="1"/>
  <c r="J216" i="1"/>
  <c r="I150" i="1" l="1"/>
  <c r="G151" i="1" s="1"/>
  <c r="H151" i="1" s="1"/>
  <c r="I151" i="1" s="1"/>
  <c r="J217" i="1"/>
  <c r="F218" i="1"/>
  <c r="G152" i="1" l="1"/>
  <c r="F219" i="1"/>
  <c r="J218" i="1"/>
  <c r="H152" i="1" l="1"/>
  <c r="F220" i="1"/>
  <c r="J219" i="1"/>
  <c r="I152" i="1" l="1"/>
  <c r="G153" i="1" s="1"/>
  <c r="H153" i="1" s="1"/>
  <c r="F221" i="1"/>
  <c r="J220" i="1"/>
  <c r="I153" i="1" l="1"/>
  <c r="G154" i="1" s="1"/>
  <c r="H154" i="1" s="1"/>
  <c r="J221" i="1"/>
  <c r="F222" i="1"/>
  <c r="I154" i="1" l="1"/>
  <c r="G155" i="1" s="1"/>
  <c r="H155" i="1" s="1"/>
  <c r="F223" i="1"/>
  <c r="J222" i="1"/>
  <c r="I155" i="1" l="1"/>
  <c r="G156" i="1" s="1"/>
  <c r="F224" i="1"/>
  <c r="J223" i="1"/>
  <c r="H156" i="1" l="1"/>
  <c r="I156" i="1" s="1"/>
  <c r="G157" i="1" s="1"/>
  <c r="F225" i="1"/>
  <c r="J224" i="1"/>
  <c r="H157" i="1" l="1"/>
  <c r="F226" i="1"/>
  <c r="J225" i="1"/>
  <c r="I157" i="1" l="1"/>
  <c r="G158" i="1" s="1"/>
  <c r="H158" i="1" s="1"/>
  <c r="I158" i="1" s="1"/>
  <c r="J226" i="1"/>
  <c r="F227" i="1"/>
  <c r="G159" i="1" l="1"/>
  <c r="F228" i="1"/>
  <c r="J227" i="1"/>
  <c r="H159" i="1" l="1"/>
  <c r="F229" i="1"/>
  <c r="J228" i="1"/>
  <c r="I159" i="1" l="1"/>
  <c r="G160" i="1" s="1"/>
  <c r="H160" i="1" s="1"/>
  <c r="I160" i="1" s="1"/>
  <c r="F230" i="1"/>
  <c r="J229" i="1"/>
  <c r="G161" i="1" l="1"/>
  <c r="F231" i="1"/>
  <c r="J230" i="1"/>
  <c r="H161" i="1" l="1"/>
  <c r="J231" i="1"/>
  <c r="F232" i="1"/>
  <c r="I161" i="1" l="1"/>
  <c r="G162" i="1" s="1"/>
  <c r="H162" i="1" s="1"/>
  <c r="I162" i="1" s="1"/>
  <c r="J232" i="1"/>
  <c r="F233" i="1"/>
  <c r="G163" i="1" l="1"/>
  <c r="F234" i="1"/>
  <c r="J233" i="1"/>
  <c r="H163" i="1" l="1"/>
  <c r="F235" i="1"/>
  <c r="J234" i="1"/>
  <c r="I163" i="1" l="1"/>
  <c r="G164" i="1" s="1"/>
  <c r="H164" i="1" s="1"/>
  <c r="I164" i="1" s="1"/>
  <c r="F236" i="1"/>
  <c r="J235" i="1"/>
  <c r="G165" i="1" l="1"/>
  <c r="J236" i="1"/>
  <c r="F237" i="1"/>
  <c r="H165" i="1" l="1"/>
  <c r="F238" i="1"/>
  <c r="J237" i="1"/>
  <c r="I165" i="1" l="1"/>
  <c r="G166" i="1" s="1"/>
  <c r="H166" i="1" s="1"/>
  <c r="I166" i="1" s="1"/>
  <c r="F239" i="1"/>
  <c r="J238" i="1"/>
  <c r="G167" i="1" l="1"/>
  <c r="J239" i="1"/>
  <c r="F240" i="1"/>
  <c r="H167" i="1" l="1"/>
  <c r="J240" i="1"/>
  <c r="F241" i="1"/>
  <c r="I167" i="1" l="1"/>
  <c r="G168" i="1" s="1"/>
  <c r="F242" i="1"/>
  <c r="J241" i="1"/>
  <c r="H168" i="1" l="1"/>
  <c r="I168" i="1" s="1"/>
  <c r="G169" i="1" s="1"/>
  <c r="F243" i="1"/>
  <c r="J242" i="1"/>
  <c r="H169" i="1" l="1"/>
  <c r="F244" i="1"/>
  <c r="J243" i="1"/>
  <c r="I169" i="1" l="1"/>
  <c r="G170" i="1" s="1"/>
  <c r="H170" i="1" s="1"/>
  <c r="F245" i="1"/>
  <c r="J244" i="1"/>
  <c r="G171" i="1" l="1"/>
  <c r="H171" i="1" s="1"/>
  <c r="I170" i="1"/>
  <c r="F246" i="1"/>
  <c r="J245" i="1"/>
  <c r="I171" i="1" l="1"/>
  <c r="G172" i="1" s="1"/>
  <c r="F247" i="1"/>
  <c r="J246" i="1"/>
  <c r="H172" i="1" l="1"/>
  <c r="I172" i="1" s="1"/>
  <c r="G173" i="1" s="1"/>
  <c r="J247" i="1"/>
  <c r="F248" i="1"/>
  <c r="H173" i="1" l="1"/>
  <c r="J248" i="1"/>
  <c r="F249" i="1"/>
  <c r="I173" i="1" l="1"/>
  <c r="G174" i="1" s="1"/>
  <c r="H174" i="1" s="1"/>
  <c r="I174" i="1" s="1"/>
  <c r="J249" i="1"/>
  <c r="F250" i="1"/>
  <c r="G175" i="1" l="1"/>
  <c r="J250" i="1"/>
  <c r="F251" i="1"/>
  <c r="H175" i="1" l="1"/>
  <c r="F252" i="1"/>
  <c r="J251" i="1"/>
  <c r="I175" i="1" l="1"/>
  <c r="G176" i="1" s="1"/>
  <c r="H176" i="1" s="1"/>
  <c r="I176" i="1" s="1"/>
  <c r="F253" i="1"/>
  <c r="J252" i="1"/>
  <c r="G177" i="1" l="1"/>
  <c r="F254" i="1"/>
  <c r="J253" i="1"/>
  <c r="H177" i="1" l="1"/>
  <c r="F255" i="1"/>
  <c r="J254" i="1"/>
  <c r="I177" i="1" l="1"/>
  <c r="G178" i="1" s="1"/>
  <c r="F256" i="1"/>
  <c r="J255" i="1"/>
  <c r="H178" i="1" l="1"/>
  <c r="I178" i="1" s="1"/>
  <c r="G179" i="1" s="1"/>
  <c r="J256" i="1"/>
  <c r="F257" i="1"/>
  <c r="H179" i="1" l="1"/>
  <c r="F258" i="1"/>
  <c r="J257" i="1"/>
  <c r="I179" i="1" l="1"/>
  <c r="G180" i="1" s="1"/>
  <c r="H180" i="1" s="1"/>
  <c r="I180" i="1" s="1"/>
  <c r="J258" i="1"/>
  <c r="F259" i="1"/>
  <c r="G181" i="1" l="1"/>
  <c r="F260" i="1"/>
  <c r="J259" i="1"/>
  <c r="H181" i="1" l="1"/>
  <c r="F261" i="1"/>
  <c r="J260" i="1"/>
  <c r="I181" i="1" l="1"/>
  <c r="G182" i="1" s="1"/>
  <c r="H182" i="1" s="1"/>
  <c r="I182" i="1" s="1"/>
  <c r="F262" i="1"/>
  <c r="J261" i="1"/>
  <c r="G183" i="1" l="1"/>
  <c r="F263" i="1"/>
  <c r="J262" i="1"/>
  <c r="H183" i="1" l="1"/>
  <c r="F264" i="1"/>
  <c r="J263" i="1"/>
  <c r="I183" i="1" l="1"/>
  <c r="G184" i="1" s="1"/>
  <c r="H184" i="1"/>
  <c r="I184" i="1" s="1"/>
  <c r="F265" i="1"/>
  <c r="J264" i="1"/>
  <c r="G185" i="1" l="1"/>
  <c r="F266" i="1"/>
  <c r="J265" i="1"/>
  <c r="H185" i="1" l="1"/>
  <c r="F267" i="1"/>
  <c r="J266" i="1"/>
  <c r="I185" i="1" l="1"/>
  <c r="G186" i="1" s="1"/>
  <c r="H186" i="1"/>
  <c r="I186" i="1" s="1"/>
  <c r="F268" i="1"/>
  <c r="J267" i="1"/>
  <c r="G187" i="1" l="1"/>
  <c r="F269" i="1"/>
  <c r="J268" i="1"/>
  <c r="H187" i="1" l="1"/>
  <c r="F270" i="1"/>
  <c r="J269" i="1"/>
  <c r="I187" i="1" l="1"/>
  <c r="G188" i="1" s="1"/>
  <c r="H188" i="1" s="1"/>
  <c r="F271" i="1"/>
  <c r="J270" i="1"/>
  <c r="I188" i="1" l="1"/>
  <c r="G189" i="1"/>
  <c r="H189" i="1" s="1"/>
  <c r="J271" i="1"/>
  <c r="F272" i="1"/>
  <c r="I189" i="1" l="1"/>
  <c r="G190" i="1" s="1"/>
  <c r="H190" i="1" s="1"/>
  <c r="F273" i="1"/>
  <c r="J272" i="1"/>
  <c r="I190" i="1" l="1"/>
  <c r="G191" i="1" s="1"/>
  <c r="H191" i="1" s="1"/>
  <c r="J273" i="1"/>
  <c r="F274" i="1"/>
  <c r="I191" i="1" l="1"/>
  <c r="G192" i="1" s="1"/>
  <c r="F275" i="1"/>
  <c r="J274" i="1"/>
  <c r="H192" i="1" l="1"/>
  <c r="I192" i="1" s="1"/>
  <c r="G193" i="1" s="1"/>
  <c r="F276" i="1"/>
  <c r="J275" i="1"/>
  <c r="H193" i="1" l="1"/>
  <c r="F277" i="1"/>
  <c r="J276" i="1"/>
  <c r="I193" i="1" l="1"/>
  <c r="G194" i="1" s="1"/>
  <c r="H194" i="1" s="1"/>
  <c r="I194" i="1" s="1"/>
  <c r="F278" i="1"/>
  <c r="J277" i="1"/>
  <c r="G195" i="1" l="1"/>
  <c r="F279" i="1"/>
  <c r="J278" i="1"/>
  <c r="H195" i="1" l="1"/>
  <c r="F280" i="1"/>
  <c r="J279" i="1"/>
  <c r="I195" i="1" l="1"/>
  <c r="G196" i="1" s="1"/>
  <c r="H196" i="1" s="1"/>
  <c r="I196" i="1" s="1"/>
  <c r="F281" i="1"/>
  <c r="J280" i="1"/>
  <c r="G197" i="1" l="1"/>
  <c r="F282" i="1"/>
  <c r="J281" i="1"/>
  <c r="H197" i="1" l="1"/>
  <c r="F283" i="1"/>
  <c r="J282" i="1"/>
  <c r="I197" i="1" l="1"/>
  <c r="G198" i="1" s="1"/>
  <c r="H198" i="1" s="1"/>
  <c r="J283" i="1"/>
  <c r="F284" i="1"/>
  <c r="I198" i="1" l="1"/>
  <c r="G199" i="1" s="1"/>
  <c r="H199" i="1" s="1"/>
  <c r="F285" i="1"/>
  <c r="J284" i="1"/>
  <c r="I199" i="1" l="1"/>
  <c r="G200" i="1" s="1"/>
  <c r="H200" i="1" s="1"/>
  <c r="F286" i="1"/>
  <c r="J285" i="1"/>
  <c r="I200" i="1" l="1"/>
  <c r="G201" i="1" s="1"/>
  <c r="H201" i="1" s="1"/>
  <c r="J286" i="1"/>
  <c r="F287" i="1"/>
  <c r="I201" i="1" l="1"/>
  <c r="G202" i="1" s="1"/>
  <c r="H202" i="1" s="1"/>
  <c r="F288" i="1"/>
  <c r="J287" i="1"/>
  <c r="I202" i="1" l="1"/>
  <c r="G203" i="1" s="1"/>
  <c r="H203" i="1" s="1"/>
  <c r="F289" i="1"/>
  <c r="J288" i="1"/>
  <c r="I203" i="1" l="1"/>
  <c r="G204" i="1" s="1"/>
  <c r="F290" i="1"/>
  <c r="J289" i="1"/>
  <c r="H204" i="1" l="1"/>
  <c r="I204" i="1" s="1"/>
  <c r="G205" i="1" s="1"/>
  <c r="F291" i="1"/>
  <c r="J290" i="1"/>
  <c r="H205" i="1" l="1"/>
  <c r="F292" i="1"/>
  <c r="J291" i="1"/>
  <c r="I205" i="1" l="1"/>
  <c r="G206" i="1" s="1"/>
  <c r="H206" i="1" s="1"/>
  <c r="J292" i="1"/>
  <c r="F293" i="1"/>
  <c r="I206" i="1" l="1"/>
  <c r="G207" i="1" s="1"/>
  <c r="H207" i="1" s="1"/>
  <c r="F294" i="1"/>
  <c r="J293" i="1"/>
  <c r="I207" i="1" l="1"/>
  <c r="G208" i="1" s="1"/>
  <c r="J294" i="1"/>
  <c r="F295" i="1"/>
  <c r="H208" i="1" l="1"/>
  <c r="I208" i="1" s="1"/>
  <c r="G209" i="1" s="1"/>
  <c r="J295" i="1"/>
  <c r="F296" i="1"/>
  <c r="H209" i="1" l="1"/>
  <c r="J296" i="1"/>
  <c r="F297" i="1"/>
  <c r="I209" i="1" l="1"/>
  <c r="G210" i="1" s="1"/>
  <c r="H210" i="1"/>
  <c r="F298" i="1"/>
  <c r="J297" i="1"/>
  <c r="I210" i="1" l="1"/>
  <c r="G211" i="1" s="1"/>
  <c r="F299" i="1"/>
  <c r="J298" i="1"/>
  <c r="H211" i="1" l="1"/>
  <c r="I211" i="1" s="1"/>
  <c r="G212" i="1" s="1"/>
  <c r="F300" i="1"/>
  <c r="J299" i="1"/>
  <c r="H212" i="1" l="1"/>
  <c r="F301" i="1"/>
  <c r="J300" i="1"/>
  <c r="I212" i="1" l="1"/>
  <c r="G213" i="1" s="1"/>
  <c r="H213" i="1" s="1"/>
  <c r="F302" i="1"/>
  <c r="J301" i="1"/>
  <c r="I213" i="1" l="1"/>
  <c r="G214" i="1" s="1"/>
  <c r="J302" i="1"/>
  <c r="F303" i="1"/>
  <c r="H214" i="1" l="1"/>
  <c r="I214" i="1" s="1"/>
  <c r="G215" i="1" s="1"/>
  <c r="F304" i="1"/>
  <c r="J303" i="1"/>
  <c r="H215" i="1" l="1"/>
  <c r="F305" i="1"/>
  <c r="J304" i="1"/>
  <c r="I215" i="1" l="1"/>
  <c r="G216" i="1" s="1"/>
  <c r="H216" i="1" s="1"/>
  <c r="F306" i="1"/>
  <c r="J305" i="1"/>
  <c r="I216" i="1" l="1"/>
  <c r="G217" i="1" s="1"/>
  <c r="H217" i="1" s="1"/>
  <c r="J306" i="1"/>
  <c r="F307" i="1"/>
  <c r="I217" i="1" l="1"/>
  <c r="G218" i="1" s="1"/>
  <c r="F308" i="1"/>
  <c r="J307" i="1"/>
  <c r="H218" i="1" l="1"/>
  <c r="I218" i="1" s="1"/>
  <c r="G219" i="1" s="1"/>
  <c r="F309" i="1"/>
  <c r="J308" i="1"/>
  <c r="H219" i="1" l="1"/>
  <c r="F310" i="1"/>
  <c r="J309" i="1"/>
  <c r="I219" i="1" l="1"/>
  <c r="G220" i="1" s="1"/>
  <c r="H220" i="1"/>
  <c r="I220" i="1" s="1"/>
  <c r="F311" i="1"/>
  <c r="J310" i="1"/>
  <c r="G221" i="1" l="1"/>
  <c r="F312" i="1"/>
  <c r="J311" i="1"/>
  <c r="H221" i="1" l="1"/>
  <c r="J312" i="1"/>
  <c r="F313" i="1"/>
  <c r="I221" i="1" l="1"/>
  <c r="G222" i="1" s="1"/>
  <c r="H222" i="1" s="1"/>
  <c r="F314" i="1"/>
  <c r="J313" i="1"/>
  <c r="I222" i="1" l="1"/>
  <c r="G223" i="1" s="1"/>
  <c r="H223" i="1" s="1"/>
  <c r="F315" i="1"/>
  <c r="J314" i="1"/>
  <c r="I223" i="1" l="1"/>
  <c r="G224" i="1" s="1"/>
  <c r="H224" i="1" s="1"/>
  <c r="F316" i="1"/>
  <c r="J315" i="1"/>
  <c r="I224" i="1" l="1"/>
  <c r="G225" i="1" s="1"/>
  <c r="F317" i="1"/>
  <c r="J316" i="1"/>
  <c r="H225" i="1" l="1"/>
  <c r="I225" i="1" s="1"/>
  <c r="G226" i="1" s="1"/>
  <c r="J317" i="1"/>
  <c r="F318" i="1"/>
  <c r="H226" i="1" l="1"/>
  <c r="J318" i="1"/>
  <c r="F319" i="1"/>
  <c r="I226" i="1" l="1"/>
  <c r="G227" i="1" s="1"/>
  <c r="H227" i="1" s="1"/>
  <c r="I227" i="1" s="1"/>
  <c r="F320" i="1"/>
  <c r="J319" i="1"/>
  <c r="G228" i="1" l="1"/>
  <c r="J320" i="1"/>
  <c r="F321" i="1"/>
  <c r="H228" i="1" l="1"/>
  <c r="J321" i="1"/>
  <c r="F322" i="1"/>
  <c r="I228" i="1" l="1"/>
  <c r="G229" i="1" s="1"/>
  <c r="H229" i="1" s="1"/>
  <c r="I229" i="1" s="1"/>
  <c r="F323" i="1"/>
  <c r="J322" i="1"/>
  <c r="G230" i="1" l="1"/>
  <c r="J323" i="1"/>
  <c r="F324" i="1"/>
  <c r="H230" i="1" l="1"/>
  <c r="J324" i="1"/>
  <c r="F325" i="1"/>
  <c r="I230" i="1" l="1"/>
  <c r="G231" i="1" s="1"/>
  <c r="H231" i="1" s="1"/>
  <c r="I231" i="1" s="1"/>
  <c r="J325" i="1"/>
  <c r="F326" i="1"/>
  <c r="G232" i="1" l="1"/>
  <c r="F327" i="1"/>
  <c r="J326" i="1"/>
  <c r="H232" i="1" l="1"/>
  <c r="F328" i="1"/>
  <c r="J327" i="1"/>
  <c r="I232" i="1" l="1"/>
  <c r="G233" i="1" s="1"/>
  <c r="H233" i="1"/>
  <c r="F329" i="1"/>
  <c r="J328" i="1"/>
  <c r="I233" i="1" l="1"/>
  <c r="G234" i="1" s="1"/>
  <c r="H234" i="1" s="1"/>
  <c r="F330" i="1"/>
  <c r="J329" i="1"/>
  <c r="I234" i="1" l="1"/>
  <c r="G235" i="1" s="1"/>
  <c r="J330" i="1"/>
  <c r="F331" i="1"/>
  <c r="H235" i="1" l="1"/>
  <c r="I235" i="1" s="1"/>
  <c r="G236" i="1" s="1"/>
  <c r="J331" i="1"/>
  <c r="F332" i="1"/>
  <c r="H236" i="1" l="1"/>
  <c r="F333" i="1"/>
  <c r="J332" i="1"/>
  <c r="I236" i="1" l="1"/>
  <c r="G237" i="1" s="1"/>
  <c r="H237" i="1" s="1"/>
  <c r="F334" i="1"/>
  <c r="J333" i="1"/>
  <c r="I237" i="1" l="1"/>
  <c r="G238" i="1" s="1"/>
  <c r="H238" i="1" s="1"/>
  <c r="J334" i="1"/>
  <c r="F335" i="1"/>
  <c r="I238" i="1" l="1"/>
  <c r="G239" i="1" s="1"/>
  <c r="H239" i="1" s="1"/>
  <c r="F336" i="1"/>
  <c r="J335" i="1"/>
  <c r="I239" i="1" l="1"/>
  <c r="G240" i="1" s="1"/>
  <c r="H240" i="1" s="1"/>
  <c r="F337" i="1"/>
  <c r="J336" i="1"/>
  <c r="I240" i="1" l="1"/>
  <c r="G241" i="1" s="1"/>
  <c r="J337" i="1"/>
  <c r="F338" i="1"/>
  <c r="H241" i="1" l="1"/>
  <c r="I241" i="1" s="1"/>
  <c r="G242" i="1" s="1"/>
  <c r="F339" i="1"/>
  <c r="J338" i="1"/>
  <c r="H242" i="1" l="1"/>
  <c r="F340" i="1"/>
  <c r="J339" i="1"/>
  <c r="I242" i="1" l="1"/>
  <c r="G243" i="1" s="1"/>
  <c r="H243" i="1" s="1"/>
  <c r="I243" i="1" s="1"/>
  <c r="J340" i="1"/>
  <c r="F341" i="1"/>
  <c r="G244" i="1" l="1"/>
  <c r="J341" i="1"/>
  <c r="F342" i="1"/>
  <c r="H244" i="1" l="1"/>
  <c r="J342" i="1"/>
  <c r="F343" i="1"/>
  <c r="I244" i="1" l="1"/>
  <c r="G245" i="1" s="1"/>
  <c r="H245" i="1" s="1"/>
  <c r="J343" i="1"/>
  <c r="F344" i="1"/>
  <c r="I245" i="1" l="1"/>
  <c r="G246" i="1" s="1"/>
  <c r="H246" i="1" s="1"/>
  <c r="F345" i="1"/>
  <c r="J344" i="1"/>
  <c r="I246" i="1" l="1"/>
  <c r="G247" i="1" s="1"/>
  <c r="J345" i="1"/>
  <c r="F346" i="1"/>
  <c r="H247" i="1" l="1"/>
  <c r="I247" i="1" s="1"/>
  <c r="G248" i="1" s="1"/>
  <c r="F347" i="1"/>
  <c r="J346" i="1"/>
  <c r="H248" i="1" l="1"/>
  <c r="F348" i="1"/>
  <c r="J347" i="1"/>
  <c r="I248" i="1" l="1"/>
  <c r="G249" i="1" s="1"/>
  <c r="H249" i="1"/>
  <c r="F349" i="1"/>
  <c r="J348" i="1"/>
  <c r="I249" i="1" l="1"/>
  <c r="G250" i="1" s="1"/>
  <c r="F350" i="1"/>
  <c r="J349" i="1"/>
  <c r="H250" i="1" l="1"/>
  <c r="I250" i="1" s="1"/>
  <c r="G251" i="1" s="1"/>
  <c r="F351" i="1"/>
  <c r="J350" i="1"/>
  <c r="H251" i="1" l="1"/>
  <c r="J351" i="1"/>
  <c r="F352" i="1"/>
  <c r="I251" i="1" l="1"/>
  <c r="G252" i="1" s="1"/>
  <c r="H252" i="1" s="1"/>
  <c r="F353" i="1"/>
  <c r="J352" i="1"/>
  <c r="I252" i="1" l="1"/>
  <c r="G253" i="1" s="1"/>
  <c r="F354" i="1"/>
  <c r="J353" i="1"/>
  <c r="H253" i="1" l="1"/>
  <c r="I253" i="1" s="1"/>
  <c r="G254" i="1" s="1"/>
  <c r="J354" i="1"/>
  <c r="F355" i="1"/>
  <c r="H254" i="1" l="1"/>
  <c r="J355" i="1"/>
  <c r="F356" i="1"/>
  <c r="I254" i="1" l="1"/>
  <c r="G255" i="1" s="1"/>
  <c r="H255" i="1" s="1"/>
  <c r="F357" i="1"/>
  <c r="J356" i="1"/>
  <c r="I255" i="1" l="1"/>
  <c r="G256" i="1" s="1"/>
  <c r="J357" i="1"/>
  <c r="F358" i="1"/>
  <c r="H256" i="1" l="1"/>
  <c r="I256" i="1" s="1"/>
  <c r="G257" i="1" s="1"/>
  <c r="J358" i="1"/>
  <c r="F359" i="1"/>
  <c r="H257" i="1" l="1"/>
  <c r="F360" i="1"/>
  <c r="J359" i="1"/>
  <c r="I257" i="1" l="1"/>
  <c r="G258" i="1" s="1"/>
  <c r="H258" i="1"/>
  <c r="F361" i="1"/>
  <c r="J360" i="1"/>
  <c r="I258" i="1" l="1"/>
  <c r="G259" i="1" s="1"/>
  <c r="H259" i="1" s="1"/>
  <c r="J361" i="1"/>
  <c r="F362" i="1"/>
  <c r="I259" i="1" l="1"/>
  <c r="G260" i="1" s="1"/>
  <c r="H260" i="1" s="1"/>
  <c r="F363" i="1"/>
  <c r="J362" i="1"/>
  <c r="I260" i="1" l="1"/>
  <c r="G261" i="1" s="1"/>
  <c r="F364" i="1"/>
  <c r="J363" i="1"/>
  <c r="H261" i="1" l="1"/>
  <c r="J364" i="1"/>
  <c r="F365" i="1"/>
  <c r="I261" i="1" l="1"/>
  <c r="G262" i="1" s="1"/>
  <c r="H262" i="1" s="1"/>
  <c r="F366" i="1"/>
  <c r="J365" i="1"/>
  <c r="I262" i="1" l="1"/>
  <c r="G263" i="1" s="1"/>
  <c r="H263" i="1" s="1"/>
  <c r="J366" i="1"/>
  <c r="F367" i="1"/>
  <c r="I263" i="1" l="1"/>
  <c r="G264" i="1" s="1"/>
  <c r="H264" i="1" s="1"/>
  <c r="F368" i="1"/>
  <c r="J367" i="1"/>
  <c r="I264" i="1" l="1"/>
  <c r="G265" i="1" s="1"/>
  <c r="F369" i="1"/>
  <c r="J368" i="1"/>
  <c r="H265" i="1" l="1"/>
  <c r="I265" i="1" s="1"/>
  <c r="G266" i="1" s="1"/>
  <c r="F370" i="1"/>
  <c r="J369" i="1"/>
  <c r="H266" i="1" l="1"/>
  <c r="F371" i="1"/>
  <c r="J370" i="1"/>
  <c r="I266" i="1" l="1"/>
  <c r="G267" i="1" s="1"/>
  <c r="H267" i="1" s="1"/>
  <c r="J371" i="1"/>
  <c r="F372" i="1"/>
  <c r="I267" i="1" l="1"/>
  <c r="G268" i="1" s="1"/>
  <c r="H268" i="1" s="1"/>
  <c r="F373" i="1"/>
  <c r="J372" i="1"/>
  <c r="I268" i="1" l="1"/>
  <c r="G269" i="1" s="1"/>
  <c r="H269" i="1" s="1"/>
  <c r="J373" i="1"/>
  <c r="F374" i="1"/>
  <c r="I269" i="1" l="1"/>
  <c r="G270" i="1" s="1"/>
  <c r="H270" i="1" s="1"/>
  <c r="F375" i="1"/>
  <c r="J374" i="1"/>
  <c r="I270" i="1" l="1"/>
  <c r="G271" i="1" s="1"/>
  <c r="H271" i="1" s="1"/>
  <c r="J375" i="1"/>
  <c r="F376" i="1"/>
  <c r="I271" i="1" l="1"/>
  <c r="G272" i="1" s="1"/>
  <c r="H272" i="1" s="1"/>
  <c r="J376" i="1"/>
  <c r="F377" i="1"/>
  <c r="I272" i="1" l="1"/>
  <c r="G273" i="1" s="1"/>
  <c r="H273" i="1" s="1"/>
  <c r="J377" i="1"/>
  <c r="F378" i="1"/>
  <c r="I273" i="1" l="1"/>
  <c r="G274" i="1" s="1"/>
  <c r="H274" i="1" s="1"/>
  <c r="J378" i="1"/>
  <c r="F379" i="1"/>
  <c r="I274" i="1" l="1"/>
  <c r="G275" i="1" s="1"/>
  <c r="H275" i="1" s="1"/>
  <c r="J379" i="1"/>
  <c r="F380" i="1"/>
  <c r="I275" i="1" l="1"/>
  <c r="G276" i="1" s="1"/>
  <c r="H276" i="1" s="1"/>
  <c r="F381" i="1"/>
  <c r="J380" i="1"/>
  <c r="I276" i="1" l="1"/>
  <c r="G277" i="1" s="1"/>
  <c r="H277" i="1" s="1"/>
  <c r="J381" i="1"/>
  <c r="F382" i="1"/>
  <c r="I277" i="1" l="1"/>
  <c r="G278" i="1" s="1"/>
  <c r="H278" i="1" s="1"/>
  <c r="J382" i="1"/>
  <c r="F383" i="1"/>
  <c r="I278" i="1" l="1"/>
  <c r="G279" i="1" s="1"/>
  <c r="H279" i="1" s="1"/>
  <c r="F384" i="1"/>
  <c r="J383" i="1"/>
  <c r="I279" i="1" l="1"/>
  <c r="G280" i="1" s="1"/>
  <c r="H280" i="1" s="1"/>
  <c r="F385" i="1"/>
  <c r="J384" i="1"/>
  <c r="I280" i="1" l="1"/>
  <c r="G281" i="1" s="1"/>
  <c r="H281" i="1" s="1"/>
  <c r="F386" i="1"/>
  <c r="J385" i="1"/>
  <c r="I281" i="1" l="1"/>
  <c r="G282" i="1" s="1"/>
  <c r="H282" i="1" s="1"/>
  <c r="F387" i="1"/>
  <c r="J386" i="1"/>
  <c r="I282" i="1" l="1"/>
  <c r="G283" i="1" s="1"/>
  <c r="H283" i="1" s="1"/>
  <c r="F388" i="1"/>
  <c r="J387" i="1"/>
  <c r="I283" i="1" l="1"/>
  <c r="G284" i="1" s="1"/>
  <c r="H284" i="1" s="1"/>
  <c r="J388" i="1"/>
  <c r="F389" i="1"/>
  <c r="I284" i="1" l="1"/>
  <c r="G285" i="1" s="1"/>
  <c r="H285" i="1" s="1"/>
  <c r="F390" i="1"/>
  <c r="J389" i="1"/>
  <c r="I285" i="1" l="1"/>
  <c r="G286" i="1" s="1"/>
  <c r="H286" i="1" s="1"/>
  <c r="F391" i="1"/>
  <c r="J390" i="1"/>
  <c r="I286" i="1" l="1"/>
  <c r="G287" i="1" s="1"/>
  <c r="H287" i="1" s="1"/>
  <c r="F392" i="1"/>
  <c r="J391" i="1"/>
  <c r="I287" i="1" l="1"/>
  <c r="G288" i="1" s="1"/>
  <c r="H288" i="1" s="1"/>
  <c r="F393" i="1"/>
  <c r="J392" i="1"/>
  <c r="I288" i="1" l="1"/>
  <c r="G289" i="1" s="1"/>
  <c r="H289" i="1" s="1"/>
  <c r="J393" i="1"/>
  <c r="F394" i="1"/>
  <c r="I289" i="1" l="1"/>
  <c r="G290" i="1" s="1"/>
  <c r="H290" i="1" s="1"/>
  <c r="J394" i="1"/>
  <c r="F395" i="1"/>
  <c r="I290" i="1" l="1"/>
  <c r="G291" i="1" s="1"/>
  <c r="H291" i="1" s="1"/>
  <c r="F396" i="1"/>
  <c r="J395" i="1"/>
  <c r="I291" i="1" l="1"/>
  <c r="G292" i="1" s="1"/>
  <c r="H292" i="1" s="1"/>
  <c r="F397" i="1"/>
  <c r="J396" i="1"/>
  <c r="I292" i="1" l="1"/>
  <c r="G293" i="1" s="1"/>
  <c r="H293" i="1" s="1"/>
  <c r="F398" i="1"/>
  <c r="J397" i="1"/>
  <c r="I293" i="1" l="1"/>
  <c r="G294" i="1" s="1"/>
  <c r="H294" i="1" s="1"/>
  <c r="F399" i="1"/>
  <c r="J398" i="1"/>
  <c r="I294" i="1" l="1"/>
  <c r="G295" i="1" s="1"/>
  <c r="H295" i="1" s="1"/>
  <c r="J399" i="1"/>
  <c r="F400" i="1"/>
  <c r="I295" i="1" l="1"/>
  <c r="G296" i="1" s="1"/>
  <c r="H296" i="1" s="1"/>
  <c r="F401" i="1"/>
  <c r="J400" i="1"/>
  <c r="I296" i="1" l="1"/>
  <c r="G297" i="1" s="1"/>
  <c r="H297" i="1" s="1"/>
  <c r="F402" i="1"/>
  <c r="J401" i="1"/>
  <c r="I297" i="1" l="1"/>
  <c r="G298" i="1" s="1"/>
  <c r="H298" i="1" s="1"/>
  <c r="F403" i="1"/>
  <c r="J402" i="1"/>
  <c r="I298" i="1" l="1"/>
  <c r="G299" i="1" s="1"/>
  <c r="H299" i="1" s="1"/>
  <c r="F404" i="1"/>
  <c r="J403" i="1"/>
  <c r="I299" i="1" l="1"/>
  <c r="G300" i="1" s="1"/>
  <c r="H300" i="1" s="1"/>
  <c r="F405" i="1"/>
  <c r="J404" i="1"/>
  <c r="I300" i="1" l="1"/>
  <c r="G301" i="1" s="1"/>
  <c r="H301" i="1" s="1"/>
  <c r="F406" i="1"/>
  <c r="J405" i="1"/>
  <c r="I301" i="1" l="1"/>
  <c r="G302" i="1" s="1"/>
  <c r="H302" i="1" s="1"/>
  <c r="F407" i="1"/>
  <c r="J406" i="1"/>
  <c r="I302" i="1" l="1"/>
  <c r="G303" i="1" s="1"/>
  <c r="H303" i="1" s="1"/>
  <c r="J407" i="1"/>
  <c r="F408" i="1"/>
  <c r="I303" i="1" l="1"/>
  <c r="G304" i="1" s="1"/>
  <c r="H304" i="1" s="1"/>
  <c r="J408" i="1"/>
  <c r="F409" i="1"/>
  <c r="I304" i="1" l="1"/>
  <c r="G305" i="1" s="1"/>
  <c r="H305" i="1" s="1"/>
  <c r="F410" i="1"/>
  <c r="J409" i="1"/>
  <c r="I305" i="1" l="1"/>
  <c r="G306" i="1" s="1"/>
  <c r="H306" i="1" s="1"/>
  <c r="J410" i="1"/>
  <c r="F411" i="1"/>
  <c r="I306" i="1" l="1"/>
  <c r="G307" i="1" s="1"/>
  <c r="H307" i="1" s="1"/>
  <c r="J411" i="1"/>
  <c r="F412" i="1"/>
  <c r="I307" i="1" l="1"/>
  <c r="G308" i="1" s="1"/>
  <c r="H308" i="1" s="1"/>
  <c r="F413" i="1"/>
  <c r="J412" i="1"/>
  <c r="I308" i="1" l="1"/>
  <c r="G309" i="1" s="1"/>
  <c r="H309" i="1" s="1"/>
  <c r="F414" i="1"/>
  <c r="J413" i="1"/>
  <c r="I309" i="1" l="1"/>
  <c r="G310" i="1" s="1"/>
  <c r="H310" i="1" s="1"/>
  <c r="F415" i="1"/>
  <c r="J414" i="1"/>
  <c r="I310" i="1" l="1"/>
  <c r="G311" i="1" s="1"/>
  <c r="H311" i="1" s="1"/>
  <c r="J415" i="1"/>
  <c r="F416" i="1"/>
  <c r="I311" i="1" l="1"/>
  <c r="G312" i="1" s="1"/>
  <c r="H312" i="1" s="1"/>
  <c r="J416" i="1"/>
  <c r="F417" i="1"/>
  <c r="I312" i="1" l="1"/>
  <c r="G313" i="1" s="1"/>
  <c r="H313" i="1" s="1"/>
  <c r="J417" i="1"/>
  <c r="F418" i="1"/>
  <c r="I313" i="1" l="1"/>
  <c r="G314" i="1" s="1"/>
  <c r="H314" i="1" s="1"/>
  <c r="F419" i="1"/>
  <c r="J418" i="1"/>
  <c r="I314" i="1" l="1"/>
  <c r="G315" i="1" s="1"/>
  <c r="H315" i="1" s="1"/>
  <c r="F420" i="1"/>
  <c r="J419" i="1"/>
  <c r="I315" i="1" l="1"/>
  <c r="G316" i="1" s="1"/>
  <c r="H316" i="1" s="1"/>
  <c r="J420" i="1"/>
  <c r="F421" i="1"/>
  <c r="I316" i="1" l="1"/>
  <c r="G317" i="1" s="1"/>
  <c r="H317" i="1" s="1"/>
  <c r="F422" i="1"/>
  <c r="J421" i="1"/>
  <c r="I317" i="1" l="1"/>
  <c r="G318" i="1" s="1"/>
  <c r="H318" i="1" s="1"/>
  <c r="F423" i="1"/>
  <c r="J422" i="1"/>
  <c r="I318" i="1" l="1"/>
  <c r="G319" i="1" s="1"/>
  <c r="H319" i="1" s="1"/>
  <c r="J423" i="1"/>
  <c r="F424" i="1"/>
  <c r="I319" i="1" l="1"/>
  <c r="G320" i="1" s="1"/>
  <c r="H320" i="1" s="1"/>
  <c r="F425" i="1"/>
  <c r="J424" i="1"/>
  <c r="I320" i="1" l="1"/>
  <c r="G321" i="1" s="1"/>
  <c r="H321" i="1" s="1"/>
  <c r="F426" i="1"/>
  <c r="J425" i="1"/>
  <c r="I321" i="1" l="1"/>
  <c r="G322" i="1" s="1"/>
  <c r="H322" i="1" s="1"/>
  <c r="F427" i="1"/>
  <c r="J426" i="1"/>
  <c r="G323" i="1" l="1"/>
  <c r="H323" i="1" s="1"/>
  <c r="I322" i="1"/>
  <c r="F428" i="1"/>
  <c r="J427" i="1"/>
  <c r="I323" i="1" l="1"/>
  <c r="G324" i="1" s="1"/>
  <c r="H324" i="1" s="1"/>
  <c r="F429" i="1"/>
  <c r="J428" i="1"/>
  <c r="I324" i="1" l="1"/>
  <c r="G325" i="1" s="1"/>
  <c r="H325" i="1" s="1"/>
  <c r="F430" i="1"/>
  <c r="J429" i="1"/>
  <c r="I325" i="1" l="1"/>
  <c r="G326" i="1" s="1"/>
  <c r="H326" i="1" s="1"/>
  <c r="F431" i="1"/>
  <c r="J430" i="1"/>
  <c r="I326" i="1" l="1"/>
  <c r="G327" i="1" s="1"/>
  <c r="H327" i="1" s="1"/>
  <c r="J431" i="1"/>
  <c r="F432" i="1"/>
  <c r="I327" i="1" l="1"/>
  <c r="G328" i="1" s="1"/>
  <c r="H328" i="1" s="1"/>
  <c r="J432" i="1"/>
  <c r="F433" i="1"/>
  <c r="I328" i="1" l="1"/>
  <c r="G329" i="1" s="1"/>
  <c r="H329" i="1" s="1"/>
  <c r="F434" i="1"/>
  <c r="J433" i="1"/>
  <c r="I329" i="1" l="1"/>
  <c r="G330" i="1" s="1"/>
  <c r="H330" i="1" s="1"/>
  <c r="J434" i="1"/>
  <c r="F435" i="1"/>
  <c r="I330" i="1" l="1"/>
  <c r="G331" i="1" s="1"/>
  <c r="H331" i="1" s="1"/>
  <c r="J435" i="1"/>
  <c r="F436" i="1"/>
  <c r="I331" i="1" l="1"/>
  <c r="G332" i="1" s="1"/>
  <c r="H332" i="1" s="1"/>
  <c r="J436" i="1"/>
  <c r="F437" i="1"/>
  <c r="I332" i="1" l="1"/>
  <c r="G333" i="1" s="1"/>
  <c r="H333" i="1" s="1"/>
  <c r="J437" i="1"/>
  <c r="F438" i="1"/>
  <c r="I333" i="1" l="1"/>
  <c r="G334" i="1" s="1"/>
  <c r="J438" i="1"/>
  <c r="F439" i="1"/>
  <c r="H334" i="1" l="1"/>
  <c r="J439" i="1"/>
  <c r="F440" i="1"/>
  <c r="I334" i="1" l="1"/>
  <c r="G335" i="1" s="1"/>
  <c r="H335" i="1" s="1"/>
  <c r="F441" i="1"/>
  <c r="J440" i="1"/>
  <c r="I335" i="1" l="1"/>
  <c r="G336" i="1" s="1"/>
  <c r="F442" i="1"/>
  <c r="J441" i="1"/>
  <c r="H336" i="1" l="1"/>
  <c r="I336" i="1" s="1"/>
  <c r="G337" i="1" s="1"/>
  <c r="F443" i="1"/>
  <c r="J442" i="1"/>
  <c r="H337" i="1" l="1"/>
  <c r="J443" i="1"/>
  <c r="F444" i="1"/>
  <c r="I337" i="1" l="1"/>
  <c r="G338" i="1" s="1"/>
  <c r="H338" i="1" s="1"/>
  <c r="J444" i="1"/>
  <c r="F445" i="1"/>
  <c r="I338" i="1" l="1"/>
  <c r="G339" i="1" s="1"/>
  <c r="J445" i="1"/>
  <c r="F446" i="1"/>
  <c r="H339" i="1" l="1"/>
  <c r="I339" i="1" s="1"/>
  <c r="G340" i="1" s="1"/>
  <c r="J446" i="1"/>
  <c r="F447" i="1"/>
  <c r="H340" i="1" l="1"/>
  <c r="F448" i="1"/>
  <c r="J447" i="1"/>
  <c r="I340" i="1" l="1"/>
  <c r="G341" i="1" s="1"/>
  <c r="H341" i="1" s="1"/>
  <c r="F449" i="1"/>
  <c r="J448" i="1"/>
  <c r="I341" i="1" l="1"/>
  <c r="G342" i="1" s="1"/>
  <c r="H342" i="1" s="1"/>
  <c r="J449" i="1"/>
  <c r="F450" i="1"/>
  <c r="I342" i="1" l="1"/>
  <c r="G343" i="1" s="1"/>
  <c r="H343" i="1" s="1"/>
  <c r="F451" i="1"/>
  <c r="J450" i="1"/>
  <c r="I343" i="1" l="1"/>
  <c r="G344" i="1" s="1"/>
  <c r="H344" i="1" s="1"/>
  <c r="J451" i="1"/>
  <c r="F452" i="1"/>
  <c r="I344" i="1" l="1"/>
  <c r="G345" i="1" s="1"/>
  <c r="H345" i="1" s="1"/>
  <c r="F453" i="1"/>
  <c r="J452" i="1"/>
  <c r="I345" i="1" l="1"/>
  <c r="G346" i="1" s="1"/>
  <c r="H346" i="1" s="1"/>
  <c r="F454" i="1"/>
  <c r="J453" i="1"/>
  <c r="I346" i="1" l="1"/>
  <c r="G347" i="1" s="1"/>
  <c r="H347" i="1" s="1"/>
  <c r="F455" i="1"/>
  <c r="J454" i="1"/>
  <c r="I347" i="1" l="1"/>
  <c r="G348" i="1" s="1"/>
  <c r="H348" i="1" s="1"/>
  <c r="F456" i="1"/>
  <c r="J455" i="1"/>
  <c r="I348" i="1" l="1"/>
  <c r="G349" i="1" s="1"/>
  <c r="H349" i="1" s="1"/>
  <c r="J456" i="1"/>
  <c r="F457" i="1"/>
  <c r="I349" i="1" l="1"/>
  <c r="G350" i="1" s="1"/>
  <c r="F458" i="1"/>
  <c r="J457" i="1"/>
  <c r="H350" i="1" l="1"/>
  <c r="I350" i="1" s="1"/>
  <c r="G351" i="1" s="1"/>
  <c r="F459" i="1"/>
  <c r="J458" i="1"/>
  <c r="H351" i="1" l="1"/>
  <c r="J459" i="1"/>
  <c r="F460" i="1"/>
  <c r="I351" i="1" l="1"/>
  <c r="G352" i="1" s="1"/>
  <c r="H352" i="1" s="1"/>
  <c r="F461" i="1"/>
  <c r="J460" i="1"/>
  <c r="I352" i="1" l="1"/>
  <c r="G353" i="1" s="1"/>
  <c r="H353" i="1" s="1"/>
  <c r="F462" i="1"/>
  <c r="J461" i="1"/>
  <c r="I353" i="1" l="1"/>
  <c r="G354" i="1" s="1"/>
  <c r="H354" i="1" s="1"/>
  <c r="F463" i="1"/>
  <c r="J462" i="1"/>
  <c r="I354" i="1" l="1"/>
  <c r="G355" i="1" s="1"/>
  <c r="H355" i="1" s="1"/>
  <c r="F464" i="1"/>
  <c r="J463" i="1"/>
  <c r="I355" i="1" l="1"/>
  <c r="G356" i="1" s="1"/>
  <c r="F465" i="1"/>
  <c r="J464" i="1"/>
  <c r="H356" i="1" l="1"/>
  <c r="I356" i="1" s="1"/>
  <c r="G357" i="1" s="1"/>
  <c r="F466" i="1"/>
  <c r="J465" i="1"/>
  <c r="H357" i="1" l="1"/>
  <c r="F467" i="1"/>
  <c r="J466" i="1"/>
  <c r="I357" i="1" l="1"/>
  <c r="G358" i="1" s="1"/>
  <c r="H358" i="1" s="1"/>
  <c r="I358" i="1" s="1"/>
  <c r="F468" i="1"/>
  <c r="J467" i="1"/>
  <c r="G359" i="1" l="1"/>
  <c r="F469" i="1"/>
  <c r="J468" i="1"/>
  <c r="H359" i="1" l="1"/>
  <c r="F470" i="1"/>
  <c r="J469" i="1"/>
  <c r="I359" i="1" l="1"/>
  <c r="G360" i="1" s="1"/>
  <c r="H360" i="1" s="1"/>
  <c r="F471" i="1"/>
  <c r="J470" i="1"/>
  <c r="I360" i="1" l="1"/>
  <c r="G361" i="1" s="1"/>
  <c r="F472" i="1"/>
  <c r="J471" i="1"/>
  <c r="H361" i="1" l="1"/>
  <c r="I361" i="1" s="1"/>
  <c r="G362" i="1" s="1"/>
  <c r="F473" i="1"/>
  <c r="J472" i="1"/>
  <c r="H362" i="1" l="1"/>
  <c r="F474" i="1"/>
  <c r="J473" i="1"/>
  <c r="I362" i="1" l="1"/>
  <c r="G363" i="1" s="1"/>
  <c r="H363" i="1" s="1"/>
  <c r="I363" i="1" s="1"/>
  <c r="F475" i="1"/>
  <c r="J474" i="1"/>
  <c r="G364" i="1" l="1"/>
  <c r="J475" i="1"/>
  <c r="F476" i="1"/>
  <c r="H364" i="1" l="1"/>
  <c r="F477" i="1"/>
  <c r="J476" i="1"/>
  <c r="I364" i="1" l="1"/>
  <c r="G365" i="1" s="1"/>
  <c r="H365" i="1" s="1"/>
  <c r="F478" i="1"/>
  <c r="J477" i="1"/>
  <c r="I365" i="1" l="1"/>
  <c r="G366" i="1" s="1"/>
  <c r="H366" i="1" s="1"/>
  <c r="F479" i="1"/>
  <c r="J478" i="1"/>
  <c r="I366" i="1" l="1"/>
  <c r="G367" i="1" s="1"/>
  <c r="J479" i="1"/>
  <c r="F480" i="1"/>
  <c r="H367" i="1" l="1"/>
  <c r="I367" i="1" s="1"/>
  <c r="G368" i="1" s="1"/>
  <c r="F481" i="1"/>
  <c r="J480" i="1"/>
  <c r="H368" i="1" l="1"/>
  <c r="F482" i="1"/>
  <c r="J481" i="1"/>
  <c r="I368" i="1" l="1"/>
  <c r="G369" i="1" s="1"/>
  <c r="H369" i="1" s="1"/>
  <c r="J482" i="1"/>
  <c r="F483" i="1"/>
  <c r="I369" i="1" l="1"/>
  <c r="G370" i="1" s="1"/>
  <c r="H370" i="1" s="1"/>
  <c r="F484" i="1"/>
  <c r="J483" i="1"/>
  <c r="I370" i="1" l="1"/>
  <c r="G371" i="1" s="1"/>
  <c r="H371" i="1" s="1"/>
  <c r="J484" i="1"/>
  <c r="F485" i="1"/>
  <c r="I371" i="1" l="1"/>
  <c r="G372" i="1" s="1"/>
  <c r="H372" i="1" s="1"/>
  <c r="J485" i="1"/>
  <c r="F486" i="1"/>
  <c r="I372" i="1" l="1"/>
  <c r="G373" i="1" s="1"/>
  <c r="H373" i="1" s="1"/>
  <c r="J486" i="1"/>
  <c r="F487" i="1"/>
  <c r="I373" i="1" l="1"/>
  <c r="G374" i="1" s="1"/>
  <c r="H374" i="1" s="1"/>
  <c r="F488" i="1"/>
  <c r="J487" i="1"/>
  <c r="I374" i="1" l="1"/>
  <c r="G375" i="1" s="1"/>
  <c r="H375" i="1" s="1"/>
  <c r="F489" i="1"/>
  <c r="J488" i="1"/>
  <c r="I375" i="1" l="1"/>
  <c r="G376" i="1" s="1"/>
  <c r="H376" i="1" s="1"/>
  <c r="F490" i="1"/>
  <c r="J489" i="1"/>
  <c r="I376" i="1" l="1"/>
  <c r="G377" i="1" s="1"/>
  <c r="H377" i="1" s="1"/>
  <c r="F491" i="1"/>
  <c r="J490" i="1"/>
  <c r="I377" i="1" l="1"/>
  <c r="G378" i="1" s="1"/>
  <c r="H378" i="1" s="1"/>
  <c r="J491" i="1"/>
  <c r="F492" i="1"/>
  <c r="I378" i="1" l="1"/>
  <c r="G379" i="1" s="1"/>
  <c r="H379" i="1" s="1"/>
  <c r="J492" i="1"/>
  <c r="F493" i="1"/>
  <c r="I379" i="1" l="1"/>
  <c r="G380" i="1" s="1"/>
  <c r="H380" i="1" s="1"/>
  <c r="F494" i="1"/>
  <c r="J493" i="1"/>
  <c r="I380" i="1" l="1"/>
  <c r="G381" i="1" s="1"/>
  <c r="F495" i="1"/>
  <c r="J494" i="1"/>
  <c r="H381" i="1" l="1"/>
  <c r="I381" i="1" s="1"/>
  <c r="G382" i="1" s="1"/>
  <c r="F496" i="1"/>
  <c r="J495" i="1"/>
  <c r="H382" i="1" l="1"/>
  <c r="F497" i="1"/>
  <c r="J496" i="1"/>
  <c r="I382" i="1" l="1"/>
  <c r="G383" i="1" s="1"/>
  <c r="H383" i="1" s="1"/>
  <c r="F498" i="1"/>
  <c r="J497" i="1"/>
  <c r="I383" i="1" l="1"/>
  <c r="G384" i="1" s="1"/>
  <c r="H384" i="1" s="1"/>
  <c r="F499" i="1"/>
  <c r="J498" i="1"/>
  <c r="I384" i="1" l="1"/>
  <c r="G385" i="1" s="1"/>
  <c r="J499" i="1"/>
  <c r="F500" i="1"/>
  <c r="H385" i="1" l="1"/>
  <c r="I385" i="1" s="1"/>
  <c r="G386" i="1" s="1"/>
  <c r="F501" i="1"/>
  <c r="J500" i="1"/>
  <c r="H386" i="1" l="1"/>
  <c r="F502" i="1"/>
  <c r="J501" i="1"/>
  <c r="I386" i="1" l="1"/>
  <c r="G387" i="1" s="1"/>
  <c r="H387" i="1" s="1"/>
  <c r="F503" i="1"/>
  <c r="J502" i="1"/>
  <c r="G388" i="1" l="1"/>
  <c r="H388" i="1" s="1"/>
  <c r="I387" i="1"/>
  <c r="F504" i="1"/>
  <c r="J503" i="1"/>
  <c r="I388" i="1" l="1"/>
  <c r="G389" i="1" s="1"/>
  <c r="H389" i="1" s="1"/>
  <c r="F505" i="1"/>
  <c r="J504" i="1"/>
  <c r="I389" i="1" l="1"/>
  <c r="G390" i="1" s="1"/>
  <c r="H390" i="1" s="1"/>
  <c r="J505" i="1"/>
  <c r="F506" i="1"/>
  <c r="I390" i="1" l="1"/>
  <c r="G391" i="1" s="1"/>
  <c r="H391" i="1" s="1"/>
  <c r="J506" i="1"/>
  <c r="F507" i="1"/>
  <c r="I391" i="1" l="1"/>
  <c r="G392" i="1" s="1"/>
  <c r="H392" i="1" s="1"/>
  <c r="F508" i="1"/>
  <c r="J507" i="1"/>
  <c r="I392" i="1" l="1"/>
  <c r="G393" i="1" s="1"/>
  <c r="H393" i="1" s="1"/>
  <c r="J508" i="1"/>
  <c r="F509" i="1"/>
  <c r="I393" i="1" l="1"/>
  <c r="G394" i="1" s="1"/>
  <c r="H394" i="1" s="1"/>
  <c r="F510" i="1"/>
  <c r="J509" i="1"/>
  <c r="I394" i="1" l="1"/>
  <c r="G395" i="1" s="1"/>
  <c r="J510" i="1"/>
  <c r="F511" i="1"/>
  <c r="H395" i="1" l="1"/>
  <c r="I395" i="1" s="1"/>
  <c r="G396" i="1" s="1"/>
  <c r="F512" i="1"/>
  <c r="J511" i="1"/>
  <c r="H396" i="1" l="1"/>
  <c r="J512" i="1"/>
  <c r="F513" i="1"/>
  <c r="I396" i="1" l="1"/>
  <c r="G397" i="1" s="1"/>
  <c r="F514" i="1"/>
  <c r="J513" i="1"/>
  <c r="H397" i="1" l="1"/>
  <c r="I397" i="1" s="1"/>
  <c r="G398" i="1" s="1"/>
  <c r="F515" i="1"/>
  <c r="J514" i="1"/>
  <c r="H398" i="1" l="1"/>
  <c r="F516" i="1"/>
  <c r="J515" i="1"/>
  <c r="I398" i="1" l="1"/>
  <c r="G399" i="1" s="1"/>
  <c r="H399" i="1" s="1"/>
  <c r="I399" i="1" s="1"/>
  <c r="J516" i="1"/>
  <c r="F517" i="1"/>
  <c r="G400" i="1" l="1"/>
  <c r="F518" i="1"/>
  <c r="J517" i="1"/>
  <c r="H400" i="1" l="1"/>
  <c r="J518" i="1"/>
  <c r="F519" i="1"/>
  <c r="I400" i="1" l="1"/>
  <c r="G401" i="1" s="1"/>
  <c r="H401" i="1" s="1"/>
  <c r="I401" i="1" s="1"/>
  <c r="J519" i="1"/>
  <c r="F520" i="1"/>
  <c r="G402" i="1" l="1"/>
  <c r="F521" i="1"/>
  <c r="J520" i="1"/>
  <c r="H402" i="1" l="1"/>
  <c r="F522" i="1"/>
  <c r="J521" i="1"/>
  <c r="I402" i="1" l="1"/>
  <c r="G403" i="1" s="1"/>
  <c r="H403" i="1"/>
  <c r="F523" i="1"/>
  <c r="J522" i="1"/>
  <c r="I403" i="1" l="1"/>
  <c r="G404" i="1"/>
  <c r="H404" i="1" s="1"/>
  <c r="F524" i="1"/>
  <c r="J523" i="1"/>
  <c r="I404" i="1" l="1"/>
  <c r="G405" i="1" s="1"/>
  <c r="F525" i="1"/>
  <c r="J524" i="1"/>
  <c r="H405" i="1" l="1"/>
  <c r="I405" i="1" s="1"/>
  <c r="G406" i="1" s="1"/>
  <c r="J525" i="1"/>
  <c r="F526" i="1"/>
  <c r="H406" i="1" l="1"/>
  <c r="J526" i="1"/>
  <c r="F527" i="1"/>
  <c r="I406" i="1" l="1"/>
  <c r="G407" i="1" s="1"/>
  <c r="H407" i="1" s="1"/>
  <c r="I407" i="1" s="1"/>
  <c r="F528" i="1"/>
  <c r="J527" i="1"/>
  <c r="G408" i="1" l="1"/>
  <c r="F529" i="1"/>
  <c r="J528" i="1"/>
  <c r="H408" i="1" l="1"/>
  <c r="F530" i="1"/>
  <c r="J529" i="1"/>
  <c r="I408" i="1" l="1"/>
  <c r="G409" i="1" s="1"/>
  <c r="H409" i="1" s="1"/>
  <c r="I409" i="1" s="1"/>
  <c r="F531" i="1"/>
  <c r="J530" i="1"/>
  <c r="G410" i="1" l="1"/>
  <c r="F532" i="1"/>
  <c r="J531" i="1"/>
  <c r="H410" i="1" l="1"/>
  <c r="F533" i="1"/>
  <c r="J532" i="1"/>
  <c r="I410" i="1" l="1"/>
  <c r="G411" i="1" s="1"/>
  <c r="H411" i="1" s="1"/>
  <c r="I411" i="1" s="1"/>
  <c r="F534" i="1"/>
  <c r="J533" i="1"/>
  <c r="G412" i="1" l="1"/>
  <c r="F535" i="1"/>
  <c r="J534" i="1"/>
  <c r="H412" i="1" l="1"/>
  <c r="J535" i="1"/>
  <c r="F536" i="1"/>
  <c r="I412" i="1" l="1"/>
  <c r="G413" i="1" s="1"/>
  <c r="H413" i="1" s="1"/>
  <c r="I413" i="1" s="1"/>
  <c r="F537" i="1"/>
  <c r="J536" i="1"/>
  <c r="G414" i="1" l="1"/>
  <c r="F538" i="1"/>
  <c r="J537" i="1"/>
  <c r="H414" i="1" l="1"/>
  <c r="J538" i="1"/>
  <c r="F539" i="1"/>
  <c r="I414" i="1" l="1"/>
  <c r="G415" i="1" s="1"/>
  <c r="H415" i="1"/>
  <c r="F540" i="1"/>
  <c r="J539" i="1"/>
  <c r="I415" i="1" l="1"/>
  <c r="G416" i="1" s="1"/>
  <c r="H416" i="1" s="1"/>
  <c r="F541" i="1"/>
  <c r="J540" i="1"/>
  <c r="I416" i="1" l="1"/>
  <c r="G417" i="1" s="1"/>
  <c r="J541" i="1"/>
  <c r="F542" i="1"/>
  <c r="H417" i="1" l="1"/>
  <c r="I417" i="1" s="1"/>
  <c r="G418" i="1" s="1"/>
  <c r="J542" i="1"/>
  <c r="F543" i="1"/>
  <c r="H418" i="1" l="1"/>
  <c r="F544" i="1"/>
  <c r="J543" i="1"/>
  <c r="I418" i="1" l="1"/>
  <c r="G419" i="1" s="1"/>
  <c r="H419" i="1" s="1"/>
  <c r="F545" i="1"/>
  <c r="J544" i="1"/>
  <c r="I419" i="1" l="1"/>
  <c r="G420" i="1" s="1"/>
  <c r="H420" i="1" s="1"/>
  <c r="J545" i="1"/>
  <c r="F546" i="1"/>
  <c r="I420" i="1" l="1"/>
  <c r="G421" i="1" s="1"/>
  <c r="F547" i="1"/>
  <c r="J546" i="1"/>
  <c r="H421" i="1" l="1"/>
  <c r="F548" i="1"/>
  <c r="J547" i="1"/>
  <c r="I421" i="1" l="1"/>
  <c r="G422" i="1" s="1"/>
  <c r="H422" i="1" s="1"/>
  <c r="F549" i="1"/>
  <c r="J548" i="1"/>
  <c r="I422" i="1" l="1"/>
  <c r="G423" i="1" s="1"/>
  <c r="H423" i="1" s="1"/>
  <c r="F550" i="1"/>
  <c r="J549" i="1"/>
  <c r="I423" i="1" l="1"/>
  <c r="G424" i="1" s="1"/>
  <c r="H424" i="1" s="1"/>
  <c r="F551" i="1"/>
  <c r="J550" i="1"/>
  <c r="G425" i="1" l="1"/>
  <c r="H425" i="1" s="1"/>
  <c r="I424" i="1"/>
  <c r="F552" i="1"/>
  <c r="J551" i="1"/>
  <c r="I425" i="1" l="1"/>
  <c r="G426" i="1" s="1"/>
  <c r="J552" i="1"/>
  <c r="F553" i="1"/>
  <c r="H426" i="1" l="1"/>
  <c r="I426" i="1" s="1"/>
  <c r="G427" i="1" s="1"/>
  <c r="F554" i="1"/>
  <c r="J553" i="1"/>
  <c r="H427" i="1" l="1"/>
  <c r="F555" i="1"/>
  <c r="J554" i="1"/>
  <c r="I427" i="1" l="1"/>
  <c r="G428" i="1" s="1"/>
  <c r="H428" i="1" s="1"/>
  <c r="F556" i="1"/>
  <c r="J555" i="1"/>
  <c r="I428" i="1" l="1"/>
  <c r="G429" i="1" s="1"/>
  <c r="J556" i="1"/>
  <c r="F557" i="1"/>
  <c r="H429" i="1" l="1"/>
  <c r="F558" i="1"/>
  <c r="J557" i="1"/>
  <c r="I429" i="1" l="1"/>
  <c r="G430" i="1" s="1"/>
  <c r="H430" i="1" s="1"/>
  <c r="J558" i="1"/>
  <c r="F559" i="1"/>
  <c r="I430" i="1" l="1"/>
  <c r="G431" i="1" s="1"/>
  <c r="J559" i="1"/>
  <c r="F560" i="1"/>
  <c r="H431" i="1" l="1"/>
  <c r="I431" i="1" s="1"/>
  <c r="G432" i="1" s="1"/>
  <c r="J560" i="1"/>
  <c r="F561" i="1"/>
  <c r="H432" i="1" l="1"/>
  <c r="F562" i="1"/>
  <c r="J561" i="1"/>
  <c r="I432" i="1" l="1"/>
  <c r="G433" i="1" s="1"/>
  <c r="H433" i="1" s="1"/>
  <c r="I433" i="1" s="1"/>
  <c r="F563" i="1"/>
  <c r="J562" i="1"/>
  <c r="G434" i="1" l="1"/>
  <c r="J563" i="1"/>
  <c r="F564" i="1"/>
  <c r="H434" i="1" l="1"/>
  <c r="J564" i="1"/>
  <c r="F565" i="1"/>
  <c r="I434" i="1" l="1"/>
  <c r="G435" i="1" s="1"/>
  <c r="H435" i="1" s="1"/>
  <c r="I435" i="1" s="1"/>
  <c r="F566" i="1"/>
  <c r="J565" i="1"/>
  <c r="G436" i="1" l="1"/>
  <c r="J566" i="1"/>
  <c r="F567" i="1"/>
  <c r="H436" i="1" l="1"/>
  <c r="F568" i="1"/>
  <c r="J567" i="1"/>
  <c r="I436" i="1" l="1"/>
  <c r="G437" i="1" s="1"/>
  <c r="H437" i="1" s="1"/>
  <c r="F569" i="1"/>
  <c r="J568" i="1"/>
  <c r="I437" i="1" l="1"/>
  <c r="G438" i="1" s="1"/>
  <c r="H438" i="1" s="1"/>
  <c r="F570" i="1"/>
  <c r="J569" i="1"/>
  <c r="I438" i="1" l="1"/>
  <c r="G439" i="1" s="1"/>
  <c r="H439" i="1" s="1"/>
  <c r="F571" i="1"/>
  <c r="J570" i="1"/>
  <c r="I439" i="1" l="1"/>
  <c r="G440" i="1" s="1"/>
  <c r="H440" i="1" s="1"/>
  <c r="F572" i="1"/>
  <c r="J571" i="1"/>
  <c r="I440" i="1" l="1"/>
  <c r="G441" i="1" s="1"/>
  <c r="H441" i="1" s="1"/>
  <c r="F573" i="1"/>
  <c r="J572" i="1"/>
  <c r="I441" i="1" l="1"/>
  <c r="G442" i="1" s="1"/>
  <c r="H442" i="1" s="1"/>
  <c r="J573" i="1"/>
  <c r="F574" i="1"/>
  <c r="I442" i="1" l="1"/>
  <c r="G443" i="1" s="1"/>
  <c r="H443" i="1" s="1"/>
  <c r="F575" i="1"/>
  <c r="J574" i="1"/>
  <c r="I443" i="1" l="1"/>
  <c r="G444" i="1" s="1"/>
  <c r="H444" i="1" s="1"/>
  <c r="F576" i="1"/>
  <c r="J575" i="1"/>
  <c r="I444" i="1" l="1"/>
  <c r="G445" i="1" s="1"/>
  <c r="H445" i="1" s="1"/>
  <c r="F577" i="1"/>
  <c r="J576" i="1"/>
  <c r="I445" i="1" l="1"/>
  <c r="G446" i="1" s="1"/>
  <c r="H446" i="1" s="1"/>
  <c r="F578" i="1"/>
  <c r="J577" i="1"/>
  <c r="I446" i="1" l="1"/>
  <c r="G447" i="1" s="1"/>
  <c r="H447" i="1" s="1"/>
  <c r="F579" i="1"/>
  <c r="J578" i="1"/>
  <c r="I447" i="1" l="1"/>
  <c r="G448" i="1" s="1"/>
  <c r="H448" i="1" s="1"/>
  <c r="F580" i="1"/>
  <c r="J579" i="1"/>
  <c r="I448" i="1" l="1"/>
  <c r="G449" i="1" s="1"/>
  <c r="H449" i="1" s="1"/>
  <c r="F581" i="1"/>
  <c r="J580" i="1"/>
  <c r="I449" i="1" l="1"/>
  <c r="G450" i="1" s="1"/>
  <c r="H450" i="1" s="1"/>
  <c r="F582" i="1"/>
  <c r="J581" i="1"/>
  <c r="I450" i="1" l="1"/>
  <c r="G451" i="1" s="1"/>
  <c r="H451" i="1" s="1"/>
  <c r="J582" i="1"/>
  <c r="F583" i="1"/>
  <c r="I451" i="1" l="1"/>
  <c r="G452" i="1" s="1"/>
  <c r="H452" i="1" s="1"/>
  <c r="J583" i="1"/>
  <c r="F584" i="1"/>
  <c r="I452" i="1" l="1"/>
  <c r="G453" i="1" s="1"/>
  <c r="H453" i="1" s="1"/>
  <c r="J584" i="1"/>
  <c r="F585" i="1"/>
  <c r="I453" i="1" l="1"/>
  <c r="G454" i="1" s="1"/>
  <c r="H454" i="1" s="1"/>
  <c r="F586" i="1"/>
  <c r="J585" i="1"/>
  <c r="I454" i="1" l="1"/>
  <c r="G455" i="1" s="1"/>
  <c r="F587" i="1"/>
  <c r="J586" i="1"/>
  <c r="H455" i="1" l="1"/>
  <c r="I455" i="1" s="1"/>
  <c r="G456" i="1" s="1"/>
  <c r="F588" i="1"/>
  <c r="J587" i="1"/>
  <c r="H456" i="1" l="1"/>
  <c r="J588" i="1"/>
  <c r="F589" i="1"/>
  <c r="I456" i="1" l="1"/>
  <c r="G457" i="1" s="1"/>
  <c r="H457" i="1" s="1"/>
  <c r="I457" i="1" s="1"/>
  <c r="F590" i="1"/>
  <c r="J589" i="1"/>
  <c r="G458" i="1" l="1"/>
  <c r="F591" i="1"/>
  <c r="J590" i="1"/>
  <c r="H458" i="1" l="1"/>
  <c r="J591" i="1"/>
  <c r="F592" i="1"/>
  <c r="I458" i="1" l="1"/>
  <c r="G459" i="1" s="1"/>
  <c r="H459" i="1" s="1"/>
  <c r="J592" i="1"/>
  <c r="F593" i="1"/>
  <c r="I459" i="1" l="1"/>
  <c r="G460" i="1" s="1"/>
  <c r="H460" i="1" s="1"/>
  <c r="J593" i="1"/>
  <c r="F594" i="1"/>
  <c r="I460" i="1" l="1"/>
  <c r="G461" i="1" s="1"/>
  <c r="F595" i="1"/>
  <c r="J594" i="1"/>
  <c r="H461" i="1" l="1"/>
  <c r="I461" i="1" s="1"/>
  <c r="G462" i="1" s="1"/>
  <c r="F596" i="1"/>
  <c r="J595" i="1"/>
  <c r="H462" i="1" l="1"/>
  <c r="F597" i="1"/>
  <c r="J596" i="1"/>
  <c r="I462" i="1" l="1"/>
  <c r="G463" i="1" s="1"/>
  <c r="H463" i="1" s="1"/>
  <c r="F598" i="1"/>
  <c r="J597" i="1"/>
  <c r="I463" i="1" l="1"/>
  <c r="G464" i="1" s="1"/>
  <c r="H464" i="1" s="1"/>
  <c r="J598" i="1"/>
  <c r="F599" i="1"/>
  <c r="I464" i="1" l="1"/>
  <c r="G465" i="1" s="1"/>
  <c r="F600" i="1"/>
  <c r="J599" i="1"/>
  <c r="H465" i="1" l="1"/>
  <c r="I465" i="1" s="1"/>
  <c r="G466" i="1" s="1"/>
  <c r="F601" i="1"/>
  <c r="J600" i="1"/>
  <c r="H466" i="1" l="1"/>
  <c r="F602" i="1"/>
  <c r="J601" i="1"/>
  <c r="I466" i="1" l="1"/>
  <c r="G467" i="1" s="1"/>
  <c r="H467" i="1" s="1"/>
  <c r="F603" i="1"/>
  <c r="J602" i="1"/>
  <c r="I467" i="1" l="1"/>
  <c r="G468" i="1" s="1"/>
  <c r="H468" i="1" s="1"/>
  <c r="F604" i="1"/>
  <c r="J603" i="1"/>
  <c r="I468" i="1" l="1"/>
  <c r="G469" i="1" s="1"/>
  <c r="J604" i="1"/>
  <c r="F605" i="1"/>
  <c r="H469" i="1" l="1"/>
  <c r="I469" i="1" s="1"/>
  <c r="G470" i="1" s="1"/>
  <c r="F606" i="1"/>
  <c r="J605" i="1"/>
  <c r="H470" i="1" l="1"/>
  <c r="F607" i="1"/>
  <c r="J606" i="1"/>
  <c r="I470" i="1" l="1"/>
  <c r="G471" i="1" s="1"/>
  <c r="H471" i="1" s="1"/>
  <c r="J607" i="1"/>
  <c r="F608" i="1"/>
  <c r="I471" i="1" l="1"/>
  <c r="G472" i="1" s="1"/>
  <c r="H472" i="1" s="1"/>
  <c r="F609" i="1"/>
  <c r="J608" i="1"/>
  <c r="I472" i="1" l="1"/>
  <c r="G473" i="1" s="1"/>
  <c r="F610" i="1"/>
  <c r="J609" i="1"/>
  <c r="H473" i="1" l="1"/>
  <c r="I473" i="1" s="1"/>
  <c r="G474" i="1" s="1"/>
  <c r="J610" i="1"/>
  <c r="F611" i="1"/>
  <c r="H474" i="1" l="1"/>
  <c r="F612" i="1"/>
  <c r="J611" i="1"/>
  <c r="I474" i="1" l="1"/>
  <c r="G475" i="1" s="1"/>
  <c r="H475" i="1" s="1"/>
  <c r="F613" i="1"/>
  <c r="J612" i="1"/>
  <c r="I475" i="1" l="1"/>
  <c r="G476" i="1" s="1"/>
  <c r="H476" i="1" s="1"/>
  <c r="F614" i="1"/>
  <c r="J613" i="1"/>
  <c r="I476" i="1" l="1"/>
  <c r="G477" i="1" s="1"/>
  <c r="F615" i="1"/>
  <c r="J614" i="1"/>
  <c r="H477" i="1" l="1"/>
  <c r="J615" i="1"/>
  <c r="F616" i="1"/>
  <c r="I477" i="1" l="1"/>
  <c r="G478" i="1" s="1"/>
  <c r="H478" i="1" s="1"/>
  <c r="F617" i="1"/>
  <c r="J616" i="1"/>
  <c r="I478" i="1" l="1"/>
  <c r="G479" i="1" s="1"/>
  <c r="H479" i="1" s="1"/>
  <c r="J617" i="1"/>
  <c r="F618" i="1"/>
  <c r="I479" i="1" l="1"/>
  <c r="G480" i="1" s="1"/>
  <c r="H480" i="1" s="1"/>
  <c r="F619" i="1"/>
  <c r="J618" i="1"/>
  <c r="I480" i="1" l="1"/>
  <c r="G481" i="1" s="1"/>
  <c r="F620" i="1"/>
  <c r="J619" i="1"/>
  <c r="H481" i="1" l="1"/>
  <c r="I481" i="1" s="1"/>
  <c r="G482" i="1" s="1"/>
  <c r="J620" i="1"/>
  <c r="F621" i="1"/>
  <c r="H482" i="1" l="1"/>
  <c r="J621" i="1"/>
  <c r="F622" i="1"/>
  <c r="I482" i="1" l="1"/>
  <c r="G483" i="1" s="1"/>
  <c r="H483" i="1" s="1"/>
  <c r="J622" i="1"/>
  <c r="F623" i="1"/>
  <c r="I483" i="1" l="1"/>
  <c r="G484" i="1" s="1"/>
  <c r="H484" i="1" s="1"/>
  <c r="J623" i="1"/>
  <c r="F624" i="1"/>
  <c r="I484" i="1" l="1"/>
  <c r="G485" i="1" s="1"/>
  <c r="H485" i="1" s="1"/>
  <c r="J624" i="1"/>
  <c r="F625" i="1"/>
  <c r="I485" i="1" l="1"/>
  <c r="G486" i="1" s="1"/>
  <c r="H486" i="1" s="1"/>
  <c r="J625" i="1"/>
  <c r="F626" i="1"/>
  <c r="I486" i="1" l="1"/>
  <c r="G487" i="1" s="1"/>
  <c r="H487" i="1" s="1"/>
  <c r="F627" i="1"/>
  <c r="J626" i="1"/>
  <c r="I487" i="1" l="1"/>
  <c r="G488" i="1" s="1"/>
  <c r="H488" i="1" s="1"/>
  <c r="J627" i="1"/>
  <c r="F628" i="1"/>
  <c r="I488" i="1" l="1"/>
  <c r="G489" i="1" s="1"/>
  <c r="H489" i="1" s="1"/>
  <c r="J628" i="1"/>
  <c r="F629" i="1"/>
  <c r="I489" i="1" l="1"/>
  <c r="G490" i="1" s="1"/>
  <c r="H490" i="1" s="1"/>
  <c r="F630" i="1"/>
  <c r="J629" i="1"/>
  <c r="I490" i="1" l="1"/>
  <c r="G491" i="1" s="1"/>
  <c r="H491" i="1" s="1"/>
  <c r="J630" i="1"/>
  <c r="F631" i="1"/>
  <c r="I491" i="1" l="1"/>
  <c r="G492" i="1" s="1"/>
  <c r="H492" i="1" s="1"/>
  <c r="J631" i="1"/>
  <c r="F632" i="1"/>
  <c r="I492" i="1" l="1"/>
  <c r="G493" i="1" s="1"/>
  <c r="H493" i="1" s="1"/>
  <c r="J632" i="1"/>
  <c r="F633" i="1"/>
  <c r="I493" i="1" l="1"/>
  <c r="G494" i="1" s="1"/>
  <c r="H494" i="1" s="1"/>
  <c r="F634" i="1"/>
  <c r="J633" i="1"/>
  <c r="I494" i="1" l="1"/>
  <c r="G495" i="1" s="1"/>
  <c r="H495" i="1" s="1"/>
  <c r="F635" i="1"/>
  <c r="J634" i="1"/>
  <c r="I495" i="1" l="1"/>
  <c r="G496" i="1" s="1"/>
  <c r="H496" i="1" s="1"/>
  <c r="F636" i="1"/>
  <c r="J635" i="1"/>
  <c r="I496" i="1" l="1"/>
  <c r="G497" i="1" s="1"/>
  <c r="H497" i="1" s="1"/>
  <c r="J636" i="1"/>
  <c r="F637" i="1"/>
  <c r="I497" i="1" l="1"/>
  <c r="G498" i="1" s="1"/>
  <c r="H498" i="1" s="1"/>
  <c r="J637" i="1"/>
  <c r="F638" i="1"/>
  <c r="I498" i="1" l="1"/>
  <c r="G499" i="1" s="1"/>
  <c r="H499" i="1" s="1"/>
  <c r="J638" i="1"/>
  <c r="F639" i="1"/>
  <c r="I499" i="1" l="1"/>
  <c r="G500" i="1" s="1"/>
  <c r="H500" i="1" s="1"/>
  <c r="J639" i="1"/>
  <c r="F640" i="1"/>
  <c r="I500" i="1" l="1"/>
  <c r="G501" i="1" s="1"/>
  <c r="H501" i="1" s="1"/>
  <c r="J640" i="1"/>
  <c r="F641" i="1"/>
  <c r="I501" i="1" l="1"/>
  <c r="G502" i="1" s="1"/>
  <c r="H502" i="1" s="1"/>
  <c r="F642" i="1"/>
  <c r="J641" i="1"/>
  <c r="I502" i="1" l="1"/>
  <c r="G503" i="1" s="1"/>
  <c r="H503" i="1" s="1"/>
  <c r="F643" i="1"/>
  <c r="J642" i="1"/>
  <c r="I503" i="1" l="1"/>
  <c r="G504" i="1" s="1"/>
  <c r="H504" i="1" s="1"/>
  <c r="F644" i="1"/>
  <c r="J643" i="1"/>
  <c r="I504" i="1" l="1"/>
  <c r="G505" i="1" s="1"/>
  <c r="H505" i="1" s="1"/>
  <c r="F645" i="1"/>
  <c r="J644" i="1"/>
  <c r="I505" i="1" l="1"/>
  <c r="G506" i="1" s="1"/>
  <c r="H506" i="1" s="1"/>
  <c r="J645" i="1"/>
  <c r="F646" i="1"/>
  <c r="I506" i="1" l="1"/>
  <c r="G507" i="1" s="1"/>
  <c r="H507" i="1" s="1"/>
  <c r="J646" i="1"/>
  <c r="F647" i="1"/>
  <c r="I507" i="1" l="1"/>
  <c r="G508" i="1" s="1"/>
  <c r="H508" i="1" s="1"/>
  <c r="J647" i="1"/>
  <c r="F648" i="1"/>
  <c r="I508" i="1" l="1"/>
  <c r="G509" i="1" s="1"/>
  <c r="H509" i="1" s="1"/>
  <c r="F649" i="1"/>
  <c r="J648" i="1"/>
  <c r="I509" i="1" l="1"/>
  <c r="G510" i="1" s="1"/>
  <c r="H510" i="1" s="1"/>
  <c r="J649" i="1"/>
  <c r="F650" i="1"/>
  <c r="I510" i="1" l="1"/>
  <c r="G511" i="1" s="1"/>
  <c r="H511" i="1" s="1"/>
  <c r="F651" i="1"/>
  <c r="J650" i="1"/>
  <c r="I511" i="1" l="1"/>
  <c r="G512" i="1" s="1"/>
  <c r="H512" i="1" s="1"/>
  <c r="F652" i="1"/>
  <c r="J651" i="1"/>
  <c r="I512" i="1" l="1"/>
  <c r="G513" i="1" s="1"/>
  <c r="H513" i="1" s="1"/>
  <c r="F653" i="1"/>
  <c r="J652" i="1"/>
  <c r="I513" i="1" l="1"/>
  <c r="G514" i="1" s="1"/>
  <c r="H514" i="1" s="1"/>
  <c r="F654" i="1"/>
  <c r="J653" i="1"/>
  <c r="I514" i="1" l="1"/>
  <c r="G515" i="1" s="1"/>
  <c r="J654" i="1"/>
  <c r="F655" i="1"/>
  <c r="H515" i="1" l="1"/>
  <c r="I515" i="1" s="1"/>
  <c r="G516" i="1" s="1"/>
  <c r="F656" i="1"/>
  <c r="J655" i="1"/>
  <c r="H516" i="1" l="1"/>
  <c r="F657" i="1"/>
  <c r="J656" i="1"/>
  <c r="I516" i="1" l="1"/>
  <c r="G517" i="1" s="1"/>
  <c r="H517" i="1" s="1"/>
  <c r="I517" i="1" s="1"/>
  <c r="J657" i="1"/>
  <c r="F658" i="1"/>
  <c r="G518" i="1" l="1"/>
  <c r="J658" i="1"/>
  <c r="F659" i="1"/>
  <c r="H518" i="1" l="1"/>
  <c r="J659" i="1"/>
  <c r="F660" i="1"/>
  <c r="I518" i="1" l="1"/>
  <c r="G519" i="1" s="1"/>
  <c r="H519" i="1" s="1"/>
  <c r="F661" i="1"/>
  <c r="J660" i="1"/>
  <c r="I519" i="1" l="1"/>
  <c r="G520" i="1" s="1"/>
  <c r="H520" i="1" s="1"/>
  <c r="F662" i="1"/>
  <c r="J661" i="1"/>
  <c r="I520" i="1" l="1"/>
  <c r="G521" i="1" s="1"/>
  <c r="H521" i="1" s="1"/>
  <c r="F663" i="1"/>
  <c r="J662" i="1"/>
  <c r="I521" i="1" l="1"/>
  <c r="G522" i="1" s="1"/>
  <c r="H522" i="1" s="1"/>
  <c r="F664" i="1"/>
  <c r="J663" i="1"/>
  <c r="I522" i="1" l="1"/>
  <c r="G523" i="1" s="1"/>
  <c r="H523" i="1" s="1"/>
  <c r="F665" i="1"/>
  <c r="J664" i="1"/>
  <c r="I523" i="1" l="1"/>
  <c r="G524" i="1" s="1"/>
  <c r="H524" i="1" s="1"/>
  <c r="F666" i="1"/>
  <c r="J665" i="1"/>
  <c r="I524" i="1" l="1"/>
  <c r="G525" i="1" s="1"/>
  <c r="H525" i="1" s="1"/>
  <c r="J666" i="1"/>
  <c r="F667" i="1"/>
  <c r="I525" i="1" l="1"/>
  <c r="G526" i="1" s="1"/>
  <c r="J667" i="1"/>
  <c r="F668" i="1"/>
  <c r="H526" i="1" l="1"/>
  <c r="I526" i="1" s="1"/>
  <c r="G527" i="1" s="1"/>
  <c r="F669" i="1"/>
  <c r="J668" i="1"/>
  <c r="H527" i="1" l="1"/>
  <c r="F670" i="1"/>
  <c r="J669" i="1"/>
  <c r="I527" i="1" l="1"/>
  <c r="G528" i="1" s="1"/>
  <c r="H528" i="1" s="1"/>
  <c r="F671" i="1"/>
  <c r="J670" i="1"/>
  <c r="I528" i="1" l="1"/>
  <c r="G529" i="1" s="1"/>
  <c r="H529" i="1" s="1"/>
  <c r="F672" i="1"/>
  <c r="J671" i="1"/>
  <c r="I529" i="1" l="1"/>
  <c r="G530" i="1" s="1"/>
  <c r="H530" i="1" s="1"/>
  <c r="F673" i="1"/>
  <c r="J672" i="1"/>
  <c r="I530" i="1" l="1"/>
  <c r="G531" i="1" s="1"/>
  <c r="H531" i="1" s="1"/>
  <c r="F674" i="1"/>
  <c r="J673" i="1"/>
  <c r="G532" i="1" l="1"/>
  <c r="H532" i="1" s="1"/>
  <c r="I531" i="1"/>
  <c r="F675" i="1"/>
  <c r="J674" i="1"/>
  <c r="I532" i="1" l="1"/>
  <c r="G533" i="1" s="1"/>
  <c r="H533" i="1" s="1"/>
  <c r="J675" i="1"/>
  <c r="F676" i="1"/>
  <c r="I533" i="1" l="1"/>
  <c r="G534" i="1" s="1"/>
  <c r="J676" i="1"/>
  <c r="F677" i="1"/>
  <c r="H534" i="1" l="1"/>
  <c r="I534" i="1" s="1"/>
  <c r="G535" i="1" s="1"/>
  <c r="F678" i="1"/>
  <c r="J677" i="1"/>
  <c r="H535" i="1" l="1"/>
  <c r="F679" i="1"/>
  <c r="J678" i="1"/>
  <c r="I535" i="1" l="1"/>
  <c r="G536" i="1" s="1"/>
  <c r="H536" i="1" s="1"/>
  <c r="J679" i="1"/>
  <c r="F680" i="1"/>
  <c r="I536" i="1" l="1"/>
  <c r="G537" i="1" s="1"/>
  <c r="J680" i="1"/>
  <c r="F681" i="1"/>
  <c r="H537" i="1" l="1"/>
  <c r="I537" i="1" s="1"/>
  <c r="G538" i="1" s="1"/>
  <c r="J681" i="1"/>
  <c r="F682" i="1"/>
  <c r="H538" i="1" l="1"/>
  <c r="J682" i="1"/>
  <c r="F683" i="1"/>
  <c r="I538" i="1" l="1"/>
  <c r="G539" i="1" s="1"/>
  <c r="H539" i="1" s="1"/>
  <c r="J683" i="1"/>
  <c r="F684" i="1"/>
  <c r="I539" i="1" l="1"/>
  <c r="G540" i="1" s="1"/>
  <c r="H540" i="1" s="1"/>
  <c r="J684" i="1"/>
  <c r="F685" i="1"/>
  <c r="I540" i="1" l="1"/>
  <c r="G541" i="1" s="1"/>
  <c r="H541" i="1" s="1"/>
  <c r="J685" i="1"/>
  <c r="F686" i="1"/>
  <c r="I541" i="1" l="1"/>
  <c r="G542" i="1" s="1"/>
  <c r="F687" i="1"/>
  <c r="J686" i="1"/>
  <c r="H542" i="1" l="1"/>
  <c r="I542" i="1" s="1"/>
  <c r="G543" i="1" s="1"/>
  <c r="F688" i="1"/>
  <c r="J687" i="1"/>
  <c r="H543" i="1" l="1"/>
  <c r="F689" i="1"/>
  <c r="J688" i="1"/>
  <c r="I543" i="1" l="1"/>
  <c r="G544" i="1" s="1"/>
  <c r="H544" i="1"/>
  <c r="I544" i="1" s="1"/>
  <c r="J689" i="1"/>
  <c r="F690" i="1"/>
  <c r="G545" i="1" l="1"/>
  <c r="J690" i="1"/>
  <c r="F691" i="1"/>
  <c r="H545" i="1" l="1"/>
  <c r="J691" i="1"/>
  <c r="F692" i="1"/>
  <c r="I545" i="1" l="1"/>
  <c r="G546" i="1" s="1"/>
  <c r="H546" i="1" s="1"/>
  <c r="F693" i="1"/>
  <c r="J692" i="1"/>
  <c r="I546" i="1" l="1"/>
  <c r="G547" i="1" s="1"/>
  <c r="H547" i="1" s="1"/>
  <c r="F694" i="1"/>
  <c r="J693" i="1"/>
  <c r="I547" i="1" l="1"/>
  <c r="G548" i="1" s="1"/>
  <c r="H548" i="1" s="1"/>
  <c r="J694" i="1"/>
  <c r="F695" i="1"/>
  <c r="I548" i="1" l="1"/>
  <c r="G549" i="1" s="1"/>
  <c r="F696" i="1"/>
  <c r="J695" i="1"/>
  <c r="H549" i="1" l="1"/>
  <c r="I549" i="1" s="1"/>
  <c r="G550" i="1" s="1"/>
  <c r="F697" i="1"/>
  <c r="J696" i="1"/>
  <c r="H550" i="1" l="1"/>
  <c r="F698" i="1"/>
  <c r="J697" i="1"/>
  <c r="I550" i="1" l="1"/>
  <c r="G551" i="1" s="1"/>
  <c r="H551" i="1" s="1"/>
  <c r="I551" i="1" s="1"/>
  <c r="F699" i="1"/>
  <c r="J698" i="1"/>
  <c r="G552" i="1" l="1"/>
  <c r="J699" i="1"/>
  <c r="F700" i="1"/>
  <c r="H552" i="1" l="1"/>
  <c r="J700" i="1"/>
  <c r="F701" i="1"/>
  <c r="I552" i="1" l="1"/>
  <c r="G553" i="1" s="1"/>
  <c r="H553" i="1" s="1"/>
  <c r="F702" i="1"/>
  <c r="J701" i="1"/>
  <c r="I553" i="1" l="1"/>
  <c r="G554" i="1" s="1"/>
  <c r="H554" i="1" s="1"/>
  <c r="F703" i="1"/>
  <c r="J702" i="1"/>
  <c r="I554" i="1" l="1"/>
  <c r="G555" i="1" s="1"/>
  <c r="H555" i="1" s="1"/>
  <c r="F704" i="1"/>
  <c r="J703" i="1"/>
  <c r="I555" i="1" l="1"/>
  <c r="G556" i="1" s="1"/>
  <c r="H556" i="1" s="1"/>
  <c r="J704" i="1"/>
  <c r="F705" i="1"/>
  <c r="I556" i="1" l="1"/>
  <c r="G557" i="1" s="1"/>
  <c r="F706" i="1"/>
  <c r="J705" i="1"/>
  <c r="H557" i="1" l="1"/>
  <c r="I557" i="1" s="1"/>
  <c r="G558" i="1" s="1"/>
  <c r="F707" i="1"/>
  <c r="J706" i="1"/>
  <c r="H558" i="1" l="1"/>
  <c r="F708" i="1"/>
  <c r="J707" i="1"/>
  <c r="I558" i="1" l="1"/>
  <c r="G559" i="1" s="1"/>
  <c r="H559" i="1" s="1"/>
  <c r="F709" i="1"/>
  <c r="J708" i="1"/>
  <c r="I559" i="1" l="1"/>
  <c r="G560" i="1" s="1"/>
  <c r="H560" i="1" s="1"/>
  <c r="F710" i="1"/>
  <c r="J709" i="1"/>
  <c r="I560" i="1" l="1"/>
  <c r="G561" i="1" s="1"/>
  <c r="F711" i="1"/>
  <c r="J710" i="1"/>
  <c r="H561" i="1" l="1"/>
  <c r="I561" i="1" s="1"/>
  <c r="G562" i="1" s="1"/>
  <c r="F712" i="1"/>
  <c r="J711" i="1"/>
  <c r="H562" i="1" l="1"/>
  <c r="F713" i="1"/>
  <c r="J712" i="1"/>
  <c r="I562" i="1" l="1"/>
  <c r="G563" i="1" s="1"/>
  <c r="H563" i="1" s="1"/>
  <c r="I563" i="1" s="1"/>
  <c r="F714" i="1"/>
  <c r="J713" i="1"/>
  <c r="G564" i="1" l="1"/>
  <c r="F715" i="1"/>
  <c r="J714" i="1"/>
  <c r="H564" i="1" l="1"/>
  <c r="J715" i="1"/>
  <c r="F716" i="1"/>
  <c r="I564" i="1" l="1"/>
  <c r="G565" i="1" s="1"/>
  <c r="H565" i="1" s="1"/>
  <c r="I565" i="1" s="1"/>
  <c r="F717" i="1"/>
  <c r="J716" i="1"/>
  <c r="G566" i="1" l="1"/>
  <c r="F718" i="1"/>
  <c r="J717" i="1"/>
  <c r="H566" i="1" l="1"/>
  <c r="F719" i="1"/>
  <c r="J718" i="1"/>
  <c r="I566" i="1" l="1"/>
  <c r="G567" i="1" s="1"/>
  <c r="H567" i="1" s="1"/>
  <c r="I567" i="1" s="1"/>
  <c r="F720" i="1"/>
  <c r="J719" i="1"/>
  <c r="G568" i="1" l="1"/>
  <c r="F721" i="1"/>
  <c r="J720" i="1"/>
  <c r="H568" i="1" l="1"/>
  <c r="F722" i="1"/>
  <c r="J721" i="1"/>
  <c r="I568" i="1" l="1"/>
  <c r="G569" i="1" s="1"/>
  <c r="H569" i="1" s="1"/>
  <c r="I569" i="1" s="1"/>
  <c r="J722" i="1"/>
  <c r="F723" i="1"/>
  <c r="G570" i="1" l="1"/>
  <c r="J723" i="1"/>
  <c r="F724" i="1"/>
  <c r="H570" i="1" l="1"/>
  <c r="F725" i="1"/>
  <c r="J724" i="1"/>
  <c r="I570" i="1" l="1"/>
  <c r="G571" i="1" s="1"/>
  <c r="H571" i="1" s="1"/>
  <c r="F726" i="1"/>
  <c r="J725" i="1"/>
  <c r="I571" i="1" l="1"/>
  <c r="G572" i="1" s="1"/>
  <c r="F727" i="1"/>
  <c r="J726" i="1"/>
  <c r="H572" i="1" l="1"/>
  <c r="I572" i="1" s="1"/>
  <c r="G573" i="1" s="1"/>
  <c r="J727" i="1"/>
  <c r="F728" i="1"/>
  <c r="H573" i="1" l="1"/>
  <c r="F729" i="1"/>
  <c r="J728" i="1"/>
  <c r="I573" i="1" l="1"/>
  <c r="G574" i="1" s="1"/>
  <c r="H574" i="1" s="1"/>
  <c r="F730" i="1"/>
  <c r="J729" i="1"/>
  <c r="I574" i="1" l="1"/>
  <c r="G575" i="1" s="1"/>
  <c r="H575" i="1" s="1"/>
  <c r="F731" i="1"/>
  <c r="J730" i="1"/>
  <c r="I575" i="1" l="1"/>
  <c r="G576" i="1" s="1"/>
  <c r="H576" i="1" s="1"/>
  <c r="J731" i="1"/>
  <c r="F732" i="1"/>
  <c r="I576" i="1" l="1"/>
  <c r="G577" i="1" s="1"/>
  <c r="J732" i="1"/>
  <c r="F733" i="1"/>
  <c r="H577" i="1" l="1"/>
  <c r="I577" i="1" s="1"/>
  <c r="G578" i="1" s="1"/>
  <c r="J733" i="1"/>
  <c r="F734" i="1"/>
  <c r="H578" i="1" l="1"/>
  <c r="F735" i="1"/>
  <c r="J734" i="1"/>
  <c r="I578" i="1" l="1"/>
  <c r="G579" i="1" s="1"/>
  <c r="H579" i="1" s="1"/>
  <c r="F736" i="1"/>
  <c r="J735" i="1"/>
  <c r="I579" i="1" l="1"/>
  <c r="G580" i="1" s="1"/>
  <c r="H580" i="1" s="1"/>
  <c r="F737" i="1"/>
  <c r="J736" i="1"/>
  <c r="I580" i="1" l="1"/>
  <c r="G581" i="1" s="1"/>
  <c r="J737" i="1"/>
  <c r="F738" i="1"/>
  <c r="H581" i="1" l="1"/>
  <c r="I581" i="1" s="1"/>
  <c r="G582" i="1" s="1"/>
  <c r="F739" i="1"/>
  <c r="J738" i="1"/>
  <c r="H582" i="1" l="1"/>
  <c r="I582" i="1" s="1"/>
  <c r="G583" i="1" s="1"/>
  <c r="J739" i="1"/>
  <c r="F740" i="1"/>
  <c r="H583" i="1" l="1"/>
  <c r="I583" i="1" s="1"/>
  <c r="G584" i="1" s="1"/>
  <c r="H584" i="1" s="1"/>
  <c r="I584" i="1" s="1"/>
  <c r="F741" i="1"/>
  <c r="J740" i="1"/>
  <c r="G585" i="1" l="1"/>
  <c r="J741" i="1"/>
  <c r="F742" i="1"/>
  <c r="H585" i="1" l="1"/>
  <c r="I585" i="1" s="1"/>
  <c r="J742" i="1"/>
  <c r="F743" i="1"/>
  <c r="G586" i="1" l="1"/>
  <c r="H586" i="1" s="1"/>
  <c r="I586" i="1" s="1"/>
  <c r="J743" i="1"/>
  <c r="F744" i="1"/>
  <c r="G587" i="1" l="1"/>
  <c r="J744" i="1"/>
  <c r="F745" i="1"/>
  <c r="H587" i="1" l="1"/>
  <c r="I587" i="1" s="1"/>
  <c r="F746" i="1"/>
  <c r="J745" i="1"/>
  <c r="G588" i="1" l="1"/>
  <c r="H588" i="1" s="1"/>
  <c r="I588" i="1" s="1"/>
  <c r="F747" i="1"/>
  <c r="J746" i="1"/>
  <c r="G589" i="1" l="1"/>
  <c r="J747" i="1"/>
  <c r="F748" i="1"/>
  <c r="H589" i="1" l="1"/>
  <c r="I589" i="1" s="1"/>
  <c r="J748" i="1"/>
  <c r="F749" i="1"/>
  <c r="G590" i="1" l="1"/>
  <c r="J749" i="1"/>
  <c r="F750" i="1"/>
  <c r="H590" i="1" l="1"/>
  <c r="F751" i="1"/>
  <c r="J750" i="1"/>
  <c r="I590" i="1" l="1"/>
  <c r="G591" i="1" s="1"/>
  <c r="H591" i="1" s="1"/>
  <c r="I591" i="1" s="1"/>
  <c r="F752" i="1"/>
  <c r="J751" i="1"/>
  <c r="G592" i="1" l="1"/>
  <c r="H592" i="1" s="1"/>
  <c r="I592" i="1" s="1"/>
  <c r="F753" i="1"/>
  <c r="J752" i="1"/>
  <c r="G593" i="1" l="1"/>
  <c r="J753" i="1"/>
  <c r="F754" i="1"/>
  <c r="H593" i="1" l="1"/>
  <c r="I593" i="1" s="1"/>
  <c r="F755" i="1"/>
  <c r="J754" i="1"/>
  <c r="G594" i="1" l="1"/>
  <c r="H594" i="1" s="1"/>
  <c r="I594" i="1" s="1"/>
  <c r="F756" i="1"/>
  <c r="J755" i="1"/>
  <c r="G595" i="1" l="1"/>
  <c r="F757" i="1"/>
  <c r="J756" i="1"/>
  <c r="H595" i="1" l="1"/>
  <c r="I595" i="1" s="1"/>
  <c r="F758" i="1"/>
  <c r="J757" i="1"/>
  <c r="G596" i="1" l="1"/>
  <c r="J758" i="1"/>
  <c r="F759" i="1"/>
  <c r="H596" i="1" l="1"/>
  <c r="F760" i="1"/>
  <c r="J759" i="1"/>
  <c r="I596" i="1" l="1"/>
  <c r="G597" i="1" s="1"/>
  <c r="H597" i="1" s="1"/>
  <c r="I597" i="1" s="1"/>
  <c r="F761" i="1"/>
  <c r="J760" i="1"/>
  <c r="G598" i="1" l="1"/>
  <c r="H598" i="1" s="1"/>
  <c r="I598" i="1" s="1"/>
  <c r="F762" i="1"/>
  <c r="J761" i="1"/>
  <c r="G599" i="1" l="1"/>
  <c r="F763" i="1"/>
  <c r="J762" i="1"/>
  <c r="H599" i="1" l="1"/>
  <c r="I599" i="1" s="1"/>
  <c r="J763" i="1"/>
  <c r="F764" i="1"/>
  <c r="G600" i="1" l="1"/>
  <c r="H600" i="1" s="1"/>
  <c r="I600" i="1" s="1"/>
  <c r="F765" i="1"/>
  <c r="J764" i="1"/>
  <c r="G601" i="1" l="1"/>
  <c r="J765" i="1"/>
  <c r="F766" i="1"/>
  <c r="H601" i="1" l="1"/>
  <c r="I601" i="1" s="1"/>
  <c r="F767" i="1"/>
  <c r="J766" i="1"/>
  <c r="G602" i="1" l="1"/>
  <c r="H602" i="1" s="1"/>
  <c r="I602" i="1" s="1"/>
  <c r="J767" i="1"/>
  <c r="F768" i="1"/>
  <c r="G603" i="1" l="1"/>
  <c r="J768" i="1"/>
  <c r="F769" i="1"/>
  <c r="H603" i="1" l="1"/>
  <c r="I603" i="1" s="1"/>
  <c r="J769" i="1"/>
  <c r="F770" i="1"/>
  <c r="G604" i="1" l="1"/>
  <c r="H604" i="1" s="1"/>
  <c r="I604" i="1" s="1"/>
  <c r="F771" i="1"/>
  <c r="J770" i="1"/>
  <c r="G605" i="1" l="1"/>
  <c r="J771" i="1"/>
  <c r="F772" i="1"/>
  <c r="H605" i="1" l="1"/>
  <c r="I605" i="1" s="1"/>
  <c r="F773" i="1"/>
  <c r="J772" i="1"/>
  <c r="G606" i="1" l="1"/>
  <c r="H606" i="1" s="1"/>
  <c r="I606" i="1" s="1"/>
  <c r="J773" i="1"/>
  <c r="F774" i="1"/>
  <c r="G607" i="1" l="1"/>
  <c r="J774" i="1"/>
  <c r="F775" i="1"/>
  <c r="H607" i="1" l="1"/>
  <c r="I607" i="1" s="1"/>
  <c r="F776" i="1"/>
  <c r="J775" i="1"/>
  <c r="G608" i="1" l="1"/>
  <c r="F777" i="1"/>
  <c r="J776" i="1"/>
  <c r="H608" i="1" l="1"/>
  <c r="J777" i="1"/>
  <c r="F778" i="1"/>
  <c r="I608" i="1" l="1"/>
  <c r="G609" i="1" s="1"/>
  <c r="H609" i="1" s="1"/>
  <c r="J778" i="1"/>
  <c r="F779" i="1"/>
  <c r="I609" i="1" l="1"/>
  <c r="G610" i="1" s="1"/>
  <c r="H610" i="1" s="1"/>
  <c r="F780" i="1"/>
  <c r="J779" i="1"/>
  <c r="I610" i="1" l="1"/>
  <c r="G611" i="1" s="1"/>
  <c r="H611" i="1" s="1"/>
  <c r="I611" i="1" s="1"/>
  <c r="F781" i="1"/>
  <c r="J780" i="1"/>
  <c r="G612" i="1" l="1"/>
  <c r="H612" i="1" s="1"/>
  <c r="I612" i="1" s="1"/>
  <c r="F782" i="1"/>
  <c r="J781" i="1"/>
  <c r="G613" i="1" l="1"/>
  <c r="F783" i="1"/>
  <c r="J782" i="1"/>
  <c r="H613" i="1" l="1"/>
  <c r="F784" i="1"/>
  <c r="J783" i="1"/>
  <c r="I613" i="1" l="1"/>
  <c r="G614" i="1" s="1"/>
  <c r="H614" i="1" s="1"/>
  <c r="F785" i="1"/>
  <c r="J784" i="1"/>
  <c r="I614" i="1" l="1"/>
  <c r="G615" i="1" s="1"/>
  <c r="H615" i="1" s="1"/>
  <c r="I615" i="1" s="1"/>
  <c r="F786" i="1"/>
  <c r="J785" i="1"/>
  <c r="G616" i="1" l="1"/>
  <c r="H616" i="1" s="1"/>
  <c r="I616" i="1" s="1"/>
  <c r="F787" i="1"/>
  <c r="J786" i="1"/>
  <c r="G617" i="1" l="1"/>
  <c r="J787" i="1"/>
  <c r="F788" i="1"/>
  <c r="H617" i="1" l="1"/>
  <c r="I617" i="1" s="1"/>
  <c r="F789" i="1"/>
  <c r="J788" i="1"/>
  <c r="G618" i="1" l="1"/>
  <c r="H618" i="1" s="1"/>
  <c r="I618" i="1" s="1"/>
  <c r="J789" i="1"/>
  <c r="F790" i="1"/>
  <c r="G619" i="1" l="1"/>
  <c r="J790" i="1"/>
  <c r="F791" i="1"/>
  <c r="H619" i="1" l="1"/>
  <c r="I619" i="1" s="1"/>
  <c r="F792" i="1"/>
  <c r="J791" i="1"/>
  <c r="G620" i="1" l="1"/>
  <c r="H620" i="1" s="1"/>
  <c r="I620" i="1" s="1"/>
  <c r="F793" i="1"/>
  <c r="J792" i="1"/>
  <c r="G621" i="1" l="1"/>
  <c r="J793" i="1"/>
  <c r="F794" i="1"/>
  <c r="H621" i="1" l="1"/>
  <c r="J794" i="1"/>
  <c r="F795" i="1"/>
  <c r="I621" i="1" l="1"/>
  <c r="G622" i="1" s="1"/>
  <c r="H622" i="1" s="1"/>
  <c r="I622" i="1" s="1"/>
  <c r="J795" i="1"/>
  <c r="F796" i="1"/>
  <c r="G623" i="1" l="1"/>
  <c r="H623" i="1" s="1"/>
  <c r="I623" i="1" s="1"/>
  <c r="F797" i="1"/>
  <c r="J796" i="1"/>
  <c r="G624" i="1" l="1"/>
  <c r="F798" i="1"/>
  <c r="J797" i="1"/>
  <c r="H624" i="1" l="1"/>
  <c r="I624" i="1" s="1"/>
  <c r="F799" i="1"/>
  <c r="J798" i="1"/>
  <c r="G625" i="1" l="1"/>
  <c r="F800" i="1"/>
  <c r="J799" i="1"/>
  <c r="H625" i="1" l="1"/>
  <c r="F801" i="1"/>
  <c r="J800" i="1"/>
  <c r="I625" i="1" l="1"/>
  <c r="G626" i="1" s="1"/>
  <c r="H626" i="1" s="1"/>
  <c r="I626" i="1" s="1"/>
  <c r="F802" i="1"/>
  <c r="J801" i="1"/>
  <c r="G627" i="1" l="1"/>
  <c r="H627" i="1" s="1"/>
  <c r="I627" i="1" s="1"/>
  <c r="J802" i="1"/>
  <c r="F803" i="1"/>
  <c r="G628" i="1" l="1"/>
  <c r="F804" i="1"/>
  <c r="J803" i="1"/>
  <c r="H628" i="1" l="1"/>
  <c r="I628" i="1" s="1"/>
  <c r="J804" i="1"/>
  <c r="F805" i="1"/>
  <c r="G629" i="1" l="1"/>
  <c r="H629" i="1" s="1"/>
  <c r="I629" i="1" s="1"/>
  <c r="F806" i="1"/>
  <c r="J805" i="1"/>
  <c r="G630" i="1" l="1"/>
  <c r="F807" i="1"/>
  <c r="J806" i="1"/>
  <c r="H630" i="1" l="1"/>
  <c r="I630" i="1" s="1"/>
  <c r="F808" i="1"/>
  <c r="J807" i="1"/>
  <c r="G631" i="1" l="1"/>
  <c r="H631" i="1" s="1"/>
  <c r="I631" i="1" s="1"/>
  <c r="F809" i="1"/>
  <c r="J808" i="1"/>
  <c r="G632" i="1" l="1"/>
  <c r="J809" i="1"/>
  <c r="F810" i="1"/>
  <c r="H632" i="1" l="1"/>
  <c r="I632" i="1" s="1"/>
  <c r="J810" i="1"/>
  <c r="F811" i="1"/>
  <c r="G633" i="1" l="1"/>
  <c r="H633" i="1" s="1"/>
  <c r="I633" i="1" s="1"/>
  <c r="J811" i="1"/>
  <c r="F812" i="1"/>
  <c r="G634" i="1" l="1"/>
  <c r="F813" i="1"/>
  <c r="J812" i="1"/>
  <c r="H634" i="1" l="1"/>
  <c r="I634" i="1" s="1"/>
  <c r="F814" i="1"/>
  <c r="J813" i="1"/>
  <c r="G635" i="1" l="1"/>
  <c r="H635" i="1" s="1"/>
  <c r="I635" i="1" s="1"/>
  <c r="F815" i="1"/>
  <c r="J814" i="1"/>
  <c r="G636" i="1" l="1"/>
  <c r="J815" i="1"/>
  <c r="F816" i="1"/>
  <c r="H636" i="1" l="1"/>
  <c r="I636" i="1" s="1"/>
  <c r="F817" i="1"/>
  <c r="J816" i="1"/>
  <c r="G637" i="1" l="1"/>
  <c r="H637" i="1" s="1"/>
  <c r="I637" i="1" s="1"/>
  <c r="F818" i="1"/>
  <c r="J817" i="1"/>
  <c r="G638" i="1" l="1"/>
  <c r="J818" i="1"/>
  <c r="F819" i="1"/>
  <c r="H638" i="1" l="1"/>
  <c r="I638" i="1" s="1"/>
  <c r="F820" i="1"/>
  <c r="J819" i="1"/>
  <c r="G639" i="1" l="1"/>
  <c r="H639" i="1" s="1"/>
  <c r="I639" i="1" s="1"/>
  <c r="F821" i="1"/>
  <c r="J820" i="1"/>
  <c r="G640" i="1" l="1"/>
  <c r="F822" i="1"/>
  <c r="J821" i="1"/>
  <c r="H640" i="1" l="1"/>
  <c r="I640" i="1" s="1"/>
  <c r="J822" i="1"/>
  <c r="F823" i="1"/>
  <c r="G641" i="1" l="1"/>
  <c r="H641" i="1" s="1"/>
  <c r="I641" i="1" s="1"/>
  <c r="F824" i="1"/>
  <c r="J823" i="1"/>
  <c r="G642" i="1" l="1"/>
  <c r="F825" i="1"/>
  <c r="J824" i="1"/>
  <c r="H642" i="1" l="1"/>
  <c r="I642" i="1" s="1"/>
  <c r="F826" i="1"/>
  <c r="J825" i="1"/>
  <c r="G643" i="1" l="1"/>
  <c r="H643" i="1" s="1"/>
  <c r="I643" i="1" s="1"/>
  <c r="F827" i="1"/>
  <c r="J826" i="1"/>
  <c r="G644" i="1" l="1"/>
  <c r="J827" i="1"/>
  <c r="F828" i="1"/>
  <c r="H644" i="1" l="1"/>
  <c r="I644" i="1" s="1"/>
  <c r="J828" i="1"/>
  <c r="F829" i="1"/>
  <c r="G645" i="1" l="1"/>
  <c r="H645" i="1" s="1"/>
  <c r="I645" i="1" s="1"/>
  <c r="F830" i="1"/>
  <c r="J829" i="1"/>
  <c r="G646" i="1" l="1"/>
  <c r="J830" i="1"/>
  <c r="F831" i="1"/>
  <c r="H646" i="1" l="1"/>
  <c r="I646" i="1" s="1"/>
  <c r="J831" i="1"/>
  <c r="F832" i="1"/>
  <c r="G647" i="1" l="1"/>
  <c r="H647" i="1" s="1"/>
  <c r="I647" i="1" s="1"/>
  <c r="J832" i="1"/>
  <c r="F833" i="1"/>
  <c r="G648" i="1" l="1"/>
  <c r="J833" i="1"/>
  <c r="F834" i="1"/>
  <c r="H648" i="1" l="1"/>
  <c r="I648" i="1" s="1"/>
  <c r="F835" i="1"/>
  <c r="J834" i="1"/>
  <c r="G649" i="1" l="1"/>
  <c r="H649" i="1" s="1"/>
  <c r="I649" i="1" s="1"/>
  <c r="F836" i="1"/>
  <c r="J835" i="1"/>
  <c r="G650" i="1" l="1"/>
  <c r="J836" i="1"/>
  <c r="F837" i="1"/>
  <c r="H650" i="1" l="1"/>
  <c r="I650" i="1" s="1"/>
  <c r="J837" i="1"/>
  <c r="F838" i="1"/>
  <c r="G651" i="1" l="1"/>
  <c r="F839" i="1"/>
  <c r="J838" i="1"/>
  <c r="H651" i="1" l="1"/>
  <c r="F840" i="1"/>
  <c r="J839" i="1"/>
  <c r="I651" i="1" l="1"/>
  <c r="G652" i="1" s="1"/>
  <c r="H652" i="1" s="1"/>
  <c r="I652" i="1" s="1"/>
  <c r="F841" i="1"/>
  <c r="J840" i="1"/>
  <c r="G653" i="1" l="1"/>
  <c r="H653" i="1" s="1"/>
  <c r="I653" i="1" s="1"/>
  <c r="F842" i="1"/>
  <c r="J841" i="1"/>
  <c r="G654" i="1" l="1"/>
  <c r="F843" i="1"/>
  <c r="J842" i="1"/>
  <c r="H654" i="1" l="1"/>
  <c r="I654" i="1" s="1"/>
  <c r="F844" i="1"/>
  <c r="J843" i="1"/>
  <c r="G655" i="1" l="1"/>
  <c r="H655" i="1" s="1"/>
  <c r="I655" i="1" s="1"/>
  <c r="F845" i="1"/>
  <c r="J844" i="1"/>
  <c r="G656" i="1" l="1"/>
  <c r="F846" i="1"/>
  <c r="J845" i="1"/>
  <c r="H656" i="1" l="1"/>
  <c r="I656" i="1" s="1"/>
  <c r="F847" i="1"/>
  <c r="J846" i="1"/>
  <c r="G657" i="1" l="1"/>
  <c r="H657" i="1" s="1"/>
  <c r="I657" i="1" s="1"/>
  <c r="F848" i="1"/>
  <c r="J847" i="1"/>
  <c r="G658" i="1" l="1"/>
  <c r="F849" i="1"/>
  <c r="J848" i="1"/>
  <c r="H658" i="1" l="1"/>
  <c r="I658" i="1" s="1"/>
  <c r="J849" i="1"/>
  <c r="F850" i="1"/>
  <c r="G659" i="1" l="1"/>
  <c r="H659" i="1" s="1"/>
  <c r="I659" i="1" s="1"/>
  <c r="J850" i="1"/>
  <c r="F851" i="1"/>
  <c r="G660" i="1" l="1"/>
  <c r="F852" i="1"/>
  <c r="J851" i="1"/>
  <c r="H660" i="1" l="1"/>
  <c r="I660" i="1" s="1"/>
  <c r="F853" i="1"/>
  <c r="J852" i="1"/>
  <c r="G661" i="1" l="1"/>
  <c r="H661" i="1" s="1"/>
  <c r="I661" i="1" s="1"/>
  <c r="F854" i="1"/>
  <c r="J853" i="1"/>
  <c r="G662" i="1" l="1"/>
  <c r="F855" i="1"/>
  <c r="J854" i="1"/>
  <c r="H662" i="1" l="1"/>
  <c r="J855" i="1"/>
  <c r="F856" i="1"/>
  <c r="I662" i="1" l="1"/>
  <c r="G663" i="1" s="1"/>
  <c r="H663" i="1" s="1"/>
  <c r="F857" i="1"/>
  <c r="J856" i="1"/>
  <c r="I663" i="1" l="1"/>
  <c r="G664" i="1" s="1"/>
  <c r="H664" i="1" s="1"/>
  <c r="J857" i="1"/>
  <c r="F858" i="1"/>
  <c r="I664" i="1" l="1"/>
  <c r="G665" i="1" s="1"/>
  <c r="H665" i="1" s="1"/>
  <c r="F859" i="1"/>
  <c r="J858" i="1"/>
  <c r="I665" i="1" l="1"/>
  <c r="G666" i="1" s="1"/>
  <c r="H666" i="1" s="1"/>
  <c r="I666" i="1" s="1"/>
  <c r="F860" i="1"/>
  <c r="J859" i="1"/>
  <c r="G667" i="1" l="1"/>
  <c r="H667" i="1" s="1"/>
  <c r="I667" i="1" s="1"/>
  <c r="F861" i="1"/>
  <c r="J860" i="1"/>
  <c r="G668" i="1" l="1"/>
  <c r="F862" i="1"/>
  <c r="J861" i="1"/>
  <c r="H668" i="1" l="1"/>
  <c r="I668" i="1" s="1"/>
  <c r="J862" i="1"/>
  <c r="F863" i="1"/>
  <c r="G669" i="1" l="1"/>
  <c r="H669" i="1" s="1"/>
  <c r="I669" i="1" s="1"/>
  <c r="J863" i="1"/>
  <c r="F864" i="1"/>
  <c r="G670" i="1" l="1"/>
  <c r="F865" i="1"/>
  <c r="J864" i="1"/>
  <c r="H670" i="1" l="1"/>
  <c r="I670" i="1" s="1"/>
  <c r="F866" i="1"/>
  <c r="J865" i="1"/>
  <c r="G671" i="1" l="1"/>
  <c r="H671" i="1" s="1"/>
  <c r="I671" i="1" s="1"/>
  <c r="F867" i="1"/>
  <c r="J866" i="1"/>
  <c r="G672" i="1" l="1"/>
  <c r="J867" i="1"/>
  <c r="F868" i="1"/>
  <c r="H672" i="1" l="1"/>
  <c r="F869" i="1"/>
  <c r="J868" i="1"/>
  <c r="I672" i="1" l="1"/>
  <c r="G673" i="1" s="1"/>
  <c r="H673" i="1" s="1"/>
  <c r="J869" i="1"/>
  <c r="F870" i="1"/>
  <c r="I673" i="1" l="1"/>
  <c r="G674" i="1" s="1"/>
  <c r="H674" i="1" s="1"/>
  <c r="I674" i="1" s="1"/>
  <c r="J870" i="1"/>
  <c r="F871" i="1"/>
  <c r="G675" i="1" l="1"/>
  <c r="H675" i="1" s="1"/>
  <c r="I675" i="1" s="1"/>
  <c r="F872" i="1"/>
  <c r="J871" i="1"/>
  <c r="G676" i="1" l="1"/>
  <c r="J872" i="1"/>
  <c r="F873" i="1"/>
  <c r="H676" i="1" l="1"/>
  <c r="J873" i="1"/>
  <c r="F874" i="1"/>
  <c r="I676" i="1" l="1"/>
  <c r="G677" i="1" s="1"/>
  <c r="H677" i="1" s="1"/>
  <c r="F875" i="1"/>
  <c r="J874" i="1"/>
  <c r="I677" i="1" l="1"/>
  <c r="G678" i="1" s="1"/>
  <c r="H678" i="1" s="1"/>
  <c r="I678" i="1" s="1"/>
  <c r="F876" i="1"/>
  <c r="J875" i="1"/>
  <c r="G679" i="1" l="1"/>
  <c r="H679" i="1" s="1"/>
  <c r="I679" i="1" s="1"/>
  <c r="J876" i="1"/>
  <c r="F877" i="1"/>
  <c r="G680" i="1" l="1"/>
  <c r="F878" i="1"/>
  <c r="J877" i="1"/>
  <c r="H680" i="1" l="1"/>
  <c r="I680" i="1" s="1"/>
  <c r="F879" i="1"/>
  <c r="J878" i="1"/>
  <c r="G681" i="1" l="1"/>
  <c r="H681" i="1" s="1"/>
  <c r="I681" i="1" s="1"/>
  <c r="J879" i="1"/>
  <c r="F880" i="1"/>
  <c r="G682" i="1" l="1"/>
  <c r="J880" i="1"/>
  <c r="F881" i="1"/>
  <c r="H682" i="1" l="1"/>
  <c r="J881" i="1"/>
  <c r="F882" i="1"/>
  <c r="G683" i="1" l="1"/>
  <c r="H683" i="1" s="1"/>
  <c r="I682" i="1"/>
  <c r="F883" i="1"/>
  <c r="J882" i="1"/>
  <c r="I683" i="1" l="1"/>
  <c r="G684" i="1" s="1"/>
  <c r="H684" i="1" s="1"/>
  <c r="F884" i="1"/>
  <c r="J883" i="1"/>
  <c r="I684" i="1" l="1"/>
  <c r="G685" i="1" s="1"/>
  <c r="H685" i="1" s="1"/>
  <c r="J884" i="1"/>
  <c r="F885" i="1"/>
  <c r="I685" i="1" l="1"/>
  <c r="G686" i="1" s="1"/>
  <c r="H686" i="1" s="1"/>
  <c r="J885" i="1"/>
  <c r="F886" i="1"/>
  <c r="I686" i="1" l="1"/>
  <c r="G687" i="1" s="1"/>
  <c r="H687" i="1" s="1"/>
  <c r="F887" i="1"/>
  <c r="J886" i="1"/>
  <c r="I687" i="1" l="1"/>
  <c r="G688" i="1" s="1"/>
  <c r="H688" i="1" s="1"/>
  <c r="I688" i="1" s="1"/>
  <c r="J887" i="1"/>
  <c r="F888" i="1"/>
  <c r="G689" i="1" l="1"/>
  <c r="J888" i="1"/>
  <c r="F889" i="1"/>
  <c r="H689" i="1" l="1"/>
  <c r="F890" i="1"/>
  <c r="J889" i="1"/>
  <c r="I689" i="1" l="1"/>
  <c r="G690" i="1" s="1"/>
  <c r="H690" i="1" s="1"/>
  <c r="F891" i="1"/>
  <c r="J890" i="1"/>
  <c r="I690" i="1" l="1"/>
  <c r="G691" i="1" s="1"/>
  <c r="H691" i="1" s="1"/>
  <c r="J891" i="1"/>
  <c r="F892" i="1"/>
  <c r="I691" i="1" l="1"/>
  <c r="G692" i="1" s="1"/>
  <c r="H692" i="1" s="1"/>
  <c r="F893" i="1"/>
  <c r="J892" i="1"/>
  <c r="I692" i="1" l="1"/>
  <c r="G693" i="1" s="1"/>
  <c r="H693" i="1" s="1"/>
  <c r="F894" i="1"/>
  <c r="J893" i="1"/>
  <c r="I693" i="1" l="1"/>
  <c r="G694" i="1" s="1"/>
  <c r="H694" i="1" s="1"/>
  <c r="F895" i="1"/>
  <c r="J894" i="1"/>
  <c r="I694" i="1" l="1"/>
  <c r="G695" i="1" s="1"/>
  <c r="H695" i="1" s="1"/>
  <c r="F896" i="1"/>
  <c r="J895" i="1"/>
  <c r="I695" i="1" l="1"/>
  <c r="G696" i="1" s="1"/>
  <c r="H696" i="1" s="1"/>
  <c r="F897" i="1"/>
  <c r="J896" i="1"/>
  <c r="I696" i="1" l="1"/>
  <c r="G697" i="1" s="1"/>
  <c r="H697" i="1" s="1"/>
  <c r="J897" i="1"/>
  <c r="F898" i="1"/>
  <c r="I697" i="1" l="1"/>
  <c r="G698" i="1" s="1"/>
  <c r="H698" i="1" s="1"/>
  <c r="F899" i="1"/>
  <c r="J898" i="1"/>
  <c r="I698" i="1" l="1"/>
  <c r="G699" i="1" s="1"/>
  <c r="H699" i="1" s="1"/>
  <c r="J899" i="1"/>
  <c r="F900" i="1"/>
  <c r="I699" i="1" l="1"/>
  <c r="G700" i="1" s="1"/>
  <c r="H700" i="1" s="1"/>
  <c r="J900" i="1"/>
  <c r="F901" i="1"/>
  <c r="I700" i="1" l="1"/>
  <c r="G701" i="1" s="1"/>
  <c r="H701" i="1" s="1"/>
  <c r="J901" i="1"/>
  <c r="F902" i="1"/>
  <c r="I701" i="1" l="1"/>
  <c r="G702" i="1" s="1"/>
  <c r="H702" i="1" s="1"/>
  <c r="F903" i="1"/>
  <c r="J902" i="1"/>
  <c r="I702" i="1" l="1"/>
  <c r="G703" i="1" s="1"/>
  <c r="H703" i="1" s="1"/>
  <c r="F904" i="1"/>
  <c r="J903" i="1"/>
  <c r="G704" i="1" l="1"/>
  <c r="H704" i="1" s="1"/>
  <c r="I703" i="1"/>
  <c r="F905" i="1"/>
  <c r="J904" i="1"/>
  <c r="I704" i="1" l="1"/>
  <c r="G705" i="1" s="1"/>
  <c r="H705" i="1" s="1"/>
  <c r="F906" i="1"/>
  <c r="J905" i="1"/>
  <c r="I705" i="1" l="1"/>
  <c r="G706" i="1" s="1"/>
  <c r="H706" i="1" s="1"/>
  <c r="F907" i="1"/>
  <c r="J906" i="1"/>
  <c r="I706" i="1" l="1"/>
  <c r="G707" i="1" s="1"/>
  <c r="H707" i="1" s="1"/>
  <c r="I707" i="1" s="1"/>
  <c r="F908" i="1"/>
  <c r="J907" i="1"/>
  <c r="G708" i="1" l="1"/>
  <c r="H708" i="1" s="1"/>
  <c r="I708" i="1" s="1"/>
  <c r="J908" i="1"/>
  <c r="F909" i="1"/>
  <c r="G709" i="1" l="1"/>
  <c r="J909" i="1"/>
  <c r="F910" i="1"/>
  <c r="H709" i="1" l="1"/>
  <c r="F911" i="1"/>
  <c r="J910" i="1"/>
  <c r="I709" i="1" l="1"/>
  <c r="G710" i="1" s="1"/>
  <c r="H710" i="1" s="1"/>
  <c r="F912" i="1"/>
  <c r="J911" i="1"/>
  <c r="I710" i="1" l="1"/>
  <c r="G711" i="1" s="1"/>
  <c r="H711" i="1" s="1"/>
  <c r="J912" i="1"/>
  <c r="F913" i="1"/>
  <c r="I711" i="1" l="1"/>
  <c r="G712" i="1" s="1"/>
  <c r="H712" i="1" s="1"/>
  <c r="J913" i="1"/>
  <c r="F914" i="1"/>
  <c r="I712" i="1" l="1"/>
  <c r="G713" i="1" s="1"/>
  <c r="H713" i="1" s="1"/>
  <c r="J914" i="1"/>
  <c r="F915" i="1"/>
  <c r="I713" i="1" l="1"/>
  <c r="G714" i="1" s="1"/>
  <c r="H714" i="1" s="1"/>
  <c r="F916" i="1"/>
  <c r="J915" i="1"/>
  <c r="I714" i="1" l="1"/>
  <c r="G715" i="1" s="1"/>
  <c r="H715" i="1" s="1"/>
  <c r="F917" i="1"/>
  <c r="J916" i="1"/>
  <c r="I715" i="1" l="1"/>
  <c r="G716" i="1" s="1"/>
  <c r="H716" i="1" s="1"/>
  <c r="F918" i="1"/>
  <c r="J917" i="1"/>
  <c r="I716" i="1" l="1"/>
  <c r="G717" i="1" s="1"/>
  <c r="H717" i="1" s="1"/>
  <c r="F919" i="1"/>
  <c r="J918" i="1"/>
  <c r="I717" i="1" l="1"/>
  <c r="G718" i="1" s="1"/>
  <c r="H718" i="1" s="1"/>
  <c r="F920" i="1"/>
  <c r="J919" i="1"/>
  <c r="I718" i="1" l="1"/>
  <c r="G719" i="1" s="1"/>
  <c r="H719" i="1" s="1"/>
  <c r="J920" i="1"/>
  <c r="F921" i="1"/>
  <c r="I719" i="1" l="1"/>
  <c r="G720" i="1" s="1"/>
  <c r="H720" i="1" s="1"/>
  <c r="J921" i="1"/>
  <c r="F922" i="1"/>
  <c r="I720" i="1" l="1"/>
  <c r="G721" i="1" s="1"/>
  <c r="H721" i="1" s="1"/>
  <c r="F923" i="1"/>
  <c r="J922" i="1"/>
  <c r="I721" i="1" l="1"/>
  <c r="G722" i="1" s="1"/>
  <c r="H722" i="1" s="1"/>
  <c r="J923" i="1"/>
  <c r="F924" i="1"/>
  <c r="I722" i="1" l="1"/>
  <c r="G723" i="1" s="1"/>
  <c r="H723" i="1" s="1"/>
  <c r="J924" i="1"/>
  <c r="F925" i="1"/>
  <c r="I723" i="1" l="1"/>
  <c r="G724" i="1" s="1"/>
  <c r="H724" i="1" s="1"/>
  <c r="J925" i="1"/>
  <c r="F926" i="1"/>
  <c r="I724" i="1" l="1"/>
  <c r="G725" i="1" s="1"/>
  <c r="H725" i="1" s="1"/>
  <c r="J926" i="1"/>
  <c r="F927" i="1"/>
  <c r="I725" i="1" l="1"/>
  <c r="G726" i="1" s="1"/>
  <c r="H726" i="1" s="1"/>
  <c r="J927" i="1"/>
  <c r="F928" i="1"/>
  <c r="I726" i="1" l="1"/>
  <c r="G727" i="1" s="1"/>
  <c r="H727" i="1" s="1"/>
  <c r="J928" i="1"/>
  <c r="F929" i="1"/>
  <c r="I727" i="1" l="1"/>
  <c r="G728" i="1" s="1"/>
  <c r="H728" i="1" s="1"/>
  <c r="F930" i="1"/>
  <c r="J929" i="1"/>
  <c r="I728" i="1" l="1"/>
  <c r="G729" i="1" s="1"/>
  <c r="H729" i="1" s="1"/>
  <c r="J930" i="1"/>
  <c r="F931" i="1"/>
  <c r="I729" i="1" l="1"/>
  <c r="G730" i="1" s="1"/>
  <c r="H730" i="1" s="1"/>
  <c r="I730" i="1" s="1"/>
  <c r="J931" i="1"/>
  <c r="F932" i="1"/>
  <c r="G731" i="1" l="1"/>
  <c r="H731" i="1" s="1"/>
  <c r="I731" i="1" s="1"/>
  <c r="J932" i="1"/>
  <c r="F933" i="1"/>
  <c r="G732" i="1" l="1"/>
  <c r="F934" i="1"/>
  <c r="J933" i="1"/>
  <c r="H732" i="1" l="1"/>
  <c r="I732" i="1" s="1"/>
  <c r="F935" i="1"/>
  <c r="J934" i="1"/>
  <c r="G733" i="1" l="1"/>
  <c r="H733" i="1" s="1"/>
  <c r="I733" i="1" s="1"/>
  <c r="J935" i="1"/>
  <c r="F936" i="1"/>
  <c r="G734" i="1" l="1"/>
  <c r="J936" i="1"/>
  <c r="F937" i="1"/>
  <c r="H734" i="1" l="1"/>
  <c r="F938" i="1"/>
  <c r="J937" i="1"/>
  <c r="I734" i="1" l="1"/>
  <c r="G735" i="1" s="1"/>
  <c r="H735" i="1" s="1"/>
  <c r="F939" i="1"/>
  <c r="J938" i="1"/>
  <c r="I735" i="1" l="1"/>
  <c r="G736" i="1" s="1"/>
  <c r="H736" i="1" s="1"/>
  <c r="F940" i="1"/>
  <c r="J939" i="1"/>
  <c r="I736" i="1" l="1"/>
  <c r="G737" i="1" s="1"/>
  <c r="H737" i="1" s="1"/>
  <c r="J940" i="1"/>
  <c r="F941" i="1"/>
  <c r="I737" i="1" l="1"/>
  <c r="G738" i="1" s="1"/>
  <c r="H738" i="1" s="1"/>
  <c r="F942" i="1"/>
  <c r="J941" i="1"/>
  <c r="I738" i="1" l="1"/>
  <c r="G739" i="1" s="1"/>
  <c r="H739" i="1" s="1"/>
  <c r="F943" i="1"/>
  <c r="J942" i="1"/>
  <c r="I739" i="1" l="1"/>
  <c r="G740" i="1" s="1"/>
  <c r="H740" i="1" s="1"/>
  <c r="F944" i="1"/>
  <c r="J943" i="1"/>
  <c r="I740" i="1" l="1"/>
  <c r="G741" i="1" s="1"/>
  <c r="H741" i="1" s="1"/>
  <c r="J944" i="1"/>
  <c r="F945" i="1"/>
  <c r="I741" i="1" l="1"/>
  <c r="G742" i="1" s="1"/>
  <c r="H742" i="1" s="1"/>
  <c r="J945" i="1"/>
  <c r="F946" i="1"/>
  <c r="I742" i="1" l="1"/>
  <c r="G743" i="1" s="1"/>
  <c r="H743" i="1" s="1"/>
  <c r="J946" i="1"/>
  <c r="F947" i="1"/>
  <c r="I743" i="1" l="1"/>
  <c r="G744" i="1" s="1"/>
  <c r="H744" i="1" s="1"/>
  <c r="F948" i="1"/>
  <c r="J947" i="1"/>
  <c r="I744" i="1" l="1"/>
  <c r="G745" i="1" s="1"/>
  <c r="H745" i="1" s="1"/>
  <c r="F949" i="1"/>
  <c r="J948" i="1"/>
  <c r="I745" i="1" l="1"/>
  <c r="G746" i="1" s="1"/>
  <c r="H746" i="1" s="1"/>
  <c r="J949" i="1"/>
  <c r="F950" i="1"/>
  <c r="I746" i="1" l="1"/>
  <c r="G747" i="1" s="1"/>
  <c r="H747" i="1" s="1"/>
  <c r="F951" i="1"/>
  <c r="J950" i="1"/>
  <c r="I747" i="1" l="1"/>
  <c r="G748" i="1" s="1"/>
  <c r="H748" i="1" s="1"/>
  <c r="F952" i="1"/>
  <c r="J951" i="1"/>
  <c r="I748" i="1" l="1"/>
  <c r="G749" i="1" s="1"/>
  <c r="H749" i="1" s="1"/>
  <c r="F953" i="1"/>
  <c r="J952" i="1"/>
  <c r="I749" i="1" l="1"/>
  <c r="G750" i="1" s="1"/>
  <c r="H750" i="1" s="1"/>
  <c r="J953" i="1"/>
  <c r="F954" i="1"/>
  <c r="I750" i="1" l="1"/>
  <c r="G751" i="1" s="1"/>
  <c r="H751" i="1" s="1"/>
  <c r="J954" i="1"/>
  <c r="F955" i="1"/>
  <c r="I751" i="1" l="1"/>
  <c r="G752" i="1" s="1"/>
  <c r="H752" i="1" s="1"/>
  <c r="F956" i="1"/>
  <c r="J955" i="1"/>
  <c r="I752" i="1" l="1"/>
  <c r="G753" i="1" s="1"/>
  <c r="H753" i="1" s="1"/>
  <c r="F957" i="1"/>
  <c r="J956" i="1"/>
  <c r="I753" i="1" l="1"/>
  <c r="G754" i="1" s="1"/>
  <c r="H754" i="1" s="1"/>
  <c r="F958" i="1"/>
  <c r="J957" i="1"/>
  <c r="I754" i="1" l="1"/>
  <c r="G755" i="1" s="1"/>
  <c r="H755" i="1" s="1"/>
  <c r="F959" i="1"/>
  <c r="J958" i="1"/>
  <c r="I755" i="1" l="1"/>
  <c r="G756" i="1" s="1"/>
  <c r="H756" i="1" s="1"/>
  <c r="F960" i="1"/>
  <c r="J959" i="1"/>
  <c r="I756" i="1" l="1"/>
  <c r="G757" i="1" s="1"/>
  <c r="H757" i="1" s="1"/>
  <c r="F961" i="1"/>
  <c r="J960" i="1"/>
  <c r="I757" i="1" l="1"/>
  <c r="G758" i="1" s="1"/>
  <c r="H758" i="1" s="1"/>
  <c r="F962" i="1"/>
  <c r="J961" i="1"/>
  <c r="I758" i="1" l="1"/>
  <c r="G759" i="1" s="1"/>
  <c r="H759" i="1" s="1"/>
  <c r="F963" i="1"/>
  <c r="J962" i="1"/>
  <c r="I759" i="1" l="1"/>
  <c r="G760" i="1" s="1"/>
  <c r="H760" i="1" s="1"/>
  <c r="J963" i="1"/>
  <c r="F964" i="1"/>
  <c r="I760" i="1" l="1"/>
  <c r="G761" i="1" s="1"/>
  <c r="H761" i="1" s="1"/>
  <c r="F965" i="1"/>
  <c r="J964" i="1"/>
  <c r="I761" i="1" l="1"/>
  <c r="G762" i="1" s="1"/>
  <c r="H762" i="1" s="1"/>
  <c r="F966" i="1"/>
  <c r="J965" i="1"/>
  <c r="I762" i="1" l="1"/>
  <c r="G763" i="1" s="1"/>
  <c r="H763" i="1" s="1"/>
  <c r="F967" i="1"/>
  <c r="J966" i="1"/>
  <c r="I763" i="1" l="1"/>
  <c r="G764" i="1" s="1"/>
  <c r="H764" i="1" s="1"/>
  <c r="F968" i="1"/>
  <c r="J967" i="1"/>
  <c r="I764" i="1" l="1"/>
  <c r="G765" i="1" s="1"/>
  <c r="H765" i="1" s="1"/>
  <c r="F969" i="1"/>
  <c r="J968" i="1"/>
  <c r="I765" i="1" l="1"/>
  <c r="G766" i="1" s="1"/>
  <c r="H766" i="1" s="1"/>
  <c r="F970" i="1"/>
  <c r="J969" i="1"/>
  <c r="I766" i="1" l="1"/>
  <c r="G767" i="1" s="1"/>
  <c r="H767" i="1" s="1"/>
  <c r="F971" i="1"/>
  <c r="J970" i="1"/>
  <c r="I767" i="1" l="1"/>
  <c r="G768" i="1" s="1"/>
  <c r="H768" i="1" s="1"/>
  <c r="F972" i="1"/>
  <c r="J971" i="1"/>
  <c r="I768" i="1" l="1"/>
  <c r="G769" i="1" s="1"/>
  <c r="H769" i="1" s="1"/>
  <c r="F973" i="1"/>
  <c r="J972" i="1"/>
  <c r="I769" i="1" l="1"/>
  <c r="G770" i="1" s="1"/>
  <c r="H770" i="1" s="1"/>
  <c r="F974" i="1"/>
  <c r="J973" i="1"/>
  <c r="I770" i="1" l="1"/>
  <c r="G771" i="1" s="1"/>
  <c r="H771" i="1" s="1"/>
  <c r="F975" i="1"/>
  <c r="J974" i="1"/>
  <c r="I771" i="1" l="1"/>
  <c r="G772" i="1" s="1"/>
  <c r="H772" i="1" s="1"/>
  <c r="J975" i="1"/>
  <c r="F976" i="1"/>
  <c r="I772" i="1" l="1"/>
  <c r="G773" i="1" s="1"/>
  <c r="H773" i="1" s="1"/>
  <c r="F977" i="1"/>
  <c r="J976" i="1"/>
  <c r="I773" i="1" l="1"/>
  <c r="G774" i="1" s="1"/>
  <c r="H774" i="1" s="1"/>
  <c r="F978" i="1"/>
  <c r="J977" i="1"/>
  <c r="I774" i="1" l="1"/>
  <c r="G775" i="1" s="1"/>
  <c r="H775" i="1" s="1"/>
  <c r="F979" i="1"/>
  <c r="J978" i="1"/>
  <c r="G776" i="1" l="1"/>
  <c r="H776" i="1" s="1"/>
  <c r="I775" i="1"/>
  <c r="J979" i="1"/>
  <c r="F980" i="1"/>
  <c r="I776" i="1" l="1"/>
  <c r="G777" i="1" s="1"/>
  <c r="H777" i="1" s="1"/>
  <c r="F981" i="1"/>
  <c r="J980" i="1"/>
  <c r="I777" i="1" l="1"/>
  <c r="G778" i="1" s="1"/>
  <c r="H778" i="1" s="1"/>
  <c r="F982" i="1"/>
  <c r="J981" i="1"/>
  <c r="I778" i="1" l="1"/>
  <c r="G779" i="1" s="1"/>
  <c r="H779" i="1" s="1"/>
  <c r="F983" i="1"/>
  <c r="J982" i="1"/>
  <c r="I779" i="1" l="1"/>
  <c r="G780" i="1" s="1"/>
  <c r="H780" i="1" s="1"/>
  <c r="F984" i="1"/>
  <c r="J983" i="1"/>
  <c r="I780" i="1" l="1"/>
  <c r="G781" i="1" s="1"/>
  <c r="H781" i="1" s="1"/>
  <c r="F985" i="1"/>
  <c r="J984" i="1"/>
  <c r="I781" i="1" l="1"/>
  <c r="G782" i="1" s="1"/>
  <c r="H782" i="1" s="1"/>
  <c r="F986" i="1"/>
  <c r="J985" i="1"/>
  <c r="I782" i="1" l="1"/>
  <c r="G783" i="1" s="1"/>
  <c r="H783" i="1" s="1"/>
  <c r="J986" i="1"/>
  <c r="F987" i="1"/>
  <c r="I783" i="1" l="1"/>
  <c r="G784" i="1" s="1"/>
  <c r="H784" i="1" s="1"/>
  <c r="I784" i="1" s="1"/>
  <c r="J987" i="1"/>
  <c r="F988" i="1"/>
  <c r="G785" i="1" l="1"/>
  <c r="H785" i="1" s="1"/>
  <c r="I785" i="1" s="1"/>
  <c r="F989" i="1"/>
  <c r="J988" i="1"/>
  <c r="G786" i="1" l="1"/>
  <c r="F990" i="1"/>
  <c r="J989" i="1"/>
  <c r="H786" i="1" l="1"/>
  <c r="F991" i="1"/>
  <c r="J990" i="1"/>
  <c r="I786" i="1" l="1"/>
  <c r="G787" i="1" s="1"/>
  <c r="H787" i="1" s="1"/>
  <c r="F992" i="1"/>
  <c r="J991" i="1"/>
  <c r="I787" i="1" l="1"/>
  <c r="G788" i="1" s="1"/>
  <c r="H788" i="1" s="1"/>
  <c r="I788" i="1" s="1"/>
  <c r="F993" i="1"/>
  <c r="J992" i="1"/>
  <c r="G789" i="1" l="1"/>
  <c r="H789" i="1" s="1"/>
  <c r="I789" i="1" s="1"/>
  <c r="J993" i="1"/>
  <c r="F994" i="1"/>
  <c r="G790" i="1" l="1"/>
  <c r="F995" i="1"/>
  <c r="J994" i="1"/>
  <c r="H790" i="1" l="1"/>
  <c r="F996" i="1"/>
  <c r="J995" i="1"/>
  <c r="I790" i="1" l="1"/>
  <c r="G791" i="1" s="1"/>
  <c r="H791" i="1" s="1"/>
  <c r="J996" i="1"/>
  <c r="F997" i="1"/>
  <c r="I791" i="1" l="1"/>
  <c r="G792" i="1" s="1"/>
  <c r="H792" i="1" s="1"/>
  <c r="I792" i="1" s="1"/>
  <c r="F998" i="1"/>
  <c r="J997" i="1"/>
  <c r="G793" i="1" l="1"/>
  <c r="H793" i="1" s="1"/>
  <c r="I793" i="1" s="1"/>
  <c r="J998" i="1"/>
  <c r="F999" i="1"/>
  <c r="G794" i="1" l="1"/>
  <c r="F1000" i="1"/>
  <c r="J999" i="1"/>
  <c r="H794" i="1" l="1"/>
  <c r="I794" i="1" s="1"/>
  <c r="J1000" i="1"/>
  <c r="F1001" i="1"/>
  <c r="G795" i="1" l="1"/>
  <c r="H795" i="1" s="1"/>
  <c r="I795" i="1" s="1"/>
  <c r="J1001" i="1"/>
  <c r="F1002" i="1"/>
  <c r="G796" i="1" l="1"/>
  <c r="J1002" i="1"/>
  <c r="F1003" i="1"/>
  <c r="H796" i="1" l="1"/>
  <c r="F1004" i="1"/>
  <c r="J1003" i="1"/>
  <c r="I796" i="1" l="1"/>
  <c r="G797" i="1" s="1"/>
  <c r="H797" i="1" s="1"/>
  <c r="F1005" i="1"/>
  <c r="J1004" i="1"/>
  <c r="I797" i="1" l="1"/>
  <c r="G798" i="1" s="1"/>
  <c r="H798" i="1" s="1"/>
  <c r="F1006" i="1"/>
  <c r="J1005" i="1"/>
  <c r="I798" i="1" l="1"/>
  <c r="G799" i="1" s="1"/>
  <c r="H799" i="1" s="1"/>
  <c r="I799" i="1" s="1"/>
  <c r="F1007" i="1"/>
  <c r="J1006" i="1"/>
  <c r="G800" i="1" l="1"/>
  <c r="H800" i="1" s="1"/>
  <c r="I800" i="1" s="1"/>
  <c r="F1008" i="1"/>
  <c r="J1007" i="1"/>
  <c r="G801" i="1" l="1"/>
  <c r="J1008" i="1"/>
  <c r="F1009" i="1"/>
  <c r="H801" i="1" l="1"/>
  <c r="F1010" i="1"/>
  <c r="J1009" i="1"/>
  <c r="I801" i="1" l="1"/>
  <c r="G802" i="1" s="1"/>
  <c r="H802" i="1" s="1"/>
  <c r="I802" i="1" s="1"/>
  <c r="J1010" i="1"/>
  <c r="F1011" i="1"/>
  <c r="G803" i="1" l="1"/>
  <c r="H803" i="1" s="1"/>
  <c r="I803" i="1" s="1"/>
  <c r="F1012" i="1"/>
  <c r="J1011" i="1"/>
  <c r="G804" i="1" l="1"/>
  <c r="F1013" i="1"/>
  <c r="J1012" i="1"/>
  <c r="H804" i="1" l="1"/>
  <c r="F1014" i="1"/>
  <c r="J1013" i="1"/>
  <c r="G805" i="1" l="1"/>
  <c r="H805" i="1" s="1"/>
  <c r="I805" i="1" s="1"/>
  <c r="I804" i="1"/>
  <c r="J1014" i="1"/>
  <c r="F1015" i="1"/>
  <c r="G806" i="1" l="1"/>
  <c r="H806" i="1" s="1"/>
  <c r="I806" i="1" s="1"/>
  <c r="F1016" i="1"/>
  <c r="J1015" i="1"/>
  <c r="G807" i="1" l="1"/>
  <c r="F1017" i="1"/>
  <c r="J1016" i="1"/>
  <c r="H807" i="1" l="1"/>
  <c r="F1018" i="1"/>
  <c r="J1017" i="1"/>
  <c r="I807" i="1" l="1"/>
  <c r="G808" i="1" s="1"/>
  <c r="H808" i="1" s="1"/>
  <c r="F1019" i="1"/>
  <c r="J1018" i="1"/>
  <c r="I808" i="1" l="1"/>
  <c r="G809" i="1" s="1"/>
  <c r="H809" i="1" s="1"/>
  <c r="F1020" i="1"/>
  <c r="J1019" i="1"/>
  <c r="I809" i="1" l="1"/>
  <c r="G810" i="1" s="1"/>
  <c r="H810" i="1" s="1"/>
  <c r="I810" i="1" s="1"/>
  <c r="F1021" i="1"/>
  <c r="J1020" i="1"/>
  <c r="G811" i="1" l="1"/>
  <c r="H811" i="1" s="1"/>
  <c r="I811" i="1" s="1"/>
  <c r="F1022" i="1"/>
  <c r="J1021" i="1"/>
  <c r="G812" i="1" l="1"/>
  <c r="F1023" i="1"/>
  <c r="J1022" i="1"/>
  <c r="H812" i="1" l="1"/>
  <c r="J1023" i="1"/>
  <c r="F1024" i="1"/>
  <c r="I812" i="1" l="1"/>
  <c r="G813" i="1" s="1"/>
  <c r="H813" i="1" s="1"/>
  <c r="I813" i="1" s="1"/>
  <c r="F1025" i="1"/>
  <c r="J1024" i="1"/>
  <c r="G814" i="1" l="1"/>
  <c r="H814" i="1" s="1"/>
  <c r="I814" i="1" s="1"/>
  <c r="F1026" i="1"/>
  <c r="J1025" i="1"/>
  <c r="G815" i="1" l="1"/>
  <c r="F1027" i="1"/>
  <c r="J1026" i="1"/>
  <c r="H815" i="1" l="1"/>
  <c r="I815" i="1" s="1"/>
  <c r="F1028" i="1"/>
  <c r="J1027" i="1"/>
  <c r="G816" i="1" l="1"/>
  <c r="H816" i="1" s="1"/>
  <c r="I816" i="1" s="1"/>
  <c r="F1029" i="1"/>
  <c r="J1028" i="1"/>
  <c r="G817" i="1" l="1"/>
  <c r="J1029" i="1"/>
  <c r="F1030" i="1"/>
  <c r="H817" i="1" l="1"/>
  <c r="F1031" i="1"/>
  <c r="J1030" i="1"/>
  <c r="I817" i="1" l="1"/>
  <c r="G818" i="1" s="1"/>
  <c r="H818" i="1" s="1"/>
  <c r="I818" i="1" s="1"/>
  <c r="F1032" i="1"/>
  <c r="J1031" i="1"/>
  <c r="G819" i="1" l="1"/>
  <c r="H819" i="1" s="1"/>
  <c r="I819" i="1" s="1"/>
  <c r="J1032" i="1"/>
  <c r="F1033" i="1"/>
  <c r="G820" i="1" l="1"/>
  <c r="F1034" i="1"/>
  <c r="J1033" i="1"/>
  <c r="H820" i="1" l="1"/>
  <c r="F1035" i="1"/>
  <c r="J1034" i="1"/>
  <c r="I820" i="1" l="1"/>
  <c r="G821" i="1" s="1"/>
  <c r="H821" i="1" s="1"/>
  <c r="I821" i="1" s="1"/>
  <c r="J1035" i="1"/>
  <c r="F1036" i="1"/>
  <c r="G822" i="1" l="1"/>
  <c r="H822" i="1" s="1"/>
  <c r="I822" i="1" s="1"/>
  <c r="J1036" i="1"/>
  <c r="F1037" i="1"/>
  <c r="G823" i="1" l="1"/>
  <c r="F1038" i="1"/>
  <c r="J1037" i="1"/>
  <c r="H823" i="1" l="1"/>
  <c r="J1038" i="1"/>
  <c r="F1039" i="1"/>
  <c r="I823" i="1" l="1"/>
  <c r="G824" i="1" s="1"/>
  <c r="H824" i="1" s="1"/>
  <c r="I824" i="1" s="1"/>
  <c r="F1040" i="1"/>
  <c r="J1039" i="1"/>
  <c r="G825" i="1" l="1"/>
  <c r="H825" i="1" s="1"/>
  <c r="I825" i="1" s="1"/>
  <c r="F1041" i="1"/>
  <c r="J1040" i="1"/>
  <c r="G826" i="1" l="1"/>
  <c r="J1041" i="1"/>
  <c r="F1042" i="1"/>
  <c r="H826" i="1" l="1"/>
  <c r="F1043" i="1"/>
  <c r="J1042" i="1"/>
  <c r="I826" i="1" l="1"/>
  <c r="G827" i="1" s="1"/>
  <c r="H827" i="1" s="1"/>
  <c r="F1044" i="1"/>
  <c r="J1043" i="1"/>
  <c r="I827" i="1" l="1"/>
  <c r="G828" i="1" s="1"/>
  <c r="H828" i="1" s="1"/>
  <c r="I828" i="1" s="1"/>
  <c r="F1045" i="1"/>
  <c r="J1044" i="1"/>
  <c r="G829" i="1" l="1"/>
  <c r="H829" i="1" s="1"/>
  <c r="I829" i="1" s="1"/>
  <c r="J1045" i="1"/>
  <c r="F1046" i="1"/>
  <c r="G830" i="1" l="1"/>
  <c r="F1047" i="1"/>
  <c r="J1046" i="1"/>
  <c r="H830" i="1" l="1"/>
  <c r="F1048" i="1"/>
  <c r="J1047" i="1"/>
  <c r="I830" i="1" l="1"/>
  <c r="G831" i="1" s="1"/>
  <c r="H831" i="1" s="1"/>
  <c r="I831" i="1" s="1"/>
  <c r="J1048" i="1"/>
  <c r="F1049" i="1"/>
  <c r="G832" i="1" l="1"/>
  <c r="F1050" i="1"/>
  <c r="J1049" i="1"/>
  <c r="H832" i="1" l="1"/>
  <c r="F1051" i="1"/>
  <c r="J1050" i="1"/>
  <c r="I832" i="1" l="1"/>
  <c r="G833" i="1" s="1"/>
  <c r="H833" i="1" s="1"/>
  <c r="J1051" i="1"/>
  <c r="F1052" i="1"/>
  <c r="I833" i="1" l="1"/>
  <c r="G834" i="1" s="1"/>
  <c r="H834" i="1" s="1"/>
  <c r="I834" i="1" s="1"/>
  <c r="F1053" i="1"/>
  <c r="J1052" i="1"/>
  <c r="G835" i="1" l="1"/>
  <c r="H835" i="1" s="1"/>
  <c r="I835" i="1" s="1"/>
  <c r="J1053" i="1"/>
  <c r="F1054" i="1"/>
  <c r="G836" i="1" l="1"/>
  <c r="F1055" i="1"/>
  <c r="J1054" i="1"/>
  <c r="H836" i="1" l="1"/>
  <c r="J1055" i="1"/>
  <c r="F1056" i="1"/>
  <c r="I836" i="1" l="1"/>
  <c r="G837" i="1" s="1"/>
  <c r="H837" i="1" s="1"/>
  <c r="F1057" i="1"/>
  <c r="J1056" i="1"/>
  <c r="I837" i="1" l="1"/>
  <c r="G838" i="1" s="1"/>
  <c r="H838" i="1" s="1"/>
  <c r="I838" i="1" s="1"/>
  <c r="F1058" i="1"/>
  <c r="J1057" i="1"/>
  <c r="G839" i="1" l="1"/>
  <c r="H839" i="1" s="1"/>
  <c r="I839" i="1" s="1"/>
  <c r="F1059" i="1"/>
  <c r="J1058" i="1"/>
  <c r="G840" i="1" l="1"/>
  <c r="F1060" i="1"/>
  <c r="J1059" i="1"/>
  <c r="H840" i="1" l="1"/>
  <c r="I840" i="1" s="1"/>
  <c r="F1061" i="1"/>
  <c r="J1060" i="1"/>
  <c r="G841" i="1" l="1"/>
  <c r="H841" i="1" s="1"/>
  <c r="I841" i="1" s="1"/>
  <c r="F1062" i="1"/>
  <c r="J1061" i="1"/>
  <c r="G842" i="1" l="1"/>
  <c r="J1062" i="1"/>
  <c r="F1063" i="1"/>
  <c r="H842" i="1" l="1"/>
  <c r="I842" i="1" s="1"/>
  <c r="J1063" i="1"/>
  <c r="F1064" i="1"/>
  <c r="G843" i="1" l="1"/>
  <c r="H843" i="1" s="1"/>
  <c r="I843" i="1" s="1"/>
  <c r="J1064" i="1"/>
  <c r="F1065" i="1"/>
  <c r="G844" i="1" l="1"/>
  <c r="F1066" i="1"/>
  <c r="J1065" i="1"/>
  <c r="H844" i="1" l="1"/>
  <c r="I844" i="1" s="1"/>
  <c r="F1067" i="1"/>
  <c r="J1066" i="1"/>
  <c r="G845" i="1" l="1"/>
  <c r="H845" i="1" s="1"/>
  <c r="I845" i="1" s="1"/>
  <c r="F1068" i="1"/>
  <c r="J1067" i="1"/>
  <c r="G846" i="1" l="1"/>
  <c r="F1069" i="1"/>
  <c r="J1068" i="1"/>
  <c r="H846" i="1" l="1"/>
  <c r="F1070" i="1"/>
  <c r="J1069" i="1"/>
  <c r="I846" i="1" l="1"/>
  <c r="G847" i="1" s="1"/>
  <c r="H847" i="1" s="1"/>
  <c r="I847" i="1" s="1"/>
  <c r="F1071" i="1"/>
  <c r="J1070" i="1"/>
  <c r="G848" i="1" l="1"/>
  <c r="F1072" i="1"/>
  <c r="J1071" i="1"/>
  <c r="H848" i="1" l="1"/>
  <c r="F1073" i="1"/>
  <c r="J1072" i="1"/>
  <c r="I848" i="1" l="1"/>
  <c r="G849" i="1" s="1"/>
  <c r="H849" i="1" s="1"/>
  <c r="F1074" i="1"/>
  <c r="J1073" i="1"/>
  <c r="I849" i="1" l="1"/>
  <c r="G850" i="1" s="1"/>
  <c r="H850" i="1" s="1"/>
  <c r="I850" i="1" s="1"/>
  <c r="F1075" i="1"/>
  <c r="J1074" i="1"/>
  <c r="G851" i="1" l="1"/>
  <c r="F1076" i="1"/>
  <c r="J1075" i="1"/>
  <c r="H851" i="1" l="1"/>
  <c r="J1076" i="1"/>
  <c r="F1077" i="1"/>
  <c r="I851" i="1" l="1"/>
  <c r="G852" i="1" s="1"/>
  <c r="H852" i="1" s="1"/>
  <c r="I852" i="1" s="1"/>
  <c r="F1078" i="1"/>
  <c r="J1077" i="1"/>
  <c r="G853" i="1" l="1"/>
  <c r="F1079" i="1"/>
  <c r="J1078" i="1"/>
  <c r="H853" i="1" l="1"/>
  <c r="F1080" i="1"/>
  <c r="J1079" i="1"/>
  <c r="I853" i="1" l="1"/>
  <c r="G854" i="1" s="1"/>
  <c r="H854" i="1" s="1"/>
  <c r="F1081" i="1"/>
  <c r="J1080" i="1"/>
  <c r="I854" i="1" l="1"/>
  <c r="G855" i="1" s="1"/>
  <c r="H855" i="1" s="1"/>
  <c r="F1082" i="1"/>
  <c r="J1081" i="1"/>
  <c r="I855" i="1" l="1"/>
  <c r="G856" i="1" s="1"/>
  <c r="H856" i="1" s="1"/>
  <c r="I856" i="1" s="1"/>
  <c r="F1083" i="1"/>
  <c r="J1082" i="1"/>
  <c r="G857" i="1" l="1"/>
  <c r="H857" i="1" s="1"/>
  <c r="I857" i="1" s="1"/>
  <c r="J1083" i="1"/>
  <c r="F1084" i="1"/>
  <c r="G858" i="1" l="1"/>
  <c r="F1085" i="1"/>
  <c r="J1084" i="1"/>
  <c r="H858" i="1" l="1"/>
  <c r="J1085" i="1"/>
  <c r="F1086" i="1"/>
  <c r="I858" i="1" l="1"/>
  <c r="G859" i="1" s="1"/>
  <c r="H859" i="1" s="1"/>
  <c r="F1087" i="1"/>
  <c r="J1086" i="1"/>
  <c r="I859" i="1" l="1"/>
  <c r="G860" i="1" s="1"/>
  <c r="H860" i="1" s="1"/>
  <c r="I860" i="1" s="1"/>
  <c r="F1088" i="1"/>
  <c r="J1087" i="1"/>
  <c r="G861" i="1" l="1"/>
  <c r="H861" i="1" s="1"/>
  <c r="I861" i="1" s="1"/>
  <c r="J1088" i="1"/>
  <c r="F1089" i="1"/>
  <c r="G862" i="1" l="1"/>
  <c r="J1089" i="1"/>
  <c r="F1090" i="1"/>
  <c r="H862" i="1" l="1"/>
  <c r="I862" i="1" s="1"/>
  <c r="F1091" i="1"/>
  <c r="J1090" i="1"/>
  <c r="G863" i="1" l="1"/>
  <c r="H863" i="1" s="1"/>
  <c r="I863" i="1" s="1"/>
  <c r="J1091" i="1"/>
  <c r="F1092" i="1"/>
  <c r="G864" i="1" l="1"/>
  <c r="F1093" i="1"/>
  <c r="J1092" i="1"/>
  <c r="H864" i="1" l="1"/>
  <c r="I864" i="1" s="1"/>
  <c r="F1094" i="1"/>
  <c r="J1093" i="1"/>
  <c r="G865" i="1" l="1"/>
  <c r="F1095" i="1"/>
  <c r="J1094" i="1"/>
  <c r="H865" i="1" l="1"/>
  <c r="F1096" i="1"/>
  <c r="J1095" i="1"/>
  <c r="I865" i="1" l="1"/>
  <c r="G866" i="1" s="1"/>
  <c r="H866" i="1" s="1"/>
  <c r="I866" i="1" s="1"/>
  <c r="F1097" i="1"/>
  <c r="J1096" i="1"/>
  <c r="G867" i="1" l="1"/>
  <c r="H867" i="1" s="1"/>
  <c r="I867" i="1" s="1"/>
  <c r="F1098" i="1"/>
  <c r="J1097" i="1"/>
  <c r="G868" i="1" l="1"/>
  <c r="F1099" i="1"/>
  <c r="J1098" i="1"/>
  <c r="H868" i="1" l="1"/>
  <c r="I868" i="1" s="1"/>
  <c r="F1100" i="1"/>
  <c r="J1099" i="1"/>
  <c r="G869" i="1" l="1"/>
  <c r="F1101" i="1"/>
  <c r="J1100" i="1"/>
  <c r="H869" i="1" l="1"/>
  <c r="F1102" i="1"/>
  <c r="J1101" i="1"/>
  <c r="I869" i="1" l="1"/>
  <c r="G870" i="1" s="1"/>
  <c r="H870" i="1" s="1"/>
  <c r="I870" i="1" s="1"/>
  <c r="F1103" i="1"/>
  <c r="J1102" i="1"/>
  <c r="G871" i="1" l="1"/>
  <c r="H871" i="1" s="1"/>
  <c r="I871" i="1" s="1"/>
  <c r="F1104" i="1"/>
  <c r="J1103" i="1"/>
  <c r="G872" i="1" l="1"/>
  <c r="J1104" i="1"/>
  <c r="F1105" i="1"/>
  <c r="H872" i="1" l="1"/>
  <c r="I872" i="1" s="1"/>
  <c r="F1106" i="1"/>
  <c r="J1105" i="1"/>
  <c r="G873" i="1" l="1"/>
  <c r="H873" i="1" s="1"/>
  <c r="I873" i="1" s="1"/>
  <c r="F1107" i="1"/>
  <c r="J1106" i="1"/>
  <c r="G874" i="1" l="1"/>
  <c r="F1108" i="1"/>
  <c r="J1107" i="1"/>
  <c r="H874" i="1" l="1"/>
  <c r="I874" i="1" s="1"/>
  <c r="F1109" i="1"/>
  <c r="J1108" i="1"/>
  <c r="G875" i="1" l="1"/>
  <c r="H875" i="1" s="1"/>
  <c r="I875" i="1" s="1"/>
  <c r="J1109" i="1"/>
  <c r="F1110" i="1"/>
  <c r="G876" i="1" l="1"/>
  <c r="F1111" i="1"/>
  <c r="J1110" i="1"/>
  <c r="H876" i="1" l="1"/>
  <c r="I876" i="1" s="1"/>
  <c r="J1111" i="1"/>
  <c r="F1112" i="1"/>
  <c r="G877" i="1" l="1"/>
  <c r="F1113" i="1"/>
  <c r="J1112" i="1"/>
  <c r="H877" i="1" l="1"/>
  <c r="J1113" i="1"/>
  <c r="F1114" i="1"/>
  <c r="I877" i="1" l="1"/>
  <c r="G878" i="1" s="1"/>
  <c r="H878" i="1" s="1"/>
  <c r="F1115" i="1"/>
  <c r="J1114" i="1"/>
  <c r="I878" i="1" l="1"/>
  <c r="G879" i="1" s="1"/>
  <c r="H879" i="1" s="1"/>
  <c r="I879" i="1" s="1"/>
  <c r="J1115" i="1"/>
  <c r="F1116" i="1"/>
  <c r="G880" i="1" l="1"/>
  <c r="H880" i="1" s="1"/>
  <c r="I880" i="1" s="1"/>
  <c r="F1117" i="1"/>
  <c r="J1116" i="1"/>
  <c r="G881" i="1" l="1"/>
  <c r="F1118" i="1"/>
  <c r="J1117" i="1"/>
  <c r="H881" i="1" l="1"/>
  <c r="I881" i="1" s="1"/>
  <c r="F1119" i="1"/>
  <c r="J1118" i="1"/>
  <c r="G882" i="1" l="1"/>
  <c r="F1120" i="1"/>
  <c r="J1119" i="1"/>
  <c r="H882" i="1" l="1"/>
  <c r="F1121" i="1"/>
  <c r="J1120" i="1"/>
  <c r="I882" i="1" l="1"/>
  <c r="G883" i="1" s="1"/>
  <c r="H883" i="1" s="1"/>
  <c r="I883" i="1" s="1"/>
  <c r="F1122" i="1"/>
  <c r="J1121" i="1"/>
  <c r="G884" i="1" l="1"/>
  <c r="F1123" i="1"/>
  <c r="J1122" i="1"/>
  <c r="H884" i="1" l="1"/>
  <c r="F1124" i="1"/>
  <c r="J1123" i="1"/>
  <c r="I884" i="1" l="1"/>
  <c r="G885" i="1" s="1"/>
  <c r="H885" i="1" s="1"/>
  <c r="F1125" i="1"/>
  <c r="J1124" i="1"/>
  <c r="I885" i="1" l="1"/>
  <c r="G886" i="1" s="1"/>
  <c r="H886" i="1" s="1"/>
  <c r="I886" i="1" s="1"/>
  <c r="F1126" i="1"/>
  <c r="J1125" i="1"/>
  <c r="G887" i="1" l="1"/>
  <c r="H887" i="1" s="1"/>
  <c r="I887" i="1" s="1"/>
  <c r="F1127" i="1"/>
  <c r="J1126" i="1"/>
  <c r="G888" i="1" l="1"/>
  <c r="F1128" i="1"/>
  <c r="J1127" i="1"/>
  <c r="H888" i="1" l="1"/>
  <c r="F1129" i="1"/>
  <c r="J1128" i="1"/>
  <c r="I888" i="1" l="1"/>
  <c r="G889" i="1" s="1"/>
  <c r="H889" i="1" s="1"/>
  <c r="F1130" i="1"/>
  <c r="J1129" i="1"/>
  <c r="I889" i="1" l="1"/>
  <c r="G890" i="1" s="1"/>
  <c r="H890" i="1" s="1"/>
  <c r="F1131" i="1"/>
  <c r="J1130" i="1"/>
  <c r="I890" i="1" l="1"/>
  <c r="G891" i="1" s="1"/>
  <c r="H891" i="1" s="1"/>
  <c r="I891" i="1" s="1"/>
  <c r="F1132" i="1"/>
  <c r="J1131" i="1"/>
  <c r="G892" i="1" l="1"/>
  <c r="H892" i="1" s="1"/>
  <c r="I892" i="1" s="1"/>
  <c r="F1133" i="1"/>
  <c r="J1132" i="1"/>
  <c r="G893" i="1" l="1"/>
  <c r="F1134" i="1"/>
  <c r="J1133" i="1"/>
  <c r="H893" i="1" l="1"/>
  <c r="I893" i="1" s="1"/>
  <c r="F1135" i="1"/>
  <c r="J1134" i="1"/>
  <c r="G894" i="1" l="1"/>
  <c r="H894" i="1" s="1"/>
  <c r="I894" i="1" s="1"/>
  <c r="J1135" i="1"/>
  <c r="F1136" i="1"/>
  <c r="G895" i="1" l="1"/>
  <c r="F1137" i="1"/>
  <c r="J1136" i="1"/>
  <c r="H895" i="1" l="1"/>
  <c r="F1138" i="1"/>
  <c r="J1137" i="1"/>
  <c r="I895" i="1" l="1"/>
  <c r="G896" i="1" s="1"/>
  <c r="H896" i="1" s="1"/>
  <c r="I896" i="1" s="1"/>
  <c r="J1138" i="1"/>
  <c r="F1139" i="1"/>
  <c r="G897" i="1" l="1"/>
  <c r="H897" i="1" s="1"/>
  <c r="I897" i="1" s="1"/>
  <c r="J1139" i="1"/>
  <c r="F1140" i="1"/>
  <c r="G898" i="1" l="1"/>
  <c r="F1141" i="1"/>
  <c r="J1140" i="1"/>
  <c r="H898" i="1" l="1"/>
  <c r="I898" i="1" s="1"/>
  <c r="J1141" i="1"/>
  <c r="F1142" i="1"/>
  <c r="G899" i="1" l="1"/>
  <c r="H899" i="1" s="1"/>
  <c r="I899" i="1" s="1"/>
  <c r="F1143" i="1"/>
  <c r="J1142" i="1"/>
  <c r="G900" i="1" l="1"/>
  <c r="F1144" i="1"/>
  <c r="J1143" i="1"/>
  <c r="H900" i="1" l="1"/>
  <c r="I900" i="1" s="1"/>
  <c r="F1145" i="1"/>
  <c r="J1144" i="1"/>
  <c r="G901" i="1" l="1"/>
  <c r="H901" i="1" s="1"/>
  <c r="I901" i="1" s="1"/>
  <c r="F1146" i="1"/>
  <c r="J1145" i="1"/>
  <c r="G902" i="1" l="1"/>
  <c r="F1147" i="1"/>
  <c r="J1146" i="1"/>
  <c r="H902" i="1" l="1"/>
  <c r="I902" i="1" s="1"/>
  <c r="F1148" i="1"/>
  <c r="J1147" i="1"/>
  <c r="G903" i="1" l="1"/>
  <c r="H903" i="1" s="1"/>
  <c r="I903" i="1" s="1"/>
  <c r="F1149" i="1"/>
  <c r="J1148" i="1"/>
  <c r="G904" i="1" l="1"/>
  <c r="F1150" i="1"/>
  <c r="J1149" i="1"/>
  <c r="H904" i="1" l="1"/>
  <c r="F1151" i="1"/>
  <c r="J1150" i="1"/>
  <c r="I904" i="1" l="1"/>
  <c r="G905" i="1" s="1"/>
  <c r="H905" i="1" s="1"/>
  <c r="F1152" i="1"/>
  <c r="J1151" i="1"/>
  <c r="I905" i="1" l="1"/>
  <c r="G906" i="1" s="1"/>
  <c r="H906" i="1" s="1"/>
  <c r="I906" i="1" s="1"/>
  <c r="F1153" i="1"/>
  <c r="J1152" i="1"/>
  <c r="G907" i="1" l="1"/>
  <c r="H907" i="1" s="1"/>
  <c r="I907" i="1" s="1"/>
  <c r="F1154" i="1"/>
  <c r="J1153" i="1"/>
  <c r="G908" i="1" l="1"/>
  <c r="J1154" i="1"/>
  <c r="F1155" i="1"/>
  <c r="H908" i="1" l="1"/>
  <c r="F1156" i="1"/>
  <c r="J1155" i="1"/>
  <c r="I908" i="1" l="1"/>
  <c r="G909" i="1" s="1"/>
  <c r="H909" i="1" s="1"/>
  <c r="F1157" i="1"/>
  <c r="J1156" i="1"/>
  <c r="I909" i="1" l="1"/>
  <c r="G910" i="1" s="1"/>
  <c r="H910" i="1" s="1"/>
  <c r="F1158" i="1"/>
  <c r="J1157" i="1"/>
  <c r="I910" i="1" l="1"/>
  <c r="G911" i="1" s="1"/>
  <c r="H911" i="1" s="1"/>
  <c r="I911" i="1" s="1"/>
  <c r="F1159" i="1"/>
  <c r="J1158" i="1"/>
  <c r="G912" i="1" l="1"/>
  <c r="H912" i="1" s="1"/>
  <c r="I912" i="1" s="1"/>
  <c r="J1159" i="1"/>
  <c r="F1160" i="1"/>
  <c r="G913" i="1" l="1"/>
  <c r="F1161" i="1"/>
  <c r="J1160" i="1"/>
  <c r="H913" i="1" l="1"/>
  <c r="F1162" i="1"/>
  <c r="J1161" i="1"/>
  <c r="I913" i="1" l="1"/>
  <c r="G914" i="1" s="1"/>
  <c r="H914" i="1" s="1"/>
  <c r="I914" i="1" s="1"/>
  <c r="J1162" i="1"/>
  <c r="F1163" i="1"/>
  <c r="G915" i="1" l="1"/>
  <c r="H915" i="1" s="1"/>
  <c r="I915" i="1" s="1"/>
  <c r="F1164" i="1"/>
  <c r="J1163" i="1"/>
  <c r="G916" i="1" l="1"/>
  <c r="J1164" i="1"/>
  <c r="F1165" i="1"/>
  <c r="H916" i="1" l="1"/>
  <c r="F1166" i="1"/>
  <c r="J1165" i="1"/>
  <c r="I916" i="1" l="1"/>
  <c r="G917" i="1" s="1"/>
  <c r="H917" i="1" s="1"/>
  <c r="F1167" i="1"/>
  <c r="J1166" i="1"/>
  <c r="I917" i="1" l="1"/>
  <c r="G918" i="1" s="1"/>
  <c r="H918" i="1" s="1"/>
  <c r="I918" i="1" s="1"/>
  <c r="F1168" i="1"/>
  <c r="J1167" i="1"/>
  <c r="G919" i="1" l="1"/>
  <c r="H919" i="1" s="1"/>
  <c r="I919" i="1" s="1"/>
  <c r="F1169" i="1"/>
  <c r="J1168" i="1"/>
  <c r="G920" i="1" l="1"/>
  <c r="F1170" i="1"/>
  <c r="J1169" i="1"/>
  <c r="H920" i="1" l="1"/>
  <c r="I920" i="1" s="1"/>
  <c r="F1171" i="1"/>
  <c r="J1170" i="1"/>
  <c r="G921" i="1" l="1"/>
  <c r="H921" i="1" s="1"/>
  <c r="I921" i="1" s="1"/>
  <c r="F1172" i="1"/>
  <c r="J1171" i="1"/>
  <c r="G922" i="1" l="1"/>
  <c r="F1173" i="1"/>
  <c r="J1172" i="1"/>
  <c r="H922" i="1" l="1"/>
  <c r="I922" i="1" s="1"/>
  <c r="F1174" i="1"/>
  <c r="J1173" i="1"/>
  <c r="G923" i="1" l="1"/>
  <c r="H923" i="1" s="1"/>
  <c r="I923" i="1" s="1"/>
  <c r="F1175" i="1"/>
  <c r="J1174" i="1"/>
  <c r="G924" i="1" l="1"/>
  <c r="F1176" i="1"/>
  <c r="J1175" i="1"/>
  <c r="H924" i="1" l="1"/>
  <c r="I924" i="1" s="1"/>
  <c r="F1177" i="1"/>
  <c r="J1176" i="1"/>
  <c r="G925" i="1" l="1"/>
  <c r="H925" i="1" s="1"/>
  <c r="I925" i="1" s="1"/>
  <c r="F1178" i="1"/>
  <c r="J1177" i="1"/>
  <c r="G926" i="1" l="1"/>
  <c r="F1179" i="1"/>
  <c r="J1178" i="1"/>
  <c r="H926" i="1" l="1"/>
  <c r="F1180" i="1"/>
  <c r="J1179" i="1"/>
  <c r="I926" i="1" l="1"/>
  <c r="G927" i="1" s="1"/>
  <c r="H927" i="1" s="1"/>
  <c r="F1181" i="1"/>
  <c r="J1180" i="1"/>
  <c r="I927" i="1" l="1"/>
  <c r="G928" i="1" s="1"/>
  <c r="H928" i="1" s="1"/>
  <c r="I928" i="1" s="1"/>
  <c r="F1182" i="1"/>
  <c r="J1181" i="1"/>
  <c r="G929" i="1" l="1"/>
  <c r="H929" i="1" s="1"/>
  <c r="I929" i="1" s="1"/>
  <c r="F1183" i="1"/>
  <c r="J1182" i="1"/>
  <c r="G930" i="1" l="1"/>
  <c r="F1184" i="1"/>
  <c r="J1183" i="1"/>
  <c r="H930" i="1" l="1"/>
  <c r="J1184" i="1"/>
  <c r="F1185" i="1"/>
  <c r="I930" i="1" l="1"/>
  <c r="G931" i="1" s="1"/>
  <c r="H931" i="1" s="1"/>
  <c r="F1186" i="1"/>
  <c r="J1185" i="1"/>
  <c r="I931" i="1" l="1"/>
  <c r="G932" i="1" s="1"/>
  <c r="H932" i="1" s="1"/>
  <c r="F1187" i="1"/>
  <c r="J1186" i="1"/>
  <c r="I932" i="1" l="1"/>
  <c r="G933" i="1" s="1"/>
  <c r="H933" i="1" s="1"/>
  <c r="I933" i="1" s="1"/>
  <c r="F1188" i="1"/>
  <c r="J1187" i="1"/>
  <c r="G934" i="1" l="1"/>
  <c r="H934" i="1" s="1"/>
  <c r="I934" i="1" s="1"/>
  <c r="F1189" i="1"/>
  <c r="J1188" i="1"/>
  <c r="G935" i="1" l="1"/>
  <c r="F1190" i="1"/>
  <c r="J1189" i="1"/>
  <c r="H935" i="1" l="1"/>
  <c r="I935" i="1" s="1"/>
  <c r="F1191" i="1"/>
  <c r="J1190" i="1"/>
  <c r="G936" i="1" l="1"/>
  <c r="H936" i="1" s="1"/>
  <c r="I936" i="1" s="1"/>
  <c r="F1192" i="1"/>
  <c r="J1191" i="1"/>
  <c r="G937" i="1" l="1"/>
  <c r="J1192" i="1"/>
  <c r="F1193" i="1"/>
  <c r="H937" i="1" l="1"/>
  <c r="I937" i="1" s="1"/>
  <c r="F1194" i="1"/>
  <c r="J1193" i="1"/>
  <c r="G938" i="1" l="1"/>
  <c r="H938" i="1" s="1"/>
  <c r="I938" i="1" s="1"/>
  <c r="J1194" i="1"/>
  <c r="F1195" i="1"/>
  <c r="G939" i="1" l="1"/>
  <c r="J1195" i="1"/>
  <c r="F1196" i="1"/>
  <c r="H939" i="1" l="1"/>
  <c r="F1197" i="1"/>
  <c r="J1196" i="1"/>
  <c r="I939" i="1" l="1"/>
  <c r="G940" i="1" s="1"/>
  <c r="H940" i="1" s="1"/>
  <c r="I940" i="1" s="1"/>
  <c r="F1198" i="1"/>
  <c r="J1197" i="1"/>
  <c r="G941" i="1" l="1"/>
  <c r="H941" i="1" s="1"/>
  <c r="I941" i="1" s="1"/>
  <c r="F1199" i="1"/>
  <c r="J1198" i="1"/>
  <c r="G942" i="1" l="1"/>
  <c r="F1200" i="1"/>
  <c r="J1199" i="1"/>
  <c r="H942" i="1" l="1"/>
  <c r="F1201" i="1"/>
  <c r="J1200" i="1"/>
  <c r="I942" i="1" l="1"/>
  <c r="G943" i="1" s="1"/>
  <c r="H943" i="1" s="1"/>
  <c r="F1202" i="1"/>
  <c r="J1201" i="1"/>
  <c r="I943" i="1" l="1"/>
  <c r="G944" i="1" s="1"/>
  <c r="H944" i="1" s="1"/>
  <c r="I944" i="1" s="1"/>
  <c r="J1202" i="1"/>
  <c r="F1203" i="1"/>
  <c r="G945" i="1" l="1"/>
  <c r="H945" i="1" s="1"/>
  <c r="I945" i="1" s="1"/>
  <c r="F1204" i="1"/>
  <c r="J1203" i="1"/>
  <c r="G946" i="1" l="1"/>
  <c r="J1204" i="1"/>
  <c r="F1205" i="1"/>
  <c r="H946" i="1" l="1"/>
  <c r="I946" i="1" s="1"/>
  <c r="F1206" i="1"/>
  <c r="J1205" i="1"/>
  <c r="G947" i="1" l="1"/>
  <c r="H947" i="1" s="1"/>
  <c r="I947" i="1" s="1"/>
  <c r="J1206" i="1"/>
  <c r="F1207" i="1"/>
  <c r="G948" i="1" l="1"/>
  <c r="F1208" i="1"/>
  <c r="J1207" i="1"/>
  <c r="H948" i="1" l="1"/>
  <c r="F1209" i="1"/>
  <c r="J1208" i="1"/>
  <c r="I948" i="1" l="1"/>
  <c r="G949" i="1" s="1"/>
  <c r="H949" i="1" s="1"/>
  <c r="I949" i="1" s="1"/>
  <c r="F1210" i="1"/>
  <c r="J1209" i="1"/>
  <c r="G950" i="1" l="1"/>
  <c r="H950" i="1" s="1"/>
  <c r="I950" i="1" s="1"/>
  <c r="F1211" i="1"/>
  <c r="J1210" i="1"/>
  <c r="G951" i="1" l="1"/>
  <c r="F1212" i="1"/>
  <c r="J1211" i="1"/>
  <c r="H951" i="1" l="1"/>
  <c r="F1213" i="1"/>
  <c r="J1212" i="1"/>
  <c r="I951" i="1" l="1"/>
  <c r="G952" i="1" s="1"/>
  <c r="H952" i="1" s="1"/>
  <c r="I952" i="1" s="1"/>
  <c r="J1213" i="1"/>
  <c r="F1214" i="1"/>
  <c r="G953" i="1" l="1"/>
  <c r="H953" i="1" s="1"/>
  <c r="I953" i="1" s="1"/>
  <c r="F1215" i="1"/>
  <c r="J1214" i="1"/>
  <c r="G954" i="1" l="1"/>
  <c r="J1215" i="1"/>
  <c r="F1216" i="1"/>
  <c r="H954" i="1" l="1"/>
  <c r="I954" i="1" s="1"/>
  <c r="J1216" i="1"/>
  <c r="F1217" i="1"/>
  <c r="G955" i="1" l="1"/>
  <c r="H955" i="1" s="1"/>
  <c r="I955" i="1" s="1"/>
  <c r="F1218" i="1"/>
  <c r="J1217" i="1"/>
  <c r="G956" i="1" l="1"/>
  <c r="J1218" i="1"/>
  <c r="F1219" i="1"/>
  <c r="H956" i="1" l="1"/>
  <c r="I956" i="1" s="1"/>
  <c r="F1220" i="1"/>
  <c r="J1219" i="1"/>
  <c r="G957" i="1" l="1"/>
  <c r="H957" i="1" s="1"/>
  <c r="I957" i="1" s="1"/>
  <c r="F1221" i="1"/>
  <c r="J1220" i="1"/>
  <c r="G958" i="1" l="1"/>
  <c r="F1222" i="1"/>
  <c r="J1221" i="1"/>
  <c r="H958" i="1" l="1"/>
  <c r="F1223" i="1"/>
  <c r="J1222" i="1"/>
  <c r="I958" i="1" l="1"/>
  <c r="G959" i="1" s="1"/>
  <c r="H959" i="1" s="1"/>
  <c r="F1224" i="1"/>
  <c r="J1223" i="1"/>
  <c r="I959" i="1" l="1"/>
  <c r="G960" i="1" s="1"/>
  <c r="H960" i="1" s="1"/>
  <c r="I960" i="1" s="1"/>
  <c r="F1225" i="1"/>
  <c r="J1224" i="1"/>
  <c r="G961" i="1" l="1"/>
  <c r="H961" i="1" s="1"/>
  <c r="I961" i="1" s="1"/>
  <c r="F1226" i="1"/>
  <c r="J1225" i="1"/>
  <c r="G962" i="1" l="1"/>
  <c r="F1227" i="1"/>
  <c r="J1226" i="1"/>
  <c r="H962" i="1" l="1"/>
  <c r="I962" i="1" s="1"/>
  <c r="F1228" i="1"/>
  <c r="J1227" i="1"/>
  <c r="G963" i="1" l="1"/>
  <c r="H963" i="1" s="1"/>
  <c r="I963" i="1" s="1"/>
  <c r="F1229" i="1"/>
  <c r="J1228" i="1"/>
  <c r="G964" i="1" l="1"/>
  <c r="F1230" i="1"/>
  <c r="J1229" i="1"/>
  <c r="H964" i="1" l="1"/>
  <c r="F1231" i="1"/>
  <c r="J1230" i="1"/>
  <c r="I964" i="1" l="1"/>
  <c r="G965" i="1" s="1"/>
  <c r="H965" i="1" s="1"/>
  <c r="F1232" i="1"/>
  <c r="J1231" i="1"/>
  <c r="I965" i="1" l="1"/>
  <c r="G966" i="1" s="1"/>
  <c r="H966" i="1" s="1"/>
  <c r="I966" i="1" s="1"/>
  <c r="F1233" i="1"/>
  <c r="J1232" i="1"/>
  <c r="G967" i="1" l="1"/>
  <c r="H967" i="1" s="1"/>
  <c r="I967" i="1" s="1"/>
  <c r="F1234" i="1"/>
  <c r="J1233" i="1"/>
  <c r="G968" i="1" l="1"/>
  <c r="F1235" i="1"/>
  <c r="J1234" i="1"/>
  <c r="H968" i="1" l="1"/>
  <c r="I968" i="1" s="1"/>
  <c r="F1236" i="1"/>
  <c r="J1235" i="1"/>
  <c r="G969" i="1" l="1"/>
  <c r="H969" i="1" s="1"/>
  <c r="I969" i="1" s="1"/>
  <c r="F1237" i="1"/>
  <c r="J1236" i="1"/>
  <c r="G970" i="1" l="1"/>
  <c r="F1238" i="1"/>
  <c r="J1237" i="1"/>
  <c r="H970" i="1" l="1"/>
  <c r="F1239" i="1"/>
  <c r="J1238" i="1"/>
  <c r="I970" i="1" l="1"/>
  <c r="G971" i="1" s="1"/>
  <c r="H971" i="1" s="1"/>
  <c r="F1240" i="1"/>
  <c r="J1239" i="1"/>
  <c r="I971" i="1" l="1"/>
  <c r="G972" i="1" s="1"/>
  <c r="H972" i="1" s="1"/>
  <c r="F1241" i="1"/>
  <c r="J1240" i="1"/>
  <c r="I972" i="1" l="1"/>
  <c r="G973" i="1" s="1"/>
  <c r="H973" i="1" s="1"/>
  <c r="F1242" i="1"/>
  <c r="J1241" i="1"/>
  <c r="I973" i="1" l="1"/>
  <c r="G974" i="1" s="1"/>
  <c r="H974" i="1" s="1"/>
  <c r="F1243" i="1"/>
  <c r="J1242" i="1"/>
  <c r="I974" i="1" l="1"/>
  <c r="G975" i="1" s="1"/>
  <c r="H975" i="1" s="1"/>
  <c r="I975" i="1" s="1"/>
  <c r="F1244" i="1"/>
  <c r="J1243" i="1"/>
  <c r="G976" i="1" l="1"/>
  <c r="H976" i="1" s="1"/>
  <c r="I976" i="1" s="1"/>
  <c r="F1245" i="1"/>
  <c r="J1244" i="1"/>
  <c r="G977" i="1" l="1"/>
  <c r="F1246" i="1"/>
  <c r="J1245" i="1"/>
  <c r="H977" i="1" l="1"/>
  <c r="I977" i="1" s="1"/>
  <c r="J1246" i="1"/>
  <c r="F1247" i="1"/>
  <c r="G978" i="1" l="1"/>
  <c r="H978" i="1" s="1"/>
  <c r="I978" i="1" s="1"/>
  <c r="J1247" i="1"/>
  <c r="F1248" i="1"/>
  <c r="G979" i="1" l="1"/>
  <c r="F1249" i="1"/>
  <c r="J1248" i="1"/>
  <c r="H979" i="1" l="1"/>
  <c r="I979" i="1" s="1"/>
  <c r="F1250" i="1"/>
  <c r="J1249" i="1"/>
  <c r="G980" i="1" l="1"/>
  <c r="H980" i="1" s="1"/>
  <c r="I980" i="1" s="1"/>
  <c r="F1251" i="1"/>
  <c r="J1250" i="1"/>
  <c r="G981" i="1" l="1"/>
  <c r="F1252" i="1"/>
  <c r="J1251" i="1"/>
  <c r="H981" i="1" l="1"/>
  <c r="I981" i="1" s="1"/>
  <c r="F1253" i="1"/>
  <c r="J1252" i="1"/>
  <c r="G982" i="1" l="1"/>
  <c r="H982" i="1" s="1"/>
  <c r="I982" i="1" s="1"/>
  <c r="F1254" i="1"/>
  <c r="J1253" i="1"/>
  <c r="G983" i="1" l="1"/>
  <c r="J1254" i="1"/>
  <c r="F1255" i="1"/>
  <c r="H983" i="1" l="1"/>
  <c r="F1256" i="1"/>
  <c r="J1255" i="1"/>
  <c r="I983" i="1" l="1"/>
  <c r="G984" i="1" s="1"/>
  <c r="H984" i="1" s="1"/>
  <c r="F1257" i="1"/>
  <c r="J1256" i="1"/>
  <c r="I984" i="1" l="1"/>
  <c r="G985" i="1" s="1"/>
  <c r="H985" i="1" s="1"/>
  <c r="F1258" i="1"/>
  <c r="J1257" i="1"/>
  <c r="I985" i="1" l="1"/>
  <c r="G986" i="1" s="1"/>
  <c r="H986" i="1" s="1"/>
  <c r="F1259" i="1"/>
  <c r="J1258" i="1"/>
  <c r="I986" i="1" l="1"/>
  <c r="G987" i="1" s="1"/>
  <c r="H987" i="1" s="1"/>
  <c r="F1260" i="1"/>
  <c r="J1259" i="1"/>
  <c r="I987" i="1" l="1"/>
  <c r="G988" i="1" s="1"/>
  <c r="H988" i="1" s="1"/>
  <c r="I988" i="1" s="1"/>
  <c r="F1261" i="1"/>
  <c r="J1260" i="1"/>
  <c r="G989" i="1" l="1"/>
  <c r="H989" i="1" s="1"/>
  <c r="I989" i="1" s="1"/>
  <c r="F1262" i="1"/>
  <c r="J1261" i="1"/>
  <c r="G990" i="1" l="1"/>
  <c r="F1263" i="1"/>
  <c r="J1262" i="1"/>
  <c r="H990" i="1" l="1"/>
  <c r="F1264" i="1"/>
  <c r="J1263" i="1"/>
  <c r="I990" i="1" l="1"/>
  <c r="G991" i="1" s="1"/>
  <c r="H991" i="1" s="1"/>
  <c r="F1265" i="1"/>
  <c r="J1264" i="1"/>
  <c r="I991" i="1" l="1"/>
  <c r="G992" i="1" s="1"/>
  <c r="H992" i="1" s="1"/>
  <c r="I992" i="1" s="1"/>
  <c r="J1265" i="1"/>
  <c r="F1266" i="1"/>
  <c r="G993" i="1" l="1"/>
  <c r="F1267" i="1"/>
  <c r="J1266" i="1"/>
  <c r="H993" i="1" l="1"/>
  <c r="F1268" i="1"/>
  <c r="J1267" i="1"/>
  <c r="I993" i="1" l="1"/>
  <c r="G994" i="1" s="1"/>
  <c r="H994" i="1" s="1"/>
  <c r="I994" i="1" s="1"/>
  <c r="F1269" i="1"/>
  <c r="J1268" i="1"/>
  <c r="G995" i="1" l="1"/>
  <c r="H995" i="1" s="1"/>
  <c r="I995" i="1" s="1"/>
  <c r="F1270" i="1"/>
  <c r="J1269" i="1"/>
  <c r="G996" i="1" l="1"/>
  <c r="F1271" i="1"/>
  <c r="J1270" i="1"/>
  <c r="H996" i="1" l="1"/>
  <c r="I996" i="1" s="1"/>
  <c r="F1272" i="1"/>
  <c r="J1271" i="1"/>
  <c r="G997" i="1" l="1"/>
  <c r="H997" i="1" s="1"/>
  <c r="I997" i="1" s="1"/>
  <c r="F1273" i="1"/>
  <c r="J1272" i="1"/>
  <c r="G998" i="1" l="1"/>
  <c r="F1274" i="1"/>
  <c r="J1273" i="1"/>
  <c r="H998" i="1" l="1"/>
  <c r="I998" i="1" s="1"/>
  <c r="F1275" i="1"/>
  <c r="J1274" i="1"/>
  <c r="G999" i="1" l="1"/>
  <c r="F1276" i="1"/>
  <c r="J1275" i="1"/>
  <c r="H999" i="1" l="1"/>
  <c r="F1277" i="1"/>
  <c r="J1276" i="1"/>
  <c r="I999" i="1" l="1"/>
  <c r="G1000" i="1" s="1"/>
  <c r="H1000" i="1" s="1"/>
  <c r="F1278" i="1"/>
  <c r="J1277" i="1"/>
  <c r="I1000" i="1" l="1"/>
  <c r="G1001" i="1" s="1"/>
  <c r="H1001" i="1" s="1"/>
  <c r="I1001" i="1" s="1"/>
  <c r="J1278" i="1"/>
  <c r="F1279" i="1"/>
  <c r="G1002" i="1" l="1"/>
  <c r="H1002" i="1" s="1"/>
  <c r="I1002" i="1" s="1"/>
  <c r="F1280" i="1"/>
  <c r="J1279" i="1"/>
  <c r="G1003" i="1" l="1"/>
  <c r="F1281" i="1"/>
  <c r="J1280" i="1"/>
  <c r="H1003" i="1" l="1"/>
  <c r="F1282" i="1"/>
  <c r="J1281" i="1"/>
  <c r="I1003" i="1" l="1"/>
  <c r="G1004" i="1" s="1"/>
  <c r="H1004" i="1" s="1"/>
  <c r="I1004" i="1" s="1"/>
  <c r="F1283" i="1"/>
  <c r="J1282" i="1"/>
  <c r="G1005" i="1" l="1"/>
  <c r="H1005" i="1" s="1"/>
  <c r="I1005" i="1" s="1"/>
  <c r="F1284" i="1"/>
  <c r="J1283" i="1"/>
  <c r="G1006" i="1" l="1"/>
  <c r="J1284" i="1"/>
  <c r="F1285" i="1"/>
  <c r="H1006" i="1" l="1"/>
  <c r="I1006" i="1" s="1"/>
  <c r="F1286" i="1"/>
  <c r="J1285" i="1"/>
  <c r="G1007" i="1" l="1"/>
  <c r="H1007" i="1" s="1"/>
  <c r="I1007" i="1" s="1"/>
  <c r="F1287" i="1"/>
  <c r="J1286" i="1"/>
  <c r="G1008" i="1" l="1"/>
  <c r="F1288" i="1"/>
  <c r="J1287" i="1"/>
  <c r="H1008" i="1" l="1"/>
  <c r="F1289" i="1"/>
  <c r="J1288" i="1"/>
  <c r="I1008" i="1" l="1"/>
  <c r="G1009" i="1" s="1"/>
  <c r="H1009" i="1" s="1"/>
  <c r="F1290" i="1"/>
  <c r="J1289" i="1"/>
  <c r="I1009" i="1" l="1"/>
  <c r="G1010" i="1" s="1"/>
  <c r="H1010" i="1" s="1"/>
  <c r="F1291" i="1"/>
  <c r="J1290" i="1"/>
  <c r="I1010" i="1" l="1"/>
  <c r="G1011" i="1" s="1"/>
  <c r="H1011" i="1" s="1"/>
  <c r="F1292" i="1"/>
  <c r="J1291" i="1"/>
  <c r="I1011" i="1" l="1"/>
  <c r="G1012" i="1" s="1"/>
  <c r="H1012" i="1" s="1"/>
  <c r="I1012" i="1" s="1"/>
  <c r="F1293" i="1"/>
  <c r="J1292" i="1"/>
  <c r="G1013" i="1" l="1"/>
  <c r="H1013" i="1" s="1"/>
  <c r="I1013" i="1" s="1"/>
  <c r="F1294" i="1"/>
  <c r="J1293" i="1"/>
  <c r="G1014" i="1" l="1"/>
  <c r="F1295" i="1"/>
  <c r="J1294" i="1"/>
  <c r="H1014" i="1" l="1"/>
  <c r="I1014" i="1" s="1"/>
  <c r="F1296" i="1"/>
  <c r="J1295" i="1"/>
  <c r="G1015" i="1" l="1"/>
  <c r="H1015" i="1" s="1"/>
  <c r="I1015" i="1" s="1"/>
  <c r="F1297" i="1"/>
  <c r="J1296" i="1"/>
  <c r="G1016" i="1" l="1"/>
  <c r="F1298" i="1"/>
  <c r="J1297" i="1"/>
  <c r="H1016" i="1" l="1"/>
  <c r="F1299" i="1"/>
  <c r="J1298" i="1"/>
  <c r="I1016" i="1" l="1"/>
  <c r="G1017" i="1" s="1"/>
  <c r="H1017" i="1" s="1"/>
  <c r="I1017" i="1" s="1"/>
  <c r="F1300" i="1"/>
  <c r="J1299" i="1"/>
  <c r="G1018" i="1" l="1"/>
  <c r="H1018" i="1" s="1"/>
  <c r="I1018" i="1" s="1"/>
  <c r="F1301" i="1"/>
  <c r="J1300" i="1"/>
  <c r="G1019" i="1" l="1"/>
  <c r="F1302" i="1"/>
  <c r="J1301" i="1"/>
  <c r="H1019" i="1" l="1"/>
  <c r="J1302" i="1"/>
  <c r="F1303" i="1"/>
  <c r="I1019" i="1" l="1"/>
  <c r="G1020" i="1" s="1"/>
  <c r="H1020" i="1" s="1"/>
  <c r="I1020" i="1" s="1"/>
  <c r="J1303" i="1"/>
  <c r="F1304" i="1"/>
  <c r="G1021" i="1" l="1"/>
  <c r="H1021" i="1" s="1"/>
  <c r="I1021" i="1" s="1"/>
  <c r="J1304" i="1"/>
  <c r="F1305" i="1"/>
  <c r="G1022" i="1" l="1"/>
  <c r="J1305" i="1"/>
  <c r="F1306" i="1"/>
  <c r="H1022" i="1" l="1"/>
  <c r="I1022" i="1" s="1"/>
  <c r="F1307" i="1"/>
  <c r="J1306" i="1"/>
  <c r="G1023" i="1" l="1"/>
  <c r="H1023" i="1" s="1"/>
  <c r="I1023" i="1" s="1"/>
  <c r="F1308" i="1"/>
  <c r="J1307" i="1"/>
  <c r="G1024" i="1" l="1"/>
  <c r="F1309" i="1"/>
  <c r="J1308" i="1"/>
  <c r="H1024" i="1" l="1"/>
  <c r="I1024" i="1" s="1"/>
  <c r="F1310" i="1"/>
  <c r="J1309" i="1"/>
  <c r="G1025" i="1" l="1"/>
  <c r="H1025" i="1" s="1"/>
  <c r="I1025" i="1" s="1"/>
  <c r="F1311" i="1"/>
  <c r="J1310" i="1"/>
  <c r="G1026" i="1" l="1"/>
  <c r="F1312" i="1"/>
  <c r="J1311" i="1"/>
  <c r="H1026" i="1" l="1"/>
  <c r="I1026" i="1" s="1"/>
  <c r="F1313" i="1"/>
  <c r="J1312" i="1"/>
  <c r="G1027" i="1" l="1"/>
  <c r="H1027" i="1" s="1"/>
  <c r="I1027" i="1" s="1"/>
  <c r="F1314" i="1"/>
  <c r="J1313" i="1"/>
  <c r="G1028" i="1" l="1"/>
  <c r="J1314" i="1"/>
  <c r="F1315" i="1"/>
  <c r="H1028" i="1" l="1"/>
  <c r="I1028" i="1" s="1"/>
  <c r="F1316" i="1"/>
  <c r="J1315" i="1"/>
  <c r="G1029" i="1" l="1"/>
  <c r="H1029" i="1" s="1"/>
  <c r="I1029" i="1" s="1"/>
  <c r="F1317" i="1"/>
  <c r="J1316" i="1"/>
  <c r="G1030" i="1" l="1"/>
  <c r="F1318" i="1"/>
  <c r="J1317" i="1"/>
  <c r="H1030" i="1" l="1"/>
  <c r="J1318" i="1"/>
  <c r="F1319" i="1"/>
  <c r="I1030" i="1" l="1"/>
  <c r="G1031" i="1" s="1"/>
  <c r="H1031" i="1" s="1"/>
  <c r="J1319" i="1"/>
  <c r="F1320" i="1"/>
  <c r="I1031" i="1" l="1"/>
  <c r="G1032" i="1" s="1"/>
  <c r="H1032" i="1" s="1"/>
  <c r="F1321" i="1"/>
  <c r="J1320" i="1"/>
  <c r="I1032" i="1" l="1"/>
  <c r="G1033" i="1" s="1"/>
  <c r="H1033" i="1" s="1"/>
  <c r="F1322" i="1"/>
  <c r="J1321" i="1"/>
  <c r="I1033" i="1" l="1"/>
  <c r="G1034" i="1" s="1"/>
  <c r="H1034" i="1" s="1"/>
  <c r="F1323" i="1"/>
  <c r="J1322" i="1"/>
  <c r="I1034" i="1" l="1"/>
  <c r="G1035" i="1" s="1"/>
  <c r="H1035" i="1" s="1"/>
  <c r="F1324" i="1"/>
  <c r="J1323" i="1"/>
  <c r="I1035" i="1" l="1"/>
  <c r="G1036" i="1" s="1"/>
  <c r="H1036" i="1" s="1"/>
  <c r="I1036" i="1" s="1"/>
  <c r="J1324" i="1"/>
  <c r="F1325" i="1"/>
  <c r="G1037" i="1" l="1"/>
  <c r="H1037" i="1" s="1"/>
  <c r="I1037" i="1" s="1"/>
  <c r="F1326" i="1"/>
  <c r="J1325" i="1"/>
  <c r="G1038" i="1" l="1"/>
  <c r="J1326" i="1"/>
  <c r="F1327" i="1"/>
  <c r="H1038" i="1" l="1"/>
  <c r="F1328" i="1"/>
  <c r="J1327" i="1"/>
  <c r="I1038" i="1" l="1"/>
  <c r="G1039" i="1" s="1"/>
  <c r="H1039" i="1" s="1"/>
  <c r="I1039" i="1" s="1"/>
  <c r="J1328" i="1"/>
  <c r="F1329" i="1"/>
  <c r="G1040" i="1" l="1"/>
  <c r="H1040" i="1" s="1"/>
  <c r="I1040" i="1" s="1"/>
  <c r="F1330" i="1"/>
  <c r="J1329" i="1"/>
  <c r="G1041" i="1" l="1"/>
  <c r="F1331" i="1"/>
  <c r="J1330" i="1"/>
  <c r="H1041" i="1" l="1"/>
  <c r="I1041" i="1" s="1"/>
  <c r="F1332" i="1"/>
  <c r="J1331" i="1"/>
  <c r="G1042" i="1" l="1"/>
  <c r="H1042" i="1" s="1"/>
  <c r="I1042" i="1" s="1"/>
  <c r="F1333" i="1"/>
  <c r="J1332" i="1"/>
  <c r="G1043" i="1" l="1"/>
  <c r="F1334" i="1"/>
  <c r="J1333" i="1"/>
  <c r="H1043" i="1" l="1"/>
  <c r="F1335" i="1"/>
  <c r="J1334" i="1"/>
  <c r="I1043" i="1" l="1"/>
  <c r="G1044" i="1" s="1"/>
  <c r="H1044" i="1" s="1"/>
  <c r="F1336" i="1"/>
  <c r="J1335" i="1"/>
  <c r="I1044" i="1" l="1"/>
  <c r="G1045" i="1" s="1"/>
  <c r="H1045" i="1" s="1"/>
  <c r="F1337" i="1"/>
  <c r="J1336" i="1"/>
  <c r="I1045" i="1" l="1"/>
  <c r="G1046" i="1" s="1"/>
  <c r="H1046" i="1" s="1"/>
  <c r="F1338" i="1"/>
  <c r="J1337" i="1"/>
  <c r="I1046" i="1" l="1"/>
  <c r="G1047" i="1" s="1"/>
  <c r="H1047" i="1" s="1"/>
  <c r="F1339" i="1"/>
  <c r="J1338" i="1"/>
  <c r="I1047" i="1" l="1"/>
  <c r="G1048" i="1" s="1"/>
  <c r="H1048" i="1" s="1"/>
  <c r="I1048" i="1" s="1"/>
  <c r="F1340" i="1"/>
  <c r="J1339" i="1"/>
  <c r="G1049" i="1" l="1"/>
  <c r="H1049" i="1" s="1"/>
  <c r="I1049" i="1" s="1"/>
  <c r="F1341" i="1"/>
  <c r="J1340" i="1"/>
  <c r="G1050" i="1" l="1"/>
  <c r="F1342" i="1"/>
  <c r="J1341" i="1"/>
  <c r="H1050" i="1" l="1"/>
  <c r="F1343" i="1"/>
  <c r="J1342" i="1"/>
  <c r="I1050" i="1" l="1"/>
  <c r="G1051" i="1" s="1"/>
  <c r="H1051" i="1" s="1"/>
  <c r="F1344" i="1"/>
  <c r="J1343" i="1"/>
  <c r="I1051" i="1" l="1"/>
  <c r="G1052" i="1" s="1"/>
  <c r="H1052" i="1" s="1"/>
  <c r="I1052" i="1" s="1"/>
  <c r="F1345" i="1"/>
  <c r="J1344" i="1"/>
  <c r="G1053" i="1" l="1"/>
  <c r="H1053" i="1" s="1"/>
  <c r="I1053" i="1" s="1"/>
  <c r="F1346" i="1"/>
  <c r="J1345" i="1"/>
  <c r="G1054" i="1" l="1"/>
  <c r="J1346" i="1"/>
  <c r="F1347" i="1"/>
  <c r="H1054" i="1" l="1"/>
  <c r="J1347" i="1"/>
  <c r="F1348" i="1"/>
  <c r="I1054" i="1" l="1"/>
  <c r="G1055" i="1" s="1"/>
  <c r="H1055" i="1" s="1"/>
  <c r="J1348" i="1"/>
  <c r="F1349" i="1"/>
  <c r="I1055" i="1" l="1"/>
  <c r="G1056" i="1" s="1"/>
  <c r="H1056" i="1" s="1"/>
  <c r="I1056" i="1" s="1"/>
  <c r="F1350" i="1"/>
  <c r="J1349" i="1"/>
  <c r="G1057" i="1" l="1"/>
  <c r="H1057" i="1" s="1"/>
  <c r="I1057" i="1" s="1"/>
  <c r="F1351" i="1"/>
  <c r="J1350" i="1"/>
  <c r="G1058" i="1" l="1"/>
  <c r="J1351" i="1"/>
  <c r="F1352" i="1"/>
  <c r="H1058" i="1" l="1"/>
  <c r="F1353" i="1"/>
  <c r="J1352" i="1"/>
  <c r="I1058" i="1" l="1"/>
  <c r="G1059" i="1" s="1"/>
  <c r="H1059" i="1" s="1"/>
  <c r="F1354" i="1"/>
  <c r="J1353" i="1"/>
  <c r="I1059" i="1" l="1"/>
  <c r="G1060" i="1" s="1"/>
  <c r="H1060" i="1" s="1"/>
  <c r="I1060" i="1" s="1"/>
  <c r="F1355" i="1"/>
  <c r="J1354" i="1"/>
  <c r="G1061" i="1" l="1"/>
  <c r="H1061" i="1" s="1"/>
  <c r="I1061" i="1" s="1"/>
  <c r="F1356" i="1"/>
  <c r="J1355" i="1"/>
  <c r="G1062" i="1" l="1"/>
  <c r="F1357" i="1"/>
  <c r="J1356" i="1"/>
  <c r="H1062" i="1" l="1"/>
  <c r="F1358" i="1"/>
  <c r="J1357" i="1"/>
  <c r="I1062" i="1" l="1"/>
  <c r="G1063" i="1" s="1"/>
  <c r="H1063" i="1" s="1"/>
  <c r="F1359" i="1"/>
  <c r="J1358" i="1"/>
  <c r="I1063" i="1" l="1"/>
  <c r="G1064" i="1" s="1"/>
  <c r="H1064" i="1" s="1"/>
  <c r="F1360" i="1"/>
  <c r="J1359" i="1"/>
  <c r="I1064" i="1" l="1"/>
  <c r="G1065" i="1" s="1"/>
  <c r="H1065" i="1" s="1"/>
  <c r="I1065" i="1" s="1"/>
  <c r="F1361" i="1"/>
  <c r="J1360" i="1"/>
  <c r="G1066" i="1" l="1"/>
  <c r="H1066" i="1" s="1"/>
  <c r="I1066" i="1" s="1"/>
  <c r="F1362" i="1"/>
  <c r="J1361" i="1"/>
  <c r="G1067" i="1" l="1"/>
  <c r="F1363" i="1"/>
  <c r="J1362" i="1"/>
  <c r="H1067" i="1" l="1"/>
  <c r="F1364" i="1"/>
  <c r="J1363" i="1"/>
  <c r="I1067" i="1" l="1"/>
  <c r="G1068" i="1" s="1"/>
  <c r="H1068" i="1" s="1"/>
  <c r="I1068" i="1" s="1"/>
  <c r="F1365" i="1"/>
  <c r="J1364" i="1"/>
  <c r="G1069" i="1" l="1"/>
  <c r="F1366" i="1"/>
  <c r="J1365" i="1"/>
  <c r="H1069" i="1" l="1"/>
  <c r="F1367" i="1"/>
  <c r="J1366" i="1"/>
  <c r="I1069" i="1" l="1"/>
  <c r="G1070" i="1" s="1"/>
  <c r="H1070" i="1" s="1"/>
  <c r="F1368" i="1"/>
  <c r="J1367" i="1"/>
  <c r="I1070" i="1" l="1"/>
  <c r="G1071" i="1" s="1"/>
  <c r="H1071" i="1" s="1"/>
  <c r="I1071" i="1" s="1"/>
  <c r="F1369" i="1"/>
  <c r="J1368" i="1"/>
  <c r="G1072" i="1" l="1"/>
  <c r="H1072" i="1" s="1"/>
  <c r="I1072" i="1" s="1"/>
  <c r="F1370" i="1"/>
  <c r="J1369" i="1"/>
  <c r="G1073" i="1" l="1"/>
  <c r="F1371" i="1"/>
  <c r="J1370" i="1"/>
  <c r="H1073" i="1" l="1"/>
  <c r="I1073" i="1" s="1"/>
  <c r="F1372" i="1"/>
  <c r="J1371" i="1"/>
  <c r="G1074" i="1" l="1"/>
  <c r="H1074" i="1" s="1"/>
  <c r="I1074" i="1" s="1"/>
  <c r="F1373" i="1"/>
  <c r="J1372" i="1"/>
  <c r="G1075" i="1" l="1"/>
  <c r="F1374" i="1"/>
  <c r="J1373" i="1"/>
  <c r="H1075" i="1" l="1"/>
  <c r="J1374" i="1"/>
  <c r="F1375" i="1"/>
  <c r="I1075" i="1" l="1"/>
  <c r="G1076" i="1" s="1"/>
  <c r="H1076" i="1" s="1"/>
  <c r="J1375" i="1"/>
  <c r="F1376" i="1"/>
  <c r="I1076" i="1" l="1"/>
  <c r="G1077" i="1" s="1"/>
  <c r="H1077" i="1" s="1"/>
  <c r="F1377" i="1"/>
  <c r="J1376" i="1"/>
  <c r="I1077" i="1" l="1"/>
  <c r="G1078" i="1" s="1"/>
  <c r="H1078" i="1" s="1"/>
  <c r="F1378" i="1"/>
  <c r="J1377" i="1"/>
  <c r="I1078" i="1" l="1"/>
  <c r="G1079" i="1" s="1"/>
  <c r="H1079" i="1" s="1"/>
  <c r="F1379" i="1"/>
  <c r="J1378" i="1"/>
  <c r="I1079" i="1" l="1"/>
  <c r="G1080" i="1" s="1"/>
  <c r="H1080" i="1" s="1"/>
  <c r="F1380" i="1"/>
  <c r="J1379" i="1"/>
  <c r="I1080" i="1" l="1"/>
  <c r="G1081" i="1" s="1"/>
  <c r="H1081" i="1" s="1"/>
  <c r="I1081" i="1" s="1"/>
  <c r="J1380" i="1"/>
  <c r="F1381" i="1"/>
  <c r="G1082" i="1" l="1"/>
  <c r="H1082" i="1" s="1"/>
  <c r="I1082" i="1" s="1"/>
  <c r="J1381" i="1"/>
  <c r="F1382" i="1"/>
  <c r="G1083" i="1" l="1"/>
  <c r="J1382" i="1"/>
  <c r="F1383" i="1"/>
  <c r="H1083" i="1" l="1"/>
  <c r="F1384" i="1"/>
  <c r="J1383" i="1"/>
  <c r="I1083" i="1" l="1"/>
  <c r="G1084" i="1" s="1"/>
  <c r="H1084" i="1" s="1"/>
  <c r="F1385" i="1"/>
  <c r="J1384" i="1"/>
  <c r="I1084" i="1" l="1"/>
  <c r="G1085" i="1" s="1"/>
  <c r="H1085" i="1" s="1"/>
  <c r="I1085" i="1" s="1"/>
  <c r="J1385" i="1"/>
  <c r="F1386" i="1"/>
  <c r="G1086" i="1" l="1"/>
  <c r="H1086" i="1" s="1"/>
  <c r="I1086" i="1" s="1"/>
  <c r="J1386" i="1"/>
  <c r="F1387" i="1"/>
  <c r="G1087" i="1" l="1"/>
  <c r="F1388" i="1"/>
  <c r="J1387" i="1"/>
  <c r="H1087" i="1" l="1"/>
  <c r="F1389" i="1"/>
  <c r="J1388" i="1"/>
  <c r="I1087" i="1" l="1"/>
  <c r="G1088" i="1" s="1"/>
  <c r="H1088" i="1" s="1"/>
  <c r="I1088" i="1" s="1"/>
  <c r="F1390" i="1"/>
  <c r="J1389" i="1"/>
  <c r="G1089" i="1" l="1"/>
  <c r="H1089" i="1" s="1"/>
  <c r="I1089" i="1" s="1"/>
  <c r="J1390" i="1"/>
  <c r="F1391" i="1"/>
  <c r="G1090" i="1" l="1"/>
  <c r="J1391" i="1"/>
  <c r="F1392" i="1"/>
  <c r="H1090" i="1" l="1"/>
  <c r="I1090" i="1" s="1"/>
  <c r="F1393" i="1"/>
  <c r="J1392" i="1"/>
  <c r="G1091" i="1" l="1"/>
  <c r="H1091" i="1" s="1"/>
  <c r="I1091" i="1" s="1"/>
  <c r="F1394" i="1"/>
  <c r="J1393" i="1"/>
  <c r="G1092" i="1" l="1"/>
  <c r="F1395" i="1"/>
  <c r="J1394" i="1"/>
  <c r="H1092" i="1" l="1"/>
  <c r="I1092" i="1" s="1"/>
  <c r="J1395" i="1"/>
  <c r="F1396" i="1"/>
  <c r="G1093" i="1" l="1"/>
  <c r="H1093" i="1" s="1"/>
  <c r="I1093" i="1" s="1"/>
  <c r="F1397" i="1"/>
  <c r="J1396" i="1"/>
  <c r="G1094" i="1" l="1"/>
  <c r="F1398" i="1"/>
  <c r="J1397" i="1"/>
  <c r="H1094" i="1" l="1"/>
  <c r="J1398" i="1"/>
  <c r="F1399" i="1"/>
  <c r="I1094" i="1" l="1"/>
  <c r="G1095" i="1" s="1"/>
  <c r="H1095" i="1" s="1"/>
  <c r="F1400" i="1"/>
  <c r="J1399" i="1"/>
  <c r="I1095" i="1" l="1"/>
  <c r="G1096" i="1" s="1"/>
  <c r="H1096" i="1" s="1"/>
  <c r="I1096" i="1" s="1"/>
  <c r="F1401" i="1"/>
  <c r="J1400" i="1"/>
  <c r="G1097" i="1" l="1"/>
  <c r="H1097" i="1" s="1"/>
  <c r="I1097" i="1" s="1"/>
  <c r="J1401" i="1"/>
  <c r="F1402" i="1"/>
  <c r="G1098" i="1" l="1"/>
  <c r="F1403" i="1"/>
  <c r="J1402" i="1"/>
  <c r="H1098" i="1" l="1"/>
  <c r="F1404" i="1"/>
  <c r="J1403" i="1"/>
  <c r="I1098" i="1" l="1"/>
  <c r="G1099" i="1" s="1"/>
  <c r="H1099" i="1" s="1"/>
  <c r="J1404" i="1"/>
  <c r="F1405" i="1"/>
  <c r="I1099" i="1" l="1"/>
  <c r="G1100" i="1" s="1"/>
  <c r="H1100" i="1" s="1"/>
  <c r="I1100" i="1" s="1"/>
  <c r="F1406" i="1"/>
  <c r="J1405" i="1"/>
  <c r="G1101" i="1" l="1"/>
  <c r="H1101" i="1" s="1"/>
  <c r="I1101" i="1" s="1"/>
  <c r="F1407" i="1"/>
  <c r="J1406" i="1"/>
  <c r="G1102" i="1" l="1"/>
  <c r="F1408" i="1"/>
  <c r="J1407" i="1"/>
  <c r="H1102" i="1" l="1"/>
  <c r="J1408" i="1"/>
  <c r="F1409" i="1"/>
  <c r="I1102" i="1" l="1"/>
  <c r="G1103" i="1" s="1"/>
  <c r="H1103" i="1" s="1"/>
  <c r="F1410" i="1"/>
  <c r="J1409" i="1"/>
  <c r="I1103" i="1" l="1"/>
  <c r="G1104" i="1" s="1"/>
  <c r="H1104" i="1" s="1"/>
  <c r="I1104" i="1" s="1"/>
  <c r="F1411" i="1"/>
  <c r="J1410" i="1"/>
  <c r="G1105" i="1" l="1"/>
  <c r="H1105" i="1" s="1"/>
  <c r="I1105" i="1" s="1"/>
  <c r="F1412" i="1"/>
  <c r="J1411" i="1"/>
  <c r="G1106" i="1" l="1"/>
  <c r="J1412" i="1"/>
  <c r="F1413" i="1"/>
  <c r="H1106" i="1" l="1"/>
  <c r="I1106" i="1" s="1"/>
  <c r="F1414" i="1"/>
  <c r="J1413" i="1"/>
  <c r="G1107" i="1" l="1"/>
  <c r="H1107" i="1" s="1"/>
  <c r="I1107" i="1" s="1"/>
  <c r="F1415" i="1"/>
  <c r="J1414" i="1"/>
  <c r="G1108" i="1" l="1"/>
  <c r="F1416" i="1"/>
  <c r="J1415" i="1"/>
  <c r="H1108" i="1" l="1"/>
  <c r="I1108" i="1" s="1"/>
  <c r="J1416" i="1"/>
  <c r="F1417" i="1"/>
  <c r="G1109" i="1" l="1"/>
  <c r="F1418" i="1"/>
  <c r="J1417" i="1"/>
  <c r="H1109" i="1" l="1"/>
  <c r="F1419" i="1"/>
  <c r="J1418" i="1"/>
  <c r="I1109" i="1" l="1"/>
  <c r="G1110" i="1" s="1"/>
  <c r="H1110" i="1" s="1"/>
  <c r="I1110" i="1" s="1"/>
  <c r="F1420" i="1"/>
  <c r="J1419" i="1"/>
  <c r="G1111" i="1" l="1"/>
  <c r="H1111" i="1" s="1"/>
  <c r="I1111" i="1" s="1"/>
  <c r="J1420" i="1"/>
  <c r="F1421" i="1"/>
  <c r="G1112" i="1" l="1"/>
  <c r="F1422" i="1"/>
  <c r="J1421" i="1"/>
  <c r="H1112" i="1" l="1"/>
  <c r="I1112" i="1" s="1"/>
  <c r="F1423" i="1"/>
  <c r="J1422" i="1"/>
  <c r="G1113" i="1" l="1"/>
  <c r="H1113" i="1" s="1"/>
  <c r="I1113" i="1" s="1"/>
  <c r="F1424" i="1"/>
  <c r="J1423" i="1"/>
  <c r="G1114" i="1" l="1"/>
  <c r="F1425" i="1"/>
  <c r="J1424" i="1"/>
  <c r="H1114" i="1" l="1"/>
  <c r="J1425" i="1"/>
  <c r="F1426" i="1"/>
  <c r="I1114" i="1" l="1"/>
  <c r="G1115" i="1" s="1"/>
  <c r="H1115" i="1" s="1"/>
  <c r="F1427" i="1"/>
  <c r="J1426" i="1"/>
  <c r="I1115" i="1" l="1"/>
  <c r="G1116" i="1" s="1"/>
  <c r="H1116" i="1" s="1"/>
  <c r="F1428" i="1"/>
  <c r="J1427" i="1"/>
  <c r="I1116" i="1" l="1"/>
  <c r="G1117" i="1" s="1"/>
  <c r="H1117" i="1" s="1"/>
  <c r="F1429" i="1"/>
  <c r="J1428" i="1"/>
  <c r="I1117" i="1" l="1"/>
  <c r="G1118" i="1" s="1"/>
  <c r="H1118" i="1" s="1"/>
  <c r="I1118" i="1" s="1"/>
  <c r="F1430" i="1"/>
  <c r="J1429" i="1"/>
  <c r="G1119" i="1" l="1"/>
  <c r="H1119" i="1" s="1"/>
  <c r="I1119" i="1" s="1"/>
  <c r="J1430" i="1"/>
  <c r="F1431" i="1"/>
  <c r="G1120" i="1" l="1"/>
  <c r="F1432" i="1"/>
  <c r="J1431" i="1"/>
  <c r="H1120" i="1" l="1"/>
  <c r="F1433" i="1"/>
  <c r="J1432" i="1"/>
  <c r="I1120" i="1" l="1"/>
  <c r="G1121" i="1" s="1"/>
  <c r="H1121" i="1" s="1"/>
  <c r="I1121" i="1" s="1"/>
  <c r="F1434" i="1"/>
  <c r="J1433" i="1"/>
  <c r="G1122" i="1" l="1"/>
  <c r="H1122" i="1" s="1"/>
  <c r="I1122" i="1" s="1"/>
  <c r="F1435" i="1"/>
  <c r="J1434" i="1"/>
  <c r="G1123" i="1" l="1"/>
  <c r="F1436" i="1"/>
  <c r="J1435" i="1"/>
  <c r="H1123" i="1" l="1"/>
  <c r="F1437" i="1"/>
  <c r="J1436" i="1"/>
  <c r="I1123" i="1" l="1"/>
  <c r="G1124" i="1" s="1"/>
  <c r="H1124" i="1" s="1"/>
  <c r="J1437" i="1"/>
  <c r="F1438" i="1"/>
  <c r="I1124" i="1" l="1"/>
  <c r="G1125" i="1" s="1"/>
  <c r="H1125" i="1" s="1"/>
  <c r="I1125" i="1" s="1"/>
  <c r="J1438" i="1"/>
  <c r="F1439" i="1"/>
  <c r="G1126" i="1" l="1"/>
  <c r="H1126" i="1" s="1"/>
  <c r="I1126" i="1" s="1"/>
  <c r="F1440" i="1"/>
  <c r="J1439" i="1"/>
  <c r="G1127" i="1" l="1"/>
  <c r="F1441" i="1"/>
  <c r="J1440" i="1"/>
  <c r="H1127" i="1" l="1"/>
  <c r="F1442" i="1"/>
  <c r="J1441" i="1"/>
  <c r="I1127" i="1" l="1"/>
  <c r="G1128" i="1" s="1"/>
  <c r="H1128" i="1" s="1"/>
  <c r="F1443" i="1"/>
  <c r="J1442" i="1"/>
  <c r="I1128" i="1" l="1"/>
  <c r="G1129" i="1" s="1"/>
  <c r="H1129" i="1" s="1"/>
  <c r="F1444" i="1"/>
  <c r="J1443" i="1"/>
  <c r="I1129" i="1" l="1"/>
  <c r="G1130" i="1" s="1"/>
  <c r="H1130" i="1" s="1"/>
  <c r="I1130" i="1" s="1"/>
  <c r="J1444" i="1"/>
  <c r="F1445" i="1"/>
  <c r="G1131" i="1" l="1"/>
  <c r="H1131" i="1" s="1"/>
  <c r="I1131" i="1" s="1"/>
  <c r="F1446" i="1"/>
  <c r="J1445" i="1"/>
  <c r="G1132" i="1" l="1"/>
  <c r="F1447" i="1"/>
  <c r="J1446" i="1"/>
  <c r="H1132" i="1" l="1"/>
  <c r="I1132" i="1" s="1"/>
  <c r="J1447" i="1"/>
  <c r="F1448" i="1"/>
  <c r="G1133" i="1" l="1"/>
  <c r="H1133" i="1" s="1"/>
  <c r="I1133" i="1" s="1"/>
  <c r="J1448" i="1"/>
  <c r="F1449" i="1"/>
  <c r="G1134" i="1" l="1"/>
  <c r="F1450" i="1"/>
  <c r="J1449" i="1"/>
  <c r="H1134" i="1" l="1"/>
  <c r="F1451" i="1"/>
  <c r="J1450" i="1"/>
  <c r="I1134" i="1" l="1"/>
  <c r="G1135" i="1" s="1"/>
  <c r="H1135" i="1" s="1"/>
  <c r="F1452" i="1"/>
  <c r="J1451" i="1"/>
  <c r="I1135" i="1" l="1"/>
  <c r="G1136" i="1" s="1"/>
  <c r="H1136" i="1" s="1"/>
  <c r="I1136" i="1" s="1"/>
  <c r="F1453" i="1"/>
  <c r="J1452" i="1"/>
  <c r="G1137" i="1" l="1"/>
  <c r="H1137" i="1" s="1"/>
  <c r="I1137" i="1" s="1"/>
  <c r="F1454" i="1"/>
  <c r="J1453" i="1"/>
  <c r="G1138" i="1" l="1"/>
  <c r="F1455" i="1"/>
  <c r="J1454" i="1"/>
  <c r="H1138" i="1" l="1"/>
  <c r="I1138" i="1" s="1"/>
  <c r="F1456" i="1"/>
  <c r="J1455" i="1"/>
  <c r="G1139" i="1" l="1"/>
  <c r="H1139" i="1" s="1"/>
  <c r="I1139" i="1" s="1"/>
  <c r="F1457" i="1"/>
  <c r="J1456" i="1"/>
  <c r="G1140" i="1" l="1"/>
  <c r="F1458" i="1"/>
  <c r="J1457" i="1"/>
  <c r="H1140" i="1" l="1"/>
  <c r="F1459" i="1"/>
  <c r="J1458" i="1"/>
  <c r="I1140" i="1" l="1"/>
  <c r="G1141" i="1" s="1"/>
  <c r="H1141" i="1" s="1"/>
  <c r="I1141" i="1" s="1"/>
  <c r="F1460" i="1"/>
  <c r="J1459" i="1"/>
  <c r="G1142" i="1" l="1"/>
  <c r="H1142" i="1" s="1"/>
  <c r="I1142" i="1" s="1"/>
  <c r="J1460" i="1"/>
  <c r="F1461" i="1"/>
  <c r="G1143" i="1" l="1"/>
  <c r="J1461" i="1"/>
  <c r="F1462" i="1"/>
  <c r="H1143" i="1" l="1"/>
  <c r="F1463" i="1"/>
  <c r="J1462" i="1"/>
  <c r="I1143" i="1" l="1"/>
  <c r="G1144" i="1" s="1"/>
  <c r="H1144" i="1" s="1"/>
  <c r="J1463" i="1"/>
  <c r="F1464" i="1"/>
  <c r="I1144" i="1" l="1"/>
  <c r="G1145" i="1" s="1"/>
  <c r="H1145" i="1" s="1"/>
  <c r="F1465" i="1"/>
  <c r="J1464" i="1"/>
  <c r="I1145" i="1" l="1"/>
  <c r="G1146" i="1" s="1"/>
  <c r="H1146" i="1" s="1"/>
  <c r="I1146" i="1" s="1"/>
  <c r="F1466" i="1"/>
  <c r="J1465" i="1"/>
  <c r="G1147" i="1" l="1"/>
  <c r="H1147" i="1" s="1"/>
  <c r="I1147" i="1" s="1"/>
  <c r="F1467" i="1"/>
  <c r="J1466" i="1"/>
  <c r="G1148" i="1" l="1"/>
  <c r="F1468" i="1"/>
  <c r="J1467" i="1"/>
  <c r="H1148" i="1" l="1"/>
  <c r="I1148" i="1" s="1"/>
  <c r="F1469" i="1"/>
  <c r="J1468" i="1"/>
  <c r="G1149" i="1" l="1"/>
  <c r="H1149" i="1" s="1"/>
  <c r="I1149" i="1" s="1"/>
  <c r="F1470" i="1"/>
  <c r="J1469" i="1"/>
  <c r="G1150" i="1" l="1"/>
  <c r="F1471" i="1"/>
  <c r="J1470" i="1"/>
  <c r="H1150" i="1" l="1"/>
  <c r="I1150" i="1" s="1"/>
  <c r="F1472" i="1"/>
  <c r="J1471" i="1"/>
  <c r="G1151" i="1" l="1"/>
  <c r="H1151" i="1" s="1"/>
  <c r="I1151" i="1" s="1"/>
  <c r="F1473" i="1"/>
  <c r="J1472" i="1"/>
  <c r="G1152" i="1" l="1"/>
  <c r="F1474" i="1"/>
  <c r="J1473" i="1"/>
  <c r="H1152" i="1" l="1"/>
  <c r="I1152" i="1" s="1"/>
  <c r="F1475" i="1"/>
  <c r="J1474" i="1"/>
  <c r="G1153" i="1" l="1"/>
  <c r="H1153" i="1" s="1"/>
  <c r="I1153" i="1" s="1"/>
  <c r="F1476" i="1"/>
  <c r="J1475" i="1"/>
  <c r="G1154" i="1" l="1"/>
  <c r="F1477" i="1"/>
  <c r="J1476" i="1"/>
  <c r="H1154" i="1" l="1"/>
  <c r="J1477" i="1"/>
  <c r="F1478" i="1"/>
  <c r="I1154" i="1" l="1"/>
  <c r="G1155" i="1" s="1"/>
  <c r="H1155" i="1" s="1"/>
  <c r="I1155" i="1" s="1"/>
  <c r="J1478" i="1"/>
  <c r="F1479" i="1"/>
  <c r="G1156" i="1" l="1"/>
  <c r="H1156" i="1" s="1"/>
  <c r="I1156" i="1" s="1"/>
  <c r="J1479" i="1"/>
  <c r="F1480" i="1"/>
  <c r="G1157" i="1" l="1"/>
  <c r="F1481" i="1"/>
  <c r="J1480" i="1"/>
  <c r="H1157" i="1" l="1"/>
  <c r="I1157" i="1" s="1"/>
  <c r="F1482" i="1"/>
  <c r="J1481" i="1"/>
  <c r="G1158" i="1" l="1"/>
  <c r="H1158" i="1" s="1"/>
  <c r="I1158" i="1" s="1"/>
  <c r="F1483" i="1"/>
  <c r="J1482" i="1"/>
  <c r="G1159" i="1" l="1"/>
  <c r="F1484" i="1"/>
  <c r="J1483" i="1"/>
  <c r="H1159" i="1" l="1"/>
  <c r="F1485" i="1"/>
  <c r="J1484" i="1"/>
  <c r="I1159" i="1" l="1"/>
  <c r="G1160" i="1" s="1"/>
  <c r="H1160" i="1" s="1"/>
  <c r="F1486" i="1"/>
  <c r="J1485" i="1"/>
  <c r="I1160" i="1" l="1"/>
  <c r="G1161" i="1" s="1"/>
  <c r="H1161" i="1" s="1"/>
  <c r="F1487" i="1"/>
  <c r="J1486" i="1"/>
  <c r="I1161" i="1" l="1"/>
  <c r="G1162" i="1" s="1"/>
  <c r="H1162" i="1" s="1"/>
  <c r="J1487" i="1"/>
  <c r="F1488" i="1"/>
  <c r="I1162" i="1" l="1"/>
  <c r="G1163" i="1" s="1"/>
  <c r="H1163" i="1" s="1"/>
  <c r="I1163" i="1" s="1"/>
  <c r="J1488" i="1"/>
  <c r="F1489" i="1"/>
  <c r="G1164" i="1" l="1"/>
  <c r="H1164" i="1" s="1"/>
  <c r="I1164" i="1" s="1"/>
  <c r="J1489" i="1"/>
  <c r="F1490" i="1"/>
  <c r="G1165" i="1" l="1"/>
  <c r="J1490" i="1"/>
  <c r="F1491" i="1"/>
  <c r="H1165" i="1" l="1"/>
  <c r="I1165" i="1" s="1"/>
  <c r="F1492" i="1"/>
  <c r="J1491" i="1"/>
  <c r="G1166" i="1" l="1"/>
  <c r="H1166" i="1" s="1"/>
  <c r="I1166" i="1" s="1"/>
  <c r="F1493" i="1"/>
  <c r="J1492" i="1"/>
  <c r="G1167" i="1" l="1"/>
  <c r="F1494" i="1"/>
  <c r="J1493" i="1"/>
  <c r="H1167" i="1" l="1"/>
  <c r="I1167" i="1" s="1"/>
  <c r="F1495" i="1"/>
  <c r="J1494" i="1"/>
  <c r="G1168" i="1" l="1"/>
  <c r="H1168" i="1" s="1"/>
  <c r="I1168" i="1" s="1"/>
  <c r="J1495" i="1"/>
  <c r="F1496" i="1"/>
  <c r="G1169" i="1" l="1"/>
  <c r="F1497" i="1"/>
  <c r="J1496" i="1"/>
  <c r="H1169" i="1" l="1"/>
  <c r="J1497" i="1"/>
  <c r="F1498" i="1"/>
  <c r="I1169" i="1" l="1"/>
  <c r="G1170" i="1" s="1"/>
  <c r="H1170" i="1" s="1"/>
  <c r="J1498" i="1"/>
  <c r="F1499" i="1"/>
  <c r="I1170" i="1" l="1"/>
  <c r="G1171" i="1" s="1"/>
  <c r="H1171" i="1" s="1"/>
  <c r="I1171" i="1" s="1"/>
  <c r="F1500" i="1"/>
  <c r="J1499" i="1"/>
  <c r="G1172" i="1" l="1"/>
  <c r="H1172" i="1" s="1"/>
  <c r="I1172" i="1" s="1"/>
  <c r="F1501" i="1"/>
  <c r="J1500" i="1"/>
  <c r="G1173" i="1" l="1"/>
  <c r="F1502" i="1"/>
  <c r="J1501" i="1"/>
  <c r="H1173" i="1" l="1"/>
  <c r="F1503" i="1"/>
  <c r="J1502" i="1"/>
  <c r="I1173" i="1" l="1"/>
  <c r="G1174" i="1" s="1"/>
  <c r="H1174" i="1" s="1"/>
  <c r="F1504" i="1"/>
  <c r="J1503" i="1"/>
  <c r="I1174" i="1" l="1"/>
  <c r="G1175" i="1" s="1"/>
  <c r="H1175" i="1" s="1"/>
  <c r="I1175" i="1" s="1"/>
  <c r="F1505" i="1"/>
  <c r="J1504" i="1"/>
  <c r="G1176" i="1" l="1"/>
  <c r="H1176" i="1" s="1"/>
  <c r="I1176" i="1" s="1"/>
  <c r="F1506" i="1"/>
  <c r="J1505" i="1"/>
  <c r="G1177" i="1" l="1"/>
  <c r="F1507" i="1"/>
  <c r="J1506" i="1"/>
  <c r="H1177" i="1" l="1"/>
  <c r="I1177" i="1" s="1"/>
  <c r="F1508" i="1"/>
  <c r="J1507" i="1"/>
  <c r="G1178" i="1" l="1"/>
  <c r="H1178" i="1" s="1"/>
  <c r="I1178" i="1" s="1"/>
  <c r="J1508" i="1"/>
  <c r="F1509" i="1"/>
  <c r="G1179" i="1" l="1"/>
  <c r="F1510" i="1"/>
  <c r="J1509" i="1"/>
  <c r="H1179" i="1" l="1"/>
  <c r="F1511" i="1"/>
  <c r="J1510" i="1"/>
  <c r="I1179" i="1" l="1"/>
  <c r="G1180" i="1" s="1"/>
  <c r="H1180" i="1" s="1"/>
  <c r="I1180" i="1" s="1"/>
  <c r="J1511" i="1"/>
  <c r="F1512" i="1"/>
  <c r="G1181" i="1" l="1"/>
  <c r="H1181" i="1" s="1"/>
  <c r="I1181" i="1" s="1"/>
  <c r="F1513" i="1"/>
  <c r="J1512" i="1"/>
  <c r="G1182" i="1" l="1"/>
  <c r="J1513" i="1"/>
  <c r="F1514" i="1"/>
  <c r="H1182" i="1" l="1"/>
  <c r="I1182" i="1" s="1"/>
  <c r="J1514" i="1"/>
  <c r="F1515" i="1"/>
  <c r="G1183" i="1" l="1"/>
  <c r="H1183" i="1" s="1"/>
  <c r="I1183" i="1" s="1"/>
  <c r="F1516" i="1"/>
  <c r="J1515" i="1"/>
  <c r="G1184" i="1" l="1"/>
  <c r="J1516" i="1"/>
  <c r="F1517" i="1"/>
  <c r="H1184" i="1" l="1"/>
  <c r="J1517" i="1"/>
  <c r="F1518" i="1"/>
  <c r="I1184" i="1" l="1"/>
  <c r="G1185" i="1" s="1"/>
  <c r="H1185" i="1" s="1"/>
  <c r="F1519" i="1"/>
  <c r="J1518" i="1"/>
  <c r="I1185" i="1" l="1"/>
  <c r="G1186" i="1" s="1"/>
  <c r="H1186" i="1" s="1"/>
  <c r="I1186" i="1" s="1"/>
  <c r="F1520" i="1"/>
  <c r="J1519" i="1"/>
  <c r="G1187" i="1" l="1"/>
  <c r="H1187" i="1" s="1"/>
  <c r="I1187" i="1" s="1"/>
  <c r="F1521" i="1"/>
  <c r="J1520" i="1"/>
  <c r="G1188" i="1" l="1"/>
  <c r="J1521" i="1"/>
  <c r="F1522" i="1"/>
  <c r="H1188" i="1" l="1"/>
  <c r="I1188" i="1" s="1"/>
  <c r="F1523" i="1"/>
  <c r="J1522" i="1"/>
  <c r="G1189" i="1" l="1"/>
  <c r="H1189" i="1" s="1"/>
  <c r="I1189" i="1" s="1"/>
  <c r="J1523" i="1"/>
  <c r="F1524" i="1"/>
  <c r="G1190" i="1" l="1"/>
  <c r="F1525" i="1"/>
  <c r="J1524" i="1"/>
  <c r="H1190" i="1" l="1"/>
  <c r="J1525" i="1"/>
  <c r="F1526" i="1"/>
  <c r="I1190" i="1" l="1"/>
  <c r="G1191" i="1" s="1"/>
  <c r="H1191" i="1" s="1"/>
  <c r="J1526" i="1"/>
  <c r="F1527" i="1"/>
  <c r="I1191" i="1" l="1"/>
  <c r="G1192" i="1" s="1"/>
  <c r="H1192" i="1" s="1"/>
  <c r="J1527" i="1"/>
  <c r="F1528" i="1"/>
  <c r="I1192" i="1" l="1"/>
  <c r="G1193" i="1" s="1"/>
  <c r="H1193" i="1" s="1"/>
  <c r="F1529" i="1"/>
  <c r="J1528" i="1"/>
  <c r="I1193" i="1" l="1"/>
  <c r="G1194" i="1" s="1"/>
  <c r="H1194" i="1" s="1"/>
  <c r="F1530" i="1"/>
  <c r="J1529" i="1"/>
  <c r="I1194" i="1" l="1"/>
  <c r="G1195" i="1" s="1"/>
  <c r="H1195" i="1" s="1"/>
  <c r="I1195" i="1" s="1"/>
  <c r="F1531" i="1"/>
  <c r="J1530" i="1"/>
  <c r="G1196" i="1" l="1"/>
  <c r="H1196" i="1" s="1"/>
  <c r="I1196" i="1" s="1"/>
  <c r="F1532" i="1"/>
  <c r="J1531" i="1"/>
  <c r="G1197" i="1" l="1"/>
  <c r="F1533" i="1"/>
  <c r="J1532" i="1"/>
  <c r="H1197" i="1" l="1"/>
  <c r="J1533" i="1"/>
  <c r="F1534" i="1"/>
  <c r="I1197" i="1" l="1"/>
  <c r="G1198" i="1" s="1"/>
  <c r="H1198" i="1" s="1"/>
  <c r="F1535" i="1"/>
  <c r="J1534" i="1"/>
  <c r="I1198" i="1" l="1"/>
  <c r="G1199" i="1" s="1"/>
  <c r="H1199" i="1" s="1"/>
  <c r="J1535" i="1"/>
  <c r="F1536" i="1"/>
  <c r="I1199" i="1" l="1"/>
  <c r="G1200" i="1" s="1"/>
  <c r="H1200" i="1" s="1"/>
  <c r="J1536" i="1"/>
  <c r="F1537" i="1"/>
  <c r="I1200" i="1" l="1"/>
  <c r="G1201" i="1" s="1"/>
  <c r="H1201" i="1" s="1"/>
  <c r="F1538" i="1"/>
  <c r="J1537" i="1"/>
  <c r="I1201" i="1" l="1"/>
  <c r="G1202" i="1" s="1"/>
  <c r="H1202" i="1" s="1"/>
  <c r="F1539" i="1"/>
  <c r="J1538" i="1"/>
  <c r="I1202" i="1" l="1"/>
  <c r="G1203" i="1" s="1"/>
  <c r="H1203" i="1" s="1"/>
  <c r="J1539" i="1"/>
  <c r="F1540" i="1"/>
  <c r="I1203" i="1" l="1"/>
  <c r="G1204" i="1" s="1"/>
  <c r="H1204" i="1" s="1"/>
  <c r="J1540" i="1"/>
  <c r="F1541" i="1"/>
  <c r="I1204" i="1" l="1"/>
  <c r="G1205" i="1" s="1"/>
  <c r="H1205" i="1" s="1"/>
  <c r="F1542" i="1"/>
  <c r="J1541" i="1"/>
  <c r="I1205" i="1" l="1"/>
  <c r="G1206" i="1" s="1"/>
  <c r="H1206" i="1" s="1"/>
  <c r="F1543" i="1"/>
  <c r="J1542" i="1"/>
  <c r="I1206" i="1" l="1"/>
  <c r="G1207" i="1" s="1"/>
  <c r="H1207" i="1" s="1"/>
  <c r="F1544" i="1"/>
  <c r="J1543" i="1"/>
  <c r="I1207" i="1" l="1"/>
  <c r="G1208" i="1" s="1"/>
  <c r="H1208" i="1" s="1"/>
  <c r="J1544" i="1"/>
  <c r="F1545" i="1"/>
  <c r="I1208" i="1" l="1"/>
  <c r="G1209" i="1" s="1"/>
  <c r="H1209" i="1" s="1"/>
  <c r="F1546" i="1"/>
  <c r="J1545" i="1"/>
  <c r="I1209" i="1" l="1"/>
  <c r="G1210" i="1" s="1"/>
  <c r="H1210" i="1" s="1"/>
  <c r="F1547" i="1"/>
  <c r="J1546" i="1"/>
  <c r="I1210" i="1" l="1"/>
  <c r="G1211" i="1" s="1"/>
  <c r="H1211" i="1" s="1"/>
  <c r="F1548" i="1"/>
  <c r="J1547" i="1"/>
  <c r="I1211" i="1" l="1"/>
  <c r="G1212" i="1" s="1"/>
  <c r="H1212" i="1" s="1"/>
  <c r="J1548" i="1"/>
  <c r="F1549" i="1"/>
  <c r="I1212" i="1" l="1"/>
  <c r="G1213" i="1" s="1"/>
  <c r="H1213" i="1" s="1"/>
  <c r="J1549" i="1"/>
  <c r="F1550" i="1"/>
  <c r="I1213" i="1" l="1"/>
  <c r="G1214" i="1" s="1"/>
  <c r="H1214" i="1" s="1"/>
  <c r="F1551" i="1"/>
  <c r="J1550" i="1"/>
  <c r="I1214" i="1" l="1"/>
  <c r="G1215" i="1" s="1"/>
  <c r="H1215" i="1" s="1"/>
  <c r="I1215" i="1" s="1"/>
  <c r="F1552" i="1"/>
  <c r="J1551" i="1"/>
  <c r="G1216" i="1" l="1"/>
  <c r="H1216" i="1" s="1"/>
  <c r="I1216" i="1" s="1"/>
  <c r="F1553" i="1"/>
  <c r="J1552" i="1"/>
  <c r="G1217" i="1" l="1"/>
  <c r="F1554" i="1"/>
  <c r="J1553" i="1"/>
  <c r="H1217" i="1" l="1"/>
  <c r="I1217" i="1" s="1"/>
  <c r="F1555" i="1"/>
  <c r="J1554" i="1"/>
  <c r="G1218" i="1" l="1"/>
  <c r="H1218" i="1" s="1"/>
  <c r="I1218" i="1" s="1"/>
  <c r="F1556" i="1"/>
  <c r="J1555" i="1"/>
  <c r="G1219" i="1" l="1"/>
  <c r="F1557" i="1"/>
  <c r="J1556" i="1"/>
  <c r="H1219" i="1" l="1"/>
  <c r="F1558" i="1"/>
  <c r="J1557" i="1"/>
  <c r="I1219" i="1" l="1"/>
  <c r="G1220" i="1" s="1"/>
  <c r="H1220" i="1" s="1"/>
  <c r="F1559" i="1"/>
  <c r="J1558" i="1"/>
  <c r="I1220" i="1" l="1"/>
  <c r="G1221" i="1" s="1"/>
  <c r="H1221" i="1" s="1"/>
  <c r="F1560" i="1"/>
  <c r="J1559" i="1"/>
  <c r="I1221" i="1" l="1"/>
  <c r="G1222" i="1" s="1"/>
  <c r="H1222" i="1" s="1"/>
  <c r="F1561" i="1"/>
  <c r="J1560" i="1"/>
  <c r="I1222" i="1" l="1"/>
  <c r="G1223" i="1" s="1"/>
  <c r="H1223" i="1" s="1"/>
  <c r="F1562" i="1"/>
  <c r="J1561" i="1"/>
  <c r="I1223" i="1" l="1"/>
  <c r="G1224" i="1" s="1"/>
  <c r="H1224" i="1" s="1"/>
  <c r="J1562" i="1"/>
  <c r="F1563" i="1"/>
  <c r="I1224" i="1" l="1"/>
  <c r="G1225" i="1" s="1"/>
  <c r="H1225" i="1" s="1"/>
  <c r="J1563" i="1"/>
  <c r="F1564" i="1"/>
  <c r="I1225" i="1" l="1"/>
  <c r="G1226" i="1" s="1"/>
  <c r="H1226" i="1" s="1"/>
  <c r="J1564" i="1"/>
  <c r="F1565" i="1"/>
  <c r="I1226" i="1" l="1"/>
  <c r="G1227" i="1" s="1"/>
  <c r="H1227" i="1" s="1"/>
  <c r="F1566" i="1"/>
  <c r="J1565" i="1"/>
  <c r="I1227" i="1" l="1"/>
  <c r="G1228" i="1" s="1"/>
  <c r="H1228" i="1" s="1"/>
  <c r="J1566" i="1"/>
  <c r="F1567" i="1"/>
  <c r="I1228" i="1" l="1"/>
  <c r="G1229" i="1" s="1"/>
  <c r="H1229" i="1" s="1"/>
  <c r="F1568" i="1"/>
  <c r="J1567" i="1"/>
  <c r="I1229" i="1" l="1"/>
  <c r="G1230" i="1" s="1"/>
  <c r="H1230" i="1" s="1"/>
  <c r="F1569" i="1"/>
  <c r="J1568" i="1"/>
  <c r="I1230" i="1" l="1"/>
  <c r="G1231" i="1" s="1"/>
  <c r="H1231" i="1" s="1"/>
  <c r="I1231" i="1" s="1"/>
  <c r="J1569" i="1"/>
  <c r="F1570" i="1"/>
  <c r="G1232" i="1" l="1"/>
  <c r="H1232" i="1" s="1"/>
  <c r="I1232" i="1" s="1"/>
  <c r="F1571" i="1"/>
  <c r="J1570" i="1"/>
  <c r="G1233" i="1" l="1"/>
  <c r="F1572" i="1"/>
  <c r="J1571" i="1"/>
  <c r="H1233" i="1" l="1"/>
  <c r="J1572" i="1"/>
  <c r="F1573" i="1"/>
  <c r="I1233" i="1" l="1"/>
  <c r="G1234" i="1" s="1"/>
  <c r="H1234" i="1" s="1"/>
  <c r="J1573" i="1"/>
  <c r="F1574" i="1"/>
  <c r="I1234" i="1" l="1"/>
  <c r="G1235" i="1" s="1"/>
  <c r="H1235" i="1" s="1"/>
  <c r="F1575" i="1"/>
  <c r="J1574" i="1"/>
  <c r="I1235" i="1" l="1"/>
  <c r="G1236" i="1" s="1"/>
  <c r="H1236" i="1" s="1"/>
  <c r="F1576" i="1"/>
  <c r="J1575" i="1"/>
  <c r="I1236" i="1" l="1"/>
  <c r="G1237" i="1" s="1"/>
  <c r="H1237" i="1" s="1"/>
  <c r="F1577" i="1"/>
  <c r="J1576" i="1"/>
  <c r="I1237" i="1" l="1"/>
  <c r="G1238" i="1" s="1"/>
  <c r="H1238" i="1" s="1"/>
  <c r="F1578" i="1"/>
  <c r="J1577" i="1"/>
  <c r="I1238" i="1" l="1"/>
  <c r="G1239" i="1" s="1"/>
  <c r="H1239" i="1" s="1"/>
  <c r="J1578" i="1"/>
  <c r="F1579" i="1"/>
  <c r="I1239" i="1" l="1"/>
  <c r="G1240" i="1" s="1"/>
  <c r="H1240" i="1" s="1"/>
  <c r="F1580" i="1"/>
  <c r="J1579" i="1"/>
  <c r="I1240" i="1" l="1"/>
  <c r="G1241" i="1" s="1"/>
  <c r="H1241" i="1" s="1"/>
  <c r="F1581" i="1"/>
  <c r="J1580" i="1"/>
  <c r="I1241" i="1" l="1"/>
  <c r="G1242" i="1" s="1"/>
  <c r="H1242" i="1" s="1"/>
  <c r="I1242" i="1" s="1"/>
  <c r="F1582" i="1"/>
  <c r="J1581" i="1"/>
  <c r="G1243" i="1" l="1"/>
  <c r="H1243" i="1" s="1"/>
  <c r="I1243" i="1" s="1"/>
  <c r="F1583" i="1"/>
  <c r="J1582" i="1"/>
  <c r="G1244" i="1" l="1"/>
  <c r="J1583" i="1"/>
  <c r="F1584" i="1"/>
  <c r="H1244" i="1" l="1"/>
  <c r="J1584" i="1"/>
  <c r="F1585" i="1"/>
  <c r="I1244" i="1" l="1"/>
  <c r="G1245" i="1" s="1"/>
  <c r="H1245" i="1" s="1"/>
  <c r="J1585" i="1"/>
  <c r="F1586" i="1"/>
  <c r="I1245" i="1" l="1"/>
  <c r="G1246" i="1" s="1"/>
  <c r="H1246" i="1" s="1"/>
  <c r="F1587" i="1"/>
  <c r="J1586" i="1"/>
  <c r="I1246" i="1" l="1"/>
  <c r="G1247" i="1" s="1"/>
  <c r="H1247" i="1" s="1"/>
  <c r="F1588" i="1"/>
  <c r="J1587" i="1"/>
  <c r="I1247" i="1" l="1"/>
  <c r="G1248" i="1" s="1"/>
  <c r="H1248" i="1" s="1"/>
  <c r="F1589" i="1"/>
  <c r="J1588" i="1"/>
  <c r="I1248" i="1" l="1"/>
  <c r="G1249" i="1" s="1"/>
  <c r="H1249" i="1" s="1"/>
  <c r="F1590" i="1"/>
  <c r="J1589" i="1"/>
  <c r="I1249" i="1" l="1"/>
  <c r="G1250" i="1" s="1"/>
  <c r="H1250" i="1" s="1"/>
  <c r="F1591" i="1"/>
  <c r="J1590" i="1"/>
  <c r="I1250" i="1" l="1"/>
  <c r="G1251" i="1" s="1"/>
  <c r="H1251" i="1" s="1"/>
  <c r="F1592" i="1"/>
  <c r="J1591" i="1"/>
  <c r="I1251" i="1" l="1"/>
  <c r="G1252" i="1" s="1"/>
  <c r="H1252" i="1" s="1"/>
  <c r="F1593" i="1"/>
  <c r="J1592" i="1"/>
  <c r="I1252" i="1" l="1"/>
  <c r="G1253" i="1" s="1"/>
  <c r="H1253" i="1" s="1"/>
  <c r="J1593" i="1"/>
  <c r="F1594" i="1"/>
  <c r="I1253" i="1" l="1"/>
  <c r="G1254" i="1" s="1"/>
  <c r="H1254" i="1" s="1"/>
  <c r="I1254" i="1" s="1"/>
  <c r="F1595" i="1"/>
  <c r="J1594" i="1"/>
  <c r="G1255" i="1" l="1"/>
  <c r="H1255" i="1" s="1"/>
  <c r="I1255" i="1" s="1"/>
  <c r="J1595" i="1"/>
  <c r="F1596" i="1"/>
  <c r="G1256" i="1" l="1"/>
  <c r="F1597" i="1"/>
  <c r="J1596" i="1"/>
  <c r="H1256" i="1" l="1"/>
  <c r="F1598" i="1"/>
  <c r="J1597" i="1"/>
  <c r="I1256" i="1" l="1"/>
  <c r="G1257" i="1" s="1"/>
  <c r="H1257" i="1" s="1"/>
  <c r="I1257" i="1" s="1"/>
  <c r="F1599" i="1"/>
  <c r="J1598" i="1"/>
  <c r="G1258" i="1" l="1"/>
  <c r="H1258" i="1" s="1"/>
  <c r="I1258" i="1" s="1"/>
  <c r="F1600" i="1"/>
  <c r="J1599" i="1"/>
  <c r="G1259" i="1" l="1"/>
  <c r="F1601" i="1"/>
  <c r="J1600" i="1"/>
  <c r="H1259" i="1" l="1"/>
  <c r="F1602" i="1"/>
  <c r="J1601" i="1"/>
  <c r="I1259" i="1" l="1"/>
  <c r="G1260" i="1" s="1"/>
  <c r="H1260" i="1" s="1"/>
  <c r="F1603" i="1"/>
  <c r="J1602" i="1"/>
  <c r="I1260" i="1" l="1"/>
  <c r="G1261" i="1" s="1"/>
  <c r="H1261" i="1" s="1"/>
  <c r="F1604" i="1"/>
  <c r="J1603" i="1"/>
  <c r="I1261" i="1" l="1"/>
  <c r="G1262" i="1" s="1"/>
  <c r="H1262" i="1" s="1"/>
  <c r="F1605" i="1"/>
  <c r="J1604" i="1"/>
  <c r="I1262" i="1" l="1"/>
  <c r="G1263" i="1" s="1"/>
  <c r="H1263" i="1" s="1"/>
  <c r="F1606" i="1"/>
  <c r="J1605" i="1"/>
  <c r="I1263" i="1" l="1"/>
  <c r="G1264" i="1" s="1"/>
  <c r="H1264" i="1" s="1"/>
  <c r="F1607" i="1"/>
  <c r="J1606" i="1"/>
  <c r="I1264" i="1" l="1"/>
  <c r="G1265" i="1" s="1"/>
  <c r="H1265" i="1" s="1"/>
  <c r="I1265" i="1" s="1"/>
  <c r="F1608" i="1"/>
  <c r="J1607" i="1"/>
  <c r="G1266" i="1" l="1"/>
  <c r="H1266" i="1" s="1"/>
  <c r="I1266" i="1" s="1"/>
  <c r="F1609" i="1"/>
  <c r="J1608" i="1"/>
  <c r="G1267" i="1" l="1"/>
  <c r="F1610" i="1"/>
  <c r="J1609" i="1"/>
  <c r="H1267" i="1" l="1"/>
  <c r="F1611" i="1"/>
  <c r="J1610" i="1"/>
  <c r="I1267" i="1" l="1"/>
  <c r="G1268" i="1" s="1"/>
  <c r="H1268" i="1" s="1"/>
  <c r="F1612" i="1"/>
  <c r="J1611" i="1"/>
  <c r="I1268" i="1" l="1"/>
  <c r="G1269" i="1" s="1"/>
  <c r="H1269" i="1" s="1"/>
  <c r="F1613" i="1"/>
  <c r="J1612" i="1"/>
  <c r="I1269" i="1" l="1"/>
  <c r="G1270" i="1" s="1"/>
  <c r="H1270" i="1" s="1"/>
  <c r="F1614" i="1"/>
  <c r="J1613" i="1"/>
  <c r="I1270" i="1" l="1"/>
  <c r="G1271" i="1" s="1"/>
  <c r="H1271" i="1" s="1"/>
  <c r="F1615" i="1"/>
  <c r="J1614" i="1"/>
  <c r="I1271" i="1" l="1"/>
  <c r="G1272" i="1" s="1"/>
  <c r="H1272" i="1" s="1"/>
  <c r="I1272" i="1" s="1"/>
  <c r="J1615" i="1"/>
  <c r="F1616" i="1"/>
  <c r="G1273" i="1" l="1"/>
  <c r="H1273" i="1" s="1"/>
  <c r="I1273" i="1" s="1"/>
  <c r="J1616" i="1"/>
  <c r="F1617" i="1"/>
  <c r="G1274" i="1" l="1"/>
  <c r="J1617" i="1"/>
  <c r="F1618" i="1"/>
  <c r="H1274" i="1" l="1"/>
  <c r="F1619" i="1"/>
  <c r="J1618" i="1"/>
  <c r="I1274" i="1" l="1"/>
  <c r="G1275" i="1" s="1"/>
  <c r="H1275" i="1" s="1"/>
  <c r="F1620" i="1"/>
  <c r="J1619" i="1"/>
  <c r="I1275" i="1" l="1"/>
  <c r="G1276" i="1" s="1"/>
  <c r="H1276" i="1" s="1"/>
  <c r="F1621" i="1"/>
  <c r="J1620" i="1"/>
  <c r="I1276" i="1" l="1"/>
  <c r="G1277" i="1" s="1"/>
  <c r="H1277" i="1" s="1"/>
  <c r="F1622" i="1"/>
  <c r="J1621" i="1"/>
  <c r="I1277" i="1" l="1"/>
  <c r="G1278" i="1" s="1"/>
  <c r="H1278" i="1" s="1"/>
  <c r="J1622" i="1"/>
  <c r="F1623" i="1"/>
  <c r="I1278" i="1" l="1"/>
  <c r="G1279" i="1" s="1"/>
  <c r="H1279" i="1" s="1"/>
  <c r="F1624" i="1"/>
  <c r="J1623" i="1"/>
  <c r="I1279" i="1" l="1"/>
  <c r="G1280" i="1" s="1"/>
  <c r="H1280" i="1" s="1"/>
  <c r="F1625" i="1"/>
  <c r="J1624" i="1"/>
  <c r="I1280" i="1" l="1"/>
  <c r="G1281" i="1" s="1"/>
  <c r="H1281" i="1" s="1"/>
  <c r="F1626" i="1"/>
  <c r="J1625" i="1"/>
  <c r="I1281" i="1" l="1"/>
  <c r="G1282" i="1" s="1"/>
  <c r="H1282" i="1" s="1"/>
  <c r="F1627" i="1"/>
  <c r="J1626" i="1"/>
  <c r="I1282" i="1" l="1"/>
  <c r="G1283" i="1" s="1"/>
  <c r="H1283" i="1" s="1"/>
  <c r="F1628" i="1"/>
  <c r="J1627" i="1"/>
  <c r="I1283" i="1" l="1"/>
  <c r="G1284" i="1" s="1"/>
  <c r="H1284" i="1" s="1"/>
  <c r="F1629" i="1"/>
  <c r="J1628" i="1"/>
  <c r="I1284" i="1" l="1"/>
  <c r="G1285" i="1" s="1"/>
  <c r="H1285" i="1" s="1"/>
  <c r="F1630" i="1"/>
  <c r="J1629" i="1"/>
  <c r="I1285" i="1" l="1"/>
  <c r="G1286" i="1" s="1"/>
  <c r="H1286" i="1" s="1"/>
  <c r="F1631" i="1"/>
  <c r="J1630" i="1"/>
  <c r="I1286" i="1" l="1"/>
  <c r="G1287" i="1" s="1"/>
  <c r="H1287" i="1" s="1"/>
  <c r="J1631" i="1"/>
  <c r="F1632" i="1"/>
  <c r="I1287" i="1" l="1"/>
  <c r="G1288" i="1" s="1"/>
  <c r="H1288" i="1" s="1"/>
  <c r="J1632" i="1"/>
  <c r="F1633" i="1"/>
  <c r="I1288" i="1" l="1"/>
  <c r="G1289" i="1" s="1"/>
  <c r="H1289" i="1" s="1"/>
  <c r="F1634" i="1"/>
  <c r="J1633" i="1"/>
  <c r="I1289" i="1" l="1"/>
  <c r="G1290" i="1" s="1"/>
  <c r="H1290" i="1" s="1"/>
  <c r="F1635" i="1"/>
  <c r="J1634" i="1"/>
  <c r="I1290" i="1" l="1"/>
  <c r="G1291" i="1" s="1"/>
  <c r="H1291" i="1" s="1"/>
  <c r="F1636" i="1"/>
  <c r="J1635" i="1"/>
  <c r="I1291" i="1" l="1"/>
  <c r="G1292" i="1" s="1"/>
  <c r="H1292" i="1" s="1"/>
  <c r="F1637" i="1"/>
  <c r="J1636" i="1"/>
  <c r="I1292" i="1" l="1"/>
  <c r="G1293" i="1" s="1"/>
  <c r="H1293" i="1" s="1"/>
  <c r="J1637" i="1"/>
  <c r="F1638" i="1"/>
  <c r="I1293" i="1" l="1"/>
  <c r="G1294" i="1" s="1"/>
  <c r="H1294" i="1" s="1"/>
  <c r="F1639" i="1"/>
  <c r="J1638" i="1"/>
  <c r="I1294" i="1" l="1"/>
  <c r="G1295" i="1" s="1"/>
  <c r="H1295" i="1" s="1"/>
  <c r="F1640" i="1"/>
  <c r="J1639" i="1"/>
  <c r="I1295" i="1" l="1"/>
  <c r="G1296" i="1" s="1"/>
  <c r="H1296" i="1" s="1"/>
  <c r="F1641" i="1"/>
  <c r="J1640" i="1"/>
  <c r="I1296" i="1" l="1"/>
  <c r="G1297" i="1" s="1"/>
  <c r="H1297" i="1" s="1"/>
  <c r="F1642" i="1"/>
  <c r="J1641" i="1"/>
  <c r="I1297" i="1" l="1"/>
  <c r="G1298" i="1" s="1"/>
  <c r="H1298" i="1" s="1"/>
  <c r="F1643" i="1"/>
  <c r="J1642" i="1"/>
  <c r="I1298" i="1" l="1"/>
  <c r="G1299" i="1" s="1"/>
  <c r="H1299" i="1" s="1"/>
  <c r="F1644" i="1"/>
  <c r="J1643" i="1"/>
  <c r="I1299" i="1" l="1"/>
  <c r="G1300" i="1" s="1"/>
  <c r="H1300" i="1" s="1"/>
  <c r="F1645" i="1"/>
  <c r="J1644" i="1"/>
  <c r="I1300" i="1" l="1"/>
  <c r="G1301" i="1" s="1"/>
  <c r="H1301" i="1" s="1"/>
  <c r="F1646" i="1"/>
  <c r="J1645" i="1"/>
  <c r="I1301" i="1" l="1"/>
  <c r="G1302" i="1" s="1"/>
  <c r="H1302" i="1" s="1"/>
  <c r="J1646" i="1"/>
  <c r="F1647" i="1"/>
  <c r="I1302" i="1" l="1"/>
  <c r="G1303" i="1" s="1"/>
  <c r="H1303" i="1" s="1"/>
  <c r="F1648" i="1"/>
  <c r="J1647" i="1"/>
  <c r="I1303" i="1" l="1"/>
  <c r="G1304" i="1" s="1"/>
  <c r="H1304" i="1" s="1"/>
  <c r="F1649" i="1"/>
  <c r="J1648" i="1"/>
  <c r="I1304" i="1" l="1"/>
  <c r="G1305" i="1" s="1"/>
  <c r="H1305" i="1" s="1"/>
  <c r="F1650" i="1"/>
  <c r="J1649" i="1"/>
  <c r="I1305" i="1" l="1"/>
  <c r="G1306" i="1" s="1"/>
  <c r="H1306" i="1" s="1"/>
  <c r="J1650" i="1"/>
  <c r="F1651" i="1"/>
  <c r="I1306" i="1" l="1"/>
  <c r="G1307" i="1" s="1"/>
  <c r="H1307" i="1" s="1"/>
  <c r="J1651" i="1"/>
  <c r="F1652" i="1"/>
  <c r="I1307" i="1" l="1"/>
  <c r="G1308" i="1" s="1"/>
  <c r="H1308" i="1" s="1"/>
  <c r="F1653" i="1"/>
  <c r="J1652" i="1"/>
  <c r="I1308" i="1" l="1"/>
  <c r="G1309" i="1" s="1"/>
  <c r="H1309" i="1" s="1"/>
  <c r="F1654" i="1"/>
  <c r="J1653" i="1"/>
  <c r="I1309" i="1" l="1"/>
  <c r="G1310" i="1" s="1"/>
  <c r="H1310" i="1" s="1"/>
  <c r="F1655" i="1"/>
  <c r="J1654" i="1"/>
  <c r="I1310" i="1" l="1"/>
  <c r="G1311" i="1" s="1"/>
  <c r="H1311" i="1" s="1"/>
  <c r="F1656" i="1"/>
  <c r="J1655" i="1"/>
  <c r="I1311" i="1" l="1"/>
  <c r="G1312" i="1" s="1"/>
  <c r="H1312" i="1" s="1"/>
  <c r="F1657" i="1"/>
  <c r="J1656" i="1"/>
  <c r="I1312" i="1" l="1"/>
  <c r="G1313" i="1" s="1"/>
  <c r="H1313" i="1" s="1"/>
  <c r="F1658" i="1"/>
  <c r="J1657" i="1"/>
  <c r="I1313" i="1" l="1"/>
  <c r="G1314" i="1" s="1"/>
  <c r="H1314" i="1" s="1"/>
  <c r="F1659" i="1"/>
  <c r="J1658" i="1"/>
  <c r="I1314" i="1" l="1"/>
  <c r="G1315" i="1" s="1"/>
  <c r="H1315" i="1" s="1"/>
  <c r="F1660" i="1"/>
  <c r="J1659" i="1"/>
  <c r="I1315" i="1" l="1"/>
  <c r="G1316" i="1" s="1"/>
  <c r="H1316" i="1" s="1"/>
  <c r="F1661" i="1"/>
  <c r="J1660" i="1"/>
  <c r="I1316" i="1" l="1"/>
  <c r="G1317" i="1" s="1"/>
  <c r="H1317" i="1" s="1"/>
  <c r="F1662" i="1"/>
  <c r="J1661" i="1"/>
  <c r="I1317" i="1" l="1"/>
  <c r="G1318" i="1" s="1"/>
  <c r="H1318" i="1" s="1"/>
  <c r="F1663" i="1"/>
  <c r="J1662" i="1"/>
  <c r="I1318" i="1" l="1"/>
  <c r="G1319" i="1" s="1"/>
  <c r="H1319" i="1" s="1"/>
  <c r="F1664" i="1"/>
  <c r="J1663" i="1"/>
  <c r="I1319" i="1" l="1"/>
  <c r="G1320" i="1" s="1"/>
  <c r="H1320" i="1" s="1"/>
  <c r="F1665" i="1"/>
  <c r="J1664" i="1"/>
  <c r="I1320" i="1" l="1"/>
  <c r="G1321" i="1" s="1"/>
  <c r="H1321" i="1" s="1"/>
  <c r="F1666" i="1"/>
  <c r="J1665" i="1"/>
  <c r="I1321" i="1" l="1"/>
  <c r="G1322" i="1" s="1"/>
  <c r="H1322" i="1" s="1"/>
  <c r="F1667" i="1"/>
  <c r="J1666" i="1"/>
  <c r="G1323" i="1" l="1"/>
  <c r="H1323" i="1" s="1"/>
  <c r="I1322" i="1"/>
  <c r="F1668" i="1"/>
  <c r="J1667" i="1"/>
  <c r="I1323" i="1" l="1"/>
  <c r="G1324" i="1" s="1"/>
  <c r="H1324" i="1" s="1"/>
  <c r="F1669" i="1"/>
  <c r="J1668" i="1"/>
  <c r="I1324" i="1" l="1"/>
  <c r="G1325" i="1" s="1"/>
  <c r="H1325" i="1" s="1"/>
  <c r="F1670" i="1"/>
  <c r="J1669" i="1"/>
  <c r="I1325" i="1" l="1"/>
  <c r="G1326" i="1" s="1"/>
  <c r="H1326" i="1" s="1"/>
  <c r="J1670" i="1"/>
  <c r="F1671" i="1"/>
  <c r="I1326" i="1" l="1"/>
  <c r="G1327" i="1" s="1"/>
  <c r="H1327" i="1" s="1"/>
  <c r="F1672" i="1"/>
  <c r="J1671" i="1"/>
  <c r="I1327" i="1" l="1"/>
  <c r="G1328" i="1" s="1"/>
  <c r="H1328" i="1" s="1"/>
  <c r="F1673" i="1"/>
  <c r="J1672" i="1"/>
  <c r="I1328" i="1" l="1"/>
  <c r="G1329" i="1" s="1"/>
  <c r="H1329" i="1" s="1"/>
  <c r="J1673" i="1"/>
  <c r="F1674" i="1"/>
  <c r="I1329" i="1" l="1"/>
  <c r="G1330" i="1" s="1"/>
  <c r="H1330" i="1" s="1"/>
  <c r="F1675" i="1"/>
  <c r="J1674" i="1"/>
  <c r="I1330" i="1" l="1"/>
  <c r="G1331" i="1" s="1"/>
  <c r="H1331" i="1" s="1"/>
  <c r="F1676" i="1"/>
  <c r="J1675" i="1"/>
  <c r="I1331" i="1" l="1"/>
  <c r="G1332" i="1" s="1"/>
  <c r="H1332" i="1" s="1"/>
  <c r="F1677" i="1"/>
  <c r="J1676" i="1"/>
  <c r="I1332" i="1" l="1"/>
  <c r="G1333" i="1" s="1"/>
  <c r="H1333" i="1" s="1"/>
  <c r="F1678" i="1"/>
  <c r="J1677" i="1"/>
  <c r="I1333" i="1" l="1"/>
  <c r="G1334" i="1" s="1"/>
  <c r="H1334" i="1" s="1"/>
  <c r="F1679" i="1"/>
  <c r="J1678" i="1"/>
  <c r="I1334" i="1" l="1"/>
  <c r="G1335" i="1" s="1"/>
  <c r="H1335" i="1" s="1"/>
  <c r="F1680" i="1"/>
  <c r="J1679" i="1"/>
  <c r="I1335" i="1" l="1"/>
  <c r="G1336" i="1" s="1"/>
  <c r="H1336" i="1" s="1"/>
  <c r="F1681" i="1"/>
  <c r="J1680" i="1"/>
  <c r="I1336" i="1" l="1"/>
  <c r="G1337" i="1" s="1"/>
  <c r="H1337" i="1" s="1"/>
  <c r="F1682" i="1"/>
  <c r="J1681" i="1"/>
  <c r="I1337" i="1" l="1"/>
  <c r="G1338" i="1" s="1"/>
  <c r="H1338" i="1" s="1"/>
  <c r="I1338" i="1" s="1"/>
  <c r="F1683" i="1"/>
  <c r="J1682" i="1"/>
  <c r="G1339" i="1" l="1"/>
  <c r="H1339" i="1" s="1"/>
  <c r="I1339" i="1" s="1"/>
  <c r="F1684" i="1"/>
  <c r="J1683" i="1"/>
  <c r="G1340" i="1" l="1"/>
  <c r="F1685" i="1"/>
  <c r="J1684" i="1"/>
  <c r="H1340" i="1" l="1"/>
  <c r="I1340" i="1" s="1"/>
  <c r="F1686" i="1"/>
  <c r="J1685" i="1"/>
  <c r="G1341" i="1" l="1"/>
  <c r="H1341" i="1" s="1"/>
  <c r="I1341" i="1" s="1"/>
  <c r="F1687" i="1"/>
  <c r="J1686" i="1"/>
  <c r="G1342" i="1" l="1"/>
  <c r="F1688" i="1"/>
  <c r="J1687" i="1"/>
  <c r="H1342" i="1" l="1"/>
  <c r="F1689" i="1"/>
  <c r="J1688" i="1"/>
  <c r="I1342" i="1" l="1"/>
  <c r="G1343" i="1" s="1"/>
  <c r="H1343" i="1" s="1"/>
  <c r="F1690" i="1"/>
  <c r="J1689" i="1"/>
  <c r="I1343" i="1" l="1"/>
  <c r="G1344" i="1" s="1"/>
  <c r="H1344" i="1" s="1"/>
  <c r="I1344" i="1" s="1"/>
  <c r="F1691" i="1"/>
  <c r="J1690" i="1"/>
  <c r="G1345" i="1" l="1"/>
  <c r="H1345" i="1" s="1"/>
  <c r="I1345" i="1" s="1"/>
  <c r="F1692" i="1"/>
  <c r="J1691" i="1"/>
  <c r="G1346" i="1" l="1"/>
  <c r="F1693" i="1"/>
  <c r="J1692" i="1"/>
  <c r="H1346" i="1" l="1"/>
  <c r="F1694" i="1"/>
  <c r="J1693" i="1"/>
  <c r="I1346" i="1" l="1"/>
  <c r="G1347" i="1" s="1"/>
  <c r="H1347" i="1" s="1"/>
  <c r="F1695" i="1"/>
  <c r="J1694" i="1"/>
  <c r="I1347" i="1" l="1"/>
  <c r="G1348" i="1" s="1"/>
  <c r="H1348" i="1" s="1"/>
  <c r="F1696" i="1"/>
  <c r="J1695" i="1"/>
  <c r="I1348" i="1" l="1"/>
  <c r="G1349" i="1" s="1"/>
  <c r="H1349" i="1" s="1"/>
  <c r="F1697" i="1"/>
  <c r="J1696" i="1"/>
  <c r="I1349" i="1" l="1"/>
  <c r="G1350" i="1" s="1"/>
  <c r="H1350" i="1" s="1"/>
  <c r="I1350" i="1" s="1"/>
  <c r="J1697" i="1"/>
  <c r="F1698" i="1"/>
  <c r="G1351" i="1" l="1"/>
  <c r="H1351" i="1" s="1"/>
  <c r="I1351" i="1" s="1"/>
  <c r="F1699" i="1"/>
  <c r="J1698" i="1"/>
  <c r="G1352" i="1" l="1"/>
  <c r="F1700" i="1"/>
  <c r="J1699" i="1"/>
  <c r="H1352" i="1" l="1"/>
  <c r="F1701" i="1"/>
  <c r="J1700" i="1"/>
  <c r="I1352" i="1" l="1"/>
  <c r="G1353" i="1" s="1"/>
  <c r="H1353" i="1" s="1"/>
  <c r="F1702" i="1"/>
  <c r="J1701" i="1"/>
  <c r="I1353" i="1" l="1"/>
  <c r="G1354" i="1" s="1"/>
  <c r="H1354" i="1" s="1"/>
  <c r="I1354" i="1" s="1"/>
  <c r="F1703" i="1"/>
  <c r="J1702" i="1"/>
  <c r="G1355" i="1" l="1"/>
  <c r="H1355" i="1" s="1"/>
  <c r="I1355" i="1" s="1"/>
  <c r="F1704" i="1"/>
  <c r="J1703" i="1"/>
  <c r="G1356" i="1" l="1"/>
  <c r="J1704" i="1"/>
  <c r="F1705" i="1"/>
  <c r="H1356" i="1" l="1"/>
  <c r="I1356" i="1" s="1"/>
  <c r="F1706" i="1"/>
  <c r="J1705" i="1"/>
  <c r="G1357" i="1" l="1"/>
  <c r="H1357" i="1" s="1"/>
  <c r="I1357" i="1" s="1"/>
  <c r="F1707" i="1"/>
  <c r="J1706" i="1"/>
  <c r="G1358" i="1" l="1"/>
  <c r="J1707" i="1"/>
  <c r="F1708" i="1"/>
  <c r="H1358" i="1" l="1"/>
  <c r="I1358" i="1" s="1"/>
  <c r="F1709" i="1"/>
  <c r="J1708" i="1"/>
  <c r="G1359" i="1" l="1"/>
  <c r="H1359" i="1" s="1"/>
  <c r="I1359" i="1" s="1"/>
  <c r="F1710" i="1"/>
  <c r="J1709" i="1"/>
  <c r="G1360" i="1" l="1"/>
  <c r="F1711" i="1"/>
  <c r="J1710" i="1"/>
  <c r="H1360" i="1" l="1"/>
  <c r="F1712" i="1"/>
  <c r="J1711" i="1"/>
  <c r="I1360" i="1" l="1"/>
  <c r="G1361" i="1" s="1"/>
  <c r="H1361" i="1" s="1"/>
  <c r="I1361" i="1" s="1"/>
  <c r="J1712" i="1"/>
  <c r="F1713" i="1"/>
  <c r="G1362" i="1" l="1"/>
  <c r="H1362" i="1" s="1"/>
  <c r="I1362" i="1" s="1"/>
  <c r="J1713" i="1"/>
  <c r="F1714" i="1"/>
  <c r="G1363" i="1" l="1"/>
  <c r="F1715" i="1"/>
  <c r="J1714" i="1"/>
  <c r="H1363" i="1" l="1"/>
  <c r="F1716" i="1"/>
  <c r="J1715" i="1"/>
  <c r="I1363" i="1" l="1"/>
  <c r="G1364" i="1" s="1"/>
  <c r="H1364" i="1" s="1"/>
  <c r="J1716" i="1"/>
  <c r="F1717" i="1"/>
  <c r="I1364" i="1" l="1"/>
  <c r="G1365" i="1" s="1"/>
  <c r="H1365" i="1" s="1"/>
  <c r="I1365" i="1" s="1"/>
  <c r="F1718" i="1"/>
  <c r="J1717" i="1"/>
  <c r="G1366" i="1" l="1"/>
  <c r="H1366" i="1" s="1"/>
  <c r="I1366" i="1" s="1"/>
  <c r="F1719" i="1"/>
  <c r="J1718" i="1"/>
  <c r="G1367" i="1" l="1"/>
  <c r="J1719" i="1"/>
  <c r="F1720" i="1"/>
  <c r="H1367" i="1" l="1"/>
  <c r="J1720" i="1"/>
  <c r="F1721" i="1"/>
  <c r="I1367" i="1" l="1"/>
  <c r="G1368" i="1" s="1"/>
  <c r="H1368" i="1" s="1"/>
  <c r="J1721" i="1"/>
  <c r="F1722" i="1"/>
  <c r="I1368" i="1" l="1"/>
  <c r="G1369" i="1" s="1"/>
  <c r="H1369" i="1" s="1"/>
  <c r="F1723" i="1"/>
  <c r="J1722" i="1"/>
  <c r="I1369" i="1" l="1"/>
  <c r="G1370" i="1" s="1"/>
  <c r="H1370" i="1" s="1"/>
  <c r="F1724" i="1"/>
  <c r="J1723" i="1"/>
  <c r="I1370" i="1" l="1"/>
  <c r="G1371" i="1" s="1"/>
  <c r="H1371" i="1" s="1"/>
  <c r="J1724" i="1"/>
  <c r="F1725" i="1"/>
  <c r="I1371" i="1" l="1"/>
  <c r="G1372" i="1" s="1"/>
  <c r="H1372" i="1" s="1"/>
  <c r="I1372" i="1" s="1"/>
  <c r="J1725" i="1"/>
  <c r="F1726" i="1"/>
  <c r="G1373" i="1" l="1"/>
  <c r="H1373" i="1" s="1"/>
  <c r="I1373" i="1" s="1"/>
  <c r="J1726" i="1"/>
  <c r="F1727" i="1"/>
  <c r="G1374" i="1" l="1"/>
  <c r="J1727" i="1"/>
  <c r="F1728" i="1"/>
  <c r="H1374" i="1" l="1"/>
  <c r="F1729" i="1"/>
  <c r="J1728" i="1"/>
  <c r="I1374" i="1" l="1"/>
  <c r="G1375" i="1" s="1"/>
  <c r="H1375" i="1" s="1"/>
  <c r="I1375" i="1" s="1"/>
  <c r="F1730" i="1"/>
  <c r="J1729" i="1"/>
  <c r="G1376" i="1" l="1"/>
  <c r="H1376" i="1" s="1"/>
  <c r="I1376" i="1" s="1"/>
  <c r="J1730" i="1"/>
  <c r="F1731" i="1"/>
  <c r="G1377" i="1" l="1"/>
  <c r="F1732" i="1"/>
  <c r="J1731" i="1"/>
  <c r="H1377" i="1" l="1"/>
  <c r="F1733" i="1"/>
  <c r="J1732" i="1"/>
  <c r="I1377" i="1" l="1"/>
  <c r="G1378" i="1" s="1"/>
  <c r="H1378" i="1" s="1"/>
  <c r="I1378" i="1" s="1"/>
  <c r="J1733" i="1"/>
  <c r="F1734" i="1"/>
  <c r="G1379" i="1" l="1"/>
  <c r="H1379" i="1" s="1"/>
  <c r="I1379" i="1" s="1"/>
  <c r="F1735" i="1"/>
  <c r="J1734" i="1"/>
  <c r="G1380" i="1" l="1"/>
  <c r="F1736" i="1"/>
  <c r="J1735" i="1"/>
  <c r="H1380" i="1" l="1"/>
  <c r="F1737" i="1"/>
  <c r="J1736" i="1"/>
  <c r="I1380" i="1" l="1"/>
  <c r="G1381" i="1" s="1"/>
  <c r="H1381" i="1" s="1"/>
  <c r="I1381" i="1" s="1"/>
  <c r="F1738" i="1"/>
  <c r="J1737" i="1"/>
  <c r="G1382" i="1" l="1"/>
  <c r="H1382" i="1" s="1"/>
  <c r="I1382" i="1" s="1"/>
  <c r="F1739" i="1"/>
  <c r="J1738" i="1"/>
  <c r="G1383" i="1" l="1"/>
  <c r="F1740" i="1"/>
  <c r="J1739" i="1"/>
  <c r="H1383" i="1" l="1"/>
  <c r="I1383" i="1" s="1"/>
  <c r="J1740" i="1"/>
  <c r="F1741" i="1"/>
  <c r="G1384" i="1" l="1"/>
  <c r="H1384" i="1" s="1"/>
  <c r="I1384" i="1" s="1"/>
  <c r="F1742" i="1"/>
  <c r="J1741" i="1"/>
  <c r="G1385" i="1" l="1"/>
  <c r="F1743" i="1"/>
  <c r="J1742" i="1"/>
  <c r="H1385" i="1" l="1"/>
  <c r="F1744" i="1"/>
  <c r="J1743" i="1"/>
  <c r="I1385" i="1" l="1"/>
  <c r="G1386" i="1" s="1"/>
  <c r="H1386" i="1" s="1"/>
  <c r="I1386" i="1" s="1"/>
  <c r="F1745" i="1"/>
  <c r="J1744" i="1"/>
  <c r="G1387" i="1" l="1"/>
  <c r="H1387" i="1" s="1"/>
  <c r="I1387" i="1" s="1"/>
  <c r="F1746" i="1"/>
  <c r="J1745" i="1"/>
  <c r="G1388" i="1" l="1"/>
  <c r="F1747" i="1"/>
  <c r="J1746" i="1"/>
  <c r="H1388" i="1" l="1"/>
  <c r="J1747" i="1"/>
  <c r="F1748" i="1"/>
  <c r="I1388" i="1" l="1"/>
  <c r="G1389" i="1" s="1"/>
  <c r="H1389" i="1" s="1"/>
  <c r="J1748" i="1"/>
  <c r="F1749" i="1"/>
  <c r="I1389" i="1" l="1"/>
  <c r="G1390" i="1" s="1"/>
  <c r="H1390" i="1" s="1"/>
  <c r="F1750" i="1"/>
  <c r="J1749" i="1"/>
  <c r="I1390" i="1" l="1"/>
  <c r="G1391" i="1" s="1"/>
  <c r="H1391" i="1" s="1"/>
  <c r="F1751" i="1"/>
  <c r="J1750" i="1"/>
  <c r="I1391" i="1" l="1"/>
  <c r="G1392" i="1" s="1"/>
  <c r="H1392" i="1" s="1"/>
  <c r="J1751" i="1"/>
  <c r="F1752" i="1"/>
  <c r="I1392" i="1" l="1"/>
  <c r="G1393" i="1" s="1"/>
  <c r="H1393" i="1" s="1"/>
  <c r="F1753" i="1"/>
  <c r="J1752" i="1"/>
  <c r="I1393" i="1" l="1"/>
  <c r="G1394" i="1" s="1"/>
  <c r="H1394" i="1" s="1"/>
  <c r="F1754" i="1"/>
  <c r="J1753" i="1"/>
  <c r="I1394" i="1" l="1"/>
  <c r="G1395" i="1" s="1"/>
  <c r="H1395" i="1" s="1"/>
  <c r="F1755" i="1"/>
  <c r="J1754" i="1"/>
  <c r="I1395" i="1" l="1"/>
  <c r="G1396" i="1" s="1"/>
  <c r="H1396" i="1" s="1"/>
  <c r="F1756" i="1"/>
  <c r="J1755" i="1"/>
  <c r="I1396" i="1" l="1"/>
  <c r="G1397" i="1" s="1"/>
  <c r="H1397" i="1" s="1"/>
  <c r="F1757" i="1"/>
  <c r="J1756" i="1"/>
  <c r="I1397" i="1" l="1"/>
  <c r="G1398" i="1" s="1"/>
  <c r="H1398" i="1" s="1"/>
  <c r="F1758" i="1"/>
  <c r="J1757" i="1"/>
  <c r="I1398" i="1" l="1"/>
  <c r="G1399" i="1" s="1"/>
  <c r="H1399" i="1" s="1"/>
  <c r="F1759" i="1"/>
  <c r="J1758" i="1"/>
  <c r="I1399" i="1" l="1"/>
  <c r="G1400" i="1" s="1"/>
  <c r="H1400" i="1" s="1"/>
  <c r="J1759" i="1"/>
  <c r="F1760" i="1"/>
  <c r="I1400" i="1" l="1"/>
  <c r="G1401" i="1" s="1"/>
  <c r="H1401" i="1" s="1"/>
  <c r="F1761" i="1"/>
  <c r="J1760" i="1"/>
  <c r="I1401" i="1" l="1"/>
  <c r="G1402" i="1" s="1"/>
  <c r="H1402" i="1" s="1"/>
  <c r="F1762" i="1"/>
  <c r="J1761" i="1"/>
  <c r="I1402" i="1" l="1"/>
  <c r="G1403" i="1" s="1"/>
  <c r="H1403" i="1" s="1"/>
  <c r="F1763" i="1"/>
  <c r="J1762" i="1"/>
  <c r="I1403" i="1" l="1"/>
  <c r="G1404" i="1" s="1"/>
  <c r="H1404" i="1" s="1"/>
  <c r="F1764" i="1"/>
  <c r="J1763" i="1"/>
  <c r="I1404" i="1" l="1"/>
  <c r="G1405" i="1" s="1"/>
  <c r="H1405" i="1" s="1"/>
  <c r="F1765" i="1"/>
  <c r="J1764" i="1"/>
  <c r="I1405" i="1" l="1"/>
  <c r="G1406" i="1" s="1"/>
  <c r="H1406" i="1" s="1"/>
  <c r="F1766" i="1"/>
  <c r="J1765" i="1"/>
  <c r="I1406" i="1" l="1"/>
  <c r="G1407" i="1" s="1"/>
  <c r="H1407" i="1" s="1"/>
  <c r="F1767" i="1"/>
  <c r="J1766" i="1"/>
  <c r="I1407" i="1" l="1"/>
  <c r="G1408" i="1" s="1"/>
  <c r="H1408" i="1" s="1"/>
  <c r="F1768" i="1"/>
  <c r="J1767" i="1"/>
  <c r="I1408" i="1" l="1"/>
  <c r="G1409" i="1" s="1"/>
  <c r="H1409" i="1" s="1"/>
  <c r="F1769" i="1"/>
  <c r="J1768" i="1"/>
  <c r="I1409" i="1" l="1"/>
  <c r="G1410" i="1" s="1"/>
  <c r="H1410" i="1" s="1"/>
  <c r="J1769" i="1"/>
  <c r="F1770" i="1"/>
  <c r="I1410" i="1" l="1"/>
  <c r="G1411" i="1" s="1"/>
  <c r="H1411" i="1" s="1"/>
  <c r="J1770" i="1"/>
  <c r="F1771" i="1"/>
  <c r="I1411" i="1" l="1"/>
  <c r="G1412" i="1" s="1"/>
  <c r="H1412" i="1" s="1"/>
  <c r="J1771" i="1"/>
  <c r="F1772" i="1"/>
  <c r="I1412" i="1" l="1"/>
  <c r="G1413" i="1" s="1"/>
  <c r="H1413" i="1" s="1"/>
  <c r="F1773" i="1"/>
  <c r="J1772" i="1"/>
  <c r="I1413" i="1" l="1"/>
  <c r="G1414" i="1" s="1"/>
  <c r="H1414" i="1" s="1"/>
  <c r="F1774" i="1"/>
  <c r="J1773" i="1"/>
  <c r="I1414" i="1" l="1"/>
  <c r="G1415" i="1" s="1"/>
  <c r="H1415" i="1" s="1"/>
  <c r="F1775" i="1"/>
  <c r="J1774" i="1"/>
  <c r="I1415" i="1" l="1"/>
  <c r="G1416" i="1" s="1"/>
  <c r="H1416" i="1" s="1"/>
  <c r="F1776" i="1"/>
  <c r="J1775" i="1"/>
  <c r="I1416" i="1" l="1"/>
  <c r="G1417" i="1" s="1"/>
  <c r="H1417" i="1" s="1"/>
  <c r="F1777" i="1"/>
  <c r="J1776" i="1"/>
  <c r="I1417" i="1" l="1"/>
  <c r="G1418" i="1" s="1"/>
  <c r="H1418" i="1" s="1"/>
  <c r="J1777" i="1"/>
  <c r="F1778" i="1"/>
  <c r="I1418" i="1" l="1"/>
  <c r="G1419" i="1" s="1"/>
  <c r="H1419" i="1" s="1"/>
  <c r="J1778" i="1"/>
  <c r="F1779" i="1"/>
  <c r="I1419" i="1" l="1"/>
  <c r="G1420" i="1" s="1"/>
  <c r="H1420" i="1" s="1"/>
  <c r="F1780" i="1"/>
  <c r="J1779" i="1"/>
  <c r="I1420" i="1" l="1"/>
  <c r="G1421" i="1" s="1"/>
  <c r="H1421" i="1" s="1"/>
  <c r="F1781" i="1"/>
  <c r="J1780" i="1"/>
  <c r="I1421" i="1" l="1"/>
  <c r="G1422" i="1" s="1"/>
  <c r="H1422" i="1" s="1"/>
  <c r="I1422" i="1" s="1"/>
  <c r="J1781" i="1"/>
  <c r="F1782" i="1"/>
  <c r="G1423" i="1" l="1"/>
  <c r="H1423" i="1" s="1"/>
  <c r="I1423" i="1" s="1"/>
  <c r="J1782" i="1"/>
  <c r="F1783" i="1"/>
  <c r="G1424" i="1" l="1"/>
  <c r="F1784" i="1"/>
  <c r="J1783" i="1"/>
  <c r="H1424" i="1" l="1"/>
  <c r="F1785" i="1"/>
  <c r="J1784" i="1"/>
  <c r="I1424" i="1" l="1"/>
  <c r="G1425" i="1" s="1"/>
  <c r="H1425" i="1" s="1"/>
  <c r="F1786" i="1"/>
  <c r="J1785" i="1"/>
  <c r="I1425" i="1" l="1"/>
  <c r="G1426" i="1" s="1"/>
  <c r="H1426" i="1" s="1"/>
  <c r="F1787" i="1"/>
  <c r="J1786" i="1"/>
  <c r="I1426" i="1" l="1"/>
  <c r="G1427" i="1" s="1"/>
  <c r="H1427" i="1" s="1"/>
  <c r="F1788" i="1"/>
  <c r="J1787" i="1"/>
  <c r="I1427" i="1" l="1"/>
  <c r="G1428" i="1" s="1"/>
  <c r="H1428" i="1" s="1"/>
  <c r="F1789" i="1"/>
  <c r="J1788" i="1"/>
  <c r="I1428" i="1" l="1"/>
  <c r="G1429" i="1" s="1"/>
  <c r="H1429" i="1" s="1"/>
  <c r="F1790" i="1"/>
  <c r="J1789" i="1"/>
  <c r="I1429" i="1" l="1"/>
  <c r="G1430" i="1" s="1"/>
  <c r="H1430" i="1" s="1"/>
  <c r="F1791" i="1"/>
  <c r="J1790" i="1"/>
  <c r="I1430" i="1" l="1"/>
  <c r="G1431" i="1" s="1"/>
  <c r="H1431" i="1" s="1"/>
  <c r="F1792" i="1"/>
  <c r="J1791" i="1"/>
  <c r="I1431" i="1" l="1"/>
  <c r="G1432" i="1" s="1"/>
  <c r="H1432" i="1" s="1"/>
  <c r="F1793" i="1"/>
  <c r="J1792" i="1"/>
  <c r="I1432" i="1" l="1"/>
  <c r="G1433" i="1" s="1"/>
  <c r="H1433" i="1" s="1"/>
  <c r="J1793" i="1"/>
  <c r="F1794" i="1"/>
  <c r="I1433" i="1" l="1"/>
  <c r="G1434" i="1" s="1"/>
  <c r="H1434" i="1" s="1"/>
  <c r="J1794" i="1"/>
  <c r="F1795" i="1"/>
  <c r="I1434" i="1" l="1"/>
  <c r="G1435" i="1" s="1"/>
  <c r="H1435" i="1" s="1"/>
  <c r="F1796" i="1"/>
  <c r="J1795" i="1"/>
  <c r="I1435" i="1" l="1"/>
  <c r="G1436" i="1" s="1"/>
  <c r="H1436" i="1" s="1"/>
  <c r="F1797" i="1"/>
  <c r="J1796" i="1"/>
  <c r="I1436" i="1" l="1"/>
  <c r="G1437" i="1" s="1"/>
  <c r="H1437" i="1" s="1"/>
  <c r="F1798" i="1"/>
  <c r="J1797" i="1"/>
  <c r="I1437" i="1" l="1"/>
  <c r="G1438" i="1" s="1"/>
  <c r="H1438" i="1" s="1"/>
  <c r="F1799" i="1"/>
  <c r="J1798" i="1"/>
  <c r="I1438" i="1" l="1"/>
  <c r="G1439" i="1" s="1"/>
  <c r="H1439" i="1" s="1"/>
  <c r="F1800" i="1"/>
  <c r="J1799" i="1"/>
  <c r="I1439" i="1" l="1"/>
  <c r="G1440" i="1" s="1"/>
  <c r="H1440" i="1" s="1"/>
  <c r="F1801" i="1"/>
  <c r="J1800" i="1"/>
  <c r="I1440" i="1" l="1"/>
  <c r="G1441" i="1" s="1"/>
  <c r="H1441" i="1" s="1"/>
  <c r="F1802" i="1"/>
  <c r="J1801" i="1"/>
  <c r="I1441" i="1" l="1"/>
  <c r="G1442" i="1" s="1"/>
  <c r="H1442" i="1" s="1"/>
  <c r="F1803" i="1"/>
  <c r="J1802" i="1"/>
  <c r="I1442" i="1" l="1"/>
  <c r="G1443" i="1" s="1"/>
  <c r="H1443" i="1" s="1"/>
  <c r="F1804" i="1"/>
  <c r="J1803" i="1"/>
  <c r="I1443" i="1" l="1"/>
  <c r="G1444" i="1" s="1"/>
  <c r="H1444" i="1" s="1"/>
  <c r="F1805" i="1"/>
  <c r="J1804" i="1"/>
  <c r="I1444" i="1" l="1"/>
  <c r="G1445" i="1" s="1"/>
  <c r="H1445" i="1" s="1"/>
  <c r="F1806" i="1"/>
  <c r="J1805" i="1"/>
  <c r="I1445" i="1" l="1"/>
  <c r="G1446" i="1" s="1"/>
  <c r="H1446" i="1" s="1"/>
  <c r="F1807" i="1"/>
  <c r="J1806" i="1"/>
  <c r="I1446" i="1" l="1"/>
  <c r="G1447" i="1" s="1"/>
  <c r="H1447" i="1" s="1"/>
  <c r="F1808" i="1"/>
  <c r="J1807" i="1"/>
  <c r="I1447" i="1" l="1"/>
  <c r="G1448" i="1" s="1"/>
  <c r="H1448" i="1" s="1"/>
  <c r="J1808" i="1"/>
  <c r="F1809" i="1"/>
  <c r="I1448" i="1" l="1"/>
  <c r="G1449" i="1" s="1"/>
  <c r="H1449" i="1" s="1"/>
  <c r="F1810" i="1"/>
  <c r="J1809" i="1"/>
  <c r="I1449" i="1" l="1"/>
  <c r="G1450" i="1" s="1"/>
  <c r="H1450" i="1" s="1"/>
  <c r="F1811" i="1"/>
  <c r="J1810" i="1"/>
  <c r="I1450" i="1" l="1"/>
  <c r="G1451" i="1" s="1"/>
  <c r="H1451" i="1" s="1"/>
  <c r="F1812" i="1"/>
  <c r="J1811" i="1"/>
  <c r="I1451" i="1" l="1"/>
  <c r="G1452" i="1" s="1"/>
  <c r="H1452" i="1" s="1"/>
  <c r="F1813" i="1"/>
  <c r="J1812" i="1"/>
  <c r="I1452" i="1" l="1"/>
  <c r="G1453" i="1" s="1"/>
  <c r="H1453" i="1" s="1"/>
  <c r="F1814" i="1"/>
  <c r="J1813" i="1"/>
  <c r="I1453" i="1" l="1"/>
  <c r="G1454" i="1" s="1"/>
  <c r="H1454" i="1" s="1"/>
  <c r="F1815" i="1"/>
  <c r="J1814" i="1"/>
  <c r="I1454" i="1" l="1"/>
  <c r="G1455" i="1" s="1"/>
  <c r="H1455" i="1" s="1"/>
  <c r="F1816" i="1"/>
  <c r="J1815" i="1"/>
  <c r="I1455" i="1" l="1"/>
  <c r="G1456" i="1" s="1"/>
  <c r="H1456" i="1" s="1"/>
  <c r="J1816" i="1"/>
  <c r="F1817" i="1"/>
  <c r="I1456" i="1" l="1"/>
  <c r="G1457" i="1" s="1"/>
  <c r="H1457" i="1" s="1"/>
  <c r="F1818" i="1"/>
  <c r="J1817" i="1"/>
  <c r="I1457" i="1" l="1"/>
  <c r="G1458" i="1" s="1"/>
  <c r="H1458" i="1" s="1"/>
  <c r="F1819" i="1"/>
  <c r="J1818" i="1"/>
  <c r="I1458" i="1" l="1"/>
  <c r="G1459" i="1" s="1"/>
  <c r="H1459" i="1" s="1"/>
  <c r="F1820" i="1"/>
  <c r="J1819" i="1"/>
  <c r="I1459" i="1" l="1"/>
  <c r="G1460" i="1" s="1"/>
  <c r="H1460" i="1" s="1"/>
  <c r="F1821" i="1"/>
  <c r="J1820" i="1"/>
  <c r="I1460" i="1" l="1"/>
  <c r="G1461" i="1" s="1"/>
  <c r="H1461" i="1" s="1"/>
  <c r="F1822" i="1"/>
  <c r="J1821" i="1"/>
  <c r="I1461" i="1" l="1"/>
  <c r="G1462" i="1" s="1"/>
  <c r="H1462" i="1" s="1"/>
  <c r="F1823" i="1"/>
  <c r="J1822" i="1"/>
  <c r="I1462" i="1" l="1"/>
  <c r="G1463" i="1" s="1"/>
  <c r="H1463" i="1" s="1"/>
  <c r="J1823" i="1"/>
  <c r="F1824" i="1"/>
  <c r="I1463" i="1" l="1"/>
  <c r="G1464" i="1" s="1"/>
  <c r="H1464" i="1" s="1"/>
  <c r="F1825" i="1"/>
  <c r="J1824" i="1"/>
  <c r="I1464" i="1" l="1"/>
  <c r="G1465" i="1" s="1"/>
  <c r="H1465" i="1" s="1"/>
  <c r="F1826" i="1"/>
  <c r="J1825" i="1"/>
  <c r="I1465" i="1" l="1"/>
  <c r="G1466" i="1" s="1"/>
  <c r="H1466" i="1" s="1"/>
  <c r="F1827" i="1"/>
  <c r="J1826" i="1"/>
  <c r="I1466" i="1" l="1"/>
  <c r="G1467" i="1" s="1"/>
  <c r="H1467" i="1" s="1"/>
  <c r="J1827" i="1"/>
  <c r="F1828" i="1"/>
  <c r="I1467" i="1" l="1"/>
  <c r="G1468" i="1" s="1"/>
  <c r="H1468" i="1" s="1"/>
  <c r="F1829" i="1"/>
  <c r="J1828" i="1"/>
  <c r="I1468" i="1" l="1"/>
  <c r="G1469" i="1" s="1"/>
  <c r="H1469" i="1" s="1"/>
  <c r="J1829" i="1"/>
  <c r="F1830" i="1"/>
  <c r="I1469" i="1" l="1"/>
  <c r="G1470" i="1" s="1"/>
  <c r="H1470" i="1" s="1"/>
  <c r="J1830" i="1"/>
  <c r="F1831" i="1"/>
  <c r="I1470" i="1" l="1"/>
  <c r="G1471" i="1" s="1"/>
  <c r="H1471" i="1" s="1"/>
  <c r="J1831" i="1"/>
  <c r="F1832" i="1"/>
  <c r="I1471" i="1" l="1"/>
  <c r="G1472" i="1" s="1"/>
  <c r="H1472" i="1" s="1"/>
  <c r="F1833" i="1"/>
  <c r="J1832" i="1"/>
  <c r="I1472" i="1" l="1"/>
  <c r="G1473" i="1" s="1"/>
  <c r="H1473" i="1" s="1"/>
  <c r="F1834" i="1"/>
  <c r="J1833" i="1"/>
  <c r="I1473" i="1" l="1"/>
  <c r="G1474" i="1" s="1"/>
  <c r="H1474" i="1" s="1"/>
  <c r="J1834" i="1"/>
  <c r="F1835" i="1"/>
  <c r="I1474" i="1" l="1"/>
  <c r="G1475" i="1" s="1"/>
  <c r="H1475" i="1" s="1"/>
  <c r="F1836" i="1"/>
  <c r="J1835" i="1"/>
  <c r="I1475" i="1" l="1"/>
  <c r="G1476" i="1" s="1"/>
  <c r="H1476" i="1" s="1"/>
  <c r="F1837" i="1"/>
  <c r="J1836" i="1"/>
  <c r="I1476" i="1" l="1"/>
  <c r="G1477" i="1" s="1"/>
  <c r="H1477" i="1" s="1"/>
  <c r="J1837" i="1"/>
  <c r="F1838" i="1"/>
  <c r="I1477" i="1" l="1"/>
  <c r="G1478" i="1" s="1"/>
  <c r="H1478" i="1" s="1"/>
  <c r="F1839" i="1"/>
  <c r="J1838" i="1"/>
  <c r="I1478" i="1" l="1"/>
  <c r="G1479" i="1" s="1"/>
  <c r="H1479" i="1" s="1"/>
  <c r="J1839" i="1"/>
  <c r="F1840" i="1"/>
  <c r="I1479" i="1" l="1"/>
  <c r="G1480" i="1" s="1"/>
  <c r="H1480" i="1" s="1"/>
  <c r="F1841" i="1"/>
  <c r="J1840" i="1"/>
  <c r="I1480" i="1" l="1"/>
  <c r="G1481" i="1" s="1"/>
  <c r="H1481" i="1" s="1"/>
  <c r="F1842" i="1"/>
  <c r="J1841" i="1"/>
  <c r="I1481" i="1" l="1"/>
  <c r="G1482" i="1" s="1"/>
  <c r="H1482" i="1" s="1"/>
  <c r="J1842" i="1"/>
  <c r="F1843" i="1"/>
  <c r="I1482" i="1" l="1"/>
  <c r="G1483" i="1" s="1"/>
  <c r="H1483" i="1" s="1"/>
  <c r="F1844" i="1"/>
  <c r="J1843" i="1"/>
  <c r="I1483" i="1" l="1"/>
  <c r="G1484" i="1" s="1"/>
  <c r="H1484" i="1" s="1"/>
  <c r="F1845" i="1"/>
  <c r="J1844" i="1"/>
  <c r="I1484" i="1" l="1"/>
  <c r="G1485" i="1" s="1"/>
  <c r="H1485" i="1" s="1"/>
  <c r="J1845" i="1"/>
  <c r="F1846" i="1"/>
  <c r="I1485" i="1" l="1"/>
  <c r="G1486" i="1" s="1"/>
  <c r="H1486" i="1" s="1"/>
  <c r="F1847" i="1"/>
  <c r="J1846" i="1"/>
  <c r="I1486" i="1" l="1"/>
  <c r="G1487" i="1" s="1"/>
  <c r="H1487" i="1" s="1"/>
  <c r="F1848" i="1"/>
  <c r="J1847" i="1"/>
  <c r="I1487" i="1" l="1"/>
  <c r="G1488" i="1" s="1"/>
  <c r="H1488" i="1" s="1"/>
  <c r="J1848" i="1"/>
  <c r="F1849" i="1"/>
  <c r="I1488" i="1" l="1"/>
  <c r="G1489" i="1" s="1"/>
  <c r="H1489" i="1" s="1"/>
  <c r="F1850" i="1"/>
  <c r="J1849" i="1"/>
  <c r="I1489" i="1" l="1"/>
  <c r="G1490" i="1" s="1"/>
  <c r="H1490" i="1" s="1"/>
  <c r="F1851" i="1"/>
  <c r="J1850" i="1"/>
  <c r="I1490" i="1" l="1"/>
  <c r="G1491" i="1" s="1"/>
  <c r="H1491" i="1" s="1"/>
  <c r="J1851" i="1"/>
  <c r="F1852" i="1"/>
  <c r="I1491" i="1" l="1"/>
  <c r="G1492" i="1" s="1"/>
  <c r="H1492" i="1" s="1"/>
  <c r="J1852" i="1"/>
  <c r="F1853" i="1"/>
  <c r="I1492" i="1" l="1"/>
  <c r="G1493" i="1" s="1"/>
  <c r="H1493" i="1" s="1"/>
  <c r="F1854" i="1"/>
  <c r="J1853" i="1"/>
  <c r="I1493" i="1" l="1"/>
  <c r="G1494" i="1" s="1"/>
  <c r="H1494" i="1" s="1"/>
  <c r="F1855" i="1"/>
  <c r="J1854" i="1"/>
  <c r="I1494" i="1" l="1"/>
  <c r="G1495" i="1" s="1"/>
  <c r="H1495" i="1" s="1"/>
  <c r="J1855" i="1"/>
  <c r="F1856" i="1"/>
  <c r="I1495" i="1" l="1"/>
  <c r="G1496" i="1" s="1"/>
  <c r="H1496" i="1" s="1"/>
  <c r="F1857" i="1"/>
  <c r="J1856" i="1"/>
  <c r="I1496" i="1" l="1"/>
  <c r="G1497" i="1" s="1"/>
  <c r="H1497" i="1" s="1"/>
  <c r="F1858" i="1"/>
  <c r="J1857" i="1"/>
  <c r="I1497" i="1" l="1"/>
  <c r="G1498" i="1" s="1"/>
  <c r="H1498" i="1" s="1"/>
  <c r="J1858" i="1"/>
  <c r="F1859" i="1"/>
  <c r="I1498" i="1" l="1"/>
  <c r="G1499" i="1" s="1"/>
  <c r="H1499" i="1" s="1"/>
  <c r="J1859" i="1"/>
  <c r="F1860" i="1"/>
  <c r="I1499" i="1" l="1"/>
  <c r="G1500" i="1" s="1"/>
  <c r="H1500" i="1" s="1"/>
  <c r="J1860" i="1"/>
  <c r="F1861" i="1"/>
  <c r="I1500" i="1" l="1"/>
  <c r="G1501" i="1" s="1"/>
  <c r="H1501" i="1" s="1"/>
  <c r="F1862" i="1"/>
  <c r="J1861" i="1"/>
  <c r="I1501" i="1" l="1"/>
  <c r="G1502" i="1" s="1"/>
  <c r="H1502" i="1" s="1"/>
  <c r="J1862" i="1"/>
  <c r="F1863" i="1"/>
  <c r="I1502" i="1" l="1"/>
  <c r="G1503" i="1" s="1"/>
  <c r="H1503" i="1" s="1"/>
  <c r="F1864" i="1"/>
  <c r="J1863" i="1"/>
  <c r="I1503" i="1" l="1"/>
  <c r="G1504" i="1" s="1"/>
  <c r="H1504" i="1" s="1"/>
  <c r="F1865" i="1"/>
  <c r="J1864" i="1"/>
  <c r="I1504" i="1" l="1"/>
  <c r="G1505" i="1" s="1"/>
  <c r="H1505" i="1" s="1"/>
  <c r="J1865" i="1"/>
  <c r="F1866" i="1"/>
  <c r="I1505" i="1" l="1"/>
  <c r="G1506" i="1" s="1"/>
  <c r="H1506" i="1" s="1"/>
  <c r="F1867" i="1"/>
  <c r="J1866" i="1"/>
  <c r="I1506" i="1" l="1"/>
  <c r="G1507" i="1" s="1"/>
  <c r="H1507" i="1" s="1"/>
  <c r="F1868" i="1"/>
  <c r="J1867" i="1"/>
  <c r="I1507" i="1" l="1"/>
  <c r="G1508" i="1" s="1"/>
  <c r="H1508" i="1" s="1"/>
  <c r="F1869" i="1"/>
  <c r="J1868" i="1"/>
  <c r="I1508" i="1" l="1"/>
  <c r="G1509" i="1" s="1"/>
  <c r="H1509" i="1" s="1"/>
  <c r="F1870" i="1"/>
  <c r="J1869" i="1"/>
  <c r="I1509" i="1" l="1"/>
  <c r="G1510" i="1" s="1"/>
  <c r="H1510" i="1" s="1"/>
  <c r="J1870" i="1"/>
  <c r="F1871" i="1"/>
  <c r="I1510" i="1" l="1"/>
  <c r="G1511" i="1" s="1"/>
  <c r="H1511" i="1" s="1"/>
  <c r="I1511" i="1" s="1"/>
  <c r="J1871" i="1"/>
  <c r="F1872" i="1"/>
  <c r="G1512" i="1" l="1"/>
  <c r="H1512" i="1" s="1"/>
  <c r="I1512" i="1" s="1"/>
  <c r="J1872" i="1"/>
  <c r="F1873" i="1"/>
  <c r="G1513" i="1" l="1"/>
  <c r="J1873" i="1"/>
  <c r="F1874" i="1"/>
  <c r="H1513" i="1" l="1"/>
  <c r="J1874" i="1"/>
  <c r="F1875" i="1"/>
  <c r="I1513" i="1" l="1"/>
  <c r="G1514" i="1" s="1"/>
  <c r="H1514" i="1" s="1"/>
  <c r="J1875" i="1"/>
  <c r="F1876" i="1"/>
  <c r="I1514" i="1" l="1"/>
  <c r="G1515" i="1" s="1"/>
  <c r="H1515" i="1" s="1"/>
  <c r="J1876" i="1"/>
  <c r="F1877" i="1"/>
  <c r="I1515" i="1" l="1"/>
  <c r="G1516" i="1" s="1"/>
  <c r="H1516" i="1" s="1"/>
  <c r="F1878" i="1"/>
  <c r="J1877" i="1"/>
  <c r="I1516" i="1" l="1"/>
  <c r="G1517" i="1" s="1"/>
  <c r="H1517" i="1" s="1"/>
  <c r="F1879" i="1"/>
  <c r="J1878" i="1"/>
  <c r="I1517" i="1" l="1"/>
  <c r="G1518" i="1" s="1"/>
  <c r="H1518" i="1" s="1"/>
  <c r="J1879" i="1"/>
  <c r="F1880" i="1"/>
  <c r="I1518" i="1" l="1"/>
  <c r="G1519" i="1" s="1"/>
  <c r="H1519" i="1" s="1"/>
  <c r="F1881" i="1"/>
  <c r="J1880" i="1"/>
  <c r="I1519" i="1" l="1"/>
  <c r="G1520" i="1" s="1"/>
  <c r="H1520" i="1" s="1"/>
  <c r="F1882" i="1"/>
  <c r="J1881" i="1"/>
  <c r="I1520" i="1" l="1"/>
  <c r="G1521" i="1" s="1"/>
  <c r="H1521" i="1" s="1"/>
  <c r="J1882" i="1"/>
  <c r="F1883" i="1"/>
  <c r="I1521" i="1" l="1"/>
  <c r="G1522" i="1" s="1"/>
  <c r="H1522" i="1" s="1"/>
  <c r="F1884" i="1"/>
  <c r="J1883" i="1"/>
  <c r="I1522" i="1" l="1"/>
  <c r="G1523" i="1" s="1"/>
  <c r="H1523" i="1" s="1"/>
  <c r="J1884" i="1"/>
  <c r="F1885" i="1"/>
  <c r="I1523" i="1" l="1"/>
  <c r="G1524" i="1" s="1"/>
  <c r="H1524" i="1" s="1"/>
  <c r="F1886" i="1"/>
  <c r="J1885" i="1"/>
  <c r="I1524" i="1" l="1"/>
  <c r="G1525" i="1" s="1"/>
  <c r="H1525" i="1" s="1"/>
  <c r="J1886" i="1"/>
  <c r="F1887" i="1"/>
  <c r="I1525" i="1" l="1"/>
  <c r="G1526" i="1" s="1"/>
  <c r="H1526" i="1" s="1"/>
  <c r="F1888" i="1"/>
  <c r="J1887" i="1"/>
  <c r="I1526" i="1" l="1"/>
  <c r="G1527" i="1" s="1"/>
  <c r="H1527" i="1" s="1"/>
  <c r="F1889" i="1"/>
  <c r="J1888" i="1"/>
  <c r="I1527" i="1" l="1"/>
  <c r="G1528" i="1" s="1"/>
  <c r="H1528" i="1" s="1"/>
  <c r="F1890" i="1"/>
  <c r="J1889" i="1"/>
  <c r="I1528" i="1" l="1"/>
  <c r="G1529" i="1" s="1"/>
  <c r="H1529" i="1" s="1"/>
  <c r="F1891" i="1"/>
  <c r="J1890" i="1"/>
  <c r="I1529" i="1" l="1"/>
  <c r="G1530" i="1" s="1"/>
  <c r="H1530" i="1" s="1"/>
  <c r="I1530" i="1" s="1"/>
  <c r="F1892" i="1"/>
  <c r="J1891" i="1"/>
  <c r="G1531" i="1" l="1"/>
  <c r="H1531" i="1" s="1"/>
  <c r="I1531" i="1" s="1"/>
  <c r="F1893" i="1"/>
  <c r="J1892" i="1"/>
  <c r="G1532" i="1" l="1"/>
  <c r="F1894" i="1"/>
  <c r="J1893" i="1"/>
  <c r="H1532" i="1" l="1"/>
  <c r="F1895" i="1"/>
  <c r="J1894" i="1"/>
  <c r="I1532" i="1" l="1"/>
  <c r="G1533" i="1" s="1"/>
  <c r="H1533" i="1" s="1"/>
  <c r="F1896" i="1"/>
  <c r="J1895" i="1"/>
  <c r="I1533" i="1" l="1"/>
  <c r="G1534" i="1" s="1"/>
  <c r="H1534" i="1" s="1"/>
  <c r="F1897" i="1"/>
  <c r="J1896" i="1"/>
  <c r="I1534" i="1" l="1"/>
  <c r="G1535" i="1" s="1"/>
  <c r="H1535" i="1" s="1"/>
  <c r="F1898" i="1"/>
  <c r="J1897" i="1"/>
  <c r="I1535" i="1" l="1"/>
  <c r="G1536" i="1" s="1"/>
  <c r="H1536" i="1" s="1"/>
  <c r="J1898" i="1"/>
  <c r="F1899" i="1"/>
  <c r="I1536" i="1" l="1"/>
  <c r="G1537" i="1" s="1"/>
  <c r="H1537" i="1" s="1"/>
  <c r="J1899" i="1"/>
  <c r="F1900" i="1"/>
  <c r="I1537" i="1" l="1"/>
  <c r="G1538" i="1" s="1"/>
  <c r="H1538" i="1" s="1"/>
  <c r="J1900" i="1"/>
  <c r="F1901" i="1"/>
  <c r="I1538" i="1" l="1"/>
  <c r="G1539" i="1" s="1"/>
  <c r="H1539" i="1" s="1"/>
  <c r="F1902" i="1"/>
  <c r="J1901" i="1"/>
  <c r="I1539" i="1" l="1"/>
  <c r="G1540" i="1" s="1"/>
  <c r="H1540" i="1" s="1"/>
  <c r="J1902" i="1"/>
  <c r="F1903" i="1"/>
  <c r="I1540" i="1" l="1"/>
  <c r="G1541" i="1" s="1"/>
  <c r="H1541" i="1" s="1"/>
  <c r="F1904" i="1"/>
  <c r="J1903" i="1"/>
  <c r="I1541" i="1" l="1"/>
  <c r="G1542" i="1" s="1"/>
  <c r="H1542" i="1" s="1"/>
  <c r="J1904" i="1"/>
  <c r="F1905" i="1"/>
  <c r="I1542" i="1" l="1"/>
  <c r="G1543" i="1" s="1"/>
  <c r="H1543" i="1" s="1"/>
  <c r="F1906" i="1"/>
  <c r="J1905" i="1"/>
  <c r="I1543" i="1" l="1"/>
  <c r="G1544" i="1" s="1"/>
  <c r="H1544" i="1" s="1"/>
  <c r="F1907" i="1"/>
  <c r="J1906" i="1"/>
  <c r="I1544" i="1" l="1"/>
  <c r="G1545" i="1" s="1"/>
  <c r="H1545" i="1" s="1"/>
  <c r="F1908" i="1"/>
  <c r="J1907" i="1"/>
  <c r="I1545" i="1" l="1"/>
  <c r="G1546" i="1" s="1"/>
  <c r="H1546" i="1" s="1"/>
  <c r="J1908" i="1"/>
  <c r="F1909" i="1"/>
  <c r="I1546" i="1" l="1"/>
  <c r="G1547" i="1" s="1"/>
  <c r="H1547" i="1" s="1"/>
  <c r="F1910" i="1"/>
  <c r="J1909" i="1"/>
  <c r="I1547" i="1" l="1"/>
  <c r="G1548" i="1" s="1"/>
  <c r="H1548" i="1" s="1"/>
  <c r="F1911" i="1"/>
  <c r="J1910" i="1"/>
  <c r="I1548" i="1" l="1"/>
  <c r="G1549" i="1" s="1"/>
  <c r="H1549" i="1" s="1"/>
  <c r="F1912" i="1"/>
  <c r="J1911" i="1"/>
  <c r="I1549" i="1" l="1"/>
  <c r="G1550" i="1" s="1"/>
  <c r="H1550" i="1" s="1"/>
  <c r="F1913" i="1"/>
  <c r="J1912" i="1"/>
  <c r="I1550" i="1" l="1"/>
  <c r="G1551" i="1" s="1"/>
  <c r="H1551" i="1" s="1"/>
  <c r="J1913" i="1"/>
  <c r="F1914" i="1"/>
  <c r="I1551" i="1" l="1"/>
  <c r="G1552" i="1" s="1"/>
  <c r="H1552" i="1" s="1"/>
  <c r="F1915" i="1"/>
  <c r="J1914" i="1"/>
  <c r="I1552" i="1" l="1"/>
  <c r="G1553" i="1" s="1"/>
  <c r="H1553" i="1" s="1"/>
  <c r="F1916" i="1"/>
  <c r="J1915" i="1"/>
  <c r="I1553" i="1" l="1"/>
  <c r="G1554" i="1" s="1"/>
  <c r="H1554" i="1" s="1"/>
  <c r="F1917" i="1"/>
  <c r="J1916" i="1"/>
  <c r="I1554" i="1" l="1"/>
  <c r="G1555" i="1" s="1"/>
  <c r="H1555" i="1" s="1"/>
  <c r="F1918" i="1"/>
  <c r="J1917" i="1"/>
  <c r="I1555" i="1" l="1"/>
  <c r="G1556" i="1" s="1"/>
  <c r="H1556" i="1" s="1"/>
  <c r="F1919" i="1"/>
  <c r="J1918" i="1"/>
  <c r="I1556" i="1" l="1"/>
  <c r="G1557" i="1" s="1"/>
  <c r="H1557" i="1" s="1"/>
  <c r="F1920" i="1"/>
  <c r="J1919" i="1"/>
  <c r="I1557" i="1" l="1"/>
  <c r="G1558" i="1" s="1"/>
  <c r="H1558" i="1" s="1"/>
  <c r="F1921" i="1"/>
  <c r="J1920" i="1"/>
  <c r="I1558" i="1" l="1"/>
  <c r="G1559" i="1" s="1"/>
  <c r="H1559" i="1" s="1"/>
  <c r="F1922" i="1"/>
  <c r="J1921" i="1"/>
  <c r="I1559" i="1" l="1"/>
  <c r="G1560" i="1" s="1"/>
  <c r="H1560" i="1" s="1"/>
  <c r="J1922" i="1"/>
  <c r="F1923" i="1"/>
  <c r="I1560" i="1" l="1"/>
  <c r="G1561" i="1" s="1"/>
  <c r="H1561" i="1" s="1"/>
  <c r="F1924" i="1"/>
  <c r="J1923" i="1"/>
  <c r="I1561" i="1" l="1"/>
  <c r="G1562" i="1" s="1"/>
  <c r="H1562" i="1" s="1"/>
  <c r="J1924" i="1"/>
  <c r="F1925" i="1"/>
  <c r="I1562" i="1" l="1"/>
  <c r="G1563" i="1" s="1"/>
  <c r="H1563" i="1" s="1"/>
  <c r="F1926" i="1"/>
  <c r="J1925" i="1"/>
  <c r="I1563" i="1" l="1"/>
  <c r="G1564" i="1" s="1"/>
  <c r="H1564" i="1" s="1"/>
  <c r="F1927" i="1"/>
  <c r="J1926" i="1"/>
  <c r="I1564" i="1" l="1"/>
  <c r="G1565" i="1" s="1"/>
  <c r="H1565" i="1" s="1"/>
  <c r="F1928" i="1"/>
  <c r="J1927" i="1"/>
  <c r="I1565" i="1" l="1"/>
  <c r="G1566" i="1" s="1"/>
  <c r="H1566" i="1" s="1"/>
  <c r="F1929" i="1"/>
  <c r="J1928" i="1"/>
  <c r="I1566" i="1" l="1"/>
  <c r="G1567" i="1" s="1"/>
  <c r="H1567" i="1" s="1"/>
  <c r="F1930" i="1"/>
  <c r="J1929" i="1"/>
  <c r="I1567" i="1" l="1"/>
  <c r="G1568" i="1" s="1"/>
  <c r="H1568" i="1" s="1"/>
  <c r="F1931" i="1"/>
  <c r="J1930" i="1"/>
  <c r="I1568" i="1" l="1"/>
  <c r="G1569" i="1" s="1"/>
  <c r="H1569" i="1" s="1"/>
  <c r="F1932" i="1"/>
  <c r="J1931" i="1"/>
  <c r="I1569" i="1" l="1"/>
  <c r="G1570" i="1" s="1"/>
  <c r="H1570" i="1" s="1"/>
  <c r="F1933" i="1"/>
  <c r="J1932" i="1"/>
  <c r="I1570" i="1" l="1"/>
  <c r="G1571" i="1" s="1"/>
  <c r="H1571" i="1" s="1"/>
  <c r="F1934" i="1"/>
  <c r="J1933" i="1"/>
  <c r="I1571" i="1" l="1"/>
  <c r="G1572" i="1" s="1"/>
  <c r="H1572" i="1" s="1"/>
  <c r="F1935" i="1"/>
  <c r="J1934" i="1"/>
  <c r="I1572" i="1" l="1"/>
  <c r="G1573" i="1" s="1"/>
  <c r="H1573" i="1" s="1"/>
  <c r="I1573" i="1" s="1"/>
  <c r="F1936" i="1"/>
  <c r="J1935" i="1"/>
  <c r="G1574" i="1" l="1"/>
  <c r="H1574" i="1" s="1"/>
  <c r="I1574" i="1" s="1"/>
  <c r="F1937" i="1"/>
  <c r="J1936" i="1"/>
  <c r="G1575" i="1" l="1"/>
  <c r="F1938" i="1"/>
  <c r="J1937" i="1"/>
  <c r="H1575" i="1" l="1"/>
  <c r="J1938" i="1"/>
  <c r="F1939" i="1"/>
  <c r="I1575" i="1" l="1"/>
  <c r="G1576" i="1" s="1"/>
  <c r="H1576" i="1" s="1"/>
  <c r="J1939" i="1"/>
  <c r="F1940" i="1"/>
  <c r="I1576" i="1" l="1"/>
  <c r="G1577" i="1" s="1"/>
  <c r="H1577" i="1" s="1"/>
  <c r="F1941" i="1"/>
  <c r="J1940" i="1"/>
  <c r="I1577" i="1" l="1"/>
  <c r="G1578" i="1" s="1"/>
  <c r="H1578" i="1" s="1"/>
  <c r="J1941" i="1"/>
  <c r="F1942" i="1"/>
  <c r="I1578" i="1" l="1"/>
  <c r="G1579" i="1" s="1"/>
  <c r="H1579" i="1" s="1"/>
  <c r="F1943" i="1"/>
  <c r="J1942" i="1"/>
  <c r="I1579" i="1" l="1"/>
  <c r="G1580" i="1" s="1"/>
  <c r="H1580" i="1" s="1"/>
  <c r="F1944" i="1"/>
  <c r="J1943" i="1"/>
  <c r="I1580" i="1" l="1"/>
  <c r="G1581" i="1" s="1"/>
  <c r="H1581" i="1" s="1"/>
  <c r="F1945" i="1"/>
  <c r="J1944" i="1"/>
  <c r="I1581" i="1" l="1"/>
  <c r="G1582" i="1" s="1"/>
  <c r="H1582" i="1" s="1"/>
  <c r="F1946" i="1"/>
  <c r="J1945" i="1"/>
  <c r="I1582" i="1" l="1"/>
  <c r="G1583" i="1" s="1"/>
  <c r="H1583" i="1" s="1"/>
  <c r="J1946" i="1"/>
  <c r="F1947" i="1"/>
  <c r="I1583" i="1" l="1"/>
  <c r="G1584" i="1" s="1"/>
  <c r="H1584" i="1" s="1"/>
  <c r="J1947" i="1"/>
  <c r="F1948" i="1"/>
  <c r="I1584" i="1" l="1"/>
  <c r="G1585" i="1" s="1"/>
  <c r="H1585" i="1" s="1"/>
  <c r="F1949" i="1"/>
  <c r="J1948" i="1"/>
  <c r="I1585" i="1" l="1"/>
  <c r="G1586" i="1" s="1"/>
  <c r="H1586" i="1" s="1"/>
  <c r="J1949" i="1"/>
  <c r="F1950" i="1"/>
  <c r="I1586" i="1" l="1"/>
  <c r="G1587" i="1" s="1"/>
  <c r="H1587" i="1" s="1"/>
  <c r="F1951" i="1"/>
  <c r="J1950" i="1"/>
  <c r="I1587" i="1" l="1"/>
  <c r="G1588" i="1" s="1"/>
  <c r="H1588" i="1" s="1"/>
  <c r="F1952" i="1"/>
  <c r="J1951" i="1"/>
  <c r="I1588" i="1" l="1"/>
  <c r="G1589" i="1" s="1"/>
  <c r="H1589" i="1" s="1"/>
  <c r="F1953" i="1"/>
  <c r="J1952" i="1"/>
  <c r="I1589" i="1" l="1"/>
  <c r="G1590" i="1" s="1"/>
  <c r="H1590" i="1" s="1"/>
  <c r="F1954" i="1"/>
  <c r="J1953" i="1"/>
  <c r="I1590" i="1" l="1"/>
  <c r="G1591" i="1" s="1"/>
  <c r="H1591" i="1" s="1"/>
  <c r="F1955" i="1"/>
  <c r="J1954" i="1"/>
  <c r="I1591" i="1" l="1"/>
  <c r="G1592" i="1" s="1"/>
  <c r="H1592" i="1" s="1"/>
  <c r="F1956" i="1"/>
  <c r="J1955" i="1"/>
  <c r="I1592" i="1" l="1"/>
  <c r="G1593" i="1" s="1"/>
  <c r="H1593" i="1" s="1"/>
  <c r="F1957" i="1"/>
  <c r="J1956" i="1"/>
  <c r="I1593" i="1" l="1"/>
  <c r="G1594" i="1" s="1"/>
  <c r="H1594" i="1" s="1"/>
  <c r="F1958" i="1"/>
  <c r="J1957" i="1"/>
  <c r="I1594" i="1" l="1"/>
  <c r="G1595" i="1" s="1"/>
  <c r="H1595" i="1" s="1"/>
  <c r="F1959" i="1"/>
  <c r="J1958" i="1"/>
  <c r="I1595" i="1" l="1"/>
  <c r="G1596" i="1" s="1"/>
  <c r="H1596" i="1" s="1"/>
  <c r="F1960" i="1"/>
  <c r="J1959" i="1"/>
  <c r="I1596" i="1" l="1"/>
  <c r="G1597" i="1" s="1"/>
  <c r="H1597" i="1" s="1"/>
  <c r="F1961" i="1"/>
  <c r="J1960" i="1"/>
  <c r="I1597" i="1" l="1"/>
  <c r="G1598" i="1" s="1"/>
  <c r="H1598" i="1" s="1"/>
  <c r="F1962" i="1"/>
  <c r="J1961" i="1"/>
  <c r="I1598" i="1" l="1"/>
  <c r="G1599" i="1" s="1"/>
  <c r="H1599" i="1" s="1"/>
  <c r="F1963" i="1"/>
  <c r="J1962" i="1"/>
  <c r="I1599" i="1" l="1"/>
  <c r="G1600" i="1" s="1"/>
  <c r="H1600" i="1" s="1"/>
  <c r="F1964" i="1"/>
  <c r="J1963" i="1"/>
  <c r="I1600" i="1" l="1"/>
  <c r="G1601" i="1" s="1"/>
  <c r="H1601" i="1" s="1"/>
  <c r="I1601" i="1" s="1"/>
  <c r="F1965" i="1"/>
  <c r="J1964" i="1"/>
  <c r="G1602" i="1" l="1"/>
  <c r="H1602" i="1" s="1"/>
  <c r="I1602" i="1" s="1"/>
  <c r="J1965" i="1"/>
  <c r="F1966" i="1"/>
  <c r="G1603" i="1" l="1"/>
  <c r="F1967" i="1"/>
  <c r="J1966" i="1"/>
  <c r="H1603" i="1" l="1"/>
  <c r="J1967" i="1"/>
  <c r="F1968" i="1"/>
  <c r="I1603" i="1" l="1"/>
  <c r="G1604" i="1" s="1"/>
  <c r="H1604" i="1" s="1"/>
  <c r="F1969" i="1"/>
  <c r="J1968" i="1"/>
  <c r="G1605" i="1" l="1"/>
  <c r="H1605" i="1" s="1"/>
  <c r="I1604" i="1"/>
  <c r="F1970" i="1"/>
  <c r="J1969" i="1"/>
  <c r="I1605" i="1" l="1"/>
  <c r="G1606" i="1" s="1"/>
  <c r="H1606" i="1" s="1"/>
  <c r="F1971" i="1"/>
  <c r="J1970" i="1"/>
  <c r="I1606" i="1" l="1"/>
  <c r="G1607" i="1" s="1"/>
  <c r="H1607" i="1" s="1"/>
  <c r="J1971" i="1"/>
  <c r="F1972" i="1"/>
  <c r="I1607" i="1" l="1"/>
  <c r="G1608" i="1" s="1"/>
  <c r="H1608" i="1" s="1"/>
  <c r="F1973" i="1"/>
  <c r="J1972" i="1"/>
  <c r="I1608" i="1" l="1"/>
  <c r="G1609" i="1" s="1"/>
  <c r="H1609" i="1" s="1"/>
  <c r="F1974" i="1"/>
  <c r="J1973" i="1"/>
  <c r="I1609" i="1" l="1"/>
  <c r="G1610" i="1" s="1"/>
  <c r="H1610" i="1" s="1"/>
  <c r="J1974" i="1"/>
  <c r="F1975" i="1"/>
  <c r="I1610" i="1" l="1"/>
  <c r="G1611" i="1" s="1"/>
  <c r="H1611" i="1" s="1"/>
  <c r="F1976" i="1"/>
  <c r="J1975" i="1"/>
  <c r="I1611" i="1" l="1"/>
  <c r="G1612" i="1" s="1"/>
  <c r="H1612" i="1" s="1"/>
  <c r="F1977" i="1"/>
  <c r="J1976" i="1"/>
  <c r="G1613" i="1" l="1"/>
  <c r="H1613" i="1" s="1"/>
  <c r="I1612" i="1"/>
  <c r="F1978" i="1"/>
  <c r="J1977" i="1"/>
  <c r="I1613" i="1" l="1"/>
  <c r="G1614" i="1" s="1"/>
  <c r="H1614" i="1" s="1"/>
  <c r="F1979" i="1"/>
  <c r="J1978" i="1"/>
  <c r="I1614" i="1" l="1"/>
  <c r="G1615" i="1" s="1"/>
  <c r="H1615" i="1" s="1"/>
  <c r="F1980" i="1"/>
  <c r="J1979" i="1"/>
  <c r="I1615" i="1" l="1"/>
  <c r="G1616" i="1" s="1"/>
  <c r="H1616" i="1" s="1"/>
  <c r="F1981" i="1"/>
  <c r="J1980" i="1"/>
  <c r="I1616" i="1" l="1"/>
  <c r="G1617" i="1" s="1"/>
  <c r="H1617" i="1" s="1"/>
  <c r="F1982" i="1"/>
  <c r="J1981" i="1"/>
  <c r="I1617" i="1" l="1"/>
  <c r="G1618" i="1" s="1"/>
  <c r="H1618" i="1" s="1"/>
  <c r="F1983" i="1"/>
  <c r="J1982" i="1"/>
  <c r="I1618" i="1" l="1"/>
  <c r="G1619" i="1" s="1"/>
  <c r="H1619" i="1" s="1"/>
  <c r="J1983" i="1"/>
  <c r="F1984" i="1"/>
  <c r="I1619" i="1" l="1"/>
  <c r="G1620" i="1" s="1"/>
  <c r="H1620" i="1" s="1"/>
  <c r="F1985" i="1"/>
  <c r="J1984" i="1"/>
  <c r="I1620" i="1" l="1"/>
  <c r="G1621" i="1" s="1"/>
  <c r="H1621" i="1" s="1"/>
  <c r="J1985" i="1"/>
  <c r="F1986" i="1"/>
  <c r="I1621" i="1" l="1"/>
  <c r="G1622" i="1" s="1"/>
  <c r="H1622" i="1" s="1"/>
  <c r="J1986" i="1"/>
  <c r="F1987" i="1"/>
  <c r="I1622" i="1" l="1"/>
  <c r="G1623" i="1" s="1"/>
  <c r="H1623" i="1" s="1"/>
  <c r="F1988" i="1"/>
  <c r="J1987" i="1"/>
  <c r="I1623" i="1" l="1"/>
  <c r="G1624" i="1" s="1"/>
  <c r="H1624" i="1" s="1"/>
  <c r="I1624" i="1" s="1"/>
  <c r="F1989" i="1"/>
  <c r="J1988" i="1"/>
  <c r="G1625" i="1" l="1"/>
  <c r="H1625" i="1" s="1"/>
  <c r="I1625" i="1" s="1"/>
  <c r="F1990" i="1"/>
  <c r="J1989" i="1"/>
  <c r="G1626" i="1" l="1"/>
  <c r="F1991" i="1"/>
  <c r="J1990" i="1"/>
  <c r="H1626" i="1" l="1"/>
  <c r="F1992" i="1"/>
  <c r="J1991" i="1"/>
  <c r="I1626" i="1" l="1"/>
  <c r="G1627" i="1" s="1"/>
  <c r="H1627" i="1" s="1"/>
  <c r="J1992" i="1"/>
  <c r="F1993" i="1"/>
  <c r="I1627" i="1" l="1"/>
  <c r="G1628" i="1" s="1"/>
  <c r="H1628" i="1" s="1"/>
  <c r="F1994" i="1"/>
  <c r="J1993" i="1"/>
  <c r="I1628" i="1" l="1"/>
  <c r="G1629" i="1" s="1"/>
  <c r="H1629" i="1" s="1"/>
  <c r="I1629" i="1" s="1"/>
  <c r="F1995" i="1"/>
  <c r="J1994" i="1"/>
  <c r="G1630" i="1" l="1"/>
  <c r="H1630" i="1" s="1"/>
  <c r="I1630" i="1" s="1"/>
  <c r="J1995" i="1"/>
  <c r="F1996" i="1"/>
  <c r="G1631" i="1" l="1"/>
  <c r="F1997" i="1"/>
  <c r="J1996" i="1"/>
  <c r="H1631" i="1" l="1"/>
  <c r="F1998" i="1"/>
  <c r="J1997" i="1"/>
  <c r="I1631" i="1" l="1"/>
  <c r="G1632" i="1" s="1"/>
  <c r="H1632" i="1" s="1"/>
  <c r="F1999" i="1"/>
  <c r="J1998" i="1"/>
  <c r="I1632" i="1" l="1"/>
  <c r="G1633" i="1" s="1"/>
  <c r="H1633" i="1" s="1"/>
  <c r="F2000" i="1"/>
  <c r="J1999" i="1"/>
  <c r="I1633" i="1" l="1"/>
  <c r="G1634" i="1" s="1"/>
  <c r="H1634" i="1" s="1"/>
  <c r="J2000" i="1"/>
  <c r="F2001" i="1"/>
  <c r="I1634" i="1" l="1"/>
  <c r="G1635" i="1" s="1"/>
  <c r="H1635" i="1" s="1"/>
  <c r="F2002" i="1"/>
  <c r="J2001" i="1"/>
  <c r="I1635" i="1" l="1"/>
  <c r="G1636" i="1" s="1"/>
  <c r="H1636" i="1" s="1"/>
  <c r="I1636" i="1" s="1"/>
  <c r="F2003" i="1"/>
  <c r="J2002" i="1"/>
  <c r="G1637" i="1" l="1"/>
  <c r="H1637" i="1" s="1"/>
  <c r="I1637" i="1" s="1"/>
  <c r="F2004" i="1"/>
  <c r="J2003" i="1"/>
  <c r="G1638" i="1" l="1"/>
  <c r="F2005" i="1"/>
  <c r="J2004" i="1"/>
  <c r="H1638" i="1" l="1"/>
  <c r="F2006" i="1"/>
  <c r="J2005" i="1"/>
  <c r="I1638" i="1" l="1"/>
  <c r="G1639" i="1" s="1"/>
  <c r="H1639" i="1" s="1"/>
  <c r="F2007" i="1"/>
  <c r="J2006" i="1"/>
  <c r="I1639" i="1" l="1"/>
  <c r="G1640" i="1" s="1"/>
  <c r="H1640" i="1" s="1"/>
  <c r="F2008" i="1"/>
  <c r="J2007" i="1"/>
  <c r="I1640" i="1" l="1"/>
  <c r="G1641" i="1" s="1"/>
  <c r="H1641" i="1" s="1"/>
  <c r="F2009" i="1"/>
  <c r="J2008" i="1"/>
  <c r="I1641" i="1" l="1"/>
  <c r="G1642" i="1" s="1"/>
  <c r="H1642" i="1" s="1"/>
  <c r="F2010" i="1"/>
  <c r="J2009" i="1"/>
  <c r="I1642" i="1" l="1"/>
  <c r="G1643" i="1" s="1"/>
  <c r="H1643" i="1" s="1"/>
  <c r="J2010" i="1"/>
  <c r="F2011" i="1"/>
  <c r="I1643" i="1" l="1"/>
  <c r="G1644" i="1" s="1"/>
  <c r="H1644" i="1" s="1"/>
  <c r="F2012" i="1"/>
  <c r="J2011" i="1"/>
  <c r="I1644" i="1" l="1"/>
  <c r="G1645" i="1" s="1"/>
  <c r="H1645" i="1" s="1"/>
  <c r="F2013" i="1"/>
  <c r="J2012" i="1"/>
  <c r="I1645" i="1" l="1"/>
  <c r="G1646" i="1" s="1"/>
  <c r="H1646" i="1" s="1"/>
  <c r="J2013" i="1"/>
  <c r="F2014" i="1"/>
  <c r="I1646" i="1" l="1"/>
  <c r="G1647" i="1" s="1"/>
  <c r="H1647" i="1" s="1"/>
  <c r="J2014" i="1"/>
  <c r="F2015" i="1"/>
  <c r="I1647" i="1" l="1"/>
  <c r="G1648" i="1" s="1"/>
  <c r="H1648" i="1" s="1"/>
  <c r="J2015" i="1"/>
  <c r="F2016" i="1"/>
  <c r="I1648" i="1" l="1"/>
  <c r="G1649" i="1" s="1"/>
  <c r="H1649" i="1" s="1"/>
  <c r="F2017" i="1"/>
  <c r="J2016" i="1"/>
  <c r="I1649" i="1" l="1"/>
  <c r="G1650" i="1" s="1"/>
  <c r="H1650" i="1" s="1"/>
  <c r="J2017" i="1"/>
  <c r="F2018" i="1"/>
  <c r="I1650" i="1" l="1"/>
  <c r="G1651" i="1" s="1"/>
  <c r="H1651" i="1" s="1"/>
  <c r="F2019" i="1"/>
  <c r="J2018" i="1"/>
  <c r="I1651" i="1" l="1"/>
  <c r="G1652" i="1" s="1"/>
  <c r="H1652" i="1" s="1"/>
  <c r="J2019" i="1"/>
  <c r="F2020" i="1"/>
  <c r="I1652" i="1" l="1"/>
  <c r="G1653" i="1" s="1"/>
  <c r="H1653" i="1" s="1"/>
  <c r="F2021" i="1"/>
  <c r="J2020" i="1"/>
  <c r="I1653" i="1" l="1"/>
  <c r="G1654" i="1" s="1"/>
  <c r="H1654" i="1" s="1"/>
  <c r="F2022" i="1"/>
  <c r="J2021" i="1"/>
  <c r="I1654" i="1" l="1"/>
  <c r="G1655" i="1" s="1"/>
  <c r="H1655" i="1" s="1"/>
  <c r="F2023" i="1"/>
  <c r="J2022" i="1"/>
  <c r="I1655" i="1" l="1"/>
  <c r="G1656" i="1" s="1"/>
  <c r="H1656" i="1" s="1"/>
  <c r="F2024" i="1"/>
  <c r="J2023" i="1"/>
  <c r="I1656" i="1" l="1"/>
  <c r="G1657" i="1" s="1"/>
  <c r="H1657" i="1" s="1"/>
  <c r="F2025" i="1"/>
  <c r="J2024" i="1"/>
  <c r="I1657" i="1" l="1"/>
  <c r="G1658" i="1" s="1"/>
  <c r="H1658" i="1" s="1"/>
  <c r="F2026" i="1"/>
  <c r="J2025" i="1"/>
  <c r="G1659" i="1" l="1"/>
  <c r="H1659" i="1" s="1"/>
  <c r="I1658" i="1"/>
  <c r="F2027" i="1"/>
  <c r="J2026" i="1"/>
  <c r="I1659" i="1" l="1"/>
  <c r="G1660" i="1" s="1"/>
  <c r="H1660" i="1" s="1"/>
  <c r="F2028" i="1"/>
  <c r="J2027" i="1"/>
  <c r="I1660" i="1" l="1"/>
  <c r="G1661" i="1" s="1"/>
  <c r="H1661" i="1" s="1"/>
  <c r="J2028" i="1"/>
  <c r="F2029" i="1"/>
  <c r="I1661" i="1" l="1"/>
  <c r="G1662" i="1" s="1"/>
  <c r="H1662" i="1" s="1"/>
  <c r="F2030" i="1"/>
  <c r="J2029" i="1"/>
  <c r="I1662" i="1" l="1"/>
  <c r="G1663" i="1" s="1"/>
  <c r="H1663" i="1" s="1"/>
  <c r="F2031" i="1"/>
  <c r="J2030" i="1"/>
  <c r="I1663" i="1" l="1"/>
  <c r="G1664" i="1" s="1"/>
  <c r="H1664" i="1" s="1"/>
  <c r="J2031" i="1"/>
  <c r="F2032" i="1"/>
  <c r="I1664" i="1" l="1"/>
  <c r="G1665" i="1" s="1"/>
  <c r="H1665" i="1" s="1"/>
  <c r="F2033" i="1"/>
  <c r="J2032" i="1"/>
  <c r="I1665" i="1" l="1"/>
  <c r="G1666" i="1" s="1"/>
  <c r="H1666" i="1" s="1"/>
  <c r="F2034" i="1"/>
  <c r="J2033" i="1"/>
  <c r="I1666" i="1" l="1"/>
  <c r="G1667" i="1" s="1"/>
  <c r="H1667" i="1" s="1"/>
  <c r="F2035" i="1"/>
  <c r="J2034" i="1"/>
  <c r="I1667" i="1" l="1"/>
  <c r="G1668" i="1" s="1"/>
  <c r="H1668" i="1" s="1"/>
  <c r="F2036" i="1"/>
  <c r="J2035" i="1"/>
  <c r="I1668" i="1" l="1"/>
  <c r="G1669" i="1" s="1"/>
  <c r="H1669" i="1" s="1"/>
  <c r="F2037" i="1"/>
  <c r="J2036" i="1"/>
  <c r="I1669" i="1" l="1"/>
  <c r="G1670" i="1" s="1"/>
  <c r="H1670" i="1" s="1"/>
  <c r="F2038" i="1"/>
  <c r="J2037" i="1"/>
  <c r="I1670" i="1" l="1"/>
  <c r="G1671" i="1" s="1"/>
  <c r="H1671" i="1" s="1"/>
  <c r="F2039" i="1"/>
  <c r="J2038" i="1"/>
  <c r="I1671" i="1" l="1"/>
  <c r="G1672" i="1" s="1"/>
  <c r="H1672" i="1" s="1"/>
  <c r="F2040" i="1"/>
  <c r="J2039" i="1"/>
  <c r="I1672" i="1" l="1"/>
  <c r="G1673" i="1" s="1"/>
  <c r="H1673" i="1" s="1"/>
  <c r="F2041" i="1"/>
  <c r="J2040" i="1"/>
  <c r="I1673" i="1" l="1"/>
  <c r="G1674" i="1" s="1"/>
  <c r="H1674" i="1" s="1"/>
  <c r="F2042" i="1"/>
  <c r="J2041" i="1"/>
  <c r="I1674" i="1" l="1"/>
  <c r="G1675" i="1" s="1"/>
  <c r="H1675" i="1" s="1"/>
  <c r="J2042" i="1"/>
  <c r="F2043" i="1"/>
  <c r="I1675" i="1" l="1"/>
  <c r="G1676" i="1" s="1"/>
  <c r="H1676" i="1" s="1"/>
  <c r="I1676" i="1" s="1"/>
  <c r="F2044" i="1"/>
  <c r="J2043" i="1"/>
  <c r="G1677" i="1" l="1"/>
  <c r="H1677" i="1" s="1"/>
  <c r="I1677" i="1" s="1"/>
  <c r="J2044" i="1"/>
  <c r="F2045" i="1"/>
  <c r="G1678" i="1" l="1"/>
  <c r="J2045" i="1"/>
  <c r="F2046" i="1"/>
  <c r="H1678" i="1" l="1"/>
  <c r="F2047" i="1"/>
  <c r="J2046" i="1"/>
  <c r="I1678" i="1" l="1"/>
  <c r="G1679" i="1" s="1"/>
  <c r="H1679" i="1" s="1"/>
  <c r="F2048" i="1"/>
  <c r="J2047" i="1"/>
  <c r="I1679" i="1" l="1"/>
  <c r="G1680" i="1" s="1"/>
  <c r="H1680" i="1" s="1"/>
  <c r="J2048" i="1"/>
  <c r="F2049" i="1"/>
  <c r="I1680" i="1" l="1"/>
  <c r="G1681" i="1" s="1"/>
  <c r="H1681" i="1" s="1"/>
  <c r="F2050" i="1"/>
  <c r="J2049" i="1"/>
  <c r="I1681" i="1" l="1"/>
  <c r="G1682" i="1" s="1"/>
  <c r="H1682" i="1" s="1"/>
  <c r="F2051" i="1"/>
  <c r="J2050" i="1"/>
  <c r="I1682" i="1" l="1"/>
  <c r="G1683" i="1" s="1"/>
  <c r="H1683" i="1" s="1"/>
  <c r="F2052" i="1"/>
  <c r="J2051" i="1"/>
  <c r="I1683" i="1" l="1"/>
  <c r="G1684" i="1" s="1"/>
  <c r="H1684" i="1" s="1"/>
  <c r="F2053" i="1"/>
  <c r="J2052" i="1"/>
  <c r="I1684" i="1" l="1"/>
  <c r="G1685" i="1" s="1"/>
  <c r="H1685" i="1" s="1"/>
  <c r="F2054" i="1"/>
  <c r="J2053" i="1"/>
  <c r="I1685" i="1" l="1"/>
  <c r="G1686" i="1" s="1"/>
  <c r="H1686" i="1" s="1"/>
  <c r="J2054" i="1"/>
  <c r="F2055" i="1"/>
  <c r="I1686" i="1" l="1"/>
  <c r="G1687" i="1" s="1"/>
  <c r="H1687" i="1" s="1"/>
  <c r="F2056" i="1"/>
  <c r="J2055" i="1"/>
  <c r="I1687" i="1" l="1"/>
  <c r="G1688" i="1" s="1"/>
  <c r="H1688" i="1" s="1"/>
  <c r="F2057" i="1"/>
  <c r="J2056" i="1"/>
  <c r="I1688" i="1" l="1"/>
  <c r="G1689" i="1" s="1"/>
  <c r="H1689" i="1" s="1"/>
  <c r="J2057" i="1"/>
  <c r="F2058" i="1"/>
  <c r="I1689" i="1" l="1"/>
  <c r="G1690" i="1" s="1"/>
  <c r="H1690" i="1" s="1"/>
  <c r="I1690" i="1" s="1"/>
  <c r="F2059" i="1"/>
  <c r="J2058" i="1"/>
  <c r="G1691" i="1" l="1"/>
  <c r="H1691" i="1" s="1"/>
  <c r="I1691" i="1" s="1"/>
  <c r="J2059" i="1"/>
  <c r="F2060" i="1"/>
  <c r="G1692" i="1" l="1"/>
  <c r="F2061" i="1"/>
  <c r="J2060" i="1"/>
  <c r="H1692" i="1" l="1"/>
  <c r="J2061" i="1"/>
  <c r="F2062" i="1"/>
  <c r="I1692" i="1" l="1"/>
  <c r="G1693" i="1" s="1"/>
  <c r="H1693" i="1" s="1"/>
  <c r="F2063" i="1"/>
  <c r="J2062" i="1"/>
  <c r="I1693" i="1" l="1"/>
  <c r="G1694" i="1" s="1"/>
  <c r="H1694" i="1" s="1"/>
  <c r="F2064" i="1"/>
  <c r="J2063" i="1"/>
  <c r="I1694" i="1" l="1"/>
  <c r="G1695" i="1" s="1"/>
  <c r="H1695" i="1" s="1"/>
  <c r="F2065" i="1"/>
  <c r="J2064" i="1"/>
  <c r="I1695" i="1" l="1"/>
  <c r="G1696" i="1" s="1"/>
  <c r="H1696" i="1" s="1"/>
  <c r="I1696" i="1" s="1"/>
  <c r="F2066" i="1"/>
  <c r="J2065" i="1"/>
  <c r="G1697" i="1" l="1"/>
  <c r="H1697" i="1" s="1"/>
  <c r="I1697" i="1" s="1"/>
  <c r="F2067" i="1"/>
  <c r="J2066" i="1"/>
  <c r="G1698" i="1" l="1"/>
  <c r="F2068" i="1"/>
  <c r="J2067" i="1"/>
  <c r="H1698" i="1" l="1"/>
  <c r="F2069" i="1"/>
  <c r="J2068" i="1"/>
  <c r="I1698" i="1" l="1"/>
  <c r="G1699" i="1" s="1"/>
  <c r="H1699" i="1" s="1"/>
  <c r="I1699" i="1" s="1"/>
  <c r="F2070" i="1"/>
  <c r="J2069" i="1"/>
  <c r="G1700" i="1" l="1"/>
  <c r="H1700" i="1" s="1"/>
  <c r="I1700" i="1" s="1"/>
  <c r="J2070" i="1"/>
  <c r="F2071" i="1"/>
  <c r="G1701" i="1" l="1"/>
  <c r="F2072" i="1"/>
  <c r="J2071" i="1"/>
  <c r="H1701" i="1" l="1"/>
  <c r="J2072" i="1"/>
  <c r="F2073" i="1"/>
  <c r="I1701" i="1" l="1"/>
  <c r="G1702" i="1" s="1"/>
  <c r="H1702" i="1" s="1"/>
  <c r="J2073" i="1"/>
  <c r="F2074" i="1"/>
  <c r="I1702" i="1" l="1"/>
  <c r="G1703" i="1" s="1"/>
  <c r="H1703" i="1" s="1"/>
  <c r="F2075" i="1"/>
  <c r="J2074" i="1"/>
  <c r="I1703" i="1" l="1"/>
  <c r="G1704" i="1" s="1"/>
  <c r="H1704" i="1" s="1"/>
  <c r="F2076" i="1"/>
  <c r="J2075" i="1"/>
  <c r="I1704" i="1" l="1"/>
  <c r="G1705" i="1" s="1"/>
  <c r="H1705" i="1" s="1"/>
  <c r="I1705" i="1" s="1"/>
  <c r="J2076" i="1"/>
  <c r="F2077" i="1"/>
  <c r="G1706" i="1" l="1"/>
  <c r="H1706" i="1" s="1"/>
  <c r="I1706" i="1" s="1"/>
  <c r="J2077" i="1"/>
  <c r="F2078" i="1"/>
  <c r="G1707" i="1" l="1"/>
  <c r="J2078" i="1"/>
  <c r="F2079" i="1"/>
  <c r="H1707" i="1" l="1"/>
  <c r="J2079" i="1"/>
  <c r="F2080" i="1"/>
  <c r="I1707" i="1" l="1"/>
  <c r="G1708" i="1" s="1"/>
  <c r="H1708" i="1" s="1"/>
  <c r="I1708" i="1" s="1"/>
  <c r="F2081" i="1"/>
  <c r="J2080" i="1"/>
  <c r="G1709" i="1" l="1"/>
  <c r="H1709" i="1" s="1"/>
  <c r="I1709" i="1" s="1"/>
  <c r="F2082" i="1"/>
  <c r="J2081" i="1"/>
  <c r="G1710" i="1" l="1"/>
  <c r="F2083" i="1"/>
  <c r="J2082" i="1"/>
  <c r="H1710" i="1" l="1"/>
  <c r="J2083" i="1"/>
  <c r="F2084" i="1"/>
  <c r="I1710" i="1" l="1"/>
  <c r="G1711" i="1" s="1"/>
  <c r="H1711" i="1" s="1"/>
  <c r="J2084" i="1"/>
  <c r="F2085" i="1"/>
  <c r="I1711" i="1" l="1"/>
  <c r="G1712" i="1" s="1"/>
  <c r="H1712" i="1" s="1"/>
  <c r="F2086" i="1"/>
  <c r="J2085" i="1"/>
  <c r="I1712" i="1" l="1"/>
  <c r="G1713" i="1" s="1"/>
  <c r="H1713" i="1" s="1"/>
  <c r="J2086" i="1"/>
  <c r="F2087" i="1"/>
  <c r="I1713" i="1" l="1"/>
  <c r="G1714" i="1" s="1"/>
  <c r="H1714" i="1" s="1"/>
  <c r="J2087" i="1"/>
  <c r="F2088" i="1"/>
  <c r="I1714" i="1" l="1"/>
  <c r="G1715" i="1" s="1"/>
  <c r="H1715" i="1" s="1"/>
  <c r="J2088" i="1"/>
  <c r="F2089" i="1"/>
  <c r="I1715" i="1" l="1"/>
  <c r="G1716" i="1" s="1"/>
  <c r="H1716" i="1" s="1"/>
  <c r="I1716" i="1" s="1"/>
  <c r="F2090" i="1"/>
  <c r="J2089" i="1"/>
  <c r="G1717" i="1" l="1"/>
  <c r="H1717" i="1" s="1"/>
  <c r="I1717" i="1" s="1"/>
  <c r="F2091" i="1"/>
  <c r="J2090" i="1"/>
  <c r="G1718" i="1" l="1"/>
  <c r="J2091" i="1"/>
  <c r="F2092" i="1"/>
  <c r="H1718" i="1" l="1"/>
  <c r="J2092" i="1"/>
  <c r="F2093" i="1"/>
  <c r="I1718" i="1" l="1"/>
  <c r="G1719" i="1" s="1"/>
  <c r="H1719" i="1" s="1"/>
  <c r="I1719" i="1" s="1"/>
  <c r="J2093" i="1"/>
  <c r="F2094" i="1"/>
  <c r="G1720" i="1" l="1"/>
  <c r="H1720" i="1" s="1"/>
  <c r="I1720" i="1" s="1"/>
  <c r="J2094" i="1"/>
  <c r="F2095" i="1"/>
  <c r="G1721" i="1" l="1"/>
  <c r="F2096" i="1"/>
  <c r="J2095" i="1"/>
  <c r="H1721" i="1" l="1"/>
  <c r="F2097" i="1"/>
  <c r="J2096" i="1"/>
  <c r="I1721" i="1" l="1"/>
  <c r="G1722" i="1" s="1"/>
  <c r="H1722" i="1" s="1"/>
  <c r="I1722" i="1" s="1"/>
  <c r="J2097" i="1"/>
  <c r="F2098" i="1"/>
  <c r="G1723" i="1" l="1"/>
  <c r="H1723" i="1" s="1"/>
  <c r="I1723" i="1" s="1"/>
  <c r="F2099" i="1"/>
  <c r="J2098" i="1"/>
  <c r="G1724" i="1" l="1"/>
  <c r="F2100" i="1"/>
  <c r="J2099" i="1"/>
  <c r="H1724" i="1" l="1"/>
  <c r="J2100" i="1"/>
  <c r="F2101" i="1"/>
  <c r="I1724" i="1" l="1"/>
  <c r="G1725" i="1" s="1"/>
  <c r="H1725" i="1" s="1"/>
  <c r="I1725" i="1" s="1"/>
  <c r="J2101" i="1"/>
  <c r="F2102" i="1"/>
  <c r="G1726" i="1" l="1"/>
  <c r="H1726" i="1" s="1"/>
  <c r="I1726" i="1" s="1"/>
  <c r="J2102" i="1"/>
  <c r="F2103" i="1"/>
  <c r="G1727" i="1" l="1"/>
  <c r="J2103" i="1"/>
  <c r="F2104" i="1"/>
  <c r="H1727" i="1" l="1"/>
  <c r="J2104" i="1"/>
  <c r="F2105" i="1"/>
  <c r="I1727" i="1" l="1"/>
  <c r="G1728" i="1" s="1"/>
  <c r="H1728" i="1" s="1"/>
  <c r="I1728" i="1" s="1"/>
  <c r="J2105" i="1"/>
  <c r="F2106" i="1"/>
  <c r="G1729" i="1" l="1"/>
  <c r="H1729" i="1" s="1"/>
  <c r="I1729" i="1" s="1"/>
  <c r="F2107" i="1"/>
  <c r="J2106" i="1"/>
  <c r="G1730" i="1" l="1"/>
  <c r="J2107" i="1"/>
  <c r="F2108" i="1"/>
  <c r="H1730" i="1" l="1"/>
  <c r="J2108" i="1"/>
  <c r="F2109" i="1"/>
  <c r="I1730" i="1" l="1"/>
  <c r="G1731" i="1" s="1"/>
  <c r="H1731" i="1" s="1"/>
  <c r="F2110" i="1"/>
  <c r="J2109" i="1"/>
  <c r="I1731" i="1" l="1"/>
  <c r="G1732" i="1" s="1"/>
  <c r="H1732" i="1" s="1"/>
  <c r="J2110" i="1"/>
  <c r="F2111" i="1"/>
  <c r="I1732" i="1" l="1"/>
  <c r="G1733" i="1" s="1"/>
  <c r="H1733" i="1" s="1"/>
  <c r="J2111" i="1"/>
  <c r="F2112" i="1"/>
  <c r="I1733" i="1" l="1"/>
  <c r="G1734" i="1" s="1"/>
  <c r="H1734" i="1" s="1"/>
  <c r="F2113" i="1"/>
  <c r="J2112" i="1"/>
  <c r="I1734" i="1" l="1"/>
  <c r="G1735" i="1" s="1"/>
  <c r="H1735" i="1" s="1"/>
  <c r="F2114" i="1"/>
  <c r="J2113" i="1"/>
  <c r="I1735" i="1" l="1"/>
  <c r="G1736" i="1" s="1"/>
  <c r="H1736" i="1" s="1"/>
  <c r="F2115" i="1"/>
  <c r="J2114" i="1"/>
  <c r="I1736" i="1" l="1"/>
  <c r="G1737" i="1" s="1"/>
  <c r="H1737" i="1" s="1"/>
  <c r="J2115" i="1"/>
  <c r="F2116" i="1"/>
  <c r="I1737" i="1" l="1"/>
  <c r="G1738" i="1" s="1"/>
  <c r="H1738" i="1" s="1"/>
  <c r="I1738" i="1" s="1"/>
  <c r="F2117" i="1"/>
  <c r="J2116" i="1"/>
  <c r="G1739" i="1" l="1"/>
  <c r="H1739" i="1" s="1"/>
  <c r="I1739" i="1" s="1"/>
  <c r="F2118" i="1"/>
  <c r="J2117" i="1"/>
  <c r="G1740" i="1" l="1"/>
  <c r="F2119" i="1"/>
  <c r="J2118" i="1"/>
  <c r="H1740" i="1" l="1"/>
  <c r="J2119" i="1"/>
  <c r="F2120" i="1"/>
  <c r="I1740" i="1" l="1"/>
  <c r="G1741" i="1" s="1"/>
  <c r="H1741" i="1" s="1"/>
  <c r="F2121" i="1"/>
  <c r="J2120" i="1"/>
  <c r="I1741" i="1" l="1"/>
  <c r="G1742" i="1" s="1"/>
  <c r="H1742" i="1" s="1"/>
  <c r="F2122" i="1"/>
  <c r="J2121" i="1"/>
  <c r="I1742" i="1" l="1"/>
  <c r="G1743" i="1" s="1"/>
  <c r="H1743" i="1" s="1"/>
  <c r="F2123" i="1"/>
  <c r="J2122" i="1"/>
  <c r="I1743" i="1" l="1"/>
  <c r="G1744" i="1" s="1"/>
  <c r="H1744" i="1" s="1"/>
  <c r="J2123" i="1"/>
  <c r="F2124" i="1"/>
  <c r="I1744" i="1" l="1"/>
  <c r="G1745" i="1" s="1"/>
  <c r="H1745" i="1" s="1"/>
  <c r="F2125" i="1"/>
  <c r="J2124" i="1"/>
  <c r="I1745" i="1" l="1"/>
  <c r="G1746" i="1" s="1"/>
  <c r="H1746" i="1" s="1"/>
  <c r="F2126" i="1"/>
  <c r="J2125" i="1"/>
  <c r="I1746" i="1" l="1"/>
  <c r="G1747" i="1" s="1"/>
  <c r="H1747" i="1" s="1"/>
  <c r="I1747" i="1" s="1"/>
  <c r="F2127" i="1"/>
  <c r="J2126" i="1"/>
  <c r="G1748" i="1" l="1"/>
  <c r="H1748" i="1" s="1"/>
  <c r="I1748" i="1" s="1"/>
  <c r="J2127" i="1"/>
  <c r="F2128" i="1"/>
  <c r="G1749" i="1" l="1"/>
  <c r="F2129" i="1"/>
  <c r="J2128" i="1"/>
  <c r="H1749" i="1" l="1"/>
  <c r="F2130" i="1"/>
  <c r="J2129" i="1"/>
  <c r="I1749" i="1" l="1"/>
  <c r="G1750" i="1" s="1"/>
  <c r="H1750" i="1" s="1"/>
  <c r="I1750" i="1" s="1"/>
  <c r="F2131" i="1"/>
  <c r="J2130" i="1"/>
  <c r="G1751" i="1" l="1"/>
  <c r="H1751" i="1" s="1"/>
  <c r="I1751" i="1" s="1"/>
  <c r="J2131" i="1"/>
  <c r="F2132" i="1"/>
  <c r="G1752" i="1" l="1"/>
  <c r="F2133" i="1"/>
  <c r="J2132" i="1"/>
  <c r="H1752" i="1" l="1"/>
  <c r="F2134" i="1"/>
  <c r="J2133" i="1"/>
  <c r="I1752" i="1" l="1"/>
  <c r="G1753" i="1" s="1"/>
  <c r="H1753" i="1" s="1"/>
  <c r="F2135" i="1"/>
  <c r="J2134" i="1"/>
  <c r="I1753" i="1" l="1"/>
  <c r="G1754" i="1" s="1"/>
  <c r="H1754" i="1" s="1"/>
  <c r="J2135" i="1"/>
  <c r="F2136" i="1"/>
  <c r="I1754" i="1" l="1"/>
  <c r="G1755" i="1" s="1"/>
  <c r="H1755" i="1" s="1"/>
  <c r="I1755" i="1" s="1"/>
  <c r="F2137" i="1"/>
  <c r="J2136" i="1"/>
  <c r="G1756" i="1" l="1"/>
  <c r="H1756" i="1" s="1"/>
  <c r="I1756" i="1" s="1"/>
  <c r="F2138" i="1"/>
  <c r="J2137" i="1"/>
  <c r="G1757" i="1" l="1"/>
  <c r="J2138" i="1"/>
  <c r="F2139" i="1"/>
  <c r="H1757" i="1" l="1"/>
  <c r="J2139" i="1"/>
  <c r="F2140" i="1"/>
  <c r="I1757" i="1" l="1"/>
  <c r="G1758" i="1" s="1"/>
  <c r="H1758" i="1" s="1"/>
  <c r="F2141" i="1"/>
  <c r="J2140" i="1"/>
  <c r="I1758" i="1" l="1"/>
  <c r="G1759" i="1" s="1"/>
  <c r="H1759" i="1" s="1"/>
  <c r="J2141" i="1"/>
  <c r="F2142" i="1"/>
  <c r="I1759" i="1" l="1"/>
  <c r="G1760" i="1" s="1"/>
  <c r="H1760" i="1" s="1"/>
  <c r="J2142" i="1"/>
  <c r="F2143" i="1"/>
  <c r="I1760" i="1" l="1"/>
  <c r="G1761" i="1" s="1"/>
  <c r="H1761" i="1" s="1"/>
  <c r="J2143" i="1"/>
  <c r="F2144" i="1"/>
  <c r="I1761" i="1" l="1"/>
  <c r="G1762" i="1" s="1"/>
  <c r="H1762" i="1" s="1"/>
  <c r="I1762" i="1" s="1"/>
  <c r="F2145" i="1"/>
  <c r="J2144" i="1"/>
  <c r="G1763" i="1" l="1"/>
  <c r="H1763" i="1" s="1"/>
  <c r="I1763" i="1" s="1"/>
  <c r="F2146" i="1"/>
  <c r="J2145" i="1"/>
  <c r="G1764" i="1" l="1"/>
  <c r="F2147" i="1"/>
  <c r="J2146" i="1"/>
  <c r="H1764" i="1" l="1"/>
  <c r="I1764" i="1" s="1"/>
  <c r="J2147" i="1"/>
  <c r="F2148" i="1"/>
  <c r="G1765" i="1" l="1"/>
  <c r="H1765" i="1" s="1"/>
  <c r="I1765" i="1" s="1"/>
  <c r="F2149" i="1"/>
  <c r="J2148" i="1"/>
  <c r="G1766" i="1" l="1"/>
  <c r="J2149" i="1"/>
  <c r="F2150" i="1"/>
  <c r="H1766" i="1" l="1"/>
  <c r="J2150" i="1"/>
  <c r="F2151" i="1"/>
  <c r="I1766" i="1" l="1"/>
  <c r="G1767" i="1" s="1"/>
  <c r="H1767" i="1" s="1"/>
  <c r="F2152" i="1"/>
  <c r="J2151" i="1"/>
  <c r="I1767" i="1" l="1"/>
  <c r="G1768" i="1" s="1"/>
  <c r="H1768" i="1" s="1"/>
  <c r="J2152" i="1"/>
  <c r="F2153" i="1"/>
  <c r="I1768" i="1" l="1"/>
  <c r="G1769" i="1" s="1"/>
  <c r="H1769" i="1" s="1"/>
  <c r="F2154" i="1"/>
  <c r="J2153" i="1"/>
  <c r="I1769" i="1" l="1"/>
  <c r="G1770" i="1" s="1"/>
  <c r="H1770" i="1" s="1"/>
  <c r="J2154" i="1"/>
  <c r="F2155" i="1"/>
  <c r="I1770" i="1" l="1"/>
  <c r="G1771" i="1" s="1"/>
  <c r="H1771" i="1" s="1"/>
  <c r="J2155" i="1"/>
  <c r="F2156" i="1"/>
  <c r="I1771" i="1" l="1"/>
  <c r="G1772" i="1" s="1"/>
  <c r="H1772" i="1" s="1"/>
  <c r="J2156" i="1"/>
  <c r="F2157" i="1"/>
  <c r="I1772" i="1" l="1"/>
  <c r="G1773" i="1" s="1"/>
  <c r="H1773" i="1" s="1"/>
  <c r="J2157" i="1"/>
  <c r="F2158" i="1"/>
  <c r="I1773" i="1" l="1"/>
  <c r="G1774" i="1" s="1"/>
  <c r="H1774" i="1" s="1"/>
  <c r="J2158" i="1"/>
  <c r="F2159" i="1"/>
  <c r="I1774" i="1" l="1"/>
  <c r="G1775" i="1" s="1"/>
  <c r="H1775" i="1" s="1"/>
  <c r="F2160" i="1"/>
  <c r="J2159" i="1"/>
  <c r="I1775" i="1" l="1"/>
  <c r="G1776" i="1" s="1"/>
  <c r="H1776" i="1" s="1"/>
  <c r="J2160" i="1"/>
  <c r="F2161" i="1"/>
  <c r="I1776" i="1" l="1"/>
  <c r="G1777" i="1" s="1"/>
  <c r="H1777" i="1" s="1"/>
  <c r="J2161" i="1"/>
  <c r="F2162" i="1"/>
  <c r="I1777" i="1" l="1"/>
  <c r="G1778" i="1" s="1"/>
  <c r="H1778" i="1" s="1"/>
  <c r="J2162" i="1"/>
  <c r="F2163" i="1"/>
  <c r="I1778" i="1" l="1"/>
  <c r="G1779" i="1" s="1"/>
  <c r="H1779" i="1" s="1"/>
  <c r="J2163" i="1"/>
  <c r="F2164" i="1"/>
  <c r="I1779" i="1" l="1"/>
  <c r="G1780" i="1" s="1"/>
  <c r="H1780" i="1" s="1"/>
  <c r="F2165" i="1"/>
  <c r="J2164" i="1"/>
  <c r="I1780" i="1" l="1"/>
  <c r="G1781" i="1" s="1"/>
  <c r="H1781" i="1" s="1"/>
  <c r="I1781" i="1" s="1"/>
  <c r="F2166" i="1"/>
  <c r="J2165" i="1"/>
  <c r="G1782" i="1" l="1"/>
  <c r="H1782" i="1" s="1"/>
  <c r="I1782" i="1" s="1"/>
  <c r="J2166" i="1"/>
  <c r="F2167" i="1"/>
  <c r="G1783" i="1" l="1"/>
  <c r="J2167" i="1"/>
  <c r="F2168" i="1"/>
  <c r="H1783" i="1" l="1"/>
  <c r="F2169" i="1"/>
  <c r="J2168" i="1"/>
  <c r="I1783" i="1" l="1"/>
  <c r="G1784" i="1" s="1"/>
  <c r="H1784" i="1" s="1"/>
  <c r="J2169" i="1"/>
  <c r="F2170" i="1"/>
  <c r="I1784" i="1" l="1"/>
  <c r="G1785" i="1" s="1"/>
  <c r="H1785" i="1" s="1"/>
  <c r="J2170" i="1"/>
  <c r="F2171" i="1"/>
  <c r="I1785" i="1" l="1"/>
  <c r="G1786" i="1" s="1"/>
  <c r="H1786" i="1" s="1"/>
  <c r="F2172" i="1"/>
  <c r="J2171" i="1"/>
  <c r="I1786" i="1" l="1"/>
  <c r="G1787" i="1" s="1"/>
  <c r="H1787" i="1" s="1"/>
  <c r="J2172" i="1"/>
  <c r="F2173" i="1"/>
  <c r="I1787" i="1" l="1"/>
  <c r="G1788" i="1" s="1"/>
  <c r="H1788" i="1" s="1"/>
  <c r="J2173" i="1"/>
  <c r="F2174" i="1"/>
  <c r="I1788" i="1" l="1"/>
  <c r="G1789" i="1" s="1"/>
  <c r="H1789" i="1" s="1"/>
  <c r="I1789" i="1" s="1"/>
  <c r="J2174" i="1"/>
  <c r="F2175" i="1"/>
  <c r="G1790" i="1" l="1"/>
  <c r="H1790" i="1" s="1"/>
  <c r="I1790" i="1" s="1"/>
  <c r="J2175" i="1"/>
  <c r="F2176" i="1"/>
  <c r="G1791" i="1" l="1"/>
  <c r="J2176" i="1"/>
  <c r="F2177" i="1"/>
  <c r="H1791" i="1" l="1"/>
  <c r="J2177" i="1"/>
  <c r="F2178" i="1"/>
  <c r="I1791" i="1" l="1"/>
  <c r="G1792" i="1" s="1"/>
  <c r="H1792" i="1" s="1"/>
  <c r="I1792" i="1" s="1"/>
  <c r="F2179" i="1"/>
  <c r="J2178" i="1"/>
  <c r="G1793" i="1" l="1"/>
  <c r="H1793" i="1" s="1"/>
  <c r="I1793" i="1" s="1"/>
  <c r="F2180" i="1"/>
  <c r="J2179" i="1"/>
  <c r="G1794" i="1" l="1"/>
  <c r="F2181" i="1"/>
  <c r="J2180" i="1"/>
  <c r="H1794" i="1" l="1"/>
  <c r="J2181" i="1"/>
  <c r="F2182" i="1"/>
  <c r="I1794" i="1" l="1"/>
  <c r="G1795" i="1" s="1"/>
  <c r="H1795" i="1" s="1"/>
  <c r="F2183" i="1"/>
  <c r="J2182" i="1"/>
  <c r="I1795" i="1" l="1"/>
  <c r="G1796" i="1" s="1"/>
  <c r="H1796" i="1" s="1"/>
  <c r="F2184" i="1"/>
  <c r="J2183" i="1"/>
  <c r="I1796" i="1" l="1"/>
  <c r="G1797" i="1" s="1"/>
  <c r="H1797" i="1" s="1"/>
  <c r="J2184" i="1"/>
  <c r="F2185" i="1"/>
  <c r="I1797" i="1" l="1"/>
  <c r="G1798" i="1" s="1"/>
  <c r="H1798" i="1" s="1"/>
  <c r="F2186" i="1"/>
  <c r="J2185" i="1"/>
  <c r="I1798" i="1" l="1"/>
  <c r="G1799" i="1" s="1"/>
  <c r="H1799" i="1" s="1"/>
  <c r="I1799" i="1" s="1"/>
  <c r="J2186" i="1"/>
  <c r="F2187" i="1"/>
  <c r="G1800" i="1" l="1"/>
  <c r="H1800" i="1" s="1"/>
  <c r="I1800" i="1" s="1"/>
  <c r="J2187" i="1"/>
  <c r="F2188" i="1"/>
  <c r="G1801" i="1" l="1"/>
  <c r="F2189" i="1"/>
  <c r="J2188" i="1"/>
  <c r="H1801" i="1" l="1"/>
  <c r="F2190" i="1"/>
  <c r="J2189" i="1"/>
  <c r="I1801" i="1" l="1"/>
  <c r="G1802" i="1" s="1"/>
  <c r="H1802" i="1" s="1"/>
  <c r="J2190" i="1"/>
  <c r="F2191" i="1"/>
  <c r="I1802" i="1" l="1"/>
  <c r="G1803" i="1" s="1"/>
  <c r="H1803" i="1" s="1"/>
  <c r="J2191" i="1"/>
  <c r="F2192" i="1"/>
  <c r="I1803" i="1" l="1"/>
  <c r="G1804" i="1" s="1"/>
  <c r="H1804" i="1" s="1"/>
  <c r="F2193" i="1"/>
  <c r="J2192" i="1"/>
  <c r="I1804" i="1" l="1"/>
  <c r="G1805" i="1" s="1"/>
  <c r="H1805" i="1" s="1"/>
  <c r="J2193" i="1"/>
  <c r="F2194" i="1"/>
  <c r="I1805" i="1" l="1"/>
  <c r="G1806" i="1" s="1"/>
  <c r="H1806" i="1" s="1"/>
  <c r="J2194" i="1"/>
  <c r="F2195" i="1"/>
  <c r="I1806" i="1" l="1"/>
  <c r="G1807" i="1" s="1"/>
  <c r="H1807" i="1" s="1"/>
  <c r="F2196" i="1"/>
  <c r="J2195" i="1"/>
  <c r="I1807" i="1" l="1"/>
  <c r="G1808" i="1" s="1"/>
  <c r="H1808" i="1" s="1"/>
  <c r="F2197" i="1"/>
  <c r="J2196" i="1"/>
  <c r="I1808" i="1" l="1"/>
  <c r="G1809" i="1" s="1"/>
  <c r="H1809" i="1" s="1"/>
  <c r="F2198" i="1"/>
  <c r="J2197" i="1"/>
  <c r="I1809" i="1" l="1"/>
  <c r="G1810" i="1" s="1"/>
  <c r="H1810" i="1" s="1"/>
  <c r="J2198" i="1"/>
  <c r="F2199" i="1"/>
  <c r="I1810" i="1" l="1"/>
  <c r="G1811" i="1" s="1"/>
  <c r="H1811" i="1" s="1"/>
  <c r="J2199" i="1"/>
  <c r="F2200" i="1"/>
  <c r="I1811" i="1" l="1"/>
  <c r="G1812" i="1" s="1"/>
  <c r="H1812" i="1" s="1"/>
  <c r="J2200" i="1"/>
  <c r="F2201" i="1"/>
  <c r="I1812" i="1" l="1"/>
  <c r="G1813" i="1" s="1"/>
  <c r="H1813" i="1" s="1"/>
  <c r="J2201" i="1"/>
  <c r="F2202" i="1"/>
  <c r="G1814" i="1" l="1"/>
  <c r="H1814" i="1" s="1"/>
  <c r="I1813" i="1"/>
  <c r="F2203" i="1"/>
  <c r="J2202" i="1"/>
  <c r="I1814" i="1" l="1"/>
  <c r="G1815" i="1" s="1"/>
  <c r="H1815" i="1" s="1"/>
  <c r="F2204" i="1"/>
  <c r="J2203" i="1"/>
  <c r="G1816" i="1" l="1"/>
  <c r="H1816" i="1" s="1"/>
  <c r="I1815" i="1"/>
  <c r="J2204" i="1"/>
  <c r="F2205" i="1"/>
  <c r="G1817" i="1" l="1"/>
  <c r="H1817" i="1" s="1"/>
  <c r="I1816" i="1"/>
  <c r="F2206" i="1"/>
  <c r="J2205" i="1"/>
  <c r="I1817" i="1" l="1"/>
  <c r="G1818" i="1" s="1"/>
  <c r="H1818" i="1" s="1"/>
  <c r="F2207" i="1"/>
  <c r="J2206" i="1"/>
  <c r="I1818" i="1" l="1"/>
  <c r="G1819" i="1" s="1"/>
  <c r="H1819" i="1" s="1"/>
  <c r="J2207" i="1"/>
  <c r="F2208" i="1"/>
  <c r="I1819" i="1" l="1"/>
  <c r="G1820" i="1" s="1"/>
  <c r="H1820" i="1" s="1"/>
  <c r="J2208" i="1"/>
  <c r="F2209" i="1"/>
  <c r="I1820" i="1" l="1"/>
  <c r="G1821" i="1" s="1"/>
  <c r="H1821" i="1" s="1"/>
  <c r="F2210" i="1"/>
  <c r="J2209" i="1"/>
  <c r="I1821" i="1" l="1"/>
  <c r="G1822" i="1" s="1"/>
  <c r="H1822" i="1" s="1"/>
  <c r="F2211" i="1"/>
  <c r="J2210" i="1"/>
  <c r="I1822" i="1" l="1"/>
  <c r="G1823" i="1" s="1"/>
  <c r="H1823" i="1" s="1"/>
  <c r="J2211" i="1"/>
  <c r="F2212" i="1"/>
  <c r="I1823" i="1" l="1"/>
  <c r="G1824" i="1" s="1"/>
  <c r="H1824" i="1" s="1"/>
  <c r="J2212" i="1"/>
  <c r="F2213" i="1"/>
  <c r="I1824" i="1" l="1"/>
  <c r="G1825" i="1" s="1"/>
  <c r="H1825" i="1" s="1"/>
  <c r="F2214" i="1"/>
  <c r="J2213" i="1"/>
  <c r="G1826" i="1" l="1"/>
  <c r="H1826" i="1" s="1"/>
  <c r="I1825" i="1"/>
  <c r="J2214" i="1"/>
  <c r="F2215" i="1"/>
  <c r="I1826" i="1" l="1"/>
  <c r="G1827" i="1" s="1"/>
  <c r="H1827" i="1" s="1"/>
  <c r="J2215" i="1"/>
  <c r="F2216" i="1"/>
  <c r="I1827" i="1" l="1"/>
  <c r="G1828" i="1" s="1"/>
  <c r="H1828" i="1" s="1"/>
  <c r="J2216" i="1"/>
  <c r="F2217" i="1"/>
  <c r="I1828" i="1" l="1"/>
  <c r="G1829" i="1" s="1"/>
  <c r="H1829" i="1" s="1"/>
  <c r="J2217" i="1"/>
  <c r="F2218" i="1"/>
  <c r="I1829" i="1" l="1"/>
  <c r="G1830" i="1" s="1"/>
  <c r="H1830" i="1" s="1"/>
  <c r="J2218" i="1"/>
  <c r="F2219" i="1"/>
  <c r="I1830" i="1" l="1"/>
  <c r="G1831" i="1" s="1"/>
  <c r="H1831" i="1" s="1"/>
  <c r="F2220" i="1"/>
  <c r="J2219" i="1"/>
  <c r="I1831" i="1" l="1"/>
  <c r="G1832" i="1" s="1"/>
  <c r="H1832" i="1" s="1"/>
  <c r="J2220" i="1"/>
  <c r="F2221" i="1"/>
  <c r="I1832" i="1" l="1"/>
  <c r="G1833" i="1" s="1"/>
  <c r="H1833" i="1" s="1"/>
  <c r="F2222" i="1"/>
  <c r="J2221" i="1"/>
  <c r="I1833" i="1" l="1"/>
  <c r="G1834" i="1" s="1"/>
  <c r="H1834" i="1" s="1"/>
  <c r="J2222" i="1"/>
  <c r="F2223" i="1"/>
  <c r="I1834" i="1" l="1"/>
  <c r="G1835" i="1" s="1"/>
  <c r="H1835" i="1" s="1"/>
  <c r="J2223" i="1"/>
  <c r="F2224" i="1"/>
  <c r="I1835" i="1" l="1"/>
  <c r="G1836" i="1" s="1"/>
  <c r="H1836" i="1" s="1"/>
  <c r="J2224" i="1"/>
  <c r="F2225" i="1"/>
  <c r="I1836" i="1" l="1"/>
  <c r="G1837" i="1" s="1"/>
  <c r="H1837" i="1" s="1"/>
  <c r="I1837" i="1" s="1"/>
  <c r="J2225" i="1"/>
  <c r="F2226" i="1"/>
  <c r="G1838" i="1" l="1"/>
  <c r="H1838" i="1" s="1"/>
  <c r="I1838" i="1" s="1"/>
  <c r="J2226" i="1"/>
  <c r="F2227" i="1"/>
  <c r="G1839" i="1" l="1"/>
  <c r="J2227" i="1"/>
  <c r="F2228" i="1"/>
  <c r="H1839" i="1" l="1"/>
  <c r="J2228" i="1"/>
  <c r="F2229" i="1"/>
  <c r="I1839" i="1" l="1"/>
  <c r="G1840" i="1" s="1"/>
  <c r="H1840" i="1" s="1"/>
  <c r="J2229" i="1"/>
  <c r="F2230" i="1"/>
  <c r="I1840" i="1" l="1"/>
  <c r="G1841" i="1" s="1"/>
  <c r="H1841" i="1" s="1"/>
  <c r="F2231" i="1"/>
  <c r="J2230" i="1"/>
  <c r="I1841" i="1" l="1"/>
  <c r="G1842" i="1" s="1"/>
  <c r="H1842" i="1" s="1"/>
  <c r="J2231" i="1"/>
  <c r="F2232" i="1"/>
  <c r="I1842" i="1" l="1"/>
  <c r="G1843" i="1" s="1"/>
  <c r="H1843" i="1" s="1"/>
  <c r="J2232" i="1"/>
  <c r="F2233" i="1"/>
  <c r="I1843" i="1" l="1"/>
  <c r="G1844" i="1" s="1"/>
  <c r="H1844" i="1" s="1"/>
  <c r="I1844" i="1" s="1"/>
  <c r="F2234" i="1"/>
  <c r="J2233" i="1"/>
  <c r="G1845" i="1" l="1"/>
  <c r="H1845" i="1" s="1"/>
  <c r="I1845" i="1" s="1"/>
  <c r="F2235" i="1"/>
  <c r="J2234" i="1"/>
  <c r="G1846" i="1" l="1"/>
  <c r="J2235" i="1"/>
  <c r="F2236" i="1"/>
  <c r="H1846" i="1" l="1"/>
  <c r="J2236" i="1"/>
  <c r="F2237" i="1"/>
  <c r="I1846" i="1" l="1"/>
  <c r="G1847" i="1" s="1"/>
  <c r="H1847" i="1" s="1"/>
  <c r="J2237" i="1"/>
  <c r="F2238" i="1"/>
  <c r="I1847" i="1" l="1"/>
  <c r="G1848" i="1" s="1"/>
  <c r="H1848" i="1" s="1"/>
  <c r="J2238" i="1"/>
  <c r="F2239" i="1"/>
  <c r="I1848" i="1" l="1"/>
  <c r="G1849" i="1" s="1"/>
  <c r="H1849" i="1" s="1"/>
  <c r="J2239" i="1"/>
  <c r="F2240" i="1"/>
  <c r="I1849" i="1" l="1"/>
  <c r="G1850" i="1" s="1"/>
  <c r="H1850" i="1" s="1"/>
  <c r="J2240" i="1"/>
  <c r="F2241" i="1"/>
  <c r="I1850" i="1" l="1"/>
  <c r="G1851" i="1" s="1"/>
  <c r="H1851" i="1" s="1"/>
  <c r="F2242" i="1"/>
  <c r="J2241" i="1"/>
  <c r="I1851" i="1" l="1"/>
  <c r="G1852" i="1" s="1"/>
  <c r="H1852" i="1" s="1"/>
  <c r="J2242" i="1"/>
  <c r="F2243" i="1"/>
  <c r="I1852" i="1" l="1"/>
  <c r="G1853" i="1" s="1"/>
  <c r="H1853" i="1" s="1"/>
  <c r="J2243" i="1"/>
  <c r="F2244" i="1"/>
  <c r="I1853" i="1" l="1"/>
  <c r="G1854" i="1" s="1"/>
  <c r="H1854" i="1" s="1"/>
  <c r="J2244" i="1"/>
  <c r="F2245" i="1"/>
  <c r="I1854" i="1" l="1"/>
  <c r="G1855" i="1" s="1"/>
  <c r="H1855" i="1" s="1"/>
  <c r="J2245" i="1"/>
  <c r="F2246" i="1"/>
  <c r="I1855" i="1" l="1"/>
  <c r="G1856" i="1" s="1"/>
  <c r="H1856" i="1" s="1"/>
  <c r="J2246" i="1"/>
  <c r="F2247" i="1"/>
  <c r="I1856" i="1" l="1"/>
  <c r="G1857" i="1" s="1"/>
  <c r="H1857" i="1" s="1"/>
  <c r="F2248" i="1"/>
  <c r="J2247" i="1"/>
  <c r="I1857" i="1" l="1"/>
  <c r="G1858" i="1" s="1"/>
  <c r="H1858" i="1" s="1"/>
  <c r="F2249" i="1"/>
  <c r="J2248" i="1"/>
  <c r="I1858" i="1" l="1"/>
  <c r="G1859" i="1" s="1"/>
  <c r="H1859" i="1" s="1"/>
  <c r="J2249" i="1"/>
  <c r="F2250" i="1"/>
  <c r="I1859" i="1" l="1"/>
  <c r="G1860" i="1" s="1"/>
  <c r="H1860" i="1" s="1"/>
  <c r="F2251" i="1"/>
  <c r="J2250" i="1"/>
  <c r="I1860" i="1" l="1"/>
  <c r="G1861" i="1" s="1"/>
  <c r="H1861" i="1" s="1"/>
  <c r="J2251" i="1"/>
  <c r="F2252" i="1"/>
  <c r="I1861" i="1" l="1"/>
  <c r="G1862" i="1" s="1"/>
  <c r="H1862" i="1" s="1"/>
  <c r="J2252" i="1"/>
  <c r="F2253" i="1"/>
  <c r="I1862" i="1" l="1"/>
  <c r="G1863" i="1" s="1"/>
  <c r="H1863" i="1" s="1"/>
  <c r="F2254" i="1"/>
  <c r="J2253" i="1"/>
  <c r="I1863" i="1" l="1"/>
  <c r="G1864" i="1" s="1"/>
  <c r="H1864" i="1" s="1"/>
  <c r="J2254" i="1"/>
  <c r="F2255" i="1"/>
  <c r="I1864" i="1" l="1"/>
  <c r="G1865" i="1" s="1"/>
  <c r="H1865" i="1" s="1"/>
  <c r="J2255" i="1"/>
  <c r="F2256" i="1"/>
  <c r="I1865" i="1" l="1"/>
  <c r="G1866" i="1" s="1"/>
  <c r="H1866" i="1" s="1"/>
  <c r="J2256" i="1"/>
  <c r="F2257" i="1"/>
  <c r="I1866" i="1" l="1"/>
  <c r="G1867" i="1" s="1"/>
  <c r="H1867" i="1" s="1"/>
  <c r="J2257" i="1"/>
  <c r="F2258" i="1"/>
  <c r="I1867" i="1" l="1"/>
  <c r="G1868" i="1" s="1"/>
  <c r="H1868" i="1" s="1"/>
  <c r="J2258" i="1"/>
  <c r="F2259" i="1"/>
  <c r="I1868" i="1" l="1"/>
  <c r="G1869" i="1" s="1"/>
  <c r="H1869" i="1" s="1"/>
  <c r="F2260" i="1"/>
  <c r="J2259" i="1"/>
  <c r="I1869" i="1" l="1"/>
  <c r="G1870" i="1" s="1"/>
  <c r="H1870" i="1" s="1"/>
  <c r="F2261" i="1"/>
  <c r="J2260" i="1"/>
  <c r="I1870" i="1" l="1"/>
  <c r="G1871" i="1" s="1"/>
  <c r="H1871" i="1" s="1"/>
  <c r="J2261" i="1"/>
  <c r="F2262" i="1"/>
  <c r="I1871" i="1" l="1"/>
  <c r="G1872" i="1" s="1"/>
  <c r="H1872" i="1" s="1"/>
  <c r="F2263" i="1"/>
  <c r="J2262" i="1"/>
  <c r="I1872" i="1" l="1"/>
  <c r="G1873" i="1" s="1"/>
  <c r="H1873" i="1" s="1"/>
  <c r="F2264" i="1"/>
  <c r="J2263" i="1"/>
  <c r="I1873" i="1" l="1"/>
  <c r="G1874" i="1" s="1"/>
  <c r="H1874" i="1" s="1"/>
  <c r="J2264" i="1"/>
  <c r="F2265" i="1"/>
  <c r="I1874" i="1" l="1"/>
  <c r="G1875" i="1" s="1"/>
  <c r="H1875" i="1" s="1"/>
  <c r="J2265" i="1"/>
  <c r="F2266" i="1"/>
  <c r="I1875" i="1" l="1"/>
  <c r="G1876" i="1" s="1"/>
  <c r="H1876" i="1" s="1"/>
  <c r="J2266" i="1"/>
  <c r="F2267" i="1"/>
  <c r="I1876" i="1" l="1"/>
  <c r="G1877" i="1" s="1"/>
  <c r="H1877" i="1" s="1"/>
  <c r="I1877" i="1" s="1"/>
  <c r="F2268" i="1"/>
  <c r="J2267" i="1"/>
  <c r="G1878" i="1" l="1"/>
  <c r="H1878" i="1" s="1"/>
  <c r="I1878" i="1" s="1"/>
  <c r="F2269" i="1"/>
  <c r="J2268" i="1"/>
  <c r="G1879" i="1" l="1"/>
  <c r="J2269" i="1"/>
  <c r="F2270" i="1"/>
  <c r="H1879" i="1" l="1"/>
  <c r="J2270" i="1"/>
  <c r="F2271" i="1"/>
  <c r="I1879" i="1" l="1"/>
  <c r="G1880" i="1" s="1"/>
  <c r="H1880" i="1" s="1"/>
  <c r="J2271" i="1"/>
  <c r="F2272" i="1"/>
  <c r="I1880" i="1" l="1"/>
  <c r="G1881" i="1" s="1"/>
  <c r="H1881" i="1" s="1"/>
  <c r="F2273" i="1"/>
  <c r="J2272" i="1"/>
  <c r="I1881" i="1" l="1"/>
  <c r="G1882" i="1" s="1"/>
  <c r="H1882" i="1" s="1"/>
  <c r="J2273" i="1"/>
  <c r="F2274" i="1"/>
  <c r="I1882" i="1" l="1"/>
  <c r="G1883" i="1" s="1"/>
  <c r="H1883" i="1" s="1"/>
  <c r="F2275" i="1"/>
  <c r="J2274" i="1"/>
  <c r="I1883" i="1" l="1"/>
  <c r="G1884" i="1" s="1"/>
  <c r="H1884" i="1" s="1"/>
  <c r="J2275" i="1"/>
  <c r="F2276" i="1"/>
  <c r="I1884" i="1" l="1"/>
  <c r="G1885" i="1" s="1"/>
  <c r="H1885" i="1" s="1"/>
  <c r="J2276" i="1"/>
  <c r="F2277" i="1"/>
  <c r="I1885" i="1" l="1"/>
  <c r="G1886" i="1" s="1"/>
  <c r="H1886" i="1" s="1"/>
  <c r="F2278" i="1"/>
  <c r="J2277" i="1"/>
  <c r="I1886" i="1" l="1"/>
  <c r="G1887" i="1" s="1"/>
  <c r="H1887" i="1" s="1"/>
  <c r="J2278" i="1"/>
  <c r="F2279" i="1"/>
  <c r="I1887" i="1" l="1"/>
  <c r="G1888" i="1" s="1"/>
  <c r="H1888" i="1" s="1"/>
  <c r="J2279" i="1"/>
  <c r="F2280" i="1"/>
  <c r="I1888" i="1" l="1"/>
  <c r="G1889" i="1" s="1"/>
  <c r="H1889" i="1" s="1"/>
  <c r="J2280" i="1"/>
  <c r="F2281" i="1"/>
  <c r="I1889" i="1" l="1"/>
  <c r="G1890" i="1" s="1"/>
  <c r="H1890" i="1" s="1"/>
  <c r="F2282" i="1"/>
  <c r="J2281" i="1"/>
  <c r="I1890" i="1" l="1"/>
  <c r="G1891" i="1" s="1"/>
  <c r="H1891" i="1" s="1"/>
  <c r="F2283" i="1"/>
  <c r="J2282" i="1"/>
  <c r="I1891" i="1" l="1"/>
  <c r="G1892" i="1" s="1"/>
  <c r="H1892" i="1" s="1"/>
  <c r="J2283" i="1"/>
  <c r="F2284" i="1"/>
  <c r="I1892" i="1" l="1"/>
  <c r="G1893" i="1" s="1"/>
  <c r="H1893" i="1" s="1"/>
  <c r="J2284" i="1"/>
  <c r="F2285" i="1"/>
  <c r="I1893" i="1" l="1"/>
  <c r="G1894" i="1" s="1"/>
  <c r="H1894" i="1" s="1"/>
  <c r="F2286" i="1"/>
  <c r="J2285" i="1"/>
  <c r="I1894" i="1" l="1"/>
  <c r="G1895" i="1" s="1"/>
  <c r="H1895" i="1" s="1"/>
  <c r="F2287" i="1"/>
  <c r="J2286" i="1"/>
  <c r="I1895" i="1" l="1"/>
  <c r="G1896" i="1" s="1"/>
  <c r="H1896" i="1" s="1"/>
  <c r="J2287" i="1"/>
  <c r="F2288" i="1"/>
  <c r="I1896" i="1" l="1"/>
  <c r="G1897" i="1" s="1"/>
  <c r="H1897" i="1" s="1"/>
  <c r="F2289" i="1"/>
  <c r="J2288" i="1"/>
  <c r="I1897" i="1" l="1"/>
  <c r="G1898" i="1" s="1"/>
  <c r="H1898" i="1" s="1"/>
  <c r="I1898" i="1" s="1"/>
  <c r="J2289" i="1"/>
  <c r="F2290" i="1"/>
  <c r="G1899" i="1" l="1"/>
  <c r="H1899" i="1" s="1"/>
  <c r="I1899" i="1" s="1"/>
  <c r="F2291" i="1"/>
  <c r="J2290" i="1"/>
  <c r="G1900" i="1" l="1"/>
  <c r="J2291" i="1"/>
  <c r="F2292" i="1"/>
  <c r="H1900" i="1" l="1"/>
  <c r="J2292" i="1"/>
  <c r="F2293" i="1"/>
  <c r="I1900" i="1" l="1"/>
  <c r="G1901" i="1" s="1"/>
  <c r="H1901" i="1" s="1"/>
  <c r="J2293" i="1"/>
  <c r="F2294" i="1"/>
  <c r="I1901" i="1" l="1"/>
  <c r="G1902" i="1" s="1"/>
  <c r="H1902" i="1" s="1"/>
  <c r="F2295" i="1"/>
  <c r="J2294" i="1"/>
  <c r="I1902" i="1" l="1"/>
  <c r="G1903" i="1" s="1"/>
  <c r="H1903" i="1" s="1"/>
  <c r="J2295" i="1"/>
  <c r="F2296" i="1"/>
  <c r="I1903" i="1" l="1"/>
  <c r="G1904" i="1" s="1"/>
  <c r="H1904" i="1" s="1"/>
  <c r="J2296" i="1"/>
  <c r="F2297" i="1"/>
  <c r="I1904" i="1" l="1"/>
  <c r="G1905" i="1" s="1"/>
  <c r="H1905" i="1" s="1"/>
  <c r="F2298" i="1"/>
  <c r="J2297" i="1"/>
  <c r="I1905" i="1" l="1"/>
  <c r="G1906" i="1" s="1"/>
  <c r="H1906" i="1" s="1"/>
  <c r="F2299" i="1"/>
  <c r="J2298" i="1"/>
  <c r="I1906" i="1" l="1"/>
  <c r="G1907" i="1" s="1"/>
  <c r="H1907" i="1" s="1"/>
  <c r="J2299" i="1"/>
  <c r="F2300" i="1"/>
  <c r="I1907" i="1" l="1"/>
  <c r="G1908" i="1" s="1"/>
  <c r="H1908" i="1" s="1"/>
  <c r="J2300" i="1"/>
  <c r="F2301" i="1"/>
  <c r="I1908" i="1" l="1"/>
  <c r="G1909" i="1" s="1"/>
  <c r="H1909" i="1" s="1"/>
  <c r="J2301" i="1"/>
  <c r="F2302" i="1"/>
  <c r="I1909" i="1" l="1"/>
  <c r="G1910" i="1" s="1"/>
  <c r="H1910" i="1" s="1"/>
  <c r="J2302" i="1"/>
  <c r="F2303" i="1"/>
  <c r="I1910" i="1" l="1"/>
  <c r="G1911" i="1" s="1"/>
  <c r="H1911" i="1" s="1"/>
  <c r="J2303" i="1"/>
  <c r="F2304" i="1"/>
  <c r="I1911" i="1" l="1"/>
  <c r="G1912" i="1" s="1"/>
  <c r="H1912" i="1" s="1"/>
  <c r="F2305" i="1"/>
  <c r="J2304" i="1"/>
  <c r="I1912" i="1" l="1"/>
  <c r="G1913" i="1" s="1"/>
  <c r="H1913" i="1" s="1"/>
  <c r="J2305" i="1"/>
  <c r="F2306" i="1"/>
  <c r="I1913" i="1" l="1"/>
  <c r="G1914" i="1" s="1"/>
  <c r="H1914" i="1" s="1"/>
  <c r="F2307" i="1"/>
  <c r="J2306" i="1"/>
  <c r="I1914" i="1" l="1"/>
  <c r="G1915" i="1" s="1"/>
  <c r="H1915" i="1" s="1"/>
  <c r="F2308" i="1"/>
  <c r="J2307" i="1"/>
  <c r="I1915" i="1" l="1"/>
  <c r="G1916" i="1" s="1"/>
  <c r="H1916" i="1" s="1"/>
  <c r="J2308" i="1"/>
  <c r="F2309" i="1"/>
  <c r="I1916" i="1" l="1"/>
  <c r="G1917" i="1" s="1"/>
  <c r="H1917" i="1" s="1"/>
  <c r="J2309" i="1"/>
  <c r="F2310" i="1"/>
  <c r="I1917" i="1" l="1"/>
  <c r="G1918" i="1" s="1"/>
  <c r="H1918" i="1" s="1"/>
  <c r="J2310" i="1"/>
  <c r="F2311" i="1"/>
  <c r="I1918" i="1" l="1"/>
  <c r="G1919" i="1" s="1"/>
  <c r="H1919" i="1" s="1"/>
  <c r="J2311" i="1"/>
  <c r="F2312" i="1"/>
  <c r="I1919" i="1" l="1"/>
  <c r="G1920" i="1" s="1"/>
  <c r="H1920" i="1" s="1"/>
  <c r="J2312" i="1"/>
  <c r="F2313" i="1"/>
  <c r="I1920" i="1" l="1"/>
  <c r="G1921" i="1" s="1"/>
  <c r="H1921" i="1" s="1"/>
  <c r="F2314" i="1"/>
  <c r="J2313" i="1"/>
  <c r="I1921" i="1" l="1"/>
  <c r="G1922" i="1" s="1"/>
  <c r="H1922" i="1" s="1"/>
  <c r="F2315" i="1"/>
  <c r="J2314" i="1"/>
  <c r="I1922" i="1" l="1"/>
  <c r="G1923" i="1" s="1"/>
  <c r="H1923" i="1" s="1"/>
  <c r="J2315" i="1"/>
  <c r="F2316" i="1"/>
  <c r="I1923" i="1" l="1"/>
  <c r="G1924" i="1" s="1"/>
  <c r="H1924" i="1" s="1"/>
  <c r="J2316" i="1"/>
  <c r="F2317" i="1"/>
  <c r="I1924" i="1" l="1"/>
  <c r="G1925" i="1" s="1"/>
  <c r="H1925" i="1" s="1"/>
  <c r="F2318" i="1"/>
  <c r="J2317" i="1"/>
  <c r="I1925" i="1" l="1"/>
  <c r="G1926" i="1" s="1"/>
  <c r="H1926" i="1" s="1"/>
  <c r="J2318" i="1"/>
  <c r="F2319" i="1"/>
  <c r="I1926" i="1" l="1"/>
  <c r="G1927" i="1" s="1"/>
  <c r="H1927" i="1" s="1"/>
  <c r="J2319" i="1"/>
  <c r="F2320" i="1"/>
  <c r="I1927" i="1" l="1"/>
  <c r="G1928" i="1" s="1"/>
  <c r="H1928" i="1" s="1"/>
  <c r="J2320" i="1"/>
  <c r="F2321" i="1"/>
  <c r="I1928" i="1" l="1"/>
  <c r="G1929" i="1" s="1"/>
  <c r="H1929" i="1" s="1"/>
  <c r="J2321" i="1"/>
  <c r="F2322" i="1"/>
  <c r="I1929" i="1" l="1"/>
  <c r="G1930" i="1" s="1"/>
  <c r="H1930" i="1" s="1"/>
  <c r="I1930" i="1" s="1"/>
  <c r="J2322" i="1"/>
  <c r="F2323" i="1"/>
  <c r="G1931" i="1" l="1"/>
  <c r="H1931" i="1" s="1"/>
  <c r="I1931" i="1" s="1"/>
  <c r="F2324" i="1"/>
  <c r="J2323" i="1"/>
  <c r="G1932" i="1" l="1"/>
  <c r="J2324" i="1"/>
  <c r="F2325" i="1"/>
  <c r="H1932" i="1" l="1"/>
  <c r="J2325" i="1"/>
  <c r="F2326" i="1"/>
  <c r="I1932" i="1" l="1"/>
  <c r="G1933" i="1" s="1"/>
  <c r="H1933" i="1" s="1"/>
  <c r="J2326" i="1"/>
  <c r="F2327" i="1"/>
  <c r="I1933" i="1" l="1"/>
  <c r="G1934" i="1" s="1"/>
  <c r="H1934" i="1" s="1"/>
  <c r="J2327" i="1"/>
  <c r="F2328" i="1"/>
  <c r="I1934" i="1" l="1"/>
  <c r="G1935" i="1" s="1"/>
  <c r="H1935" i="1" s="1"/>
  <c r="J2328" i="1"/>
  <c r="F2329" i="1"/>
  <c r="I1935" i="1" l="1"/>
  <c r="G1936" i="1" s="1"/>
  <c r="H1936" i="1" s="1"/>
  <c r="J2329" i="1"/>
  <c r="F2330" i="1"/>
  <c r="I1936" i="1" l="1"/>
  <c r="G1937" i="1" s="1"/>
  <c r="H1937" i="1" s="1"/>
  <c r="J2330" i="1"/>
  <c r="F2331" i="1"/>
  <c r="I1937" i="1" l="1"/>
  <c r="G1938" i="1" s="1"/>
  <c r="H1938" i="1" s="1"/>
  <c r="J2331" i="1"/>
  <c r="F2332" i="1"/>
  <c r="I1938" i="1" l="1"/>
  <c r="G1939" i="1" s="1"/>
  <c r="H1939" i="1" s="1"/>
  <c r="I1939" i="1" s="1"/>
  <c r="J2332" i="1"/>
  <c r="F2333" i="1"/>
  <c r="G1940" i="1" l="1"/>
  <c r="H1940" i="1" s="1"/>
  <c r="I1940" i="1" s="1"/>
  <c r="J2333" i="1"/>
  <c r="F2334" i="1"/>
  <c r="G1941" i="1" l="1"/>
  <c r="F2335" i="1"/>
  <c r="J2334" i="1"/>
  <c r="H1941" i="1" l="1"/>
  <c r="F2336" i="1"/>
  <c r="J2335" i="1"/>
  <c r="I1941" i="1" l="1"/>
  <c r="G1942" i="1" s="1"/>
  <c r="H1942" i="1" s="1"/>
  <c r="I1942" i="1" s="1"/>
  <c r="J2336" i="1"/>
  <c r="F2337" i="1"/>
  <c r="G1943" i="1" l="1"/>
  <c r="H1943" i="1" s="1"/>
  <c r="I1943" i="1" s="1"/>
  <c r="F2338" i="1"/>
  <c r="J2337" i="1"/>
  <c r="G1944" i="1" l="1"/>
  <c r="J2338" i="1"/>
  <c r="F2339" i="1"/>
  <c r="H1944" i="1" l="1"/>
  <c r="J2339" i="1"/>
  <c r="F2340" i="1"/>
  <c r="I1944" i="1" l="1"/>
  <c r="G1945" i="1" s="1"/>
  <c r="H1945" i="1" s="1"/>
  <c r="I1945" i="1" s="1"/>
  <c r="J2340" i="1"/>
  <c r="F2341" i="1"/>
  <c r="G1946" i="1" l="1"/>
  <c r="H1946" i="1" s="1"/>
  <c r="I1946" i="1" s="1"/>
  <c r="F2342" i="1"/>
  <c r="J2341" i="1"/>
  <c r="G1947" i="1" l="1"/>
  <c r="F2343" i="1"/>
  <c r="J2342" i="1"/>
  <c r="H1947" i="1" l="1"/>
  <c r="J2343" i="1"/>
  <c r="F2344" i="1"/>
  <c r="I1947" i="1" l="1"/>
  <c r="G1948" i="1" s="1"/>
  <c r="H1948" i="1" s="1"/>
  <c r="J2344" i="1"/>
  <c r="F2345" i="1"/>
  <c r="I1948" i="1" l="1"/>
  <c r="G1949" i="1" s="1"/>
  <c r="H1949" i="1" s="1"/>
  <c r="I1949" i="1" s="1"/>
  <c r="J2345" i="1"/>
  <c r="F2346" i="1"/>
  <c r="G1950" i="1" l="1"/>
  <c r="H1950" i="1" s="1"/>
  <c r="I1950" i="1" s="1"/>
  <c r="F2347" i="1"/>
  <c r="J2346" i="1"/>
  <c r="G1951" i="1" l="1"/>
  <c r="F2348" i="1"/>
  <c r="J2347" i="1"/>
  <c r="H1951" i="1" l="1"/>
  <c r="J2348" i="1"/>
  <c r="F2349" i="1"/>
  <c r="I1951" i="1" l="1"/>
  <c r="G1952" i="1" s="1"/>
  <c r="H1952" i="1" s="1"/>
  <c r="F2350" i="1"/>
  <c r="J2349" i="1"/>
  <c r="I1952" i="1" l="1"/>
  <c r="G1953" i="1" s="1"/>
  <c r="H1953" i="1" s="1"/>
  <c r="F2351" i="1"/>
  <c r="J2350" i="1"/>
  <c r="I1953" i="1" l="1"/>
  <c r="G1954" i="1" s="1"/>
  <c r="H1954" i="1" s="1"/>
  <c r="J2351" i="1"/>
  <c r="F2352" i="1"/>
  <c r="I1954" i="1" l="1"/>
  <c r="G1955" i="1" s="1"/>
  <c r="H1955" i="1" s="1"/>
  <c r="J2352" i="1"/>
  <c r="F2353" i="1"/>
  <c r="I1955" i="1" l="1"/>
  <c r="G1956" i="1" s="1"/>
  <c r="H1956" i="1" s="1"/>
  <c r="F2354" i="1"/>
  <c r="J2353" i="1"/>
  <c r="I1956" i="1" l="1"/>
  <c r="G1957" i="1" s="1"/>
  <c r="H1957" i="1" s="1"/>
  <c r="J2354" i="1"/>
  <c r="F2355" i="1"/>
  <c r="I1957" i="1" l="1"/>
  <c r="G1958" i="1" s="1"/>
  <c r="H1958" i="1" s="1"/>
  <c r="J2355" i="1"/>
  <c r="F2356" i="1"/>
  <c r="I1958" i="1" l="1"/>
  <c r="G1959" i="1" s="1"/>
  <c r="H1959" i="1" s="1"/>
  <c r="J2356" i="1"/>
  <c r="F2357" i="1"/>
  <c r="I1959" i="1" l="1"/>
  <c r="G1960" i="1" s="1"/>
  <c r="H1960" i="1" s="1"/>
  <c r="F2358" i="1"/>
  <c r="J2357" i="1"/>
  <c r="I1960" i="1" l="1"/>
  <c r="G1961" i="1" s="1"/>
  <c r="H1961" i="1" s="1"/>
  <c r="J2358" i="1"/>
  <c r="F2359" i="1"/>
  <c r="I1961" i="1" l="1"/>
  <c r="G1962" i="1" s="1"/>
  <c r="H1962" i="1" s="1"/>
  <c r="F2360" i="1"/>
  <c r="J2359" i="1"/>
  <c r="I1962" i="1" l="1"/>
  <c r="G1963" i="1" s="1"/>
  <c r="H1963" i="1" s="1"/>
  <c r="J2360" i="1"/>
  <c r="F2361" i="1"/>
  <c r="I1963" i="1" l="1"/>
  <c r="G1964" i="1" s="1"/>
  <c r="H1964" i="1" s="1"/>
  <c r="F2362" i="1"/>
  <c r="J2361" i="1"/>
  <c r="I1964" i="1" l="1"/>
  <c r="G1965" i="1" s="1"/>
  <c r="H1965" i="1" s="1"/>
  <c r="J2362" i="1"/>
  <c r="F2363" i="1"/>
  <c r="I1965" i="1" l="1"/>
  <c r="G1966" i="1" s="1"/>
  <c r="H1966" i="1" s="1"/>
  <c r="J2363" i="1"/>
  <c r="F2364" i="1"/>
  <c r="I1966" i="1" l="1"/>
  <c r="G1967" i="1" s="1"/>
  <c r="H1967" i="1" s="1"/>
  <c r="J2364" i="1"/>
  <c r="F2365" i="1"/>
  <c r="I1967" i="1" l="1"/>
  <c r="G1968" i="1" s="1"/>
  <c r="H1968" i="1" s="1"/>
  <c r="F2366" i="1"/>
  <c r="J2365" i="1"/>
  <c r="I1968" i="1" l="1"/>
  <c r="G1969" i="1" s="1"/>
  <c r="H1969" i="1" s="1"/>
  <c r="J2366" i="1"/>
  <c r="F2367" i="1"/>
  <c r="I1969" i="1" l="1"/>
  <c r="G1970" i="1" s="1"/>
  <c r="H1970" i="1" s="1"/>
  <c r="F2368" i="1"/>
  <c r="J2367" i="1"/>
  <c r="I1970" i="1" l="1"/>
  <c r="G1971" i="1" s="1"/>
  <c r="H1971" i="1" s="1"/>
  <c r="J2368" i="1"/>
  <c r="F2369" i="1"/>
  <c r="I1971" i="1" l="1"/>
  <c r="G1972" i="1" s="1"/>
  <c r="H1972" i="1" s="1"/>
  <c r="F2370" i="1"/>
  <c r="J2369" i="1"/>
  <c r="I1972" i="1" l="1"/>
  <c r="G1973" i="1" s="1"/>
  <c r="H1973" i="1" s="1"/>
  <c r="J2370" i="1"/>
  <c r="F2371" i="1"/>
  <c r="I1973" i="1" l="1"/>
  <c r="G1974" i="1" s="1"/>
  <c r="H1974" i="1" s="1"/>
  <c r="F2372" i="1"/>
  <c r="J2371" i="1"/>
  <c r="I1974" i="1" l="1"/>
  <c r="G1975" i="1" s="1"/>
  <c r="H1975" i="1" s="1"/>
  <c r="F2373" i="1"/>
  <c r="J2372" i="1"/>
  <c r="I1975" i="1" l="1"/>
  <c r="G1976" i="1" s="1"/>
  <c r="H1976" i="1" s="1"/>
  <c r="J2373" i="1"/>
  <c r="F2374" i="1"/>
  <c r="I1976" i="1" l="1"/>
  <c r="G1977" i="1" s="1"/>
  <c r="H1977" i="1" s="1"/>
  <c r="J2374" i="1"/>
  <c r="F2375" i="1"/>
  <c r="I1977" i="1" l="1"/>
  <c r="G1978" i="1" s="1"/>
  <c r="H1978" i="1" s="1"/>
  <c r="J2375" i="1"/>
  <c r="F2376" i="1"/>
  <c r="I1978" i="1" l="1"/>
  <c r="G1979" i="1" s="1"/>
  <c r="H1979" i="1" s="1"/>
  <c r="J2376" i="1"/>
  <c r="F2377" i="1"/>
  <c r="I1979" i="1" l="1"/>
  <c r="G1980" i="1" s="1"/>
  <c r="H1980" i="1" s="1"/>
  <c r="J2377" i="1"/>
  <c r="F2378" i="1"/>
  <c r="I1980" i="1" l="1"/>
  <c r="G1981" i="1" s="1"/>
  <c r="H1981" i="1" s="1"/>
  <c r="F2379" i="1"/>
  <c r="J2378" i="1"/>
  <c r="I1981" i="1" l="1"/>
  <c r="G1982" i="1" s="1"/>
  <c r="H1982" i="1" s="1"/>
  <c r="J2379" i="1"/>
  <c r="F2380" i="1"/>
  <c r="I1982" i="1" l="1"/>
  <c r="G1983" i="1" s="1"/>
  <c r="H1983" i="1" s="1"/>
  <c r="F2381" i="1"/>
  <c r="J2380" i="1"/>
  <c r="I1983" i="1" l="1"/>
  <c r="G1984" i="1" s="1"/>
  <c r="H1984" i="1" s="1"/>
  <c r="J2381" i="1"/>
  <c r="F2382" i="1"/>
  <c r="I1984" i="1" l="1"/>
  <c r="G1985" i="1" s="1"/>
  <c r="H1985" i="1" s="1"/>
  <c r="J2382" i="1"/>
  <c r="F2383" i="1"/>
  <c r="I1985" i="1" l="1"/>
  <c r="G1986" i="1" s="1"/>
  <c r="H1986" i="1" s="1"/>
  <c r="F2384" i="1"/>
  <c r="J2383" i="1"/>
  <c r="I1986" i="1" l="1"/>
  <c r="G1987" i="1" s="1"/>
  <c r="H1987" i="1" s="1"/>
  <c r="J2384" i="1"/>
  <c r="F2385" i="1"/>
  <c r="I1987" i="1" l="1"/>
  <c r="G1988" i="1" s="1"/>
  <c r="H1988" i="1" s="1"/>
  <c r="F2386" i="1"/>
  <c r="J2385" i="1"/>
  <c r="I1988" i="1" l="1"/>
  <c r="G1989" i="1" s="1"/>
  <c r="H1989" i="1" s="1"/>
  <c r="J2386" i="1"/>
  <c r="F2387" i="1"/>
  <c r="I1989" i="1" l="1"/>
  <c r="G1990" i="1" s="1"/>
  <c r="H1990" i="1" s="1"/>
  <c r="F2388" i="1"/>
  <c r="J2387" i="1"/>
  <c r="I1990" i="1" l="1"/>
  <c r="G1991" i="1" s="1"/>
  <c r="H1991" i="1" s="1"/>
  <c r="J2388" i="1"/>
  <c r="F2389" i="1"/>
  <c r="I1991" i="1" l="1"/>
  <c r="G1992" i="1" s="1"/>
  <c r="H1992" i="1" s="1"/>
  <c r="F2390" i="1"/>
  <c r="J2389" i="1"/>
  <c r="I1992" i="1" l="1"/>
  <c r="G1993" i="1" s="1"/>
  <c r="H1993" i="1" s="1"/>
  <c r="J2390" i="1"/>
  <c r="F2391" i="1"/>
  <c r="I1993" i="1" l="1"/>
  <c r="G1994" i="1" s="1"/>
  <c r="H1994" i="1" s="1"/>
  <c r="F2392" i="1"/>
  <c r="J2391" i="1"/>
  <c r="I1994" i="1" l="1"/>
  <c r="G1995" i="1" s="1"/>
  <c r="H1995" i="1" s="1"/>
  <c r="F2393" i="1"/>
  <c r="J2392" i="1"/>
  <c r="I1995" i="1" l="1"/>
  <c r="G1996" i="1" s="1"/>
  <c r="H1996" i="1" s="1"/>
  <c r="F2394" i="1"/>
  <c r="J2393" i="1"/>
  <c r="I1996" i="1" l="1"/>
  <c r="G1997" i="1" s="1"/>
  <c r="H1997" i="1" s="1"/>
  <c r="J2394" i="1"/>
  <c r="F2395" i="1"/>
  <c r="I1997" i="1" l="1"/>
  <c r="G1998" i="1" s="1"/>
  <c r="H1998" i="1" s="1"/>
  <c r="F2396" i="1"/>
  <c r="J2395" i="1"/>
  <c r="I1998" i="1" l="1"/>
  <c r="G1999" i="1" s="1"/>
  <c r="H1999" i="1" s="1"/>
  <c r="F2397" i="1"/>
  <c r="J2396" i="1"/>
  <c r="I1999" i="1" l="1"/>
  <c r="G2000" i="1" s="1"/>
  <c r="H2000" i="1" s="1"/>
  <c r="F2398" i="1"/>
  <c r="J2397" i="1"/>
  <c r="I2000" i="1" l="1"/>
  <c r="G2001" i="1" s="1"/>
  <c r="H2001" i="1" s="1"/>
  <c r="J2398" i="1"/>
  <c r="F2399" i="1"/>
  <c r="I2001" i="1" l="1"/>
  <c r="G2002" i="1" s="1"/>
  <c r="H2002" i="1" s="1"/>
  <c r="F2400" i="1"/>
  <c r="J2399" i="1"/>
  <c r="I2002" i="1" l="1"/>
  <c r="G2003" i="1" s="1"/>
  <c r="H2003" i="1" s="1"/>
  <c r="F2401" i="1"/>
  <c r="J2400" i="1"/>
  <c r="I2003" i="1" l="1"/>
  <c r="G2004" i="1" s="1"/>
  <c r="H2004" i="1" s="1"/>
  <c r="F2402" i="1"/>
  <c r="J2401" i="1"/>
  <c r="I2004" i="1" l="1"/>
  <c r="G2005" i="1" s="1"/>
  <c r="H2005" i="1" s="1"/>
  <c r="I2005" i="1" s="1"/>
  <c r="J2402" i="1"/>
  <c r="F2403" i="1"/>
  <c r="G2006" i="1" l="1"/>
  <c r="H2006" i="1" s="1"/>
  <c r="I2006" i="1" s="1"/>
  <c r="F2404" i="1"/>
  <c r="J2403" i="1"/>
  <c r="G2007" i="1" l="1"/>
  <c r="F2405" i="1"/>
  <c r="J2404" i="1"/>
  <c r="H2007" i="1" l="1"/>
  <c r="J2405" i="1"/>
  <c r="F2406" i="1"/>
  <c r="I2007" i="1" l="1"/>
  <c r="G2008" i="1" s="1"/>
  <c r="H2008" i="1" s="1"/>
  <c r="J2406" i="1"/>
  <c r="F2407" i="1"/>
  <c r="I2008" i="1" l="1"/>
  <c r="G2009" i="1" s="1"/>
  <c r="H2009" i="1" s="1"/>
  <c r="F2408" i="1"/>
  <c r="J2407" i="1"/>
  <c r="I2009" i="1" l="1"/>
  <c r="G2010" i="1" s="1"/>
  <c r="H2010" i="1" s="1"/>
  <c r="F2409" i="1"/>
  <c r="J2408" i="1"/>
  <c r="I2010" i="1" l="1"/>
  <c r="G2011" i="1" s="1"/>
  <c r="H2011" i="1" s="1"/>
  <c r="J2409" i="1"/>
  <c r="F2410" i="1"/>
  <c r="I2011" i="1" l="1"/>
  <c r="G2012" i="1" s="1"/>
  <c r="H2012" i="1" s="1"/>
  <c r="J2410" i="1"/>
  <c r="F2411" i="1"/>
  <c r="I2012" i="1" l="1"/>
  <c r="G2013" i="1" s="1"/>
  <c r="H2013" i="1" s="1"/>
  <c r="F2412" i="1"/>
  <c r="J2411" i="1"/>
  <c r="I2013" i="1" l="1"/>
  <c r="G2014" i="1" s="1"/>
  <c r="H2014" i="1" s="1"/>
  <c r="F2413" i="1"/>
  <c r="J2412" i="1"/>
  <c r="I2014" i="1" l="1"/>
  <c r="G2015" i="1" s="1"/>
  <c r="H2015" i="1" s="1"/>
  <c r="J2413" i="1"/>
  <c r="F2414" i="1"/>
  <c r="I2015" i="1" l="1"/>
  <c r="G2016" i="1" s="1"/>
  <c r="H2016" i="1" s="1"/>
  <c r="J2414" i="1"/>
  <c r="F2415" i="1"/>
  <c r="I2016" i="1" l="1"/>
  <c r="G2017" i="1" s="1"/>
  <c r="H2017" i="1" s="1"/>
  <c r="F2416" i="1"/>
  <c r="J2415" i="1"/>
  <c r="I2017" i="1" l="1"/>
  <c r="G2018" i="1" s="1"/>
  <c r="H2018" i="1" s="1"/>
  <c r="J2416" i="1"/>
  <c r="F2417" i="1"/>
  <c r="I2018" i="1" l="1"/>
  <c r="G2019" i="1" s="1"/>
  <c r="H2019" i="1" s="1"/>
  <c r="F2418" i="1"/>
  <c r="J2417" i="1"/>
  <c r="I2019" i="1" l="1"/>
  <c r="G2020" i="1" s="1"/>
  <c r="H2020" i="1" s="1"/>
  <c r="J2418" i="1"/>
  <c r="F2419" i="1"/>
  <c r="I2020" i="1" l="1"/>
  <c r="G2021" i="1" s="1"/>
  <c r="H2021" i="1" s="1"/>
  <c r="F2420" i="1"/>
  <c r="J2419" i="1"/>
  <c r="I2021" i="1" l="1"/>
  <c r="G2022" i="1" s="1"/>
  <c r="H2022" i="1" s="1"/>
  <c r="J2420" i="1"/>
  <c r="F2421" i="1"/>
  <c r="I2022" i="1" l="1"/>
  <c r="G2023" i="1" s="1"/>
  <c r="H2023" i="1" s="1"/>
  <c r="J2421" i="1"/>
  <c r="F2422" i="1"/>
  <c r="I2023" i="1" l="1"/>
  <c r="G2024" i="1" s="1"/>
  <c r="H2024" i="1" s="1"/>
  <c r="J2422" i="1"/>
  <c r="F2423" i="1"/>
  <c r="I2024" i="1" l="1"/>
  <c r="G2025" i="1" s="1"/>
  <c r="H2025" i="1" s="1"/>
  <c r="F2424" i="1"/>
  <c r="J2423" i="1"/>
  <c r="I2025" i="1" l="1"/>
  <c r="G2026" i="1" s="1"/>
  <c r="H2026" i="1" s="1"/>
  <c r="F2425" i="1"/>
  <c r="J2424" i="1"/>
  <c r="I2026" i="1" l="1"/>
  <c r="G2027" i="1" s="1"/>
  <c r="H2027" i="1" s="1"/>
  <c r="J2425" i="1"/>
  <c r="F2426" i="1"/>
  <c r="I2027" i="1" l="1"/>
  <c r="G2028" i="1" s="1"/>
  <c r="H2028" i="1" s="1"/>
  <c r="J2426" i="1"/>
  <c r="F2427" i="1"/>
  <c r="I2028" i="1" l="1"/>
  <c r="G2029" i="1" s="1"/>
  <c r="H2029" i="1" s="1"/>
  <c r="J2427" i="1"/>
  <c r="F2428" i="1"/>
  <c r="I2029" i="1" l="1"/>
  <c r="G2030" i="1" s="1"/>
  <c r="H2030" i="1" s="1"/>
  <c r="F2429" i="1"/>
  <c r="J2428" i="1"/>
  <c r="I2030" i="1" l="1"/>
  <c r="G2031" i="1" s="1"/>
  <c r="H2031" i="1" s="1"/>
  <c r="J2429" i="1"/>
  <c r="F2430" i="1"/>
  <c r="I2031" i="1" l="1"/>
  <c r="G2032" i="1" s="1"/>
  <c r="H2032" i="1" s="1"/>
  <c r="J2430" i="1"/>
  <c r="F2431" i="1"/>
  <c r="I2032" i="1" l="1"/>
  <c r="G2033" i="1" s="1"/>
  <c r="H2033" i="1" s="1"/>
  <c r="F2432" i="1"/>
  <c r="J2431" i="1"/>
  <c r="I2033" i="1" l="1"/>
  <c r="G2034" i="1" s="1"/>
  <c r="H2034" i="1" s="1"/>
  <c r="F2433" i="1"/>
  <c r="J2432" i="1"/>
  <c r="I2034" i="1" l="1"/>
  <c r="G2035" i="1" s="1"/>
  <c r="H2035" i="1" s="1"/>
  <c r="F2434" i="1"/>
  <c r="J2433" i="1"/>
  <c r="I2035" i="1" l="1"/>
  <c r="G2036" i="1" s="1"/>
  <c r="H2036" i="1" s="1"/>
  <c r="J2434" i="1"/>
  <c r="F2435" i="1"/>
  <c r="I2036" i="1" l="1"/>
  <c r="G2037" i="1" s="1"/>
  <c r="H2037" i="1" s="1"/>
  <c r="F2436" i="1"/>
  <c r="J2435" i="1"/>
  <c r="I2037" i="1" l="1"/>
  <c r="G2038" i="1" s="1"/>
  <c r="H2038" i="1" s="1"/>
  <c r="J2436" i="1"/>
  <c r="F2437" i="1"/>
  <c r="I2038" i="1" l="1"/>
  <c r="G2039" i="1" s="1"/>
  <c r="H2039" i="1" s="1"/>
  <c r="J2437" i="1"/>
  <c r="F2438" i="1"/>
  <c r="I2039" i="1" l="1"/>
  <c r="G2040" i="1" s="1"/>
  <c r="H2040" i="1" s="1"/>
  <c r="F2439" i="1"/>
  <c r="J2438" i="1"/>
  <c r="I2040" i="1" l="1"/>
  <c r="G2041" i="1" s="1"/>
  <c r="H2041" i="1" s="1"/>
  <c r="J2439" i="1"/>
  <c r="F2440" i="1"/>
  <c r="I2041" i="1" l="1"/>
  <c r="G2042" i="1" s="1"/>
  <c r="H2042" i="1" s="1"/>
  <c r="J2440" i="1"/>
  <c r="F2441" i="1"/>
  <c r="I2042" i="1" l="1"/>
  <c r="G2043" i="1" s="1"/>
  <c r="H2043" i="1" s="1"/>
  <c r="F2442" i="1"/>
  <c r="J2441" i="1"/>
  <c r="I2043" i="1" l="1"/>
  <c r="G2044" i="1" s="1"/>
  <c r="H2044" i="1" s="1"/>
  <c r="F2443" i="1"/>
  <c r="J2442" i="1"/>
  <c r="I2044" i="1" l="1"/>
  <c r="G2045" i="1" s="1"/>
  <c r="H2045" i="1" s="1"/>
  <c r="F2444" i="1"/>
  <c r="J2443" i="1"/>
  <c r="I2045" i="1" l="1"/>
  <c r="G2046" i="1" s="1"/>
  <c r="H2046" i="1" s="1"/>
  <c r="J2444" i="1"/>
  <c r="F2445" i="1"/>
  <c r="I2046" i="1" l="1"/>
  <c r="G2047" i="1" s="1"/>
  <c r="H2047" i="1" s="1"/>
  <c r="J2445" i="1"/>
  <c r="F2446" i="1"/>
  <c r="G2048" i="1" l="1"/>
  <c r="H2048" i="1" s="1"/>
  <c r="I2047" i="1"/>
  <c r="F2447" i="1"/>
  <c r="J2446" i="1"/>
  <c r="I2048" i="1" l="1"/>
  <c r="G2049" i="1" s="1"/>
  <c r="H2049" i="1" s="1"/>
  <c r="F2448" i="1"/>
  <c r="J2447" i="1"/>
  <c r="I2049" i="1" l="1"/>
  <c r="G2050" i="1" s="1"/>
  <c r="H2050" i="1" s="1"/>
  <c r="J2448" i="1"/>
  <c r="F2449" i="1"/>
  <c r="I2050" i="1" l="1"/>
  <c r="G2051" i="1" s="1"/>
  <c r="H2051" i="1" s="1"/>
  <c r="J2449" i="1"/>
  <c r="F2450" i="1"/>
  <c r="I2051" i="1" l="1"/>
  <c r="G2052" i="1" s="1"/>
  <c r="H2052" i="1" s="1"/>
  <c r="J2450" i="1"/>
  <c r="F2451" i="1"/>
  <c r="I2052" i="1" l="1"/>
  <c r="G2053" i="1" s="1"/>
  <c r="H2053" i="1" s="1"/>
  <c r="J2451" i="1"/>
  <c r="F2452" i="1"/>
  <c r="I2053" i="1" l="1"/>
  <c r="G2054" i="1" s="1"/>
  <c r="H2054" i="1" s="1"/>
  <c r="F2453" i="1"/>
  <c r="J2452" i="1"/>
  <c r="G2055" i="1" l="1"/>
  <c r="H2055" i="1" s="1"/>
  <c r="I2054" i="1"/>
  <c r="J2453" i="1"/>
  <c r="F2454" i="1"/>
  <c r="G2056" i="1" l="1"/>
  <c r="H2056" i="1" s="1"/>
  <c r="I2055" i="1"/>
  <c r="J2454" i="1"/>
  <c r="F2455" i="1"/>
  <c r="I2056" i="1" l="1"/>
  <c r="G2057" i="1" s="1"/>
  <c r="H2057" i="1" s="1"/>
  <c r="J2455" i="1"/>
  <c r="F2456" i="1"/>
  <c r="G2058" i="1" l="1"/>
  <c r="H2058" i="1" s="1"/>
  <c r="I2057" i="1"/>
  <c r="J2456" i="1"/>
  <c r="F2457" i="1"/>
  <c r="I2058" i="1" l="1"/>
  <c r="G2059" i="1" s="1"/>
  <c r="H2059" i="1" s="1"/>
  <c r="J2457" i="1"/>
  <c r="F2458" i="1"/>
  <c r="I2059" i="1" l="1"/>
  <c r="G2060" i="1" s="1"/>
  <c r="H2060" i="1" s="1"/>
  <c r="F2459" i="1"/>
  <c r="J2458" i="1"/>
  <c r="G2061" i="1" l="1"/>
  <c r="H2061" i="1" s="1"/>
  <c r="I2060" i="1"/>
  <c r="F2460" i="1"/>
  <c r="J2459" i="1"/>
  <c r="I2061" i="1" l="1"/>
  <c r="G2062" i="1" s="1"/>
  <c r="H2062" i="1" s="1"/>
  <c r="J2460" i="1"/>
  <c r="F2461" i="1"/>
  <c r="I2062" i="1" l="1"/>
  <c r="G2063" i="1" s="1"/>
  <c r="H2063" i="1" s="1"/>
  <c r="J2461" i="1"/>
  <c r="F2462" i="1"/>
  <c r="G2064" i="1" l="1"/>
  <c r="H2064" i="1" s="1"/>
  <c r="I2063" i="1"/>
  <c r="J2462" i="1"/>
  <c r="F2463" i="1"/>
  <c r="G2065" i="1" l="1"/>
  <c r="H2065" i="1" s="1"/>
  <c r="I2064" i="1"/>
  <c r="J2463" i="1"/>
  <c r="F2464" i="1"/>
  <c r="G2066" i="1" l="1"/>
  <c r="H2066" i="1" s="1"/>
  <c r="I2065" i="1"/>
  <c r="F2465" i="1"/>
  <c r="J2464" i="1"/>
  <c r="I2066" i="1" l="1"/>
  <c r="G2067" i="1" s="1"/>
  <c r="H2067" i="1" s="1"/>
  <c r="F2466" i="1"/>
  <c r="J2465" i="1"/>
  <c r="I2067" i="1" l="1"/>
  <c r="G2068" i="1" s="1"/>
  <c r="H2068" i="1" s="1"/>
  <c r="F2467" i="1"/>
  <c r="J2466" i="1"/>
  <c r="I2068" i="1" l="1"/>
  <c r="G2069" i="1" s="1"/>
  <c r="H2069" i="1" s="1"/>
  <c r="I2069" i="1" s="1"/>
  <c r="F2468" i="1"/>
  <c r="J2467" i="1"/>
  <c r="G2070" i="1" l="1"/>
  <c r="H2070" i="1" s="1"/>
  <c r="I2070" i="1" s="1"/>
  <c r="J2468" i="1"/>
  <c r="F2469" i="1"/>
  <c r="G2071" i="1" l="1"/>
  <c r="J2469" i="1"/>
  <c r="F2470" i="1"/>
  <c r="H2071" i="1" l="1"/>
  <c r="I2071" i="1" s="1"/>
  <c r="J2470" i="1"/>
  <c r="F2471" i="1"/>
  <c r="G2072" i="1" l="1"/>
  <c r="H2072" i="1" s="1"/>
  <c r="I2072" i="1" s="1"/>
  <c r="J2471" i="1"/>
  <c r="F2472" i="1"/>
  <c r="G2073" i="1" l="1"/>
  <c r="H2073" i="1" s="1"/>
  <c r="I2073" i="1" s="1"/>
  <c r="J2472" i="1"/>
  <c r="F2473" i="1"/>
  <c r="G2074" i="1" l="1"/>
  <c r="H2074" i="1" s="1"/>
  <c r="I2074" i="1" s="1"/>
  <c r="F2474" i="1"/>
  <c r="J2473" i="1"/>
  <c r="G2075" i="1" l="1"/>
  <c r="H2075" i="1" s="1"/>
  <c r="I2075" i="1" s="1"/>
  <c r="J2474" i="1"/>
  <c r="F2475" i="1"/>
  <c r="G2076" i="1" l="1"/>
  <c r="H2076" i="1" s="1"/>
  <c r="I2076" i="1" s="1"/>
  <c r="J2475" i="1"/>
  <c r="F2476" i="1"/>
  <c r="G2077" i="1" l="1"/>
  <c r="H2077" i="1" s="1"/>
  <c r="I2077" i="1" s="1"/>
  <c r="F2477" i="1"/>
  <c r="J2476" i="1"/>
  <c r="G2078" i="1" l="1"/>
  <c r="H2078" i="1" s="1"/>
  <c r="I2078" i="1" s="1"/>
  <c r="F2478" i="1"/>
  <c r="J2477" i="1"/>
  <c r="G2079" i="1" l="1"/>
  <c r="J2478" i="1"/>
  <c r="F2479" i="1"/>
  <c r="H2079" i="1" l="1"/>
  <c r="I2079" i="1" s="1"/>
  <c r="F2480" i="1"/>
  <c r="J2479" i="1"/>
  <c r="G2080" i="1" l="1"/>
  <c r="H2080" i="1" s="1"/>
  <c r="I2080" i="1" s="1"/>
  <c r="F2481" i="1"/>
  <c r="J2480" i="1"/>
  <c r="G2081" i="1" l="1"/>
  <c r="H2081" i="1" s="1"/>
  <c r="I2081" i="1" s="1"/>
  <c r="F2482" i="1"/>
  <c r="J2481" i="1"/>
  <c r="G2082" i="1" l="1"/>
  <c r="H2082" i="1" s="1"/>
  <c r="I2082" i="1" s="1"/>
  <c r="J2482" i="1"/>
  <c r="F2483" i="1"/>
  <c r="G2083" i="1" l="1"/>
  <c r="F2484" i="1"/>
  <c r="J2483" i="1"/>
  <c r="H2083" i="1" l="1"/>
  <c r="I2083" i="1" s="1"/>
  <c r="F2485" i="1"/>
  <c r="J2484" i="1"/>
  <c r="G2084" i="1" l="1"/>
  <c r="H2084" i="1" s="1"/>
  <c r="I2084" i="1" s="1"/>
  <c r="F2486" i="1"/>
  <c r="J2485" i="1"/>
  <c r="G2085" i="1" l="1"/>
  <c r="H2085" i="1" s="1"/>
  <c r="I2085" i="1" s="1"/>
  <c r="J2486" i="1"/>
  <c r="F2487" i="1"/>
  <c r="G2086" i="1" l="1"/>
  <c r="H2086" i="1" s="1"/>
  <c r="I2086" i="1" s="1"/>
  <c r="J2487" i="1"/>
  <c r="F2488" i="1"/>
  <c r="G2087" i="1" l="1"/>
  <c r="H2087" i="1" s="1"/>
  <c r="I2087" i="1" s="1"/>
  <c r="J2488" i="1"/>
  <c r="F2489" i="1"/>
  <c r="G2088" i="1" l="1"/>
  <c r="J2489" i="1"/>
  <c r="F2490" i="1"/>
  <c r="H2088" i="1" l="1"/>
  <c r="I2088" i="1" s="1"/>
  <c r="F2491" i="1"/>
  <c r="J2490" i="1"/>
  <c r="G2089" i="1" l="1"/>
  <c r="H2089" i="1" s="1"/>
  <c r="I2089" i="1" s="1"/>
  <c r="J2491" i="1"/>
  <c r="F2492" i="1"/>
  <c r="G2090" i="1" l="1"/>
  <c r="H2090" i="1" s="1"/>
  <c r="I2090" i="1" s="1"/>
  <c r="J2492" i="1"/>
  <c r="F2493" i="1"/>
  <c r="G2091" i="1" l="1"/>
  <c r="J2493" i="1"/>
  <c r="F2494" i="1"/>
  <c r="H2091" i="1" l="1"/>
  <c r="I2091" i="1" s="1"/>
  <c r="J2494" i="1"/>
  <c r="F2495" i="1"/>
  <c r="G2092" i="1" l="1"/>
  <c r="H2092" i="1" s="1"/>
  <c r="I2092" i="1" s="1"/>
  <c r="F2496" i="1"/>
  <c r="J2495" i="1"/>
  <c r="G2093" i="1" l="1"/>
  <c r="H2093" i="1" s="1"/>
  <c r="I2093" i="1" s="1"/>
  <c r="F2497" i="1"/>
  <c r="J2496" i="1"/>
  <c r="G2094" i="1" l="1"/>
  <c r="H2094" i="1" s="1"/>
  <c r="I2094" i="1" s="1"/>
  <c r="F2498" i="1"/>
  <c r="J2497" i="1"/>
  <c r="G2095" i="1" l="1"/>
  <c r="J2498" i="1"/>
  <c r="F2499" i="1"/>
  <c r="H2095" i="1" l="1"/>
  <c r="I2095" i="1" s="1"/>
  <c r="J2499" i="1"/>
  <c r="F2500" i="1"/>
  <c r="G2096" i="1" l="1"/>
  <c r="H2096" i="1" s="1"/>
  <c r="I2096" i="1" s="1"/>
  <c r="J2500" i="1"/>
  <c r="F2501" i="1"/>
  <c r="G2097" i="1" l="1"/>
  <c r="H2097" i="1" s="1"/>
  <c r="I2097" i="1" s="1"/>
  <c r="J2501" i="1"/>
  <c r="F2502" i="1"/>
  <c r="G2098" i="1" l="1"/>
  <c r="H2098" i="1" s="1"/>
  <c r="I2098" i="1" s="1"/>
  <c r="F2503" i="1"/>
  <c r="J2502" i="1"/>
  <c r="G2099" i="1" l="1"/>
  <c r="H2099" i="1" s="1"/>
  <c r="I2099" i="1" s="1"/>
  <c r="J2503" i="1"/>
  <c r="F2504" i="1"/>
  <c r="G2100" i="1" l="1"/>
  <c r="H2100" i="1" s="1"/>
  <c r="I2100" i="1" s="1"/>
  <c r="J2504" i="1"/>
  <c r="F2505" i="1"/>
  <c r="G2101" i="1" l="1"/>
  <c r="H2101" i="1" s="1"/>
  <c r="I2101" i="1" s="1"/>
  <c r="F2506" i="1"/>
  <c r="J2505" i="1"/>
  <c r="G2102" i="1" l="1"/>
  <c r="J2506" i="1"/>
  <c r="F2507" i="1"/>
  <c r="H2102" i="1" l="1"/>
  <c r="F2508" i="1"/>
  <c r="J2507" i="1"/>
  <c r="I2102" i="1" l="1"/>
  <c r="G2103" i="1" s="1"/>
  <c r="H2103" i="1" s="1"/>
  <c r="I2103" i="1" s="1"/>
  <c r="F2509" i="1"/>
  <c r="J2508" i="1"/>
  <c r="G2104" i="1" l="1"/>
  <c r="H2104" i="1" s="1"/>
  <c r="I2104" i="1" s="1"/>
  <c r="F2510" i="1"/>
  <c r="J2509" i="1"/>
  <c r="G2105" i="1" l="1"/>
  <c r="H2105" i="1" s="1"/>
  <c r="I2105" i="1" s="1"/>
  <c r="J2510" i="1"/>
  <c r="F2511" i="1"/>
  <c r="G2106" i="1" l="1"/>
  <c r="J2511" i="1"/>
  <c r="F2512" i="1"/>
  <c r="H2106" i="1" l="1"/>
  <c r="F2513" i="1"/>
  <c r="J2512" i="1"/>
  <c r="I2106" i="1" l="1"/>
  <c r="G2107" i="1" s="1"/>
  <c r="H2107" i="1" s="1"/>
  <c r="I2107" i="1" s="1"/>
  <c r="J2513" i="1"/>
  <c r="F2514" i="1"/>
  <c r="G2108" i="1" l="1"/>
  <c r="H2108" i="1" s="1"/>
  <c r="I2108" i="1" s="1"/>
  <c r="J2514" i="1"/>
  <c r="F2515" i="1"/>
  <c r="G2109" i="1" l="1"/>
  <c r="J2515" i="1"/>
  <c r="F2516" i="1"/>
  <c r="H2109" i="1" l="1"/>
  <c r="I2109" i="1" s="1"/>
  <c r="F2517" i="1"/>
  <c r="J2516" i="1"/>
  <c r="G2110" i="1" l="1"/>
  <c r="H2110" i="1" s="1"/>
  <c r="I2110" i="1" s="1"/>
  <c r="J2517" i="1"/>
  <c r="F2518" i="1"/>
  <c r="G2111" i="1" l="1"/>
  <c r="H2111" i="1" s="1"/>
  <c r="I2111" i="1" s="1"/>
  <c r="J2518" i="1"/>
  <c r="F2519" i="1"/>
  <c r="G2112" i="1" l="1"/>
  <c r="H2112" i="1" s="1"/>
  <c r="I2112" i="1" s="1"/>
  <c r="F2520" i="1"/>
  <c r="J2519" i="1"/>
  <c r="G2113" i="1" l="1"/>
  <c r="F2521" i="1"/>
  <c r="J2520" i="1"/>
  <c r="H2113" i="1" l="1"/>
  <c r="I2113" i="1" s="1"/>
  <c r="F2522" i="1"/>
  <c r="J2521" i="1"/>
  <c r="G2114" i="1" l="1"/>
  <c r="H2114" i="1" s="1"/>
  <c r="I2114" i="1" s="1"/>
  <c r="J2522" i="1"/>
  <c r="F2523" i="1"/>
  <c r="G2115" i="1" l="1"/>
  <c r="J2523" i="1"/>
  <c r="F2524" i="1"/>
  <c r="H2115" i="1" l="1"/>
  <c r="I2115" i="1" s="1"/>
  <c r="J2524" i="1"/>
  <c r="F2525" i="1"/>
  <c r="G2116" i="1" l="1"/>
  <c r="H2116" i="1" s="1"/>
  <c r="I2116" i="1" s="1"/>
  <c r="J2525" i="1"/>
  <c r="F2526" i="1"/>
  <c r="G2117" i="1" l="1"/>
  <c r="H2117" i="1" s="1"/>
  <c r="I2117" i="1" s="1"/>
  <c r="J2526" i="1"/>
  <c r="F2527" i="1"/>
  <c r="G2118" i="1" l="1"/>
  <c r="J2527" i="1"/>
  <c r="F2528" i="1"/>
  <c r="H2118" i="1" l="1"/>
  <c r="I2118" i="1" s="1"/>
  <c r="F2529" i="1"/>
  <c r="J2528" i="1"/>
  <c r="G2119" i="1" l="1"/>
  <c r="H2119" i="1" s="1"/>
  <c r="I2119" i="1" s="1"/>
  <c r="J2529" i="1"/>
  <c r="F2530" i="1"/>
  <c r="G2120" i="1" l="1"/>
  <c r="J2530" i="1"/>
  <c r="F2531" i="1"/>
  <c r="H2120" i="1" l="1"/>
  <c r="F2532" i="1"/>
  <c r="J2531" i="1"/>
  <c r="I2120" i="1" l="1"/>
  <c r="G2121" i="1" s="1"/>
  <c r="H2121" i="1" s="1"/>
  <c r="F2533" i="1"/>
  <c r="J2532" i="1"/>
  <c r="I2121" i="1" l="1"/>
  <c r="G2122" i="1" s="1"/>
  <c r="H2122" i="1" s="1"/>
  <c r="I2122" i="1" s="1"/>
  <c r="F2534" i="1"/>
  <c r="J2533" i="1"/>
  <c r="G2123" i="1" l="1"/>
  <c r="H2123" i="1" s="1"/>
  <c r="I2123" i="1" s="1"/>
  <c r="J2534" i="1"/>
  <c r="F2535" i="1"/>
  <c r="G2124" i="1" l="1"/>
  <c r="H2124" i="1" s="1"/>
  <c r="I2124" i="1" s="1"/>
  <c r="J2535" i="1"/>
  <c r="F2536" i="1"/>
  <c r="G2125" i="1" l="1"/>
  <c r="H2125" i="1" s="1"/>
  <c r="I2125" i="1" s="1"/>
  <c r="F2537" i="1"/>
  <c r="J2536" i="1"/>
  <c r="G2126" i="1" l="1"/>
  <c r="F2538" i="1"/>
  <c r="J2537" i="1"/>
  <c r="H2126" i="1" l="1"/>
  <c r="J2538" i="1"/>
  <c r="F2539" i="1"/>
  <c r="I2126" i="1" l="1"/>
  <c r="G2127" i="1" s="1"/>
  <c r="H2127" i="1" s="1"/>
  <c r="I2127" i="1" s="1"/>
  <c r="J2539" i="1"/>
  <c r="F2540" i="1"/>
  <c r="G2128" i="1" l="1"/>
  <c r="H2128" i="1" s="1"/>
  <c r="I2128" i="1" s="1"/>
  <c r="J2540" i="1"/>
  <c r="F2541" i="1"/>
  <c r="G2129" i="1" l="1"/>
  <c r="J2541" i="1"/>
  <c r="F2542" i="1"/>
  <c r="H2129" i="1" l="1"/>
  <c r="I2129" i="1" s="1"/>
  <c r="F2543" i="1"/>
  <c r="J2542" i="1"/>
  <c r="G2130" i="1" l="1"/>
  <c r="H2130" i="1" s="1"/>
  <c r="I2130" i="1" s="1"/>
  <c r="F2544" i="1"/>
  <c r="J2543" i="1"/>
  <c r="G2131" i="1" l="1"/>
  <c r="H2131" i="1" s="1"/>
  <c r="I2131" i="1" s="1"/>
  <c r="J2544" i="1"/>
  <c r="F2545" i="1"/>
  <c r="G2132" i="1" l="1"/>
  <c r="H2132" i="1" s="1"/>
  <c r="I2132" i="1" s="1"/>
  <c r="F2546" i="1"/>
  <c r="J2545" i="1"/>
  <c r="G2133" i="1" l="1"/>
  <c r="H2133" i="1" s="1"/>
  <c r="I2133" i="1" s="1"/>
  <c r="F2547" i="1"/>
  <c r="J2546" i="1"/>
  <c r="G2134" i="1" l="1"/>
  <c r="J2547" i="1"/>
  <c r="F2548" i="1"/>
  <c r="H2134" i="1" l="1"/>
  <c r="J2548" i="1"/>
  <c r="F2549" i="1"/>
  <c r="I2134" i="1" l="1"/>
  <c r="G2135" i="1" s="1"/>
  <c r="H2135" i="1" s="1"/>
  <c r="I2135" i="1" s="1"/>
  <c r="J2549" i="1"/>
  <c r="F2550" i="1"/>
  <c r="G2136" i="1" l="1"/>
  <c r="H2136" i="1" s="1"/>
  <c r="I2136" i="1" s="1"/>
  <c r="J2550" i="1"/>
  <c r="F2551" i="1"/>
  <c r="G2137" i="1" l="1"/>
  <c r="H2137" i="1" s="1"/>
  <c r="I2137" i="1" s="1"/>
  <c r="F2552" i="1"/>
  <c r="J2551" i="1"/>
  <c r="G2138" i="1" l="1"/>
  <c r="J2552" i="1"/>
  <c r="F2553" i="1"/>
  <c r="H2138" i="1" l="1"/>
  <c r="I2138" i="1" s="1"/>
  <c r="F2554" i="1"/>
  <c r="J2553" i="1"/>
  <c r="G2139" i="1" l="1"/>
  <c r="H2139" i="1" s="1"/>
  <c r="I2139" i="1" s="1"/>
  <c r="F2555" i="1"/>
  <c r="J2554" i="1"/>
  <c r="G2140" i="1" l="1"/>
  <c r="J2555" i="1"/>
  <c r="F2556" i="1"/>
  <c r="H2140" i="1" l="1"/>
  <c r="J2556" i="1"/>
  <c r="F2557" i="1"/>
  <c r="I2140" i="1" l="1"/>
  <c r="G2141" i="1" s="1"/>
  <c r="H2141" i="1" s="1"/>
  <c r="I2141" i="1" s="1"/>
  <c r="J2557" i="1"/>
  <c r="F2558" i="1"/>
  <c r="G2142" i="1" l="1"/>
  <c r="H2142" i="1" s="1"/>
  <c r="I2142" i="1" s="1"/>
  <c r="F2559" i="1"/>
  <c r="J2558" i="1"/>
  <c r="G2143" i="1" l="1"/>
  <c r="H2143" i="1" s="1"/>
  <c r="I2143" i="1" s="1"/>
  <c r="J2559" i="1"/>
  <c r="F2560" i="1"/>
  <c r="G2144" i="1" l="1"/>
  <c r="H2144" i="1" s="1"/>
  <c r="I2144" i="1" s="1"/>
  <c r="J2560" i="1"/>
  <c r="F2561" i="1"/>
  <c r="G2145" i="1" l="1"/>
  <c r="H2145" i="1" s="1"/>
  <c r="I2145" i="1" s="1"/>
  <c r="J2561" i="1"/>
  <c r="F2562" i="1"/>
  <c r="G2146" i="1" l="1"/>
  <c r="H2146" i="1" s="1"/>
  <c r="I2146" i="1" s="1"/>
  <c r="F2563" i="1"/>
  <c r="J2562" i="1"/>
  <c r="G2147" i="1" l="1"/>
  <c r="H2147" i="1" s="1"/>
  <c r="I2147" i="1" s="1"/>
  <c r="J2563" i="1"/>
  <c r="F2564" i="1"/>
  <c r="G2148" i="1" l="1"/>
  <c r="J2564" i="1"/>
  <c r="F2565" i="1"/>
  <c r="H2148" i="1" l="1"/>
  <c r="I2148" i="1" s="1"/>
  <c r="F2566" i="1"/>
  <c r="J2565" i="1"/>
  <c r="G2149" i="1" l="1"/>
  <c r="H2149" i="1" s="1"/>
  <c r="I2149" i="1" s="1"/>
  <c r="F2567" i="1"/>
  <c r="J2566" i="1"/>
  <c r="G2150" i="1" l="1"/>
  <c r="H2150" i="1" s="1"/>
  <c r="I2150" i="1" s="1"/>
  <c r="J2567" i="1"/>
  <c r="F2568" i="1"/>
  <c r="G2151" i="1" l="1"/>
  <c r="H2151" i="1" s="1"/>
  <c r="I2151" i="1" s="1"/>
  <c r="J2568" i="1"/>
  <c r="F2569" i="1"/>
  <c r="G2152" i="1" l="1"/>
  <c r="J2569" i="1"/>
  <c r="F2570" i="1"/>
  <c r="H2152" i="1" l="1"/>
  <c r="I2152" i="1" s="1"/>
  <c r="J2570" i="1"/>
  <c r="F2571" i="1"/>
  <c r="G2153" i="1" l="1"/>
  <c r="H2153" i="1" s="1"/>
  <c r="I2153" i="1" s="1"/>
  <c r="J2571" i="1"/>
  <c r="F2572" i="1"/>
  <c r="G2154" i="1" l="1"/>
  <c r="F2573" i="1"/>
  <c r="J2572" i="1"/>
  <c r="H2154" i="1" l="1"/>
  <c r="I2154" i="1" s="1"/>
  <c r="F2574" i="1"/>
  <c r="J2573" i="1"/>
  <c r="G2155" i="1" l="1"/>
  <c r="H2155" i="1" s="1"/>
  <c r="I2155" i="1" s="1"/>
  <c r="J2574" i="1"/>
  <c r="F2575" i="1"/>
  <c r="G2156" i="1" l="1"/>
  <c r="H2156" i="1" s="1"/>
  <c r="I2156" i="1" s="1"/>
  <c r="J2575" i="1"/>
  <c r="F2576" i="1"/>
  <c r="G2157" i="1" l="1"/>
  <c r="F2577" i="1"/>
  <c r="J2576" i="1"/>
  <c r="H2157" i="1" l="1"/>
  <c r="I2157" i="1" s="1"/>
  <c r="J2577" i="1"/>
  <c r="F2578" i="1"/>
  <c r="G2158" i="1" l="1"/>
  <c r="H2158" i="1" s="1"/>
  <c r="I2158" i="1" s="1"/>
  <c r="J2578" i="1"/>
  <c r="F2579" i="1"/>
  <c r="G2159" i="1" l="1"/>
  <c r="H2159" i="1" s="1"/>
  <c r="I2159" i="1" s="1"/>
  <c r="J2579" i="1"/>
  <c r="F2580" i="1"/>
  <c r="G2160" i="1" l="1"/>
  <c r="F2581" i="1"/>
  <c r="J2580" i="1"/>
  <c r="H2160" i="1" l="1"/>
  <c r="I2160" i="1" s="1"/>
  <c r="F2582" i="1"/>
  <c r="J2581" i="1"/>
  <c r="G2161" i="1" l="1"/>
  <c r="H2161" i="1" s="1"/>
  <c r="I2161" i="1" s="1"/>
  <c r="J2582" i="1"/>
  <c r="F2583" i="1"/>
  <c r="G2162" i="1" l="1"/>
  <c r="H2162" i="1" s="1"/>
  <c r="I2162" i="1" s="1"/>
  <c r="J2583" i="1"/>
  <c r="F2584" i="1"/>
  <c r="G2163" i="1" l="1"/>
  <c r="F2585" i="1"/>
  <c r="J2584" i="1"/>
  <c r="H2163" i="1" l="1"/>
  <c r="I2163" i="1" s="1"/>
  <c r="J2585" i="1"/>
  <c r="F2586" i="1"/>
  <c r="G2164" i="1" l="1"/>
  <c r="H2164" i="1" s="1"/>
  <c r="I2164" i="1" s="1"/>
  <c r="J2586" i="1"/>
  <c r="F2587" i="1"/>
  <c r="G2165" i="1" l="1"/>
  <c r="F2588" i="1"/>
  <c r="J2587" i="1"/>
  <c r="H2165" i="1" l="1"/>
  <c r="I2165" i="1" s="1"/>
  <c r="F2589" i="1"/>
  <c r="J2588" i="1"/>
  <c r="G2166" i="1" l="1"/>
  <c r="H2166" i="1" s="1"/>
  <c r="I2166" i="1" s="1"/>
  <c r="F2590" i="1"/>
  <c r="J2589" i="1"/>
  <c r="G2167" i="1" l="1"/>
  <c r="H2167" i="1" s="1"/>
  <c r="I2167" i="1" s="1"/>
  <c r="J2590" i="1"/>
  <c r="F2591" i="1"/>
  <c r="G2168" i="1" l="1"/>
  <c r="J2591" i="1"/>
  <c r="F2592" i="1"/>
  <c r="H2168" i="1" l="1"/>
  <c r="I2168" i="1" s="1"/>
  <c r="F2593" i="1"/>
  <c r="J2592" i="1"/>
  <c r="G2169" i="1" l="1"/>
  <c r="H2169" i="1" s="1"/>
  <c r="I2169" i="1" s="1"/>
  <c r="J2593" i="1"/>
  <c r="F2594" i="1"/>
  <c r="G2170" i="1" l="1"/>
  <c r="H2170" i="1" s="1"/>
  <c r="I2170" i="1" s="1"/>
  <c r="J2594" i="1"/>
  <c r="F2595" i="1"/>
  <c r="G2171" i="1" l="1"/>
  <c r="H2171" i="1" s="1"/>
  <c r="I2171" i="1" s="1"/>
  <c r="F2596" i="1"/>
  <c r="J2595" i="1"/>
  <c r="G2172" i="1" l="1"/>
  <c r="H2172" i="1" s="1"/>
  <c r="I2172" i="1" s="1"/>
  <c r="F2597" i="1"/>
  <c r="J2596" i="1"/>
  <c r="G2173" i="1" l="1"/>
  <c r="F2598" i="1"/>
  <c r="J2597" i="1"/>
  <c r="H2173" i="1" l="1"/>
  <c r="I2173" i="1" s="1"/>
  <c r="J2598" i="1"/>
  <c r="F2599" i="1"/>
  <c r="G2174" i="1" l="1"/>
  <c r="H2174" i="1" s="1"/>
  <c r="I2174" i="1" s="1"/>
  <c r="J2599" i="1"/>
  <c r="F2600" i="1"/>
  <c r="G2175" i="1" l="1"/>
  <c r="F2601" i="1"/>
  <c r="J2600" i="1"/>
  <c r="H2175" i="1" l="1"/>
  <c r="I2175" i="1" s="1"/>
  <c r="J2601" i="1"/>
  <c r="F2602" i="1"/>
  <c r="G2176" i="1" l="1"/>
  <c r="H2176" i="1" s="1"/>
  <c r="I2176" i="1" s="1"/>
  <c r="J2602" i="1"/>
  <c r="F2603" i="1"/>
  <c r="G2177" i="1" l="1"/>
  <c r="F2604" i="1"/>
  <c r="J2603" i="1"/>
  <c r="H2177" i="1" l="1"/>
  <c r="I2177" i="1" s="1"/>
  <c r="F2605" i="1"/>
  <c r="J2604" i="1"/>
  <c r="G2178" i="1" l="1"/>
  <c r="H2178" i="1" s="1"/>
  <c r="I2178" i="1" s="1"/>
  <c r="F2606" i="1"/>
  <c r="J2605" i="1"/>
  <c r="G2179" i="1" l="1"/>
  <c r="F2607" i="1"/>
  <c r="J2606" i="1"/>
  <c r="H2179" i="1" l="1"/>
  <c r="I2179" i="1" s="1"/>
  <c r="J2607" i="1"/>
  <c r="F2608" i="1"/>
  <c r="G2180" i="1" l="1"/>
  <c r="H2180" i="1" s="1"/>
  <c r="I2180" i="1" s="1"/>
  <c r="J2608" i="1"/>
  <c r="F2609" i="1"/>
  <c r="G2181" i="1" l="1"/>
  <c r="J2609" i="1"/>
  <c r="F2610" i="1"/>
  <c r="H2181" i="1" l="1"/>
  <c r="I2181" i="1" s="1"/>
  <c r="J2610" i="1"/>
  <c r="F2611" i="1"/>
  <c r="G2182" i="1" l="1"/>
  <c r="H2182" i="1" s="1"/>
  <c r="I2182" i="1" s="1"/>
  <c r="F2612" i="1"/>
  <c r="J2611" i="1"/>
  <c r="G2183" i="1" l="1"/>
  <c r="H2183" i="1" s="1"/>
  <c r="I2183" i="1" s="1"/>
  <c r="F2613" i="1"/>
  <c r="J2612" i="1"/>
  <c r="G2184" i="1" l="1"/>
  <c r="H2184" i="1" s="1"/>
  <c r="I2184" i="1" s="1"/>
  <c r="F2614" i="1"/>
  <c r="J2613" i="1"/>
  <c r="G2185" i="1" l="1"/>
  <c r="J2614" i="1"/>
  <c r="F2615" i="1"/>
  <c r="H2185" i="1" l="1"/>
  <c r="I2185" i="1" s="1"/>
  <c r="J2615" i="1"/>
  <c r="F2616" i="1"/>
  <c r="G2186" i="1" l="1"/>
  <c r="H2186" i="1" s="1"/>
  <c r="I2186" i="1" s="1"/>
  <c r="F2617" i="1"/>
  <c r="J2616" i="1"/>
  <c r="G2187" i="1" l="1"/>
  <c r="H2187" i="1" s="1"/>
  <c r="I2187" i="1" s="1"/>
  <c r="J2617" i="1"/>
  <c r="F2618" i="1"/>
  <c r="G2188" i="1" l="1"/>
  <c r="H2188" i="1" s="1"/>
  <c r="I2188" i="1" s="1"/>
  <c r="J2618" i="1"/>
  <c r="F2619" i="1"/>
  <c r="G2189" i="1" l="1"/>
  <c r="F2620" i="1"/>
  <c r="J2619" i="1"/>
  <c r="H2189" i="1" l="1"/>
  <c r="I2189" i="1" s="1"/>
  <c r="J2620" i="1"/>
  <c r="F2621" i="1"/>
  <c r="G2190" i="1" l="1"/>
  <c r="H2190" i="1" s="1"/>
  <c r="I2190" i="1" s="1"/>
  <c r="F2622" i="1"/>
  <c r="J2621" i="1"/>
  <c r="G2191" i="1" l="1"/>
  <c r="H2191" i="1" s="1"/>
  <c r="I2191" i="1" s="1"/>
  <c r="F2623" i="1"/>
  <c r="J2622" i="1"/>
  <c r="G2192" i="1" l="1"/>
  <c r="H2192" i="1" s="1"/>
  <c r="I2192" i="1" s="1"/>
  <c r="J2623" i="1"/>
  <c r="F2624" i="1"/>
  <c r="G2193" i="1" l="1"/>
  <c r="H2193" i="1" s="1"/>
  <c r="I2193" i="1" s="1"/>
  <c r="J2624" i="1"/>
  <c r="F2625" i="1"/>
  <c r="G2194" i="1" l="1"/>
  <c r="J2625" i="1"/>
  <c r="F2626" i="1"/>
  <c r="H2194" i="1" l="1"/>
  <c r="I2194" i="1" s="1"/>
  <c r="F2627" i="1"/>
  <c r="J2626" i="1"/>
  <c r="G2195" i="1" l="1"/>
  <c r="H2195" i="1" s="1"/>
  <c r="I2195" i="1" s="1"/>
  <c r="J2627" i="1"/>
  <c r="F2628" i="1"/>
  <c r="G2196" i="1" l="1"/>
  <c r="H2196" i="1" s="1"/>
  <c r="I2196" i="1" s="1"/>
  <c r="J2628" i="1"/>
  <c r="F2629" i="1"/>
  <c r="G2197" i="1" l="1"/>
  <c r="J2629" i="1"/>
  <c r="F2630" i="1"/>
  <c r="H2197" i="1" l="1"/>
  <c r="I2197" i="1" s="1"/>
  <c r="F2631" i="1"/>
  <c r="J2630" i="1"/>
  <c r="G2198" i="1" l="1"/>
  <c r="H2198" i="1" s="1"/>
  <c r="I2198" i="1" s="1"/>
  <c r="J2631" i="1"/>
  <c r="F2632" i="1"/>
  <c r="G2199" i="1" l="1"/>
  <c r="H2199" i="1" s="1"/>
  <c r="I2199" i="1" s="1"/>
  <c r="J2632" i="1"/>
  <c r="F2633" i="1"/>
  <c r="G2200" i="1" l="1"/>
  <c r="H2200" i="1" s="1"/>
  <c r="I2200" i="1" s="1"/>
  <c r="J2633" i="1"/>
  <c r="F2634" i="1"/>
  <c r="G2201" i="1" l="1"/>
  <c r="F2635" i="1"/>
  <c r="J2634" i="1"/>
  <c r="H2201" i="1" l="1"/>
  <c r="I2201" i="1" s="1"/>
  <c r="F2636" i="1"/>
  <c r="J2635" i="1"/>
  <c r="G2202" i="1" l="1"/>
  <c r="H2202" i="1" s="1"/>
  <c r="I2202" i="1" s="1"/>
  <c r="J2636" i="1"/>
  <c r="F2637" i="1"/>
  <c r="G2203" i="1" l="1"/>
  <c r="H2203" i="1" s="1"/>
  <c r="I2203" i="1" s="1"/>
  <c r="F2638" i="1"/>
  <c r="J2637" i="1"/>
  <c r="G2204" i="1" l="1"/>
  <c r="H2204" i="1" s="1"/>
  <c r="I2204" i="1" s="1"/>
  <c r="F2639" i="1"/>
  <c r="J2638" i="1"/>
  <c r="G2205" i="1" l="1"/>
  <c r="J2639" i="1"/>
  <c r="F2640" i="1"/>
  <c r="H2205" i="1" l="1"/>
  <c r="I2205" i="1" s="1"/>
  <c r="J2640" i="1"/>
  <c r="F2641" i="1"/>
  <c r="G2206" i="1" l="1"/>
  <c r="H2206" i="1" s="1"/>
  <c r="I2206" i="1" s="1"/>
  <c r="J2641" i="1"/>
  <c r="F2642" i="1"/>
  <c r="G2207" i="1" l="1"/>
  <c r="H2207" i="1" s="1"/>
  <c r="I2207" i="1" s="1"/>
  <c r="F2643" i="1"/>
  <c r="J2642" i="1"/>
  <c r="G2208" i="1" l="1"/>
  <c r="J2643" i="1"/>
  <c r="F2644" i="1"/>
  <c r="H2208" i="1" l="1"/>
  <c r="I2208" i="1" s="1"/>
  <c r="J2644" i="1"/>
  <c r="F2645" i="1"/>
  <c r="G2209" i="1" l="1"/>
  <c r="H2209" i="1" s="1"/>
  <c r="I2209" i="1" s="1"/>
  <c r="J2645" i="1"/>
  <c r="F2646" i="1"/>
  <c r="G2210" i="1" l="1"/>
  <c r="H2210" i="1" s="1"/>
  <c r="I2210" i="1" s="1"/>
  <c r="F2647" i="1"/>
  <c r="J2646" i="1"/>
  <c r="G2211" i="1" l="1"/>
  <c r="H2211" i="1" s="1"/>
  <c r="I2211" i="1" s="1"/>
  <c r="J2647" i="1"/>
  <c r="F2648" i="1"/>
  <c r="G2212" i="1" l="1"/>
  <c r="H2212" i="1" s="1"/>
  <c r="I2212" i="1" s="1"/>
  <c r="J2648" i="1"/>
  <c r="F2649" i="1"/>
  <c r="G2213" i="1" l="1"/>
  <c r="J2649" i="1"/>
  <c r="F2650" i="1"/>
  <c r="H2213" i="1" l="1"/>
  <c r="I2213" i="1" s="1"/>
  <c r="F2651" i="1"/>
  <c r="J2650" i="1"/>
  <c r="G2214" i="1" l="1"/>
  <c r="H2214" i="1" s="1"/>
  <c r="I2214" i="1" s="1"/>
  <c r="F2652" i="1"/>
  <c r="J2651" i="1"/>
  <c r="G2215" i="1" l="1"/>
  <c r="H2215" i="1" s="1"/>
  <c r="I2215" i="1" s="1"/>
  <c r="J2652" i="1"/>
  <c r="F2653" i="1"/>
  <c r="G2216" i="1" l="1"/>
  <c r="H2216" i="1" s="1"/>
  <c r="I2216" i="1" s="1"/>
  <c r="F2654" i="1"/>
  <c r="J2653" i="1"/>
  <c r="G2217" i="1" l="1"/>
  <c r="H2217" i="1" s="1"/>
  <c r="I2217" i="1" s="1"/>
  <c r="F2655" i="1"/>
  <c r="J2654" i="1"/>
  <c r="G2218" i="1" l="1"/>
  <c r="J2655" i="1"/>
  <c r="F2656" i="1"/>
  <c r="H2218" i="1" l="1"/>
  <c r="I2218" i="1" s="1"/>
  <c r="J2656" i="1"/>
  <c r="F2657" i="1"/>
  <c r="G2219" i="1" l="1"/>
  <c r="H2219" i="1" s="1"/>
  <c r="I2219" i="1" s="1"/>
  <c r="J2657" i="1"/>
  <c r="F2658" i="1"/>
  <c r="G2220" i="1" l="1"/>
  <c r="H2220" i="1" s="1"/>
  <c r="I2220" i="1" s="1"/>
  <c r="F2659" i="1"/>
  <c r="J2658" i="1"/>
  <c r="G2221" i="1" l="1"/>
  <c r="H2221" i="1" s="1"/>
  <c r="I2221" i="1" s="1"/>
  <c r="F2660" i="1"/>
  <c r="J2659" i="1"/>
  <c r="G2222" i="1" l="1"/>
  <c r="H2222" i="1" s="1"/>
  <c r="I2222" i="1" s="1"/>
  <c r="J2660" i="1"/>
  <c r="F2661" i="1"/>
  <c r="G2223" i="1" l="1"/>
  <c r="H2223" i="1" s="1"/>
  <c r="I2223" i="1" s="1"/>
  <c r="F2662" i="1"/>
  <c r="J2661" i="1"/>
  <c r="G2224" i="1" l="1"/>
  <c r="H2224" i="1" s="1"/>
  <c r="I2224" i="1" s="1"/>
  <c r="J2662" i="1"/>
  <c r="F2663" i="1"/>
  <c r="G2225" i="1" l="1"/>
  <c r="H2225" i="1" s="1"/>
  <c r="I2225" i="1" s="1"/>
  <c r="J2663" i="1"/>
  <c r="F2664" i="1"/>
  <c r="G2226" i="1" l="1"/>
  <c r="H2226" i="1" s="1"/>
  <c r="I2226" i="1" s="1"/>
  <c r="F2665" i="1"/>
  <c r="J2664" i="1"/>
  <c r="G2227" i="1" l="1"/>
  <c r="H2227" i="1" s="1"/>
  <c r="I2227" i="1" s="1"/>
  <c r="F2666" i="1"/>
  <c r="J2665" i="1"/>
  <c r="G2228" i="1" l="1"/>
  <c r="J2666" i="1"/>
  <c r="F2667" i="1"/>
  <c r="H2228" i="1" l="1"/>
  <c r="I2228" i="1" s="1"/>
  <c r="J2667" i="1"/>
  <c r="F2668" i="1"/>
  <c r="G2229" i="1" l="1"/>
  <c r="H2229" i="1" s="1"/>
  <c r="I2229" i="1" s="1"/>
  <c r="F2669" i="1"/>
  <c r="J2668" i="1"/>
  <c r="G2230" i="1" l="1"/>
  <c r="H2230" i="1" s="1"/>
  <c r="I2230" i="1" s="1"/>
  <c r="J2669" i="1"/>
  <c r="F2670" i="1"/>
  <c r="G2231" i="1" l="1"/>
  <c r="J2670" i="1"/>
  <c r="F2671" i="1"/>
  <c r="H2231" i="1" l="1"/>
  <c r="I2231" i="1" s="1"/>
  <c r="F2672" i="1"/>
  <c r="J2671" i="1"/>
  <c r="G2232" i="1" l="1"/>
  <c r="H2232" i="1" s="1"/>
  <c r="I2232" i="1" s="1"/>
  <c r="F2673" i="1"/>
  <c r="J2672" i="1"/>
  <c r="G2233" i="1" l="1"/>
  <c r="H2233" i="1" s="1"/>
  <c r="I2233" i="1" s="1"/>
  <c r="F2674" i="1"/>
  <c r="J2673" i="1"/>
  <c r="G2234" i="1" l="1"/>
  <c r="H2234" i="1" s="1"/>
  <c r="I2234" i="1" s="1"/>
  <c r="J2674" i="1"/>
  <c r="F2675" i="1"/>
  <c r="G2235" i="1" l="1"/>
  <c r="H2235" i="1" s="1"/>
  <c r="I2235" i="1" s="1"/>
  <c r="J2675" i="1"/>
  <c r="F2676" i="1"/>
  <c r="G2236" i="1" l="1"/>
  <c r="H2236" i="1" s="1"/>
  <c r="I2236" i="1" s="1"/>
  <c r="F2677" i="1"/>
  <c r="J2676" i="1"/>
  <c r="G2237" i="1" l="1"/>
  <c r="J2677" i="1"/>
  <c r="F2678" i="1"/>
  <c r="H2237" i="1" l="1"/>
  <c r="I2237" i="1" s="1"/>
  <c r="J2678" i="1"/>
  <c r="F2679" i="1"/>
  <c r="G2238" i="1" l="1"/>
  <c r="H2238" i="1" s="1"/>
  <c r="I2238" i="1" s="1"/>
  <c r="J2679" i="1"/>
  <c r="F2680" i="1"/>
  <c r="G2239" i="1" l="1"/>
  <c r="H2239" i="1" s="1"/>
  <c r="I2239" i="1" s="1"/>
  <c r="F2681" i="1"/>
  <c r="J2680" i="1"/>
  <c r="G2240" i="1" l="1"/>
  <c r="H2240" i="1" s="1"/>
  <c r="I2240" i="1" s="1"/>
  <c r="J2681" i="1"/>
  <c r="F2682" i="1"/>
  <c r="G2241" i="1" l="1"/>
  <c r="H2241" i="1" s="1"/>
  <c r="I2241" i="1" s="1"/>
  <c r="J2682" i="1"/>
  <c r="F2683" i="1"/>
  <c r="G2242" i="1" l="1"/>
  <c r="H2242" i="1" s="1"/>
  <c r="I2242" i="1" s="1"/>
  <c r="J2683" i="1"/>
  <c r="F2684" i="1"/>
  <c r="G2243" i="1" l="1"/>
  <c r="H2243" i="1" s="1"/>
  <c r="I2243" i="1" s="1"/>
  <c r="F2685" i="1"/>
  <c r="J2684" i="1"/>
  <c r="G2244" i="1" l="1"/>
  <c r="H2244" i="1" s="1"/>
  <c r="I2244" i="1" s="1"/>
  <c r="F2686" i="1"/>
  <c r="J2685" i="1"/>
  <c r="G2245" i="1" l="1"/>
  <c r="H2245" i="1" s="1"/>
  <c r="I2245" i="1" s="1"/>
  <c r="J2686" i="1"/>
  <c r="F2687" i="1"/>
  <c r="G2246" i="1" l="1"/>
  <c r="H2246" i="1" s="1"/>
  <c r="I2246" i="1" s="1"/>
  <c r="J2687" i="1"/>
  <c r="F2688" i="1"/>
  <c r="G2247" i="1" l="1"/>
  <c r="H2247" i="1" s="1"/>
  <c r="I2247" i="1" s="1"/>
  <c r="F2689" i="1"/>
  <c r="J2688" i="1"/>
  <c r="G2248" i="1" l="1"/>
  <c r="H2248" i="1" s="1"/>
  <c r="I2248" i="1" s="1"/>
  <c r="F2690" i="1"/>
  <c r="J2689" i="1"/>
  <c r="G2249" i="1" l="1"/>
  <c r="J2690" i="1"/>
  <c r="F2691" i="1"/>
  <c r="H2249" i="1" l="1"/>
  <c r="I2249" i="1" s="1"/>
  <c r="J2691" i="1"/>
  <c r="F2692" i="1"/>
  <c r="G2250" i="1" l="1"/>
  <c r="H2250" i="1" s="1"/>
  <c r="I2250" i="1" s="1"/>
  <c r="J2692" i="1"/>
  <c r="F2693" i="1"/>
  <c r="G2251" i="1" l="1"/>
  <c r="H2251" i="1" s="1"/>
  <c r="I2251" i="1" s="1"/>
  <c r="F2694" i="1"/>
  <c r="J2693" i="1"/>
  <c r="G2252" i="1" l="1"/>
  <c r="H2252" i="1" s="1"/>
  <c r="I2252" i="1" s="1"/>
  <c r="J2694" i="1"/>
  <c r="F2695" i="1"/>
  <c r="G2253" i="1" l="1"/>
  <c r="F2696" i="1"/>
  <c r="J2695" i="1"/>
  <c r="H2253" i="1" l="1"/>
  <c r="I2253" i="1" s="1"/>
  <c r="J2696" i="1"/>
  <c r="F2697" i="1"/>
  <c r="G2254" i="1" l="1"/>
  <c r="H2254" i="1" s="1"/>
  <c r="I2254" i="1" s="1"/>
  <c r="F2698" i="1"/>
  <c r="J2697" i="1"/>
  <c r="G2255" i="1" l="1"/>
  <c r="H2255" i="1" s="1"/>
  <c r="I2255" i="1" s="1"/>
  <c r="J2698" i="1"/>
  <c r="F2699" i="1"/>
  <c r="G2256" i="1" l="1"/>
  <c r="F2700" i="1"/>
  <c r="J2699" i="1"/>
  <c r="H2256" i="1" l="1"/>
  <c r="I2256" i="1" s="1"/>
  <c r="J2700" i="1"/>
  <c r="F2701" i="1"/>
  <c r="G2257" i="1" l="1"/>
  <c r="H2257" i="1" s="1"/>
  <c r="I2257" i="1" s="1"/>
  <c r="F2702" i="1"/>
  <c r="J2701" i="1"/>
  <c r="G2258" i="1" l="1"/>
  <c r="H2258" i="1" s="1"/>
  <c r="I2258" i="1" s="1"/>
  <c r="J2702" i="1"/>
  <c r="F2703" i="1"/>
  <c r="G2259" i="1" l="1"/>
  <c r="H2259" i="1" s="1"/>
  <c r="I2259" i="1" s="1"/>
  <c r="F2704" i="1"/>
  <c r="J2703" i="1"/>
  <c r="G2260" i="1" l="1"/>
  <c r="H2260" i="1" s="1"/>
  <c r="I2260" i="1" s="1"/>
  <c r="J2704" i="1"/>
  <c r="F2705" i="1"/>
  <c r="G2261" i="1" l="1"/>
  <c r="H2261" i="1" s="1"/>
  <c r="I2261" i="1" s="1"/>
  <c r="F2706" i="1"/>
  <c r="J2705" i="1"/>
  <c r="G2262" i="1" l="1"/>
  <c r="H2262" i="1" s="1"/>
  <c r="I2262" i="1" s="1"/>
  <c r="J2706" i="1"/>
  <c r="F2707" i="1"/>
  <c r="G2263" i="1" l="1"/>
  <c r="H2263" i="1" s="1"/>
  <c r="I2263" i="1" s="1"/>
  <c r="J2707" i="1"/>
  <c r="F2708" i="1"/>
  <c r="G2264" i="1" l="1"/>
  <c r="J2708" i="1"/>
  <c r="F2709" i="1"/>
  <c r="H2264" i="1" l="1"/>
  <c r="I2264" i="1" s="1"/>
  <c r="F2710" i="1"/>
  <c r="J2709" i="1"/>
  <c r="G2265" i="1" l="1"/>
  <c r="H2265" i="1" s="1"/>
  <c r="I2265" i="1" s="1"/>
  <c r="J2710" i="1"/>
  <c r="F2711" i="1"/>
  <c r="G2266" i="1" l="1"/>
  <c r="H2266" i="1" s="1"/>
  <c r="I2266" i="1" s="1"/>
  <c r="F2712" i="1"/>
  <c r="J2711" i="1"/>
  <c r="G2267" i="1" l="1"/>
  <c r="H2267" i="1" s="1"/>
  <c r="I2267" i="1" s="1"/>
  <c r="J2712" i="1"/>
  <c r="F2713" i="1"/>
  <c r="G2268" i="1" l="1"/>
  <c r="J2713" i="1"/>
  <c r="F2714" i="1"/>
  <c r="H2268" i="1" l="1"/>
  <c r="I2268" i="1" s="1"/>
  <c r="J2714" i="1"/>
  <c r="F2715" i="1"/>
  <c r="G2269" i="1" l="1"/>
  <c r="H2269" i="1" s="1"/>
  <c r="I2269" i="1" s="1"/>
  <c r="F2716" i="1"/>
  <c r="J2715" i="1"/>
  <c r="G2270" i="1" l="1"/>
  <c r="J2716" i="1"/>
  <c r="F2717" i="1"/>
  <c r="H2270" i="1" l="1"/>
  <c r="I2270" i="1" s="1"/>
  <c r="J2717" i="1"/>
  <c r="F2718" i="1"/>
  <c r="G2271" i="1" l="1"/>
  <c r="H2271" i="1" s="1"/>
  <c r="I2271" i="1" s="1"/>
  <c r="F2719" i="1"/>
  <c r="J2718" i="1"/>
  <c r="G2272" i="1" l="1"/>
  <c r="H2272" i="1" s="1"/>
  <c r="I2272" i="1" s="1"/>
  <c r="J2719" i="1"/>
  <c r="F2720" i="1"/>
  <c r="G2273" i="1" l="1"/>
  <c r="F2721" i="1"/>
  <c r="J2720" i="1"/>
  <c r="H2273" i="1" l="1"/>
  <c r="J2721" i="1"/>
  <c r="F2722" i="1"/>
  <c r="I2273" i="1" l="1"/>
  <c r="G2274" i="1" s="1"/>
  <c r="H2274" i="1" s="1"/>
  <c r="F2723" i="1"/>
  <c r="J2722" i="1"/>
  <c r="I2274" i="1" l="1"/>
  <c r="G2275" i="1" s="1"/>
  <c r="H2275" i="1" s="1"/>
  <c r="I2275" i="1" s="1"/>
  <c r="J2723" i="1"/>
  <c r="F2724" i="1"/>
  <c r="G2276" i="1" l="1"/>
  <c r="H2276" i="1" s="1"/>
  <c r="I2276" i="1" s="1"/>
  <c r="J2724" i="1"/>
  <c r="F2725" i="1"/>
  <c r="G2277" i="1" l="1"/>
  <c r="J2725" i="1"/>
  <c r="F2726" i="1"/>
  <c r="H2277" i="1" l="1"/>
  <c r="I2277" i="1" s="1"/>
  <c r="F2727" i="1"/>
  <c r="J2726" i="1"/>
  <c r="G2278" i="1" l="1"/>
  <c r="H2278" i="1" s="1"/>
  <c r="I2278" i="1" s="1"/>
  <c r="J2727" i="1"/>
  <c r="F2728" i="1"/>
  <c r="G2279" i="1" l="1"/>
  <c r="H2279" i="1" s="1"/>
  <c r="I2279" i="1" s="1"/>
  <c r="F2729" i="1"/>
  <c r="J2728" i="1"/>
  <c r="G2280" i="1" l="1"/>
  <c r="H2280" i="1" s="1"/>
  <c r="I2280" i="1" s="1"/>
  <c r="J2729" i="1"/>
  <c r="F2730" i="1"/>
  <c r="G2281" i="1" l="1"/>
  <c r="H2281" i="1" s="1"/>
  <c r="I2281" i="1" s="1"/>
  <c r="F2731" i="1"/>
  <c r="J2730" i="1"/>
  <c r="G2282" i="1" l="1"/>
  <c r="J2731" i="1"/>
  <c r="F2732" i="1"/>
  <c r="H2282" i="1" l="1"/>
  <c r="I2282" i="1" s="1"/>
  <c r="F2733" i="1"/>
  <c r="J2732" i="1"/>
  <c r="G2283" i="1" l="1"/>
  <c r="H2283" i="1" s="1"/>
  <c r="I2283" i="1" s="1"/>
  <c r="J2733" i="1"/>
  <c r="F2734" i="1"/>
  <c r="G2284" i="1" l="1"/>
  <c r="H2284" i="1" s="1"/>
  <c r="I2284" i="1" s="1"/>
  <c r="F2735" i="1"/>
  <c r="J2734" i="1"/>
  <c r="G2285" i="1" l="1"/>
  <c r="H2285" i="1" s="1"/>
  <c r="I2285" i="1" s="1"/>
  <c r="J2735" i="1"/>
  <c r="F2736" i="1"/>
  <c r="G2286" i="1" l="1"/>
  <c r="H2286" i="1" s="1"/>
  <c r="I2286" i="1" s="1"/>
  <c r="J2736" i="1"/>
  <c r="F2737" i="1"/>
  <c r="G2287" i="1" l="1"/>
  <c r="H2287" i="1" s="1"/>
  <c r="I2287" i="1" s="1"/>
  <c r="F2738" i="1"/>
  <c r="J2737" i="1"/>
  <c r="G2288" i="1" l="1"/>
  <c r="H2288" i="1" s="1"/>
  <c r="I2288" i="1" s="1"/>
  <c r="F2739" i="1"/>
  <c r="J2738" i="1"/>
  <c r="G2289" i="1" l="1"/>
  <c r="H2289" i="1" s="1"/>
  <c r="I2289" i="1" s="1"/>
  <c r="J2739" i="1"/>
  <c r="F2740" i="1"/>
  <c r="G2290" i="1" l="1"/>
  <c r="F2741" i="1"/>
  <c r="J2740" i="1"/>
  <c r="H2290" i="1" l="1"/>
  <c r="I2290" i="1" s="1"/>
  <c r="J2741" i="1"/>
  <c r="F2742" i="1"/>
  <c r="G2291" i="1" l="1"/>
  <c r="H2291" i="1" s="1"/>
  <c r="I2291" i="1" s="1"/>
  <c r="J2742" i="1"/>
  <c r="F2743" i="1"/>
  <c r="G2292" i="1" l="1"/>
  <c r="F2744" i="1"/>
  <c r="J2743" i="1"/>
  <c r="H2292" i="1" l="1"/>
  <c r="I2292" i="1" s="1"/>
  <c r="F2745" i="1"/>
  <c r="J2744" i="1"/>
  <c r="G2293" i="1" l="1"/>
  <c r="H2293" i="1" s="1"/>
  <c r="I2293" i="1" s="1"/>
  <c r="J2745" i="1"/>
  <c r="F2746" i="1"/>
  <c r="G2294" i="1" l="1"/>
  <c r="F2747" i="1"/>
  <c r="J2746" i="1"/>
  <c r="H2294" i="1" l="1"/>
  <c r="I2294" i="1" s="1"/>
  <c r="J2747" i="1"/>
  <c r="F2748" i="1"/>
  <c r="G2295" i="1" l="1"/>
  <c r="H2295" i="1" s="1"/>
  <c r="I2295" i="1" s="1"/>
  <c r="J2748" i="1"/>
  <c r="F2749" i="1"/>
  <c r="G2296" i="1" l="1"/>
  <c r="H2296" i="1" s="1"/>
  <c r="I2296" i="1" s="1"/>
  <c r="J2749" i="1"/>
  <c r="F2750" i="1"/>
  <c r="G2297" i="1" l="1"/>
  <c r="H2297" i="1" s="1"/>
  <c r="I2297" i="1" s="1"/>
  <c r="F2751" i="1"/>
  <c r="J2750" i="1"/>
  <c r="G2298" i="1" l="1"/>
  <c r="J2751" i="1"/>
  <c r="F2752" i="1"/>
  <c r="H2298" i="1" l="1"/>
  <c r="I2298" i="1" s="1"/>
  <c r="F2753" i="1"/>
  <c r="J2752" i="1"/>
  <c r="G2299" i="1" l="1"/>
  <c r="H2299" i="1" s="1"/>
  <c r="I2299" i="1" s="1"/>
  <c r="J2753" i="1"/>
  <c r="F2754" i="1"/>
  <c r="G2300" i="1" l="1"/>
  <c r="H2300" i="1" s="1"/>
  <c r="I2300" i="1" s="1"/>
  <c r="F2755" i="1"/>
  <c r="J2754" i="1"/>
  <c r="G2301" i="1" l="1"/>
  <c r="J2755" i="1"/>
  <c r="F2756" i="1"/>
  <c r="H2301" i="1" l="1"/>
  <c r="I2301" i="1" s="1"/>
  <c r="J2756" i="1"/>
  <c r="F2757" i="1"/>
  <c r="G2302" i="1" l="1"/>
  <c r="H2302" i="1" s="1"/>
  <c r="I2302" i="1" s="1"/>
  <c r="J2757" i="1"/>
  <c r="F2758" i="1"/>
  <c r="G2303" i="1" l="1"/>
  <c r="F2759" i="1"/>
  <c r="J2758" i="1"/>
  <c r="H2303" i="1" l="1"/>
  <c r="I2303" i="1" s="1"/>
  <c r="J2759" i="1"/>
  <c r="F2760" i="1"/>
  <c r="G2304" i="1" l="1"/>
  <c r="H2304" i="1" s="1"/>
  <c r="I2304" i="1" s="1"/>
  <c r="J2760" i="1"/>
  <c r="F2761" i="1"/>
  <c r="G2305" i="1" l="1"/>
  <c r="F2762" i="1"/>
  <c r="J2761" i="1"/>
  <c r="H2305" i="1" l="1"/>
  <c r="I2305" i="1" s="1"/>
  <c r="J2762" i="1"/>
  <c r="F2763" i="1"/>
  <c r="G2306" i="1" l="1"/>
  <c r="H2306" i="1" s="1"/>
  <c r="I2306" i="1" s="1"/>
  <c r="J2763" i="1"/>
  <c r="F2764" i="1"/>
  <c r="G2307" i="1" l="1"/>
  <c r="F2765" i="1"/>
  <c r="J2764" i="1"/>
  <c r="H2307" i="1" l="1"/>
  <c r="I2307" i="1" s="1"/>
  <c r="J2765" i="1"/>
  <c r="F2766" i="1"/>
  <c r="G2308" i="1" l="1"/>
  <c r="H2308" i="1" s="1"/>
  <c r="I2308" i="1" s="1"/>
  <c r="F2767" i="1"/>
  <c r="J2766" i="1"/>
  <c r="G2309" i="1" l="1"/>
  <c r="F2768" i="1"/>
  <c r="J2767" i="1"/>
  <c r="H2309" i="1" l="1"/>
  <c r="I2309" i="1" s="1"/>
  <c r="F2769" i="1"/>
  <c r="J2768" i="1"/>
  <c r="G2310" i="1" l="1"/>
  <c r="H2310" i="1" s="1"/>
  <c r="I2310" i="1" s="1"/>
  <c r="F2770" i="1"/>
  <c r="J2769" i="1"/>
  <c r="G2311" i="1" l="1"/>
  <c r="H2311" i="1" s="1"/>
  <c r="I2311" i="1" s="1"/>
  <c r="F2771" i="1"/>
  <c r="J2770" i="1"/>
  <c r="G2312" i="1" l="1"/>
  <c r="H2312" i="1" s="1"/>
  <c r="I2312" i="1" s="1"/>
  <c r="F2772" i="1"/>
  <c r="J2771" i="1"/>
  <c r="G2313" i="1" l="1"/>
  <c r="H2313" i="1" s="1"/>
  <c r="I2313" i="1" s="1"/>
  <c r="F2773" i="1"/>
  <c r="J2772" i="1"/>
  <c r="G2314" i="1" l="1"/>
  <c r="F2774" i="1"/>
  <c r="J2773" i="1"/>
  <c r="H2314" i="1" l="1"/>
  <c r="I2314" i="1" s="1"/>
  <c r="F2775" i="1"/>
  <c r="J2774" i="1"/>
  <c r="G2315" i="1" l="1"/>
  <c r="H2315" i="1" s="1"/>
  <c r="I2315" i="1" s="1"/>
  <c r="J2775" i="1"/>
  <c r="F2776" i="1"/>
  <c r="G2316" i="1" l="1"/>
  <c r="H2316" i="1" s="1"/>
  <c r="I2316" i="1" s="1"/>
  <c r="J2776" i="1"/>
  <c r="F2777" i="1"/>
  <c r="G2317" i="1" l="1"/>
  <c r="F2778" i="1"/>
  <c r="J2777" i="1"/>
  <c r="H2317" i="1" l="1"/>
  <c r="I2317" i="1" s="1"/>
  <c r="F2779" i="1"/>
  <c r="J2778" i="1"/>
  <c r="G2318" i="1" l="1"/>
  <c r="H2318" i="1" s="1"/>
  <c r="I2318" i="1" s="1"/>
  <c r="J2779" i="1"/>
  <c r="F2780" i="1"/>
  <c r="G2319" i="1" l="1"/>
  <c r="J2780" i="1"/>
  <c r="F2781" i="1"/>
  <c r="H2319" i="1" l="1"/>
  <c r="I2319" i="1" s="1"/>
  <c r="F2782" i="1"/>
  <c r="J2781" i="1"/>
  <c r="G2320" i="1" l="1"/>
  <c r="H2320" i="1" s="1"/>
  <c r="I2320" i="1" s="1"/>
  <c r="J2782" i="1"/>
  <c r="F2783" i="1"/>
  <c r="G2321" i="1" l="1"/>
  <c r="J2783" i="1"/>
  <c r="F2784" i="1"/>
  <c r="H2321" i="1" l="1"/>
  <c r="F2785" i="1"/>
  <c r="J2784" i="1"/>
  <c r="I2321" i="1" l="1"/>
  <c r="G2322" i="1" s="1"/>
  <c r="H2322" i="1" s="1"/>
  <c r="I2322" i="1" s="1"/>
  <c r="J2785" i="1"/>
  <c r="F2786" i="1"/>
  <c r="G2323" i="1" l="1"/>
  <c r="H2323" i="1" s="1"/>
  <c r="I2323" i="1" s="1"/>
  <c r="F2787" i="1"/>
  <c r="J2786" i="1"/>
  <c r="G2324" i="1" l="1"/>
  <c r="H2324" i="1" s="1"/>
  <c r="I2324" i="1" s="1"/>
  <c r="J2787" i="1"/>
  <c r="F2788" i="1"/>
  <c r="G2325" i="1" l="1"/>
  <c r="F2789" i="1"/>
  <c r="J2788" i="1"/>
  <c r="H2325" i="1" l="1"/>
  <c r="I2325" i="1" s="1"/>
  <c r="J2789" i="1"/>
  <c r="F2790" i="1"/>
  <c r="G2326" i="1" l="1"/>
  <c r="H2326" i="1" s="1"/>
  <c r="I2326" i="1" s="1"/>
  <c r="F2791" i="1"/>
  <c r="J2790" i="1"/>
  <c r="G2327" i="1" l="1"/>
  <c r="H2327" i="1" s="1"/>
  <c r="I2327" i="1" s="1"/>
  <c r="J2791" i="1"/>
  <c r="F2792" i="1"/>
  <c r="G2328" i="1" l="1"/>
  <c r="H2328" i="1" s="1"/>
  <c r="I2328" i="1" s="1"/>
  <c r="F2793" i="1"/>
  <c r="J2792" i="1"/>
  <c r="G2329" i="1" l="1"/>
  <c r="H2329" i="1" s="1"/>
  <c r="I2329" i="1" s="1"/>
  <c r="J2793" i="1"/>
  <c r="F2794" i="1"/>
  <c r="G2330" i="1" l="1"/>
  <c r="F2795" i="1"/>
  <c r="J2794" i="1"/>
  <c r="H2330" i="1" l="1"/>
  <c r="I2330" i="1" s="1"/>
  <c r="J2795" i="1"/>
  <c r="F2796" i="1"/>
  <c r="G2331" i="1" l="1"/>
  <c r="H2331" i="1" s="1"/>
  <c r="I2331" i="1" s="1"/>
  <c r="J2796" i="1"/>
  <c r="F2797" i="1"/>
  <c r="G2332" i="1" l="1"/>
  <c r="H2332" i="1" s="1"/>
  <c r="I2332" i="1" s="1"/>
  <c r="J2797" i="1"/>
  <c r="F2798" i="1"/>
  <c r="G2333" i="1" l="1"/>
  <c r="J2798" i="1"/>
  <c r="F2799" i="1"/>
  <c r="H2333" i="1" l="1"/>
  <c r="I2333" i="1" s="1"/>
  <c r="J2799" i="1"/>
  <c r="F2800" i="1"/>
  <c r="G2334" i="1" l="1"/>
  <c r="H2334" i="1" s="1"/>
  <c r="I2334" i="1" s="1"/>
  <c r="J2800" i="1"/>
  <c r="F2801" i="1"/>
  <c r="G2335" i="1" l="1"/>
  <c r="H2335" i="1" s="1"/>
  <c r="I2335" i="1" s="1"/>
  <c r="J2801" i="1"/>
  <c r="F2802" i="1"/>
  <c r="G2336" i="1" l="1"/>
  <c r="H2336" i="1" s="1"/>
  <c r="I2336" i="1" s="1"/>
  <c r="F2803" i="1"/>
  <c r="J2802" i="1"/>
  <c r="G2337" i="1" l="1"/>
  <c r="J2803" i="1"/>
  <c r="F2804" i="1"/>
  <c r="H2337" i="1" l="1"/>
  <c r="I2337" i="1" s="1"/>
  <c r="J2804" i="1"/>
  <c r="F2805" i="1"/>
  <c r="G2338" i="1" l="1"/>
  <c r="H2338" i="1" s="1"/>
  <c r="I2338" i="1" s="1"/>
  <c r="J2805" i="1"/>
  <c r="F2806" i="1"/>
  <c r="G2339" i="1" l="1"/>
  <c r="H2339" i="1" s="1"/>
  <c r="I2339" i="1" s="1"/>
  <c r="F2807" i="1"/>
  <c r="J2806" i="1"/>
  <c r="G2340" i="1" l="1"/>
  <c r="H2340" i="1" s="1"/>
  <c r="I2340" i="1" s="1"/>
  <c r="J2807" i="1"/>
  <c r="F2808" i="1"/>
  <c r="G2341" i="1" l="1"/>
  <c r="H2341" i="1" s="1"/>
  <c r="I2341" i="1" s="1"/>
  <c r="J2808" i="1"/>
  <c r="F2809" i="1"/>
  <c r="G2342" i="1" l="1"/>
  <c r="H2342" i="1" s="1"/>
  <c r="I2342" i="1" s="1"/>
  <c r="J2809" i="1"/>
  <c r="F2810" i="1"/>
  <c r="G2343" i="1" l="1"/>
  <c r="H2343" i="1" s="1"/>
  <c r="I2343" i="1" s="1"/>
  <c r="F2811" i="1"/>
  <c r="J2810" i="1"/>
  <c r="G2344" i="1" l="1"/>
  <c r="H2344" i="1" s="1"/>
  <c r="I2344" i="1" s="1"/>
  <c r="J2811" i="1"/>
  <c r="F2812" i="1"/>
  <c r="G2345" i="1" l="1"/>
  <c r="H2345" i="1" s="1"/>
  <c r="I2345" i="1" s="1"/>
  <c r="J2812" i="1"/>
  <c r="F2813" i="1"/>
  <c r="G2346" i="1" l="1"/>
  <c r="F2814" i="1"/>
  <c r="J2813" i="1"/>
  <c r="H2346" i="1" l="1"/>
  <c r="I2346" i="1" s="1"/>
  <c r="F2815" i="1"/>
  <c r="J2814" i="1"/>
  <c r="G2347" i="1" l="1"/>
  <c r="H2347" i="1" s="1"/>
  <c r="I2347" i="1" s="1"/>
  <c r="J2815" i="1"/>
  <c r="F2816" i="1"/>
  <c r="G2348" i="1" l="1"/>
  <c r="H2348" i="1" s="1"/>
  <c r="I2348" i="1" s="1"/>
  <c r="J2816" i="1"/>
  <c r="F2817" i="1"/>
  <c r="G2349" i="1" l="1"/>
  <c r="H2349" i="1" s="1"/>
  <c r="I2349" i="1" s="1"/>
  <c r="J2817" i="1"/>
  <c r="F2818" i="1"/>
  <c r="G2350" i="1" l="1"/>
  <c r="H2350" i="1" s="1"/>
  <c r="I2350" i="1" s="1"/>
  <c r="F2819" i="1"/>
  <c r="J2818" i="1"/>
  <c r="G2351" i="1" l="1"/>
  <c r="H2351" i="1" s="1"/>
  <c r="I2351" i="1" s="1"/>
  <c r="F2820" i="1"/>
  <c r="J2819" i="1"/>
  <c r="G2352" i="1" l="1"/>
  <c r="H2352" i="1" s="1"/>
  <c r="I2352" i="1" s="1"/>
  <c r="J2820" i="1"/>
  <c r="F2821" i="1"/>
  <c r="G2353" i="1" l="1"/>
  <c r="H2353" i="1" s="1"/>
  <c r="I2353" i="1" s="1"/>
  <c r="J2821" i="1"/>
  <c r="F2822" i="1"/>
  <c r="G2354" i="1" l="1"/>
  <c r="H2354" i="1" s="1"/>
  <c r="I2354" i="1" s="1"/>
  <c r="F2823" i="1"/>
  <c r="J2822" i="1"/>
  <c r="G2355" i="1" l="1"/>
  <c r="H2355" i="1" s="1"/>
  <c r="I2355" i="1" s="1"/>
  <c r="J2823" i="1"/>
  <c r="F2824" i="1"/>
  <c r="G2356" i="1" l="1"/>
  <c r="H2356" i="1" s="1"/>
  <c r="I2356" i="1" s="1"/>
  <c r="J2824" i="1"/>
  <c r="F2825" i="1"/>
  <c r="G2357" i="1" l="1"/>
  <c r="J2825" i="1"/>
  <c r="F2826" i="1"/>
  <c r="H2357" i="1" l="1"/>
  <c r="I2357" i="1" s="1"/>
  <c r="F2827" i="1"/>
  <c r="J2826" i="1"/>
  <c r="G2358" i="1" l="1"/>
  <c r="H2358" i="1" s="1"/>
  <c r="I2358" i="1" s="1"/>
  <c r="J2827" i="1"/>
  <c r="F2828" i="1"/>
  <c r="G2359" i="1" l="1"/>
  <c r="F2829" i="1"/>
  <c r="J2828" i="1"/>
  <c r="H2359" i="1" l="1"/>
  <c r="I2359" i="1" s="1"/>
  <c r="J2829" i="1"/>
  <c r="F2830" i="1"/>
  <c r="G2360" i="1" l="1"/>
  <c r="H2360" i="1" s="1"/>
  <c r="I2360" i="1" s="1"/>
  <c r="F2831" i="1"/>
  <c r="J2830" i="1"/>
  <c r="G2361" i="1" l="1"/>
  <c r="J2831" i="1"/>
  <c r="F2832" i="1"/>
  <c r="H2361" i="1" l="1"/>
  <c r="I2361" i="1" s="1"/>
  <c r="J2832" i="1"/>
  <c r="F2833" i="1"/>
  <c r="G2362" i="1" l="1"/>
  <c r="H2362" i="1" s="1"/>
  <c r="I2362" i="1" s="1"/>
  <c r="J2833" i="1"/>
  <c r="F2834" i="1"/>
  <c r="G2363" i="1" l="1"/>
  <c r="H2363" i="1" s="1"/>
  <c r="I2363" i="1" s="1"/>
  <c r="F2835" i="1"/>
  <c r="J2834" i="1"/>
  <c r="G2364" i="1" l="1"/>
  <c r="H2364" i="1" s="1"/>
  <c r="I2364" i="1" s="1"/>
  <c r="J2835" i="1"/>
  <c r="F2836" i="1"/>
  <c r="G2365" i="1" l="1"/>
  <c r="F2837" i="1"/>
  <c r="J2836" i="1"/>
  <c r="H2365" i="1" l="1"/>
  <c r="I2365" i="1" s="1"/>
  <c r="J2837" i="1"/>
  <c r="F2838" i="1"/>
  <c r="G2366" i="1" l="1"/>
  <c r="H2366" i="1" s="1"/>
  <c r="I2366" i="1" s="1"/>
  <c r="F2839" i="1"/>
  <c r="J2838" i="1"/>
  <c r="G2367" i="1" l="1"/>
  <c r="H2367" i="1" s="1"/>
  <c r="I2367" i="1" s="1"/>
  <c r="J2839" i="1"/>
  <c r="F2840" i="1"/>
  <c r="G2368" i="1" l="1"/>
  <c r="H2368" i="1" s="1"/>
  <c r="I2368" i="1" s="1"/>
  <c r="J2840" i="1"/>
  <c r="F2841" i="1"/>
  <c r="G2369" i="1" l="1"/>
  <c r="J2841" i="1"/>
  <c r="F2842" i="1"/>
  <c r="H2369" i="1" l="1"/>
  <c r="I2369" i="1" s="1"/>
  <c r="F2843" i="1"/>
  <c r="J2842" i="1"/>
  <c r="G2370" i="1" l="1"/>
  <c r="H2370" i="1" s="1"/>
  <c r="I2370" i="1" s="1"/>
  <c r="J2843" i="1"/>
  <c r="F2844" i="1"/>
  <c r="G2371" i="1" l="1"/>
  <c r="J2844" i="1"/>
  <c r="F2845" i="1"/>
  <c r="H2371" i="1" l="1"/>
  <c r="I2371" i="1" s="1"/>
  <c r="F2846" i="1"/>
  <c r="J2845" i="1"/>
  <c r="G2372" i="1" l="1"/>
  <c r="H2372" i="1" s="1"/>
  <c r="I2372" i="1" s="1"/>
  <c r="F2847" i="1"/>
  <c r="J2846" i="1"/>
  <c r="G2373" i="1" l="1"/>
  <c r="H2373" i="1" s="1"/>
  <c r="I2373" i="1" s="1"/>
  <c r="F2848" i="1"/>
  <c r="J2847" i="1"/>
  <c r="G2374" i="1" l="1"/>
  <c r="H2374" i="1" s="1"/>
  <c r="I2374" i="1" s="1"/>
  <c r="J2848" i="1"/>
  <c r="F2849" i="1"/>
  <c r="G2375" i="1" l="1"/>
  <c r="F2850" i="1"/>
  <c r="J2849" i="1"/>
  <c r="H2375" i="1" l="1"/>
  <c r="I2375" i="1" s="1"/>
  <c r="F2851" i="1"/>
  <c r="J2850" i="1"/>
  <c r="G2376" i="1" l="1"/>
  <c r="H2376" i="1" s="1"/>
  <c r="I2376" i="1" s="1"/>
  <c r="J2851" i="1"/>
  <c r="F2852" i="1"/>
  <c r="G2377" i="1" l="1"/>
  <c r="H2377" i="1" s="1"/>
  <c r="I2377" i="1" s="1"/>
  <c r="J2852" i="1"/>
  <c r="F2853" i="1"/>
  <c r="G2378" i="1" l="1"/>
  <c r="H2378" i="1" s="1"/>
  <c r="I2378" i="1" s="1"/>
  <c r="J2853" i="1"/>
  <c r="F2854" i="1"/>
  <c r="G2379" i="1" l="1"/>
  <c r="H2379" i="1" s="1"/>
  <c r="I2379" i="1" s="1"/>
  <c r="F2855" i="1"/>
  <c r="J2854" i="1"/>
  <c r="G2380" i="1" l="1"/>
  <c r="J2855" i="1"/>
  <c r="F2856" i="1"/>
  <c r="H2380" i="1" l="1"/>
  <c r="I2380" i="1" s="1"/>
  <c r="F2857" i="1"/>
  <c r="J2856" i="1"/>
  <c r="G2381" i="1" l="1"/>
  <c r="H2381" i="1" s="1"/>
  <c r="I2381" i="1" s="1"/>
  <c r="J2857" i="1"/>
  <c r="F2858" i="1"/>
  <c r="G2382" i="1" l="1"/>
  <c r="F2859" i="1"/>
  <c r="J2858" i="1"/>
  <c r="H2382" i="1" l="1"/>
  <c r="I2382" i="1" s="1"/>
  <c r="J2859" i="1"/>
  <c r="F2860" i="1"/>
  <c r="G2383" i="1" l="1"/>
  <c r="H2383" i="1" s="1"/>
  <c r="I2383" i="1" s="1"/>
  <c r="J2860" i="1"/>
  <c r="F2861" i="1"/>
  <c r="G2384" i="1" l="1"/>
  <c r="H2384" i="1" s="1"/>
  <c r="I2384" i="1" s="1"/>
  <c r="J2861" i="1"/>
  <c r="F2862" i="1"/>
  <c r="G2385" i="1" l="1"/>
  <c r="H2385" i="1" s="1"/>
  <c r="I2385" i="1" s="1"/>
  <c r="J2862" i="1"/>
  <c r="F2863" i="1"/>
  <c r="G2386" i="1" l="1"/>
  <c r="H2386" i="1" s="1"/>
  <c r="I2386" i="1" s="1"/>
  <c r="J2863" i="1"/>
  <c r="F2864" i="1"/>
  <c r="G2387" i="1" l="1"/>
  <c r="H2387" i="1" s="1"/>
  <c r="I2387" i="1" s="1"/>
  <c r="J2864" i="1"/>
  <c r="F2865" i="1"/>
  <c r="G2388" i="1" l="1"/>
  <c r="H2388" i="1" s="1"/>
  <c r="I2388" i="1" s="1"/>
  <c r="J2865" i="1"/>
  <c r="F2866" i="1"/>
  <c r="G2389" i="1" l="1"/>
  <c r="H2389" i="1" s="1"/>
  <c r="I2389" i="1" s="1"/>
  <c r="F2867" i="1"/>
  <c r="J2866" i="1"/>
  <c r="G2390" i="1" l="1"/>
  <c r="H2390" i="1" s="1"/>
  <c r="I2390" i="1" s="1"/>
  <c r="J2867" i="1"/>
  <c r="F2868" i="1"/>
  <c r="G2391" i="1" l="1"/>
  <c r="H2391" i="1" s="1"/>
  <c r="I2391" i="1" s="1"/>
  <c r="J2868" i="1"/>
  <c r="F2869" i="1"/>
  <c r="G2392" i="1" l="1"/>
  <c r="H2392" i="1" s="1"/>
  <c r="I2392" i="1" s="1"/>
  <c r="J2869" i="1"/>
  <c r="F2870" i="1"/>
  <c r="G2393" i="1" l="1"/>
  <c r="H2393" i="1" s="1"/>
  <c r="I2393" i="1" s="1"/>
  <c r="F2871" i="1"/>
  <c r="J2870" i="1"/>
  <c r="G2394" i="1" l="1"/>
  <c r="H2394" i="1" s="1"/>
  <c r="I2394" i="1" s="1"/>
  <c r="J2871" i="1"/>
  <c r="F2872" i="1"/>
  <c r="G2395" i="1" l="1"/>
  <c r="J2872" i="1"/>
  <c r="F2873" i="1"/>
  <c r="H2395" i="1" l="1"/>
  <c r="I2395" i="1" s="1"/>
  <c r="F2874" i="1"/>
  <c r="J2873" i="1"/>
  <c r="G2396" i="1" l="1"/>
  <c r="H2396" i="1" s="1"/>
  <c r="I2396" i="1" s="1"/>
  <c r="F2875" i="1"/>
  <c r="J2874" i="1"/>
  <c r="G2397" i="1" l="1"/>
  <c r="H2397" i="1" s="1"/>
  <c r="I2397" i="1" s="1"/>
  <c r="F2876" i="1"/>
  <c r="J2875" i="1"/>
  <c r="G2398" i="1" l="1"/>
  <c r="H2398" i="1" s="1"/>
  <c r="I2398" i="1" s="1"/>
  <c r="J2876" i="1"/>
  <c r="F2877" i="1"/>
  <c r="G2399" i="1" l="1"/>
  <c r="F2878" i="1"/>
  <c r="J2877" i="1"/>
  <c r="H2399" i="1" l="1"/>
  <c r="I2399" i="1" s="1"/>
  <c r="F2879" i="1"/>
  <c r="J2878" i="1"/>
  <c r="G2400" i="1" l="1"/>
  <c r="H2400" i="1" s="1"/>
  <c r="I2400" i="1" s="1"/>
  <c r="F2880" i="1"/>
  <c r="J2879" i="1"/>
  <c r="G2401" i="1" l="1"/>
  <c r="H2401" i="1" s="1"/>
  <c r="I2401" i="1" s="1"/>
  <c r="J2880" i="1"/>
  <c r="F2881" i="1"/>
  <c r="G2402" i="1" l="1"/>
  <c r="H2402" i="1" s="1"/>
  <c r="I2402" i="1" s="1"/>
  <c r="J2881" i="1"/>
  <c r="F2882" i="1"/>
  <c r="G2403" i="1" l="1"/>
  <c r="H2403" i="1" s="1"/>
  <c r="I2403" i="1" s="1"/>
  <c r="F2883" i="1"/>
  <c r="J2882" i="1"/>
  <c r="G2404" i="1" l="1"/>
  <c r="J2883" i="1"/>
  <c r="F2884" i="1"/>
  <c r="H2404" i="1" l="1"/>
  <c r="I2404" i="1" s="1"/>
  <c r="F2885" i="1"/>
  <c r="J2884" i="1"/>
  <c r="G2405" i="1" l="1"/>
  <c r="H2405" i="1" s="1"/>
  <c r="I2405" i="1" s="1"/>
  <c r="J2885" i="1"/>
  <c r="F2886" i="1"/>
  <c r="G2406" i="1" l="1"/>
  <c r="F2887" i="1"/>
  <c r="J2886" i="1"/>
  <c r="H2406" i="1" l="1"/>
  <c r="I2406" i="1" s="1"/>
  <c r="J2887" i="1"/>
  <c r="F2888" i="1"/>
  <c r="G2407" i="1" l="1"/>
  <c r="H2407" i="1" s="1"/>
  <c r="I2407" i="1" s="1"/>
  <c r="J2888" i="1"/>
  <c r="F2889" i="1"/>
  <c r="G2408" i="1" l="1"/>
  <c r="H2408" i="1" s="1"/>
  <c r="I2408" i="1" s="1"/>
  <c r="J2889" i="1"/>
  <c r="F2890" i="1"/>
  <c r="G2409" i="1" l="1"/>
  <c r="H2409" i="1" s="1"/>
  <c r="I2409" i="1" s="1"/>
  <c r="F2891" i="1"/>
  <c r="J2890" i="1"/>
  <c r="G2410" i="1" l="1"/>
  <c r="H2410" i="1" s="1"/>
  <c r="I2410" i="1" s="1"/>
  <c r="J2891" i="1"/>
  <c r="F2892" i="1"/>
  <c r="G2411" i="1" l="1"/>
  <c r="H2411" i="1" s="1"/>
  <c r="I2411" i="1" s="1"/>
  <c r="J2892" i="1"/>
  <c r="F2893" i="1"/>
  <c r="G2412" i="1" l="1"/>
  <c r="J2893" i="1"/>
  <c r="F2894" i="1"/>
  <c r="H2412" i="1" l="1"/>
  <c r="I2412" i="1" s="1"/>
  <c r="F2895" i="1"/>
  <c r="J2894" i="1"/>
  <c r="G2413" i="1" l="1"/>
  <c r="H2413" i="1" s="1"/>
  <c r="I2413" i="1" s="1"/>
  <c r="J2895" i="1"/>
  <c r="F2896" i="1"/>
  <c r="G2414" i="1" l="1"/>
  <c r="H2414" i="1" s="1"/>
  <c r="I2414" i="1" s="1"/>
  <c r="F2897" i="1"/>
  <c r="J2896" i="1"/>
  <c r="G2415" i="1" l="1"/>
  <c r="H2415" i="1" s="1"/>
  <c r="I2415" i="1" s="1"/>
  <c r="J2897" i="1"/>
  <c r="F2898" i="1"/>
  <c r="G2416" i="1" l="1"/>
  <c r="F2899" i="1"/>
  <c r="J2898" i="1"/>
  <c r="H2416" i="1" l="1"/>
  <c r="I2416" i="1" s="1"/>
  <c r="J2899" i="1"/>
  <c r="F2900" i="1"/>
  <c r="G2417" i="1" l="1"/>
  <c r="H2417" i="1" s="1"/>
  <c r="I2417" i="1" s="1"/>
  <c r="J2900" i="1"/>
  <c r="F2901" i="1"/>
  <c r="G2418" i="1" l="1"/>
  <c r="H2418" i="1" s="1"/>
  <c r="I2418" i="1" s="1"/>
  <c r="J2901" i="1"/>
  <c r="F2902" i="1"/>
  <c r="G2419" i="1" l="1"/>
  <c r="H2419" i="1" s="1"/>
  <c r="I2419" i="1" s="1"/>
  <c r="J2902" i="1"/>
  <c r="F2903" i="1"/>
  <c r="G2420" i="1" l="1"/>
  <c r="H2420" i="1" s="1"/>
  <c r="I2420" i="1" s="1"/>
  <c r="J2903" i="1"/>
  <c r="F2904" i="1"/>
  <c r="G2421" i="1" l="1"/>
  <c r="H2421" i="1" s="1"/>
  <c r="I2421" i="1" s="1"/>
  <c r="J2904" i="1"/>
  <c r="F2905" i="1"/>
  <c r="G2422" i="1" l="1"/>
  <c r="H2422" i="1" s="1"/>
  <c r="I2422" i="1" s="1"/>
  <c r="J2905" i="1"/>
  <c r="F2906" i="1"/>
  <c r="G2423" i="1" l="1"/>
  <c r="H2423" i="1" s="1"/>
  <c r="I2423" i="1" s="1"/>
  <c r="F2907" i="1"/>
  <c r="J2906" i="1"/>
  <c r="G2424" i="1" l="1"/>
  <c r="H2424" i="1" s="1"/>
  <c r="I2424" i="1" s="1"/>
  <c r="F2908" i="1"/>
  <c r="J2907" i="1"/>
  <c r="G2425" i="1" l="1"/>
  <c r="F2909" i="1"/>
  <c r="J2908" i="1"/>
  <c r="H2425" i="1" l="1"/>
  <c r="I2425" i="1" s="1"/>
  <c r="F2910" i="1"/>
  <c r="J2909" i="1"/>
  <c r="G2426" i="1" l="1"/>
  <c r="H2426" i="1" s="1"/>
  <c r="I2426" i="1" s="1"/>
  <c r="F2911" i="1"/>
  <c r="J2910" i="1"/>
  <c r="G2427" i="1" l="1"/>
  <c r="H2427" i="1" s="1"/>
  <c r="I2427" i="1" s="1"/>
  <c r="F2912" i="1"/>
  <c r="J2911" i="1"/>
  <c r="G2428" i="1" l="1"/>
  <c r="F2913" i="1"/>
  <c r="J2912" i="1"/>
  <c r="H2428" i="1" l="1"/>
  <c r="I2428" i="1" s="1"/>
  <c r="F2914" i="1"/>
  <c r="J2913" i="1"/>
  <c r="G2429" i="1" l="1"/>
  <c r="H2429" i="1" s="1"/>
  <c r="I2429" i="1" s="1"/>
  <c r="F2915" i="1"/>
  <c r="J2914" i="1"/>
  <c r="G2430" i="1" l="1"/>
  <c r="J2915" i="1"/>
  <c r="F2916" i="1"/>
  <c r="H2430" i="1" l="1"/>
  <c r="F2917" i="1"/>
  <c r="J2916" i="1"/>
  <c r="I2430" i="1" l="1"/>
  <c r="G2431" i="1" s="1"/>
  <c r="H2431" i="1" s="1"/>
  <c r="I2431" i="1" s="1"/>
  <c r="J2917" i="1"/>
  <c r="F2918" i="1"/>
  <c r="G2432" i="1" l="1"/>
  <c r="H2432" i="1" s="1"/>
  <c r="I2432" i="1" s="1"/>
  <c r="F2919" i="1"/>
  <c r="J2918" i="1"/>
  <c r="G2433" i="1" l="1"/>
  <c r="H2433" i="1" s="1"/>
  <c r="I2433" i="1" s="1"/>
  <c r="J2919" i="1"/>
  <c r="F2920" i="1"/>
  <c r="G2434" i="1" l="1"/>
  <c r="H2434" i="1" s="1"/>
  <c r="I2434" i="1" s="1"/>
  <c r="F2921" i="1"/>
  <c r="J2920" i="1"/>
  <c r="G2435" i="1" l="1"/>
  <c r="H2435" i="1" s="1"/>
  <c r="I2435" i="1" s="1"/>
  <c r="J2921" i="1"/>
  <c r="F2922" i="1"/>
  <c r="G2436" i="1" l="1"/>
  <c r="H2436" i="1" s="1"/>
  <c r="I2436" i="1" s="1"/>
  <c r="F2923" i="1"/>
  <c r="J2922" i="1"/>
  <c r="G2437" i="1" l="1"/>
  <c r="H2437" i="1" s="1"/>
  <c r="I2437" i="1" s="1"/>
  <c r="J2923" i="1"/>
  <c r="F2924" i="1"/>
  <c r="G2438" i="1" l="1"/>
  <c r="H2438" i="1" s="1"/>
  <c r="I2438" i="1" s="1"/>
  <c r="F2925" i="1"/>
  <c r="J2924" i="1"/>
  <c r="G2439" i="1" l="1"/>
  <c r="J2925" i="1"/>
  <c r="F2926" i="1"/>
  <c r="H2439" i="1" l="1"/>
  <c r="J2926" i="1"/>
  <c r="F2927" i="1"/>
  <c r="I2439" i="1" l="1"/>
  <c r="G2440" i="1" s="1"/>
  <c r="H2440" i="1" s="1"/>
  <c r="I2440" i="1" s="1"/>
  <c r="J2927" i="1"/>
  <c r="F2928" i="1"/>
  <c r="G2441" i="1" l="1"/>
  <c r="H2441" i="1" s="1"/>
  <c r="I2441" i="1" s="1"/>
  <c r="F2929" i="1"/>
  <c r="J2928" i="1"/>
  <c r="G2442" i="1" l="1"/>
  <c r="J2929" i="1"/>
  <c r="F2930" i="1"/>
  <c r="H2442" i="1" l="1"/>
  <c r="I2442" i="1" s="1"/>
  <c r="J2930" i="1"/>
  <c r="F2931" i="1"/>
  <c r="G2443" i="1" l="1"/>
  <c r="H2443" i="1" s="1"/>
  <c r="I2443" i="1" s="1"/>
  <c r="J2931" i="1"/>
  <c r="F2932" i="1"/>
  <c r="G2444" i="1" l="1"/>
  <c r="H2444" i="1" s="1"/>
  <c r="I2444" i="1" s="1"/>
  <c r="F2933" i="1"/>
  <c r="J2932" i="1"/>
  <c r="G2445" i="1" l="1"/>
  <c r="H2445" i="1" s="1"/>
  <c r="I2445" i="1" s="1"/>
  <c r="J2933" i="1"/>
  <c r="F2934" i="1"/>
  <c r="G2446" i="1" l="1"/>
  <c r="H2446" i="1" s="1"/>
  <c r="I2446" i="1" s="1"/>
  <c r="J2934" i="1"/>
  <c r="F2935" i="1"/>
  <c r="G2447" i="1" l="1"/>
  <c r="H2447" i="1" s="1"/>
  <c r="I2447" i="1" s="1"/>
  <c r="J2935" i="1"/>
  <c r="F2936" i="1"/>
  <c r="G2448" i="1" l="1"/>
  <c r="F2937" i="1"/>
  <c r="J2936" i="1"/>
  <c r="H2448" i="1" l="1"/>
  <c r="I2448" i="1" s="1"/>
  <c r="F2938" i="1"/>
  <c r="J2937" i="1"/>
  <c r="G2449" i="1" l="1"/>
  <c r="H2449" i="1" s="1"/>
  <c r="I2449" i="1" s="1"/>
  <c r="J2938" i="1"/>
  <c r="F2939" i="1"/>
  <c r="G2450" i="1" l="1"/>
  <c r="J2939" i="1"/>
  <c r="F2940" i="1"/>
  <c r="H2450" i="1" l="1"/>
  <c r="I2450" i="1" s="1"/>
  <c r="F2941" i="1"/>
  <c r="J2940" i="1"/>
  <c r="G2451" i="1" l="1"/>
  <c r="H2451" i="1" s="1"/>
  <c r="I2451" i="1" s="1"/>
  <c r="J2941" i="1"/>
  <c r="F2942" i="1"/>
  <c r="G2452" i="1" l="1"/>
  <c r="J2942" i="1"/>
  <c r="F2943" i="1"/>
  <c r="H2452" i="1" l="1"/>
  <c r="I2452" i="1" s="1"/>
  <c r="J2943" i="1"/>
  <c r="F2944" i="1"/>
  <c r="G2453" i="1" l="1"/>
  <c r="H2453" i="1" s="1"/>
  <c r="I2453" i="1" s="1"/>
  <c r="F2945" i="1"/>
  <c r="J2944" i="1"/>
  <c r="G2454" i="1" l="1"/>
  <c r="J2945" i="1"/>
  <c r="F2946" i="1"/>
  <c r="H2454" i="1" l="1"/>
  <c r="I2454" i="1" s="1"/>
  <c r="J2946" i="1"/>
  <c r="F2947" i="1"/>
  <c r="G2455" i="1" l="1"/>
  <c r="H2455" i="1" s="1"/>
  <c r="I2455" i="1" s="1"/>
  <c r="J2947" i="1"/>
  <c r="F2948" i="1"/>
  <c r="G2456" i="1" l="1"/>
  <c r="F2949" i="1"/>
  <c r="J2948" i="1"/>
  <c r="H2456" i="1" l="1"/>
  <c r="I2456" i="1" s="1"/>
  <c r="J2949" i="1"/>
  <c r="F2950" i="1"/>
  <c r="G2457" i="1" l="1"/>
  <c r="H2457" i="1" s="1"/>
  <c r="I2457" i="1" s="1"/>
  <c r="F2951" i="1"/>
  <c r="J2950" i="1"/>
  <c r="G2458" i="1" l="1"/>
  <c r="H2458" i="1" s="1"/>
  <c r="I2458" i="1" s="1"/>
  <c r="J2951" i="1"/>
  <c r="F2952" i="1"/>
  <c r="G2459" i="1" l="1"/>
  <c r="F2953" i="1"/>
  <c r="J2952" i="1"/>
  <c r="H2459" i="1" l="1"/>
  <c r="I2459" i="1" s="1"/>
  <c r="J2953" i="1"/>
  <c r="F2954" i="1"/>
  <c r="G2460" i="1" l="1"/>
  <c r="H2460" i="1" s="1"/>
  <c r="I2460" i="1" s="1"/>
  <c r="F2955" i="1"/>
  <c r="J2954" i="1"/>
  <c r="G2461" i="1" l="1"/>
  <c r="H2461" i="1" s="1"/>
  <c r="I2461" i="1" s="1"/>
  <c r="J2955" i="1"/>
  <c r="F2956" i="1"/>
  <c r="G2462" i="1" l="1"/>
  <c r="H2462" i="1" s="1"/>
  <c r="I2462" i="1" s="1"/>
  <c r="F2957" i="1"/>
  <c r="J2956" i="1"/>
  <c r="G2463" i="1" l="1"/>
  <c r="H2463" i="1" s="1"/>
  <c r="I2463" i="1" s="1"/>
  <c r="J2957" i="1"/>
  <c r="F2958" i="1"/>
  <c r="G2464" i="1" l="1"/>
  <c r="H2464" i="1" s="1"/>
  <c r="I2464" i="1" s="1"/>
  <c r="F2959" i="1"/>
  <c r="J2958" i="1"/>
  <c r="G2465" i="1" l="1"/>
  <c r="H2465" i="1" s="1"/>
  <c r="I2465" i="1" s="1"/>
  <c r="F2960" i="1"/>
  <c r="J2959" i="1"/>
  <c r="G2466" i="1" l="1"/>
  <c r="H2466" i="1" s="1"/>
  <c r="I2466" i="1" s="1"/>
  <c r="F2961" i="1"/>
  <c r="J2960" i="1"/>
  <c r="G2467" i="1" l="1"/>
  <c r="H2467" i="1" s="1"/>
  <c r="I2467" i="1" s="1"/>
  <c r="F2962" i="1"/>
  <c r="J2961" i="1"/>
  <c r="G2468" i="1" l="1"/>
  <c r="H2468" i="1" s="1"/>
  <c r="I2468" i="1" s="1"/>
  <c r="J2962" i="1"/>
  <c r="F2963" i="1"/>
  <c r="G2469" i="1" l="1"/>
  <c r="H2469" i="1" s="1"/>
  <c r="I2469" i="1" s="1"/>
  <c r="F2964" i="1"/>
  <c r="J2963" i="1"/>
  <c r="G2470" i="1" l="1"/>
  <c r="H2470" i="1" s="1"/>
  <c r="I2470" i="1" s="1"/>
  <c r="F2965" i="1"/>
  <c r="J2964" i="1"/>
  <c r="G2471" i="1" l="1"/>
  <c r="J2965" i="1"/>
  <c r="F2966" i="1"/>
  <c r="H2471" i="1" l="1"/>
  <c r="J2966" i="1"/>
  <c r="F2967" i="1"/>
  <c r="G2472" i="1" l="1"/>
  <c r="H2472" i="1" s="1"/>
  <c r="I2472" i="1" s="1"/>
  <c r="I2471" i="1"/>
  <c r="F2968" i="1"/>
  <c r="J2967" i="1"/>
  <c r="G2473" i="1" l="1"/>
  <c r="H2473" i="1" s="1"/>
  <c r="I2473" i="1" s="1"/>
  <c r="F2969" i="1"/>
  <c r="J2968" i="1"/>
  <c r="G2474" i="1" l="1"/>
  <c r="H2474" i="1" s="1"/>
  <c r="I2474" i="1" s="1"/>
  <c r="F2970" i="1"/>
  <c r="J2969" i="1"/>
  <c r="G2475" i="1" l="1"/>
  <c r="H2475" i="1" s="1"/>
  <c r="I2475" i="1" s="1"/>
  <c r="J2970" i="1"/>
  <c r="F2971" i="1"/>
  <c r="G2476" i="1" l="1"/>
  <c r="H2476" i="1" s="1"/>
  <c r="I2476" i="1" s="1"/>
  <c r="J2971" i="1"/>
  <c r="F2972" i="1"/>
  <c r="G2477" i="1" l="1"/>
  <c r="H2477" i="1" s="1"/>
  <c r="I2477" i="1" s="1"/>
  <c r="F2973" i="1"/>
  <c r="J2972" i="1"/>
  <c r="G2478" i="1" l="1"/>
  <c r="J2973" i="1"/>
  <c r="F2974" i="1"/>
  <c r="H2478" i="1" l="1"/>
  <c r="J2974" i="1"/>
  <c r="F2975" i="1"/>
  <c r="I2478" i="1" l="1"/>
  <c r="G2479" i="1" s="1"/>
  <c r="H2479" i="1" s="1"/>
  <c r="I2479" i="1" s="1"/>
  <c r="F2976" i="1"/>
  <c r="J2975" i="1"/>
  <c r="G2480" i="1" l="1"/>
  <c r="H2480" i="1" s="1"/>
  <c r="I2480" i="1" s="1"/>
  <c r="F2977" i="1"/>
  <c r="J2976" i="1"/>
  <c r="G2481" i="1" l="1"/>
  <c r="H2481" i="1" s="1"/>
  <c r="I2481" i="1" s="1"/>
  <c r="F2978" i="1"/>
  <c r="J2977" i="1"/>
  <c r="G2482" i="1" l="1"/>
  <c r="F2979" i="1"/>
  <c r="J2978" i="1"/>
  <c r="H2482" i="1" l="1"/>
  <c r="I2482" i="1" s="1"/>
  <c r="F2980" i="1"/>
  <c r="J2979" i="1"/>
  <c r="G2483" i="1" l="1"/>
  <c r="H2483" i="1" s="1"/>
  <c r="I2483" i="1" s="1"/>
  <c r="F2981" i="1"/>
  <c r="J2980" i="1"/>
  <c r="G2484" i="1" l="1"/>
  <c r="H2484" i="1" s="1"/>
  <c r="I2484" i="1" s="1"/>
  <c r="F2982" i="1"/>
  <c r="J2981" i="1"/>
  <c r="G2485" i="1" l="1"/>
  <c r="H2485" i="1" s="1"/>
  <c r="I2485" i="1" s="1"/>
  <c r="J2982" i="1"/>
  <c r="F2983" i="1"/>
  <c r="G2486" i="1" l="1"/>
  <c r="H2486" i="1" s="1"/>
  <c r="I2486" i="1" s="1"/>
  <c r="J2983" i="1"/>
  <c r="F2984" i="1"/>
  <c r="G2487" i="1" l="1"/>
  <c r="H2487" i="1" s="1"/>
  <c r="I2487" i="1" s="1"/>
  <c r="F2985" i="1"/>
  <c r="J2984" i="1"/>
  <c r="G2488" i="1" l="1"/>
  <c r="J2985" i="1"/>
  <c r="F2986" i="1"/>
  <c r="H2488" i="1" l="1"/>
  <c r="J2986" i="1"/>
  <c r="F2987" i="1"/>
  <c r="I2488" i="1" l="1"/>
  <c r="G2489" i="1" s="1"/>
  <c r="H2489" i="1" s="1"/>
  <c r="I2489" i="1" s="1"/>
  <c r="F2988" i="1"/>
  <c r="J2987" i="1"/>
  <c r="G2490" i="1" l="1"/>
  <c r="H2490" i="1" s="1"/>
  <c r="I2490" i="1" s="1"/>
  <c r="F2989" i="1"/>
  <c r="J2988" i="1"/>
  <c r="G2491" i="1" l="1"/>
  <c r="H2491" i="1" s="1"/>
  <c r="I2491" i="1" s="1"/>
  <c r="F2990" i="1"/>
  <c r="J2989" i="1"/>
  <c r="G2492" i="1" l="1"/>
  <c r="H2492" i="1" s="1"/>
  <c r="I2492" i="1" s="1"/>
  <c r="F2991" i="1"/>
  <c r="J2990" i="1"/>
  <c r="G2493" i="1" l="1"/>
  <c r="J2991" i="1"/>
  <c r="F2992" i="1"/>
  <c r="H2493" i="1" l="1"/>
  <c r="I2493" i="1" s="1"/>
  <c r="F2993" i="1"/>
  <c r="J2992" i="1"/>
  <c r="G2494" i="1" l="1"/>
  <c r="H2494" i="1" s="1"/>
  <c r="I2494" i="1" s="1"/>
  <c r="J2993" i="1"/>
  <c r="F2994" i="1"/>
  <c r="G2495" i="1" l="1"/>
  <c r="H2495" i="1" s="1"/>
  <c r="I2495" i="1" s="1"/>
  <c r="J2994" i="1"/>
  <c r="F2995" i="1"/>
  <c r="G2496" i="1" l="1"/>
  <c r="J2995" i="1"/>
  <c r="F2996" i="1"/>
  <c r="H2496" i="1" l="1"/>
  <c r="I2496" i="1" s="1"/>
  <c r="F2997" i="1"/>
  <c r="J2996" i="1"/>
  <c r="G2497" i="1" l="1"/>
  <c r="H2497" i="1" s="1"/>
  <c r="I2497" i="1" s="1"/>
  <c r="J2997" i="1"/>
  <c r="F2998" i="1"/>
  <c r="G2498" i="1" l="1"/>
  <c r="J2998" i="1"/>
  <c r="F2999" i="1"/>
  <c r="H2498" i="1" l="1"/>
  <c r="I2498" i="1" s="1"/>
  <c r="J2999" i="1"/>
  <c r="F3000" i="1"/>
  <c r="G2499" i="1" l="1"/>
  <c r="H2499" i="1" s="1"/>
  <c r="I2499" i="1" s="1"/>
  <c r="F3001" i="1"/>
  <c r="J3000" i="1"/>
  <c r="G2500" i="1" l="1"/>
  <c r="H2500" i="1" s="1"/>
  <c r="I2500" i="1" s="1"/>
  <c r="J3001" i="1"/>
  <c r="F3002" i="1"/>
  <c r="G2501" i="1" l="1"/>
  <c r="F3003" i="1"/>
  <c r="J3002" i="1"/>
  <c r="H2501" i="1" l="1"/>
  <c r="I2501" i="1" s="1"/>
  <c r="J3003" i="1"/>
  <c r="F3004" i="1"/>
  <c r="G2502" i="1" l="1"/>
  <c r="H2502" i="1" s="1"/>
  <c r="I2502" i="1" s="1"/>
  <c r="F3005" i="1"/>
  <c r="J3004" i="1"/>
  <c r="G2503" i="1" l="1"/>
  <c r="H2503" i="1" s="1"/>
  <c r="I2503" i="1" s="1"/>
  <c r="J3005" i="1"/>
  <c r="F3006" i="1"/>
  <c r="G2504" i="1" l="1"/>
  <c r="H2504" i="1" s="1"/>
  <c r="I2504" i="1" s="1"/>
  <c r="J3006" i="1"/>
  <c r="F3007" i="1"/>
  <c r="G2505" i="1" l="1"/>
  <c r="J3007" i="1"/>
  <c r="F3008" i="1"/>
  <c r="H2505" i="1" l="1"/>
  <c r="F3009" i="1"/>
  <c r="J3008" i="1"/>
  <c r="I2505" i="1" l="1"/>
  <c r="G2506" i="1" s="1"/>
  <c r="H2506" i="1" s="1"/>
  <c r="I2506" i="1" s="1"/>
  <c r="J3009" i="1"/>
  <c r="F3010" i="1"/>
  <c r="G2507" i="1" l="1"/>
  <c r="H2507" i="1" s="1"/>
  <c r="I2507" i="1" s="1"/>
  <c r="J3010" i="1"/>
  <c r="F3011" i="1"/>
  <c r="G2508" i="1" l="1"/>
  <c r="H2508" i="1" s="1"/>
  <c r="I2508" i="1" s="1"/>
  <c r="J3011" i="1"/>
  <c r="F3012" i="1"/>
  <c r="G2509" i="1" l="1"/>
  <c r="J3012" i="1"/>
  <c r="F3013" i="1"/>
  <c r="H2509" i="1" l="1"/>
  <c r="I2509" i="1" s="1"/>
  <c r="J3013" i="1"/>
  <c r="F3014" i="1"/>
  <c r="G2510" i="1" l="1"/>
  <c r="H2510" i="1" s="1"/>
  <c r="I2510" i="1" s="1"/>
  <c r="J3014" i="1"/>
  <c r="F3015" i="1"/>
  <c r="G2511" i="1" l="1"/>
  <c r="H2511" i="1" s="1"/>
  <c r="I2511" i="1" s="1"/>
  <c r="J3015" i="1"/>
  <c r="F3016" i="1"/>
  <c r="G2512" i="1" l="1"/>
  <c r="H2512" i="1" s="1"/>
  <c r="I2512" i="1" s="1"/>
  <c r="F3017" i="1"/>
  <c r="J3016" i="1"/>
  <c r="G2513" i="1" l="1"/>
  <c r="H2513" i="1" s="1"/>
  <c r="I2513" i="1" s="1"/>
  <c r="F3018" i="1"/>
  <c r="J3017" i="1"/>
  <c r="G2514" i="1" l="1"/>
  <c r="F3019" i="1"/>
  <c r="J3018" i="1"/>
  <c r="H2514" i="1" l="1"/>
  <c r="I2514" i="1" s="1"/>
  <c r="J3019" i="1"/>
  <c r="F3020" i="1"/>
  <c r="G2515" i="1" l="1"/>
  <c r="H2515" i="1" s="1"/>
  <c r="I2515" i="1" s="1"/>
  <c r="F3021" i="1"/>
  <c r="J3020" i="1"/>
  <c r="G2516" i="1" l="1"/>
  <c r="H2516" i="1" s="1"/>
  <c r="I2516" i="1" s="1"/>
  <c r="J3021" i="1"/>
  <c r="F3022" i="1"/>
  <c r="G2517" i="1" l="1"/>
  <c r="H2517" i="1" s="1"/>
  <c r="I2517" i="1" s="1"/>
  <c r="J3022" i="1"/>
  <c r="F3023" i="1"/>
  <c r="G2518" i="1" l="1"/>
  <c r="H2518" i="1" s="1"/>
  <c r="I2518" i="1" s="1"/>
  <c r="J3023" i="1"/>
  <c r="F3024" i="1"/>
  <c r="G2519" i="1" l="1"/>
  <c r="H2519" i="1" s="1"/>
  <c r="I2519" i="1" s="1"/>
  <c r="F3025" i="1"/>
  <c r="J3024" i="1"/>
  <c r="G2520" i="1" l="1"/>
  <c r="J3025" i="1"/>
  <c r="F3026" i="1"/>
  <c r="H2520" i="1" l="1"/>
  <c r="I2520" i="1" s="1"/>
  <c r="J3026" i="1"/>
  <c r="F3027" i="1"/>
  <c r="G2521" i="1" l="1"/>
  <c r="H2521" i="1" s="1"/>
  <c r="I2521" i="1" s="1"/>
  <c r="J3027" i="1"/>
  <c r="F3028" i="1"/>
  <c r="G2522" i="1" l="1"/>
  <c r="H2522" i="1" s="1"/>
  <c r="I2522" i="1" s="1"/>
  <c r="F3029" i="1"/>
  <c r="J3028" i="1"/>
  <c r="G2523" i="1" l="1"/>
  <c r="H2523" i="1" s="1"/>
  <c r="I2523" i="1" s="1"/>
  <c r="F3030" i="1"/>
  <c r="J3029" i="1"/>
  <c r="G2524" i="1" l="1"/>
  <c r="H2524" i="1" s="1"/>
  <c r="I2524" i="1" s="1"/>
  <c r="J3030" i="1"/>
  <c r="F3031" i="1"/>
  <c r="G2525" i="1" l="1"/>
  <c r="F3032" i="1"/>
  <c r="J3031" i="1"/>
  <c r="H2525" i="1" l="1"/>
  <c r="I2525" i="1" s="1"/>
  <c r="F3033" i="1"/>
  <c r="J3032" i="1"/>
  <c r="G2526" i="1" l="1"/>
  <c r="H2526" i="1" s="1"/>
  <c r="I2526" i="1" s="1"/>
  <c r="F3034" i="1"/>
  <c r="J3033" i="1"/>
  <c r="G2527" i="1" l="1"/>
  <c r="H2527" i="1" s="1"/>
  <c r="I2527" i="1" s="1"/>
  <c r="F3035" i="1"/>
  <c r="J3034" i="1"/>
  <c r="G2528" i="1" l="1"/>
  <c r="J3035" i="1"/>
  <c r="F3036" i="1"/>
  <c r="H2528" i="1" l="1"/>
  <c r="I2528" i="1" s="1"/>
  <c r="F3037" i="1"/>
  <c r="J3036" i="1"/>
  <c r="G2529" i="1" l="1"/>
  <c r="H2529" i="1" s="1"/>
  <c r="I2529" i="1" s="1"/>
  <c r="J3037" i="1"/>
  <c r="F3038" i="1"/>
  <c r="G2530" i="1" l="1"/>
  <c r="H2530" i="1" s="1"/>
  <c r="I2530" i="1" s="1"/>
  <c r="F3039" i="1"/>
  <c r="J3038" i="1"/>
  <c r="G2531" i="1" l="1"/>
  <c r="H2531" i="1" s="1"/>
  <c r="I2531" i="1" s="1"/>
  <c r="J3039" i="1"/>
  <c r="F3040" i="1"/>
  <c r="G2532" i="1" l="1"/>
  <c r="H2532" i="1" s="1"/>
  <c r="I2532" i="1" s="1"/>
  <c r="F3041" i="1"/>
  <c r="J3040" i="1"/>
  <c r="G2533" i="1" l="1"/>
  <c r="F3042" i="1"/>
  <c r="J3041" i="1"/>
  <c r="H2533" i="1" l="1"/>
  <c r="I2533" i="1" s="1"/>
  <c r="J3042" i="1"/>
  <c r="F3043" i="1"/>
  <c r="G2534" i="1" l="1"/>
  <c r="H2534" i="1" s="1"/>
  <c r="I2534" i="1" s="1"/>
  <c r="J3043" i="1"/>
  <c r="F3044" i="1"/>
  <c r="G2535" i="1" l="1"/>
  <c r="H2535" i="1" s="1"/>
  <c r="I2535" i="1" s="1"/>
  <c r="F3045" i="1"/>
  <c r="J3044" i="1"/>
  <c r="G2536" i="1" l="1"/>
  <c r="H2536" i="1" s="1"/>
  <c r="I2536" i="1" s="1"/>
  <c r="J3045" i="1"/>
  <c r="F3046" i="1"/>
  <c r="G2537" i="1" l="1"/>
  <c r="H2537" i="1" s="1"/>
  <c r="I2537" i="1" s="1"/>
  <c r="F3047" i="1"/>
  <c r="J3046" i="1"/>
  <c r="G2538" i="1" l="1"/>
  <c r="J3047" i="1"/>
  <c r="F3048" i="1"/>
  <c r="H2538" i="1" l="1"/>
  <c r="I2538" i="1" s="1"/>
  <c r="F3049" i="1"/>
  <c r="J3048" i="1"/>
  <c r="G2539" i="1" l="1"/>
  <c r="H2539" i="1" s="1"/>
  <c r="I2539" i="1" s="1"/>
  <c r="J3049" i="1"/>
  <c r="F3050" i="1"/>
  <c r="G2540" i="1" l="1"/>
  <c r="H2540" i="1" s="1"/>
  <c r="I2540" i="1" s="1"/>
  <c r="J3050" i="1"/>
  <c r="F3051" i="1"/>
  <c r="G2541" i="1" l="1"/>
  <c r="J3051" i="1"/>
  <c r="F3052" i="1"/>
  <c r="H2541" i="1" l="1"/>
  <c r="I2541" i="1" s="1"/>
  <c r="J3052" i="1"/>
  <c r="F3053" i="1"/>
  <c r="G2542" i="1" l="1"/>
  <c r="H2542" i="1" s="1"/>
  <c r="I2542" i="1" s="1"/>
  <c r="J3053" i="1"/>
  <c r="F3054" i="1"/>
  <c r="G2543" i="1" l="1"/>
  <c r="H2543" i="1" s="1"/>
  <c r="I2543" i="1" s="1"/>
  <c r="J3054" i="1"/>
  <c r="F3055" i="1"/>
  <c r="G2544" i="1" l="1"/>
  <c r="H2544" i="1" s="1"/>
  <c r="I2544" i="1" s="1"/>
  <c r="J3055" i="1"/>
  <c r="F3056" i="1"/>
  <c r="G2545" i="1" l="1"/>
  <c r="H2545" i="1" s="1"/>
  <c r="I2545" i="1" s="1"/>
  <c r="F3057" i="1"/>
  <c r="J3056" i="1"/>
  <c r="G2546" i="1" l="1"/>
  <c r="H2546" i="1" s="1"/>
  <c r="I2546" i="1" s="1"/>
  <c r="J3057" i="1"/>
  <c r="F3058" i="1"/>
  <c r="G2547" i="1" l="1"/>
  <c r="H2547" i="1" s="1"/>
  <c r="I2547" i="1" s="1"/>
  <c r="J3058" i="1"/>
  <c r="F3059" i="1"/>
  <c r="G2548" i="1" l="1"/>
  <c r="H2548" i="1" s="1"/>
  <c r="I2548" i="1" s="1"/>
  <c r="J3059" i="1"/>
  <c r="F3060" i="1"/>
  <c r="G2549" i="1" l="1"/>
  <c r="H2549" i="1" s="1"/>
  <c r="I2549" i="1" s="1"/>
  <c r="F3061" i="1"/>
  <c r="J3060" i="1"/>
  <c r="G2550" i="1" l="1"/>
  <c r="F3062" i="1"/>
  <c r="J3061" i="1"/>
  <c r="H2550" i="1" l="1"/>
  <c r="I2550" i="1" s="1"/>
  <c r="F3063" i="1"/>
  <c r="J3062" i="1"/>
  <c r="G2551" i="1" l="1"/>
  <c r="H2551" i="1" s="1"/>
  <c r="I2551" i="1" s="1"/>
  <c r="F3064" i="1"/>
  <c r="J3063" i="1"/>
  <c r="G2552" i="1" l="1"/>
  <c r="H2552" i="1" s="1"/>
  <c r="I2552" i="1" s="1"/>
  <c r="F3065" i="1"/>
  <c r="J3064" i="1"/>
  <c r="G2553" i="1" l="1"/>
  <c r="J3065" i="1"/>
  <c r="F3066" i="1"/>
  <c r="H2553" i="1" l="1"/>
  <c r="I2553" i="1" s="1"/>
  <c r="F3067" i="1"/>
  <c r="J3066" i="1"/>
  <c r="G2554" i="1" l="1"/>
  <c r="H2554" i="1" s="1"/>
  <c r="I2554" i="1" s="1"/>
  <c r="J3067" i="1"/>
  <c r="F3068" i="1"/>
  <c r="G2555" i="1" l="1"/>
  <c r="H2555" i="1" s="1"/>
  <c r="I2555" i="1" s="1"/>
  <c r="F3069" i="1"/>
  <c r="J3068" i="1"/>
  <c r="G2556" i="1" l="1"/>
  <c r="H2556" i="1" s="1"/>
  <c r="I2556" i="1" s="1"/>
  <c r="J3069" i="1"/>
  <c r="F3070" i="1"/>
  <c r="G2557" i="1" l="1"/>
  <c r="J3070" i="1"/>
  <c r="F3071" i="1"/>
  <c r="H2557" i="1" l="1"/>
  <c r="I2557" i="1" s="1"/>
  <c r="J3071" i="1"/>
  <c r="F3072" i="1"/>
  <c r="G2558" i="1" l="1"/>
  <c r="H2558" i="1" s="1"/>
  <c r="I2558" i="1" s="1"/>
  <c r="F3073" i="1"/>
  <c r="J3072" i="1"/>
  <c r="G2559" i="1" l="1"/>
  <c r="H2559" i="1" s="1"/>
  <c r="I2559" i="1" s="1"/>
  <c r="J3073" i="1"/>
  <c r="F3074" i="1"/>
  <c r="G2560" i="1" l="1"/>
  <c r="H2560" i="1" s="1"/>
  <c r="I2560" i="1" s="1"/>
  <c r="F3075" i="1"/>
  <c r="J3074" i="1"/>
  <c r="G2561" i="1" l="1"/>
  <c r="J3075" i="1"/>
  <c r="F3076" i="1"/>
  <c r="H2561" i="1" l="1"/>
  <c r="I2561" i="1" s="1"/>
  <c r="F3077" i="1"/>
  <c r="J3076" i="1"/>
  <c r="G2562" i="1" l="1"/>
  <c r="H2562" i="1" s="1"/>
  <c r="I2562" i="1" s="1"/>
  <c r="J3077" i="1"/>
  <c r="F3078" i="1"/>
  <c r="G2563" i="1" l="1"/>
  <c r="H2563" i="1" s="1"/>
  <c r="I2563" i="1" s="1"/>
  <c r="F3079" i="1"/>
  <c r="J3078" i="1"/>
  <c r="G2564" i="1" l="1"/>
  <c r="H2564" i="1" s="1"/>
  <c r="I2564" i="1" s="1"/>
  <c r="F3080" i="1"/>
  <c r="J3079" i="1"/>
  <c r="G2565" i="1" l="1"/>
  <c r="H2565" i="1" s="1"/>
  <c r="I2565" i="1" s="1"/>
  <c r="F3081" i="1"/>
  <c r="J3080" i="1"/>
  <c r="G2566" i="1" l="1"/>
  <c r="J3081" i="1"/>
  <c r="F3082" i="1"/>
  <c r="H2566" i="1" l="1"/>
  <c r="I2566" i="1" s="1"/>
  <c r="F3083" i="1"/>
  <c r="J3082" i="1"/>
  <c r="G2567" i="1" l="1"/>
  <c r="H2567" i="1" s="1"/>
  <c r="I2567" i="1" s="1"/>
  <c r="J3083" i="1"/>
  <c r="F3084" i="1"/>
  <c r="G2568" i="1" l="1"/>
  <c r="H2568" i="1" s="1"/>
  <c r="I2568" i="1" s="1"/>
  <c r="F3085" i="1"/>
  <c r="J3084" i="1"/>
  <c r="G2569" i="1" l="1"/>
  <c r="F3086" i="1"/>
  <c r="J3085" i="1"/>
  <c r="H2569" i="1" l="1"/>
  <c r="I2569" i="1" s="1"/>
  <c r="J3086" i="1"/>
  <c r="F3087" i="1"/>
  <c r="G2570" i="1" l="1"/>
  <c r="H2570" i="1" s="1"/>
  <c r="I2570" i="1" s="1"/>
  <c r="F3088" i="1"/>
  <c r="J3087" i="1"/>
  <c r="G2571" i="1" l="1"/>
  <c r="H2571" i="1" s="1"/>
  <c r="I2571" i="1" s="1"/>
  <c r="F3089" i="1"/>
  <c r="J3088" i="1"/>
  <c r="G2572" i="1" l="1"/>
  <c r="H2572" i="1" s="1"/>
  <c r="I2572" i="1" s="1"/>
  <c r="J3089" i="1"/>
  <c r="F3090" i="1"/>
  <c r="G2573" i="1" l="1"/>
  <c r="H2573" i="1" s="1"/>
  <c r="I2573" i="1" s="1"/>
  <c r="J3090" i="1"/>
  <c r="F3091" i="1"/>
  <c r="G2574" i="1" l="1"/>
  <c r="H2574" i="1" s="1"/>
  <c r="I2574" i="1" s="1"/>
  <c r="F3092" i="1"/>
  <c r="J3091" i="1"/>
  <c r="G2575" i="1" l="1"/>
  <c r="H2575" i="1" s="1"/>
  <c r="I2575" i="1" s="1"/>
  <c r="J3092" i="1"/>
  <c r="F3093" i="1"/>
  <c r="G2576" i="1" l="1"/>
  <c r="H2576" i="1" s="1"/>
  <c r="I2576" i="1" s="1"/>
  <c r="F3094" i="1"/>
  <c r="J3093" i="1"/>
  <c r="G2577" i="1" l="1"/>
  <c r="J3094" i="1"/>
  <c r="F3095" i="1"/>
  <c r="H2577" i="1" l="1"/>
  <c r="I2577" i="1" s="1"/>
  <c r="J3095" i="1"/>
  <c r="F3096" i="1"/>
  <c r="G2578" i="1" l="1"/>
  <c r="H2578" i="1" s="1"/>
  <c r="I2578" i="1" s="1"/>
  <c r="J3096" i="1"/>
  <c r="F3097" i="1"/>
  <c r="G2579" i="1" l="1"/>
  <c r="H2579" i="1" s="1"/>
  <c r="I2579" i="1" s="1"/>
  <c r="J3097" i="1"/>
  <c r="F3098" i="1"/>
  <c r="G2580" i="1" l="1"/>
  <c r="H2580" i="1" s="1"/>
  <c r="I2580" i="1" s="1"/>
  <c r="J3098" i="1"/>
  <c r="F3099" i="1"/>
  <c r="G2581" i="1" l="1"/>
  <c r="J3099" i="1"/>
  <c r="F3100" i="1"/>
  <c r="H2581" i="1" l="1"/>
  <c r="I2581" i="1" s="1"/>
  <c r="F3101" i="1"/>
  <c r="J3100" i="1"/>
  <c r="G2582" i="1" l="1"/>
  <c r="H2582" i="1" s="1"/>
  <c r="I2582" i="1" s="1"/>
  <c r="J3101" i="1"/>
  <c r="F3102" i="1"/>
  <c r="G2583" i="1" l="1"/>
  <c r="H2583" i="1" s="1"/>
  <c r="I2583" i="1" s="1"/>
  <c r="J3102" i="1"/>
  <c r="F3103" i="1"/>
  <c r="G2584" i="1" l="1"/>
  <c r="H2584" i="1" s="1"/>
  <c r="I2584" i="1" s="1"/>
  <c r="J3103" i="1"/>
  <c r="F3104" i="1"/>
  <c r="G2585" i="1" l="1"/>
  <c r="F3105" i="1"/>
  <c r="J3104" i="1"/>
  <c r="H2585" i="1" l="1"/>
  <c r="I2585" i="1" s="1"/>
  <c r="J3105" i="1"/>
  <c r="F3106" i="1"/>
  <c r="G2586" i="1" l="1"/>
  <c r="H2586" i="1" s="1"/>
  <c r="I2586" i="1" s="1"/>
  <c r="F3107" i="1"/>
  <c r="J3106" i="1"/>
  <c r="G2587" i="1" l="1"/>
  <c r="H2587" i="1" s="1"/>
  <c r="I2587" i="1" s="1"/>
  <c r="J3107" i="1"/>
  <c r="F3108" i="1"/>
  <c r="G2588" i="1" l="1"/>
  <c r="H2588" i="1" s="1"/>
  <c r="I2588" i="1" s="1"/>
  <c r="F3109" i="1"/>
  <c r="J3108" i="1"/>
  <c r="G2589" i="1" l="1"/>
  <c r="J3109" i="1"/>
  <c r="F3110" i="1"/>
  <c r="H2589" i="1" l="1"/>
  <c r="I2589" i="1" s="1"/>
  <c r="F3111" i="1"/>
  <c r="J3110" i="1"/>
  <c r="G2590" i="1" l="1"/>
  <c r="H2590" i="1" s="1"/>
  <c r="I2590" i="1" s="1"/>
  <c r="J3111" i="1"/>
  <c r="F3112" i="1"/>
  <c r="G2591" i="1" l="1"/>
  <c r="H2591" i="1" s="1"/>
  <c r="I2591" i="1" s="1"/>
  <c r="F3113" i="1"/>
  <c r="J3112" i="1"/>
  <c r="G2592" i="1" l="1"/>
  <c r="H2592" i="1" s="1"/>
  <c r="I2592" i="1" s="1"/>
  <c r="J3113" i="1"/>
  <c r="F3114" i="1"/>
  <c r="G2593" i="1" l="1"/>
  <c r="H2593" i="1" s="1"/>
  <c r="I2593" i="1" s="1"/>
  <c r="J3114" i="1"/>
  <c r="F3115" i="1"/>
  <c r="G2594" i="1" l="1"/>
  <c r="J3115" i="1"/>
  <c r="F3116" i="1"/>
  <c r="H2594" i="1" l="1"/>
  <c r="I2594" i="1" s="1"/>
  <c r="F3117" i="1"/>
  <c r="J3116" i="1"/>
  <c r="G2595" i="1" l="1"/>
  <c r="H2595" i="1" s="1"/>
  <c r="I2595" i="1" s="1"/>
  <c r="J3117" i="1"/>
  <c r="F3118" i="1"/>
  <c r="G2596" i="1" l="1"/>
  <c r="H2596" i="1" s="1"/>
  <c r="I2596" i="1" s="1"/>
  <c r="J3118" i="1"/>
  <c r="F3119" i="1"/>
  <c r="G2597" i="1" l="1"/>
  <c r="H2597" i="1" s="1"/>
  <c r="I2597" i="1" s="1"/>
  <c r="J3119" i="1"/>
  <c r="F3120" i="1"/>
  <c r="G2598" i="1" l="1"/>
  <c r="F3121" i="1"/>
  <c r="J3120" i="1"/>
  <c r="H2598" i="1" l="1"/>
  <c r="I2598" i="1" s="1"/>
  <c r="F3122" i="1"/>
  <c r="J3121" i="1"/>
  <c r="G2599" i="1" l="1"/>
  <c r="H2599" i="1" s="1"/>
  <c r="I2599" i="1" s="1"/>
  <c r="F3123" i="1"/>
  <c r="J3122" i="1"/>
  <c r="G2600" i="1" l="1"/>
  <c r="H2600" i="1" s="1"/>
  <c r="I2600" i="1" s="1"/>
  <c r="F3124" i="1"/>
  <c r="J3123" i="1"/>
  <c r="G2601" i="1" l="1"/>
  <c r="H2601" i="1" s="1"/>
  <c r="I2601" i="1" s="1"/>
  <c r="F3125" i="1"/>
  <c r="J3124" i="1"/>
  <c r="G2602" i="1" l="1"/>
  <c r="F3126" i="1"/>
  <c r="J3125" i="1"/>
  <c r="H2602" i="1" l="1"/>
  <c r="I2602" i="1" s="1"/>
  <c r="F3127" i="1"/>
  <c r="J3126" i="1"/>
  <c r="G2603" i="1" l="1"/>
  <c r="H2603" i="1" s="1"/>
  <c r="I2603" i="1" s="1"/>
  <c r="J3127" i="1"/>
  <c r="F3128" i="1"/>
  <c r="G2604" i="1" l="1"/>
  <c r="H2604" i="1" s="1"/>
  <c r="I2604" i="1" s="1"/>
  <c r="F3129" i="1"/>
  <c r="J3128" i="1"/>
  <c r="G2605" i="1" l="1"/>
  <c r="J3129" i="1"/>
  <c r="F3130" i="1"/>
  <c r="H2605" i="1" l="1"/>
  <c r="I2605" i="1" s="1"/>
  <c r="J3130" i="1"/>
  <c r="F3131" i="1"/>
  <c r="G2606" i="1" l="1"/>
  <c r="H2606" i="1" s="1"/>
  <c r="I2606" i="1" s="1"/>
  <c r="F3132" i="1"/>
  <c r="J3131" i="1"/>
  <c r="G2607" i="1" l="1"/>
  <c r="H2607" i="1" s="1"/>
  <c r="I2607" i="1" s="1"/>
  <c r="F3133" i="1"/>
  <c r="J3132" i="1"/>
  <c r="G2608" i="1" l="1"/>
  <c r="H2608" i="1" s="1"/>
  <c r="I2608" i="1" s="1"/>
  <c r="J3133" i="1"/>
  <c r="F3134" i="1"/>
  <c r="G2609" i="1" l="1"/>
  <c r="J3134" i="1"/>
  <c r="F3135" i="1"/>
  <c r="H2609" i="1" l="1"/>
  <c r="I2609" i="1" s="1"/>
  <c r="J3135" i="1"/>
  <c r="F3136" i="1"/>
  <c r="G2610" i="1" l="1"/>
  <c r="H2610" i="1" s="1"/>
  <c r="I2610" i="1" s="1"/>
  <c r="F3137" i="1"/>
  <c r="J3136" i="1"/>
  <c r="G2611" i="1" l="1"/>
  <c r="H2611" i="1" s="1"/>
  <c r="I2611" i="1" s="1"/>
  <c r="J3137" i="1"/>
  <c r="F3138" i="1"/>
  <c r="G2612" i="1" l="1"/>
  <c r="H2612" i="1" s="1"/>
  <c r="I2612" i="1" s="1"/>
  <c r="J3138" i="1"/>
  <c r="F3139" i="1"/>
  <c r="G2613" i="1" l="1"/>
  <c r="J3139" i="1"/>
  <c r="F3140" i="1"/>
  <c r="H2613" i="1" l="1"/>
  <c r="I2613" i="1" s="1"/>
  <c r="F3141" i="1"/>
  <c r="J3140" i="1"/>
  <c r="G2614" i="1" l="1"/>
  <c r="H2614" i="1" s="1"/>
  <c r="I2614" i="1" s="1"/>
  <c r="J3141" i="1"/>
  <c r="F3142" i="1"/>
  <c r="G2615" i="1" l="1"/>
  <c r="H2615" i="1" s="1"/>
  <c r="I2615" i="1" s="1"/>
  <c r="F3143" i="1"/>
  <c r="J3142" i="1"/>
  <c r="G2616" i="1" l="1"/>
  <c r="H2616" i="1" s="1"/>
  <c r="I2616" i="1" s="1"/>
  <c r="J3143" i="1"/>
  <c r="F3144" i="1"/>
  <c r="G2617" i="1" l="1"/>
  <c r="F3145" i="1"/>
  <c r="J3144" i="1"/>
  <c r="H2617" i="1" l="1"/>
  <c r="I2617" i="1" s="1"/>
  <c r="J3145" i="1"/>
  <c r="F3146" i="1"/>
  <c r="G2618" i="1" l="1"/>
  <c r="H2618" i="1" s="1"/>
  <c r="I2618" i="1" s="1"/>
  <c r="F3147" i="1"/>
  <c r="J3146" i="1"/>
  <c r="G2619" i="1" l="1"/>
  <c r="H2619" i="1" s="1"/>
  <c r="I2619" i="1" s="1"/>
  <c r="J3147" i="1"/>
  <c r="F3148" i="1"/>
  <c r="G2620" i="1" l="1"/>
  <c r="H2620" i="1" s="1"/>
  <c r="I2620" i="1" s="1"/>
  <c r="F3149" i="1"/>
  <c r="J3148" i="1"/>
  <c r="G2621" i="1" l="1"/>
  <c r="J3149" i="1"/>
  <c r="F3150" i="1"/>
  <c r="H2621" i="1" l="1"/>
  <c r="I2621" i="1" s="1"/>
  <c r="J3150" i="1"/>
  <c r="F3151" i="1"/>
  <c r="G2622" i="1" l="1"/>
  <c r="H2622" i="1" s="1"/>
  <c r="I2622" i="1" s="1"/>
  <c r="J3151" i="1"/>
  <c r="F3152" i="1"/>
  <c r="G2623" i="1" l="1"/>
  <c r="H2623" i="1" s="1"/>
  <c r="I2623" i="1" s="1"/>
  <c r="F3153" i="1"/>
  <c r="J3152" i="1"/>
  <c r="G2624" i="1" l="1"/>
  <c r="H2624" i="1" s="1"/>
  <c r="I2624" i="1" s="1"/>
  <c r="J3153" i="1"/>
  <c r="F3154" i="1"/>
  <c r="G2625" i="1" l="1"/>
  <c r="F3155" i="1"/>
  <c r="J3154" i="1"/>
  <c r="H2625" i="1" l="1"/>
  <c r="I2625" i="1" s="1"/>
  <c r="J3155" i="1"/>
  <c r="F3156" i="1"/>
  <c r="G2626" i="1" l="1"/>
  <c r="H2626" i="1" s="1"/>
  <c r="I2626" i="1" s="1"/>
  <c r="F3157" i="1"/>
  <c r="J3156" i="1"/>
  <c r="G2627" i="1" l="1"/>
  <c r="H2627" i="1" s="1"/>
  <c r="I2627" i="1" s="1"/>
  <c r="J3157" i="1"/>
  <c r="F3158" i="1"/>
  <c r="G2628" i="1" l="1"/>
  <c r="H2628" i="1" s="1"/>
  <c r="I2628" i="1" s="1"/>
  <c r="F3159" i="1"/>
  <c r="J3158" i="1"/>
  <c r="G2629" i="1" l="1"/>
  <c r="J3159" i="1"/>
  <c r="F3160" i="1"/>
  <c r="H2629" i="1" l="1"/>
  <c r="I2629" i="1" s="1"/>
  <c r="F3161" i="1"/>
  <c r="J3160" i="1"/>
  <c r="G2630" i="1" l="1"/>
  <c r="H2630" i="1" s="1"/>
  <c r="I2630" i="1" s="1"/>
  <c r="J3161" i="1"/>
  <c r="F3162" i="1"/>
  <c r="G2631" i="1" l="1"/>
  <c r="H2631" i="1" s="1"/>
  <c r="I2631" i="1" s="1"/>
  <c r="F3163" i="1"/>
  <c r="J3162" i="1"/>
  <c r="G2632" i="1" l="1"/>
  <c r="H2632" i="1" s="1"/>
  <c r="I2632" i="1" s="1"/>
  <c r="J3163" i="1"/>
  <c r="F3164" i="1"/>
  <c r="G2633" i="1" l="1"/>
  <c r="F3165" i="1"/>
  <c r="J3164" i="1"/>
  <c r="H2633" i="1" l="1"/>
  <c r="I2633" i="1" s="1"/>
  <c r="J3165" i="1"/>
  <c r="F3166" i="1"/>
  <c r="G2634" i="1" l="1"/>
  <c r="H2634" i="1" s="1"/>
  <c r="I2634" i="1" s="1"/>
  <c r="F3167" i="1"/>
  <c r="J3166" i="1"/>
  <c r="G2635" i="1" l="1"/>
  <c r="H2635" i="1" s="1"/>
  <c r="I2635" i="1" s="1"/>
  <c r="J3167" i="1"/>
  <c r="F3168" i="1"/>
  <c r="G2636" i="1" l="1"/>
  <c r="H2636" i="1" s="1"/>
  <c r="I2636" i="1" s="1"/>
  <c r="F3169" i="1"/>
  <c r="J3168" i="1"/>
  <c r="G2637" i="1" l="1"/>
  <c r="H2637" i="1" s="1"/>
  <c r="I2637" i="1" s="1"/>
  <c r="J3169" i="1"/>
  <c r="F3170" i="1"/>
  <c r="G2638" i="1" l="1"/>
  <c r="F3171" i="1"/>
  <c r="J3170" i="1"/>
  <c r="H2638" i="1" l="1"/>
  <c r="I2638" i="1" s="1"/>
  <c r="J3171" i="1"/>
  <c r="F3172" i="1"/>
  <c r="G2639" i="1" l="1"/>
  <c r="H2639" i="1" s="1"/>
  <c r="I2639" i="1" s="1"/>
  <c r="F3173" i="1"/>
  <c r="J3172" i="1"/>
  <c r="G2640" i="1" l="1"/>
  <c r="H2640" i="1" s="1"/>
  <c r="I2640" i="1" s="1"/>
  <c r="F3174" i="1"/>
  <c r="J3173" i="1"/>
  <c r="G2641" i="1" l="1"/>
  <c r="F3175" i="1"/>
  <c r="J3174" i="1"/>
  <c r="H2641" i="1" l="1"/>
  <c r="J3175" i="1"/>
  <c r="F3176" i="1"/>
  <c r="I2641" i="1" l="1"/>
  <c r="G2642" i="1" s="1"/>
  <c r="H2642" i="1" s="1"/>
  <c r="I2642" i="1" s="1"/>
  <c r="F3177" i="1"/>
  <c r="J3176" i="1"/>
  <c r="G2643" i="1" l="1"/>
  <c r="H2643" i="1" s="1"/>
  <c r="I2643" i="1" s="1"/>
  <c r="J3177" i="1"/>
  <c r="F3178" i="1"/>
  <c r="G2644" i="1" l="1"/>
  <c r="H2644" i="1" s="1"/>
  <c r="I2644" i="1" s="1"/>
  <c r="J3178" i="1"/>
  <c r="F3179" i="1"/>
  <c r="G2645" i="1" l="1"/>
  <c r="H2645" i="1" s="1"/>
  <c r="I2645" i="1" s="1"/>
  <c r="J3179" i="1"/>
  <c r="F3180" i="1"/>
  <c r="G2646" i="1" l="1"/>
  <c r="H2646" i="1" s="1"/>
  <c r="I2646" i="1" s="1"/>
  <c r="J3180" i="1"/>
  <c r="F3181" i="1"/>
  <c r="G2647" i="1" l="1"/>
  <c r="H2647" i="1" s="1"/>
  <c r="I2647" i="1" s="1"/>
  <c r="J3181" i="1"/>
  <c r="F3182" i="1"/>
  <c r="G2648" i="1" l="1"/>
  <c r="J3182" i="1"/>
  <c r="F3183" i="1"/>
  <c r="H2648" i="1" l="1"/>
  <c r="I2648" i="1" s="1"/>
  <c r="J3183" i="1"/>
  <c r="F3184" i="1"/>
  <c r="G2649" i="1" l="1"/>
  <c r="H2649" i="1" s="1"/>
  <c r="I2649" i="1" s="1"/>
  <c r="F3185" i="1"/>
  <c r="J3184" i="1"/>
  <c r="G2650" i="1" l="1"/>
  <c r="F3186" i="1"/>
  <c r="J3185" i="1"/>
  <c r="H2650" i="1" l="1"/>
  <c r="I2650" i="1" s="1"/>
  <c r="F3187" i="1"/>
  <c r="J3186" i="1"/>
  <c r="G2651" i="1" l="1"/>
  <c r="H2651" i="1" s="1"/>
  <c r="I2651" i="1" s="1"/>
  <c r="J3187" i="1"/>
  <c r="F3188" i="1"/>
  <c r="G2652" i="1" l="1"/>
  <c r="H2652" i="1" s="1"/>
  <c r="I2652" i="1" s="1"/>
  <c r="F3189" i="1"/>
  <c r="J3188" i="1"/>
  <c r="G2653" i="1" l="1"/>
  <c r="J3189" i="1"/>
  <c r="F3190" i="1"/>
  <c r="H2653" i="1" l="1"/>
  <c r="I2653" i="1" s="1"/>
  <c r="F3191" i="1"/>
  <c r="J3190" i="1"/>
  <c r="G2654" i="1" l="1"/>
  <c r="H2654" i="1" s="1"/>
  <c r="I2654" i="1" s="1"/>
  <c r="J3191" i="1"/>
  <c r="F3192" i="1"/>
  <c r="G2655" i="1" l="1"/>
  <c r="H2655" i="1" s="1"/>
  <c r="I2655" i="1" s="1"/>
  <c r="F3193" i="1"/>
  <c r="J3192" i="1"/>
  <c r="G2656" i="1" l="1"/>
  <c r="H2656" i="1" s="1"/>
  <c r="I2656" i="1" s="1"/>
  <c r="J3193" i="1"/>
  <c r="F3194" i="1"/>
  <c r="G2657" i="1" l="1"/>
  <c r="J3194" i="1"/>
  <c r="F3195" i="1"/>
  <c r="H2657" i="1" l="1"/>
  <c r="I2657" i="1" s="1"/>
  <c r="J3195" i="1"/>
  <c r="F3196" i="1"/>
  <c r="G2658" i="1" l="1"/>
  <c r="H2658" i="1" s="1"/>
  <c r="I2658" i="1" s="1"/>
  <c r="F3197" i="1"/>
  <c r="J3196" i="1"/>
  <c r="G2659" i="1" l="1"/>
  <c r="H2659" i="1" s="1"/>
  <c r="I2659" i="1" s="1"/>
  <c r="J3197" i="1"/>
  <c r="F3198" i="1"/>
  <c r="G2660" i="1" l="1"/>
  <c r="H2660" i="1" s="1"/>
  <c r="I2660" i="1" s="1"/>
  <c r="J3198" i="1"/>
  <c r="F3199" i="1"/>
  <c r="G2661" i="1" l="1"/>
  <c r="H2661" i="1" s="1"/>
  <c r="I2661" i="1" s="1"/>
  <c r="J3199" i="1"/>
  <c r="F3200" i="1"/>
  <c r="G2662" i="1" l="1"/>
  <c r="F3201" i="1"/>
  <c r="J3200" i="1"/>
  <c r="H2662" i="1" l="1"/>
  <c r="I2662" i="1" s="1"/>
  <c r="J3201" i="1"/>
  <c r="F3202" i="1"/>
  <c r="G2663" i="1" l="1"/>
  <c r="H2663" i="1" s="1"/>
  <c r="I2663" i="1" s="1"/>
  <c r="J3202" i="1"/>
  <c r="F3203" i="1"/>
  <c r="G2664" i="1" l="1"/>
  <c r="H2664" i="1" s="1"/>
  <c r="I2664" i="1" s="1"/>
  <c r="J3203" i="1"/>
  <c r="F3204" i="1"/>
  <c r="G2665" i="1" l="1"/>
  <c r="F3205" i="1"/>
  <c r="J3204" i="1"/>
  <c r="H2665" i="1" l="1"/>
  <c r="I2665" i="1" s="1"/>
  <c r="J3205" i="1"/>
  <c r="F3206" i="1"/>
  <c r="G2666" i="1" l="1"/>
  <c r="H2666" i="1" s="1"/>
  <c r="I2666" i="1" s="1"/>
  <c r="J3206" i="1"/>
  <c r="F3207" i="1"/>
  <c r="G2667" i="1" l="1"/>
  <c r="H2667" i="1" s="1"/>
  <c r="I2667" i="1" s="1"/>
  <c r="F3208" i="1"/>
  <c r="J3207" i="1"/>
  <c r="G2668" i="1" l="1"/>
  <c r="H2668" i="1" s="1"/>
  <c r="I2668" i="1" s="1"/>
  <c r="F3209" i="1"/>
  <c r="J3208" i="1"/>
  <c r="G2669" i="1" l="1"/>
  <c r="J3209" i="1"/>
  <c r="F3210" i="1"/>
  <c r="H2669" i="1" l="1"/>
  <c r="I2669" i="1" s="1"/>
  <c r="F3211" i="1"/>
  <c r="J3210" i="1"/>
  <c r="G2670" i="1" l="1"/>
  <c r="H2670" i="1" s="1"/>
  <c r="I2670" i="1" s="1"/>
  <c r="J3211" i="1"/>
  <c r="F3212" i="1"/>
  <c r="G2671" i="1" l="1"/>
  <c r="H2671" i="1" s="1"/>
  <c r="I2671" i="1" s="1"/>
  <c r="F3213" i="1"/>
  <c r="J3212" i="1"/>
  <c r="G2672" i="1" l="1"/>
  <c r="J3213" i="1"/>
  <c r="F3214" i="1"/>
  <c r="H2672" i="1" l="1"/>
  <c r="I2672" i="1" s="1"/>
  <c r="F3215" i="1"/>
  <c r="J3214" i="1"/>
  <c r="G2673" i="1" l="1"/>
  <c r="H2673" i="1" s="1"/>
  <c r="I2673" i="1" s="1"/>
  <c r="F3216" i="1"/>
  <c r="J3215" i="1"/>
  <c r="G2674" i="1" l="1"/>
  <c r="H2674" i="1" s="1"/>
  <c r="I2674" i="1" s="1"/>
  <c r="F3217" i="1"/>
  <c r="J3216" i="1"/>
  <c r="G2675" i="1" l="1"/>
  <c r="J3217" i="1"/>
  <c r="F3218" i="1"/>
  <c r="H2675" i="1" l="1"/>
  <c r="I2675" i="1" s="1"/>
  <c r="J3218" i="1"/>
  <c r="F3219" i="1"/>
  <c r="G2676" i="1" l="1"/>
  <c r="H2676" i="1" s="1"/>
  <c r="I2676" i="1" s="1"/>
  <c r="J3219" i="1"/>
  <c r="F3220" i="1"/>
  <c r="G2677" i="1" l="1"/>
  <c r="F3221" i="1"/>
  <c r="J3220" i="1"/>
  <c r="H2677" i="1" l="1"/>
  <c r="I2677" i="1" s="1"/>
  <c r="F3222" i="1"/>
  <c r="J3221" i="1"/>
  <c r="G2678" i="1" l="1"/>
  <c r="H2678" i="1" s="1"/>
  <c r="I2678" i="1" s="1"/>
  <c r="J3222" i="1"/>
  <c r="F3223" i="1"/>
  <c r="G2679" i="1" l="1"/>
  <c r="H2679" i="1" s="1"/>
  <c r="I2679" i="1" s="1"/>
  <c r="J3223" i="1"/>
  <c r="F3224" i="1"/>
  <c r="G2680" i="1" l="1"/>
  <c r="H2680" i="1" s="1"/>
  <c r="I2680" i="1" s="1"/>
  <c r="J3224" i="1"/>
  <c r="F3225" i="1"/>
  <c r="G2681" i="1" l="1"/>
  <c r="F3226" i="1"/>
  <c r="J3225" i="1"/>
  <c r="H2681" i="1" l="1"/>
  <c r="I2681" i="1" s="1"/>
  <c r="F3227" i="1"/>
  <c r="J3226" i="1"/>
  <c r="G2682" i="1" l="1"/>
  <c r="H2682" i="1" s="1"/>
  <c r="I2682" i="1" s="1"/>
  <c r="J3227" i="1"/>
  <c r="F3228" i="1"/>
  <c r="G2683" i="1" l="1"/>
  <c r="H2683" i="1" s="1"/>
  <c r="I2683" i="1" s="1"/>
  <c r="F3229" i="1"/>
  <c r="J3228" i="1"/>
  <c r="G2684" i="1" l="1"/>
  <c r="H2684" i="1" s="1"/>
  <c r="I2684" i="1" s="1"/>
  <c r="J3229" i="1"/>
  <c r="F3230" i="1"/>
  <c r="G2685" i="1" l="1"/>
  <c r="J3230" i="1"/>
  <c r="F3231" i="1"/>
  <c r="H2685" i="1" l="1"/>
  <c r="I2685" i="1" s="1"/>
  <c r="F3232" i="1"/>
  <c r="J3231" i="1"/>
  <c r="G2686" i="1" l="1"/>
  <c r="H2686" i="1" s="1"/>
  <c r="I2686" i="1" s="1"/>
  <c r="J3232" i="1"/>
  <c r="F3233" i="1"/>
  <c r="G2687" i="1" l="1"/>
  <c r="H2687" i="1" s="1"/>
  <c r="I2687" i="1" s="1"/>
  <c r="J3233" i="1"/>
  <c r="F3234" i="1"/>
  <c r="G2688" i="1" l="1"/>
  <c r="F3235" i="1"/>
  <c r="J3234" i="1"/>
  <c r="H2688" i="1" l="1"/>
  <c r="I2688" i="1" s="1"/>
  <c r="J3235" i="1"/>
  <c r="F3236" i="1"/>
  <c r="G2689" i="1" l="1"/>
  <c r="H2689" i="1" s="1"/>
  <c r="I2689" i="1" s="1"/>
  <c r="F3237" i="1"/>
  <c r="J3236" i="1"/>
  <c r="G2690" i="1" l="1"/>
  <c r="J3237" i="1"/>
  <c r="F3238" i="1"/>
  <c r="H2690" i="1" l="1"/>
  <c r="I2690" i="1" s="1"/>
  <c r="J3238" i="1"/>
  <c r="F3239" i="1"/>
  <c r="G2691" i="1" l="1"/>
  <c r="H2691" i="1" s="1"/>
  <c r="I2691" i="1" s="1"/>
  <c r="J3239" i="1"/>
  <c r="F3240" i="1"/>
  <c r="G2692" i="1" l="1"/>
  <c r="H2692" i="1" s="1"/>
  <c r="I2692" i="1" s="1"/>
  <c r="F3241" i="1"/>
  <c r="J3240" i="1"/>
  <c r="G2693" i="1" l="1"/>
  <c r="F3242" i="1"/>
  <c r="J3241" i="1"/>
  <c r="H2693" i="1" l="1"/>
  <c r="I2693" i="1" s="1"/>
  <c r="F3243" i="1"/>
  <c r="J3242" i="1"/>
  <c r="G2694" i="1" l="1"/>
  <c r="H2694" i="1" s="1"/>
  <c r="I2694" i="1" s="1"/>
  <c r="F3244" i="1"/>
  <c r="J3243" i="1"/>
  <c r="G2695" i="1" l="1"/>
  <c r="H2695" i="1" s="1"/>
  <c r="I2695" i="1" s="1"/>
  <c r="F3245" i="1"/>
  <c r="J3244" i="1"/>
  <c r="G2696" i="1" l="1"/>
  <c r="H2696" i="1" s="1"/>
  <c r="I2696" i="1" s="1"/>
  <c r="J3245" i="1"/>
  <c r="F3246" i="1"/>
  <c r="G2697" i="1" l="1"/>
  <c r="J3246" i="1"/>
  <c r="F3247" i="1"/>
  <c r="H2697" i="1" l="1"/>
  <c r="F3248" i="1"/>
  <c r="J3247" i="1"/>
  <c r="I2697" i="1" l="1"/>
  <c r="G2698" i="1" s="1"/>
  <c r="H2698" i="1" s="1"/>
  <c r="I2698" i="1" s="1"/>
  <c r="F3249" i="1"/>
  <c r="J3248" i="1"/>
  <c r="G2699" i="1" l="1"/>
  <c r="H2699" i="1" s="1"/>
  <c r="I2699" i="1" s="1"/>
  <c r="J3249" i="1"/>
  <c r="F3250" i="1"/>
  <c r="G2700" i="1" l="1"/>
  <c r="F3251" i="1"/>
  <c r="J3250" i="1"/>
  <c r="H2700" i="1" l="1"/>
  <c r="J3251" i="1"/>
  <c r="F3252" i="1"/>
  <c r="I2700" i="1" l="1"/>
  <c r="G2701" i="1" s="1"/>
  <c r="H2701" i="1" s="1"/>
  <c r="I2701" i="1" s="1"/>
  <c r="F3253" i="1"/>
  <c r="J3252" i="1"/>
  <c r="G2702" i="1" l="1"/>
  <c r="H2702" i="1" s="1"/>
  <c r="I2702" i="1" s="1"/>
  <c r="J3253" i="1"/>
  <c r="F3254" i="1"/>
  <c r="G2703" i="1" l="1"/>
  <c r="H2703" i="1" s="1"/>
  <c r="I2703" i="1" s="1"/>
  <c r="F3255" i="1"/>
  <c r="J3254" i="1"/>
  <c r="G2704" i="1" l="1"/>
  <c r="J3255" i="1"/>
  <c r="F3256" i="1"/>
  <c r="H2704" i="1" l="1"/>
  <c r="I2704" i="1" s="1"/>
  <c r="F3257" i="1"/>
  <c r="J3256" i="1"/>
  <c r="G2705" i="1" l="1"/>
  <c r="H2705" i="1" s="1"/>
  <c r="I2705" i="1" s="1"/>
  <c r="J3257" i="1"/>
  <c r="F3258" i="1"/>
  <c r="G2706" i="1" l="1"/>
  <c r="H2706" i="1" s="1"/>
  <c r="I2706" i="1" s="1"/>
  <c r="J3258" i="1"/>
  <c r="F3259" i="1"/>
  <c r="G2707" i="1" l="1"/>
  <c r="H2707" i="1" s="1"/>
  <c r="I2707" i="1" s="1"/>
  <c r="J3259" i="1"/>
  <c r="F3260" i="1"/>
  <c r="G2708" i="1" l="1"/>
  <c r="H2708" i="1" s="1"/>
  <c r="I2708" i="1" s="1"/>
  <c r="J3260" i="1"/>
  <c r="F3261" i="1"/>
  <c r="G2709" i="1" l="1"/>
  <c r="J3261" i="1"/>
  <c r="F3262" i="1"/>
  <c r="H2709" i="1" l="1"/>
  <c r="J3262" i="1"/>
  <c r="F3263" i="1"/>
  <c r="I2709" i="1" l="1"/>
  <c r="G2710" i="1" s="1"/>
  <c r="H2710" i="1" s="1"/>
  <c r="I2710" i="1" s="1"/>
  <c r="J3263" i="1"/>
  <c r="F3264" i="1"/>
  <c r="G2711" i="1" l="1"/>
  <c r="H2711" i="1" s="1"/>
  <c r="I2711" i="1" s="1"/>
  <c r="F3265" i="1"/>
  <c r="J3264" i="1"/>
  <c r="G2712" i="1" l="1"/>
  <c r="H2712" i="1" s="1"/>
  <c r="I2712" i="1" s="1"/>
  <c r="F3266" i="1"/>
  <c r="J3265" i="1"/>
  <c r="G2713" i="1" l="1"/>
  <c r="H2713" i="1" s="1"/>
  <c r="I2713" i="1" s="1"/>
  <c r="J3266" i="1"/>
  <c r="F3267" i="1"/>
  <c r="G2714" i="1" l="1"/>
  <c r="H2714" i="1" s="1"/>
  <c r="I2714" i="1" s="1"/>
  <c r="J3267" i="1"/>
  <c r="F3268" i="1"/>
  <c r="G2715" i="1" l="1"/>
  <c r="H2715" i="1" s="1"/>
  <c r="I2715" i="1" s="1"/>
  <c r="F3269" i="1"/>
  <c r="J3268" i="1"/>
  <c r="G2716" i="1" l="1"/>
  <c r="J3269" i="1"/>
  <c r="F3270" i="1"/>
  <c r="H2716" i="1" l="1"/>
  <c r="I2716" i="1" s="1"/>
  <c r="J3270" i="1"/>
  <c r="F3271" i="1"/>
  <c r="G2717" i="1" l="1"/>
  <c r="H2717" i="1" s="1"/>
  <c r="I2717" i="1" s="1"/>
  <c r="J3271" i="1"/>
  <c r="F3272" i="1"/>
  <c r="G2718" i="1" l="1"/>
  <c r="F3273" i="1"/>
  <c r="J3272" i="1"/>
  <c r="H2718" i="1" l="1"/>
  <c r="I2718" i="1" s="1"/>
  <c r="F3274" i="1"/>
  <c r="J3273" i="1"/>
  <c r="G2719" i="1" l="1"/>
  <c r="H2719" i="1" s="1"/>
  <c r="I2719" i="1" s="1"/>
  <c r="F3275" i="1"/>
  <c r="J3274" i="1"/>
  <c r="G2720" i="1" l="1"/>
  <c r="H2720" i="1" s="1"/>
  <c r="I2720" i="1" s="1"/>
  <c r="J3275" i="1"/>
  <c r="F3276" i="1"/>
  <c r="G2721" i="1" l="1"/>
  <c r="H2721" i="1" s="1"/>
  <c r="I2721" i="1" s="1"/>
  <c r="F3277" i="1"/>
  <c r="J3276" i="1"/>
  <c r="G2722" i="1" l="1"/>
  <c r="J3277" i="1"/>
  <c r="F3278" i="1"/>
  <c r="H2722" i="1" l="1"/>
  <c r="I2722" i="1" s="1"/>
  <c r="F3279" i="1"/>
  <c r="J3278" i="1"/>
  <c r="G2723" i="1" l="1"/>
  <c r="H2723" i="1" s="1"/>
  <c r="I2723" i="1" s="1"/>
  <c r="J3279" i="1"/>
  <c r="F3280" i="1"/>
  <c r="G2724" i="1" l="1"/>
  <c r="H2724" i="1" s="1"/>
  <c r="I2724" i="1" s="1"/>
  <c r="F3281" i="1"/>
  <c r="J3280" i="1"/>
  <c r="G2725" i="1" l="1"/>
  <c r="H2725" i="1" s="1"/>
  <c r="I2725" i="1" s="1"/>
  <c r="J3281" i="1"/>
  <c r="F3282" i="1"/>
  <c r="G2726" i="1" l="1"/>
  <c r="F3283" i="1"/>
  <c r="J3282" i="1"/>
  <c r="H2726" i="1" l="1"/>
  <c r="I2726" i="1" s="1"/>
  <c r="J3283" i="1"/>
  <c r="F3284" i="1"/>
  <c r="G2727" i="1" l="1"/>
  <c r="H2727" i="1" s="1"/>
  <c r="I2727" i="1" s="1"/>
  <c r="F3285" i="1"/>
  <c r="J3284" i="1"/>
  <c r="G2728" i="1" l="1"/>
  <c r="H2728" i="1" s="1"/>
  <c r="I2728" i="1" s="1"/>
  <c r="F3286" i="1"/>
  <c r="J3285" i="1"/>
  <c r="G2729" i="1" l="1"/>
  <c r="H2729" i="1" s="1"/>
  <c r="I2729" i="1" s="1"/>
  <c r="F3287" i="1"/>
  <c r="J3286" i="1"/>
  <c r="G2730" i="1" l="1"/>
  <c r="H2730" i="1" s="1"/>
  <c r="I2730" i="1" s="1"/>
  <c r="J3287" i="1"/>
  <c r="F3288" i="1"/>
  <c r="G2731" i="1" l="1"/>
  <c r="F3289" i="1"/>
  <c r="J3288" i="1"/>
  <c r="H2731" i="1" l="1"/>
  <c r="I2731" i="1" s="1"/>
  <c r="F3290" i="1"/>
  <c r="J3289" i="1"/>
  <c r="G2732" i="1" l="1"/>
  <c r="H2732" i="1" s="1"/>
  <c r="I2732" i="1" s="1"/>
  <c r="J3290" i="1"/>
  <c r="F3291" i="1"/>
  <c r="G2733" i="1" l="1"/>
  <c r="H2733" i="1" s="1"/>
  <c r="I2733" i="1" s="1"/>
  <c r="F3292" i="1"/>
  <c r="J3291" i="1"/>
  <c r="G2734" i="1" l="1"/>
  <c r="F3293" i="1"/>
  <c r="J3292" i="1"/>
  <c r="H2734" i="1" l="1"/>
  <c r="I2734" i="1" s="1"/>
  <c r="J3293" i="1"/>
  <c r="F3294" i="1"/>
  <c r="G2735" i="1" l="1"/>
  <c r="H2735" i="1" s="1"/>
  <c r="I2735" i="1" s="1"/>
  <c r="J3294" i="1"/>
  <c r="F3295" i="1"/>
  <c r="G2736" i="1" l="1"/>
  <c r="H2736" i="1" s="1"/>
  <c r="I2736" i="1" s="1"/>
  <c r="J3295" i="1"/>
  <c r="F3296" i="1"/>
  <c r="G2737" i="1" l="1"/>
  <c r="H2737" i="1" s="1"/>
  <c r="I2737" i="1" s="1"/>
  <c r="F3297" i="1"/>
  <c r="J3296" i="1"/>
  <c r="G2738" i="1" l="1"/>
  <c r="J3297" i="1"/>
  <c r="F3298" i="1"/>
  <c r="H2738" i="1" l="1"/>
  <c r="I2738" i="1" s="1"/>
  <c r="J3298" i="1"/>
  <c r="F3299" i="1"/>
  <c r="G2739" i="1" l="1"/>
  <c r="H2739" i="1" s="1"/>
  <c r="I2739" i="1" s="1"/>
  <c r="F3300" i="1"/>
  <c r="J3299" i="1"/>
  <c r="G2740" i="1" l="1"/>
  <c r="H2740" i="1" s="1"/>
  <c r="I2740" i="1" s="1"/>
  <c r="J3300" i="1"/>
  <c r="F3301" i="1"/>
  <c r="G2741" i="1" l="1"/>
  <c r="H2741" i="1" s="1"/>
  <c r="I2741" i="1" s="1"/>
  <c r="J3301" i="1"/>
  <c r="F3302" i="1"/>
  <c r="G2742" i="1" l="1"/>
  <c r="F3303" i="1"/>
  <c r="J3302" i="1"/>
  <c r="H2742" i="1" l="1"/>
  <c r="I2742" i="1" s="1"/>
  <c r="J3303" i="1"/>
  <c r="F3304" i="1"/>
  <c r="G2743" i="1" l="1"/>
  <c r="H2743" i="1" s="1"/>
  <c r="I2743" i="1" s="1"/>
  <c r="F3305" i="1"/>
  <c r="J3304" i="1"/>
  <c r="G2744" i="1" l="1"/>
  <c r="H2744" i="1" s="1"/>
  <c r="I2744" i="1" s="1"/>
  <c r="J3305" i="1"/>
  <c r="F3306" i="1"/>
  <c r="G2745" i="1" l="1"/>
  <c r="H2745" i="1" s="1"/>
  <c r="I2745" i="1" s="1"/>
  <c r="J3306" i="1"/>
  <c r="F3307" i="1"/>
  <c r="G2746" i="1" l="1"/>
  <c r="F3308" i="1"/>
  <c r="J3307" i="1"/>
  <c r="H2746" i="1" l="1"/>
  <c r="I2746" i="1" s="1"/>
  <c r="F3309" i="1"/>
  <c r="J3308" i="1"/>
  <c r="G2747" i="1" l="1"/>
  <c r="H2747" i="1" s="1"/>
  <c r="I2747" i="1" s="1"/>
  <c r="F3310" i="1"/>
  <c r="J3309" i="1"/>
  <c r="G2748" i="1" l="1"/>
  <c r="H2748" i="1" s="1"/>
  <c r="I2748" i="1" s="1"/>
  <c r="J3310" i="1"/>
  <c r="F3311" i="1"/>
  <c r="G2749" i="1" l="1"/>
  <c r="H2749" i="1" s="1"/>
  <c r="I2749" i="1" s="1"/>
  <c r="J3311" i="1"/>
  <c r="F3312" i="1"/>
  <c r="G2750" i="1" l="1"/>
  <c r="J3312" i="1"/>
  <c r="F3313" i="1"/>
  <c r="H2750" i="1" l="1"/>
  <c r="I2750" i="1" s="1"/>
  <c r="F3314" i="1"/>
  <c r="J3313" i="1"/>
  <c r="G2751" i="1" l="1"/>
  <c r="H2751" i="1" s="1"/>
  <c r="I2751" i="1" s="1"/>
  <c r="F3315" i="1"/>
  <c r="J3314" i="1"/>
  <c r="G2752" i="1" l="1"/>
  <c r="H2752" i="1" s="1"/>
  <c r="I2752" i="1" s="1"/>
  <c r="F3316" i="1"/>
  <c r="J3315" i="1"/>
  <c r="G2753" i="1" l="1"/>
  <c r="H2753" i="1" s="1"/>
  <c r="I2753" i="1" s="1"/>
  <c r="J3316" i="1"/>
  <c r="F3317" i="1"/>
  <c r="G2754" i="1" l="1"/>
  <c r="F3318" i="1"/>
  <c r="J3317" i="1"/>
  <c r="H2754" i="1" l="1"/>
  <c r="F3319" i="1"/>
  <c r="J3318" i="1"/>
  <c r="I2754" i="1" l="1"/>
  <c r="G2755" i="1" s="1"/>
  <c r="H2755" i="1" s="1"/>
  <c r="I2755" i="1" s="1"/>
  <c r="J3319" i="1"/>
  <c r="F3320" i="1"/>
  <c r="G2756" i="1" l="1"/>
  <c r="H2756" i="1" s="1"/>
  <c r="I2756" i="1" s="1"/>
  <c r="F3321" i="1"/>
  <c r="J3320" i="1"/>
  <c r="G2757" i="1" l="1"/>
  <c r="H2757" i="1" s="1"/>
  <c r="I2757" i="1" s="1"/>
  <c r="F3322" i="1"/>
  <c r="J3321" i="1"/>
  <c r="G2758" i="1" l="1"/>
  <c r="J3322" i="1"/>
  <c r="F3323" i="1"/>
  <c r="H2758" i="1" l="1"/>
  <c r="I2758" i="1" s="1"/>
  <c r="J3323" i="1"/>
  <c r="F3324" i="1"/>
  <c r="G2759" i="1" l="1"/>
  <c r="H2759" i="1" s="1"/>
  <c r="I2759" i="1" s="1"/>
  <c r="F3325" i="1"/>
  <c r="J3324" i="1"/>
  <c r="G2760" i="1" l="1"/>
  <c r="H2760" i="1" s="1"/>
  <c r="I2760" i="1" s="1"/>
  <c r="J3325" i="1"/>
  <c r="F3326" i="1"/>
  <c r="G2761" i="1" l="1"/>
  <c r="H2761" i="1" s="1"/>
  <c r="I2761" i="1" s="1"/>
  <c r="J3326" i="1"/>
  <c r="F3327" i="1"/>
  <c r="G2762" i="1" l="1"/>
  <c r="J3327" i="1"/>
  <c r="F3328" i="1"/>
  <c r="H2762" i="1" l="1"/>
  <c r="I2762" i="1" s="1"/>
  <c r="F3329" i="1"/>
  <c r="J3328" i="1"/>
  <c r="G2763" i="1" l="1"/>
  <c r="H2763" i="1" s="1"/>
  <c r="I2763" i="1" s="1"/>
  <c r="F3330" i="1"/>
  <c r="J3329" i="1"/>
  <c r="G2764" i="1" l="1"/>
  <c r="J3330" i="1"/>
  <c r="F3331" i="1"/>
  <c r="H2764" i="1" l="1"/>
  <c r="I2764" i="1" s="1"/>
  <c r="J3331" i="1"/>
  <c r="F3332" i="1"/>
  <c r="G2765" i="1" l="1"/>
  <c r="H2765" i="1" s="1"/>
  <c r="I2765" i="1" s="1"/>
  <c r="F3333" i="1"/>
  <c r="J3332" i="1"/>
  <c r="G2766" i="1" l="1"/>
  <c r="J3333" i="1"/>
  <c r="F3334" i="1"/>
  <c r="H2766" i="1" l="1"/>
  <c r="I2766" i="1" s="1"/>
  <c r="J3334" i="1"/>
  <c r="F3335" i="1"/>
  <c r="G2767" i="1" l="1"/>
  <c r="H2767" i="1" s="1"/>
  <c r="I2767" i="1" s="1"/>
  <c r="F3336" i="1"/>
  <c r="J3335" i="1"/>
  <c r="G2768" i="1" l="1"/>
  <c r="H2768" i="1" s="1"/>
  <c r="I2768" i="1" s="1"/>
  <c r="F3337" i="1"/>
  <c r="J3336" i="1"/>
  <c r="G2769" i="1" l="1"/>
  <c r="H2769" i="1" s="1"/>
  <c r="I2769" i="1" s="1"/>
  <c r="F3338" i="1"/>
  <c r="J3337" i="1"/>
  <c r="G2770" i="1" l="1"/>
  <c r="J3338" i="1"/>
  <c r="F3339" i="1"/>
  <c r="H2770" i="1" l="1"/>
  <c r="I2770" i="1" s="1"/>
  <c r="J3339" i="1"/>
  <c r="F3340" i="1"/>
  <c r="G2771" i="1" l="1"/>
  <c r="H2771" i="1" s="1"/>
  <c r="I2771" i="1" s="1"/>
  <c r="F3341" i="1"/>
  <c r="J3340" i="1"/>
  <c r="G2772" i="1" l="1"/>
  <c r="H2772" i="1" s="1"/>
  <c r="I2772" i="1" s="1"/>
  <c r="F3342" i="1"/>
  <c r="J3341" i="1"/>
  <c r="G2773" i="1" l="1"/>
  <c r="J3342" i="1"/>
  <c r="F3343" i="1"/>
  <c r="H2773" i="1" l="1"/>
  <c r="I2773" i="1" s="1"/>
  <c r="F3344" i="1"/>
  <c r="J3343" i="1"/>
  <c r="G2774" i="1" l="1"/>
  <c r="H2774" i="1" s="1"/>
  <c r="I2774" i="1" s="1"/>
  <c r="J3344" i="1"/>
  <c r="F3345" i="1"/>
  <c r="G2775" i="1" l="1"/>
  <c r="H2775" i="1" s="1"/>
  <c r="I2775" i="1" s="1"/>
  <c r="J3345" i="1"/>
  <c r="F3346" i="1"/>
  <c r="G2776" i="1" l="1"/>
  <c r="H2776" i="1" s="1"/>
  <c r="I2776" i="1" s="1"/>
  <c r="F3347" i="1"/>
  <c r="J3346" i="1"/>
  <c r="G2777" i="1" l="1"/>
  <c r="H2777" i="1" s="1"/>
  <c r="I2777" i="1" s="1"/>
  <c r="F3348" i="1"/>
  <c r="J3347" i="1"/>
  <c r="G2778" i="1" l="1"/>
  <c r="H2778" i="1" s="1"/>
  <c r="I2778" i="1" s="1"/>
  <c r="J3348" i="1"/>
  <c r="F3349" i="1"/>
  <c r="G2779" i="1" l="1"/>
  <c r="H2779" i="1" s="1"/>
  <c r="I2779" i="1" s="1"/>
  <c r="F3350" i="1"/>
  <c r="J3349" i="1"/>
  <c r="G2780" i="1" l="1"/>
  <c r="H2780" i="1" s="1"/>
  <c r="I2780" i="1" s="1"/>
  <c r="J3350" i="1"/>
  <c r="F3351" i="1"/>
  <c r="G2781" i="1" l="1"/>
  <c r="H2781" i="1" s="1"/>
  <c r="I2781" i="1" s="1"/>
  <c r="F3352" i="1"/>
  <c r="J3351" i="1"/>
  <c r="G2782" i="1" l="1"/>
  <c r="H2782" i="1" s="1"/>
  <c r="I2782" i="1" s="1"/>
  <c r="J3352" i="1"/>
  <c r="F3353" i="1"/>
  <c r="G2783" i="1" l="1"/>
  <c r="H2783" i="1" s="1"/>
  <c r="I2783" i="1" s="1"/>
  <c r="F3354" i="1"/>
  <c r="J3353" i="1"/>
  <c r="G2784" i="1" l="1"/>
  <c r="H2784" i="1" s="1"/>
  <c r="I2784" i="1" s="1"/>
  <c r="J3354" i="1"/>
  <c r="F3355" i="1"/>
  <c r="G2785" i="1" l="1"/>
  <c r="H2785" i="1" s="1"/>
  <c r="I2785" i="1" s="1"/>
  <c r="J3355" i="1"/>
  <c r="F3356" i="1"/>
  <c r="G2786" i="1" l="1"/>
  <c r="H2786" i="1" s="1"/>
  <c r="I2786" i="1" s="1"/>
  <c r="J3356" i="1"/>
  <c r="F3357" i="1"/>
  <c r="G2787" i="1" l="1"/>
  <c r="H2787" i="1" s="1"/>
  <c r="I2787" i="1" s="1"/>
  <c r="F3358" i="1"/>
  <c r="J3357" i="1"/>
  <c r="G2788" i="1" l="1"/>
  <c r="H2788" i="1" s="1"/>
  <c r="I2788" i="1" s="1"/>
  <c r="F3359" i="1"/>
  <c r="J3358" i="1"/>
  <c r="G2789" i="1" l="1"/>
  <c r="H2789" i="1" s="1"/>
  <c r="I2789" i="1" s="1"/>
  <c r="F3360" i="1"/>
  <c r="J3359" i="1"/>
  <c r="G2790" i="1" l="1"/>
  <c r="J3360" i="1"/>
  <c r="F3361" i="1"/>
  <c r="H2790" i="1" l="1"/>
  <c r="J3361" i="1"/>
  <c r="F3362" i="1"/>
  <c r="I2790" i="1" l="1"/>
  <c r="G2791" i="1" s="1"/>
  <c r="H2791" i="1" s="1"/>
  <c r="I2791" i="1" s="1"/>
  <c r="F3363" i="1"/>
  <c r="J3362" i="1"/>
  <c r="G2792" i="1" l="1"/>
  <c r="H2792" i="1" s="1"/>
  <c r="I2792" i="1" s="1"/>
  <c r="F3364" i="1"/>
  <c r="J3363" i="1"/>
  <c r="G2793" i="1" l="1"/>
  <c r="F3365" i="1"/>
  <c r="J3364" i="1"/>
  <c r="H2793" i="1" l="1"/>
  <c r="I2793" i="1" s="1"/>
  <c r="F3366" i="1"/>
  <c r="J3365" i="1"/>
  <c r="G2794" i="1" l="1"/>
  <c r="H2794" i="1" s="1"/>
  <c r="I2794" i="1" s="1"/>
  <c r="F3367" i="1"/>
  <c r="J3366" i="1"/>
  <c r="G2795" i="1" l="1"/>
  <c r="F3368" i="1"/>
  <c r="J3367" i="1"/>
  <c r="H2795" i="1" l="1"/>
  <c r="I2795" i="1" s="1"/>
  <c r="F3369" i="1"/>
  <c r="J3368" i="1"/>
  <c r="G2796" i="1" l="1"/>
  <c r="H2796" i="1" s="1"/>
  <c r="I2796" i="1" s="1"/>
  <c r="F3370" i="1"/>
  <c r="J3369" i="1"/>
  <c r="G2797" i="1" l="1"/>
  <c r="H2797" i="1" s="1"/>
  <c r="I2797" i="1" s="1"/>
  <c r="F3371" i="1"/>
  <c r="J3370" i="1"/>
  <c r="G2798" i="1" l="1"/>
  <c r="J3371" i="1"/>
  <c r="F3372" i="1"/>
  <c r="H2798" i="1" l="1"/>
  <c r="I2798" i="1" s="1"/>
  <c r="F3373" i="1"/>
  <c r="J3372" i="1"/>
  <c r="G2799" i="1" l="1"/>
  <c r="H2799" i="1" s="1"/>
  <c r="I2799" i="1" s="1"/>
  <c r="J3373" i="1"/>
  <c r="F3374" i="1"/>
  <c r="G2800" i="1" l="1"/>
  <c r="H2800" i="1" s="1"/>
  <c r="I2800" i="1" s="1"/>
  <c r="F3375" i="1"/>
  <c r="J3374" i="1"/>
  <c r="G2801" i="1" l="1"/>
  <c r="H2801" i="1" s="1"/>
  <c r="I2801" i="1" s="1"/>
  <c r="J3375" i="1"/>
  <c r="F3376" i="1"/>
  <c r="G2802" i="1" l="1"/>
  <c r="F3377" i="1"/>
  <c r="J3376" i="1"/>
  <c r="H2802" i="1" l="1"/>
  <c r="I2802" i="1" s="1"/>
  <c r="J3377" i="1"/>
  <c r="F3378" i="1"/>
  <c r="G2803" i="1" l="1"/>
  <c r="H2803" i="1" s="1"/>
  <c r="I2803" i="1" s="1"/>
  <c r="F3379" i="1"/>
  <c r="J3378" i="1"/>
  <c r="G2804" i="1" l="1"/>
  <c r="H2804" i="1" s="1"/>
  <c r="I2804" i="1" s="1"/>
  <c r="J3379" i="1"/>
  <c r="F3380" i="1"/>
  <c r="G2805" i="1" l="1"/>
  <c r="H2805" i="1" s="1"/>
  <c r="I2805" i="1" s="1"/>
  <c r="F3381" i="1"/>
  <c r="J3380" i="1"/>
  <c r="G2806" i="1" l="1"/>
  <c r="J3381" i="1"/>
  <c r="F3382" i="1"/>
  <c r="H2806" i="1" l="1"/>
  <c r="I2806" i="1" s="1"/>
  <c r="F3383" i="1"/>
  <c r="J3382" i="1"/>
  <c r="G2807" i="1" l="1"/>
  <c r="H2807" i="1" s="1"/>
  <c r="I2807" i="1" s="1"/>
  <c r="J3383" i="1"/>
  <c r="F3384" i="1"/>
  <c r="G2808" i="1" l="1"/>
  <c r="H2808" i="1" s="1"/>
  <c r="I2808" i="1" s="1"/>
  <c r="F3385" i="1"/>
  <c r="J3384" i="1"/>
  <c r="G2809" i="1" l="1"/>
  <c r="H2809" i="1" s="1"/>
  <c r="I2809" i="1" s="1"/>
  <c r="J3385" i="1"/>
  <c r="F3386" i="1"/>
  <c r="G2810" i="1" l="1"/>
  <c r="H2810" i="1" s="1"/>
  <c r="I2810" i="1" s="1"/>
  <c r="F3387" i="1"/>
  <c r="J3386" i="1"/>
  <c r="G2811" i="1" l="1"/>
  <c r="J3387" i="1"/>
  <c r="F3388" i="1"/>
  <c r="H2811" i="1" l="1"/>
  <c r="I2811" i="1" s="1"/>
  <c r="F3389" i="1"/>
  <c r="J3388" i="1"/>
  <c r="G2812" i="1" l="1"/>
  <c r="H2812" i="1" s="1"/>
  <c r="I2812" i="1" s="1"/>
  <c r="J3389" i="1"/>
  <c r="F3390" i="1"/>
  <c r="G2813" i="1" l="1"/>
  <c r="H2813" i="1" s="1"/>
  <c r="I2813" i="1" s="1"/>
  <c r="F3391" i="1"/>
  <c r="J3390" i="1"/>
  <c r="G2814" i="1" l="1"/>
  <c r="J3391" i="1"/>
  <c r="F3392" i="1"/>
  <c r="H2814" i="1" l="1"/>
  <c r="I2814" i="1" s="1"/>
  <c r="F3393" i="1"/>
  <c r="J3392" i="1"/>
  <c r="G2815" i="1" l="1"/>
  <c r="H2815" i="1" s="1"/>
  <c r="I2815" i="1" s="1"/>
  <c r="J3393" i="1"/>
  <c r="F3394" i="1"/>
  <c r="G2816" i="1" l="1"/>
  <c r="H2816" i="1" s="1"/>
  <c r="I2816" i="1" s="1"/>
  <c r="F3395" i="1"/>
  <c r="J3394" i="1"/>
  <c r="G2817" i="1" l="1"/>
  <c r="H2817" i="1" s="1"/>
  <c r="I2817" i="1" s="1"/>
  <c r="J3395" i="1"/>
  <c r="F3396" i="1"/>
  <c r="G2818" i="1" l="1"/>
  <c r="H2818" i="1" s="1"/>
  <c r="I2818" i="1" s="1"/>
  <c r="F3397" i="1"/>
  <c r="J3396" i="1"/>
  <c r="G2819" i="1" l="1"/>
  <c r="J3397" i="1"/>
  <c r="F3398" i="1"/>
  <c r="H2819" i="1" l="1"/>
  <c r="I2819" i="1" s="1"/>
  <c r="F3399" i="1"/>
  <c r="J3398" i="1"/>
  <c r="G2820" i="1" l="1"/>
  <c r="H2820" i="1" s="1"/>
  <c r="I2820" i="1" s="1"/>
  <c r="J3399" i="1"/>
  <c r="F3400" i="1"/>
  <c r="G2821" i="1" l="1"/>
  <c r="H2821" i="1" s="1"/>
  <c r="I2821" i="1" s="1"/>
  <c r="F3401" i="1"/>
  <c r="J3400" i="1"/>
  <c r="G2822" i="1" l="1"/>
  <c r="H2822" i="1" s="1"/>
  <c r="I2822" i="1" s="1"/>
  <c r="J3401" i="1"/>
  <c r="F3402" i="1"/>
  <c r="G2823" i="1" l="1"/>
  <c r="H2823" i="1" s="1"/>
  <c r="I2823" i="1" s="1"/>
  <c r="F3403" i="1"/>
  <c r="J3402" i="1"/>
  <c r="G2824" i="1" l="1"/>
  <c r="H2824" i="1" s="1"/>
  <c r="I2824" i="1" s="1"/>
  <c r="J3403" i="1"/>
  <c r="F3404" i="1"/>
  <c r="G2825" i="1" l="1"/>
  <c r="H2825" i="1" s="1"/>
  <c r="I2825" i="1" s="1"/>
  <c r="F3405" i="1"/>
  <c r="J3404" i="1"/>
  <c r="G2826" i="1" l="1"/>
  <c r="H2826" i="1" s="1"/>
  <c r="I2826" i="1" s="1"/>
  <c r="J3405" i="1"/>
  <c r="F3406" i="1"/>
  <c r="G2827" i="1" l="1"/>
  <c r="J3406" i="1"/>
  <c r="F3407" i="1"/>
  <c r="H2827" i="1" l="1"/>
  <c r="I2827" i="1" s="1"/>
  <c r="J3407" i="1"/>
  <c r="F3408" i="1"/>
  <c r="G2828" i="1" l="1"/>
  <c r="H2828" i="1" s="1"/>
  <c r="I2828" i="1" s="1"/>
  <c r="F3409" i="1"/>
  <c r="J3408" i="1"/>
  <c r="G2829" i="1" l="1"/>
  <c r="J3409" i="1"/>
  <c r="F3410" i="1"/>
  <c r="H2829" i="1" l="1"/>
  <c r="I2829" i="1" s="1"/>
  <c r="F3411" i="1"/>
  <c r="J3410" i="1"/>
  <c r="G2830" i="1" l="1"/>
  <c r="H2830" i="1" s="1"/>
  <c r="I2830" i="1" s="1"/>
  <c r="J3411" i="1"/>
  <c r="F3412" i="1"/>
  <c r="G2831" i="1" l="1"/>
  <c r="F3413" i="1"/>
  <c r="J3412" i="1"/>
  <c r="H2831" i="1" l="1"/>
  <c r="I2831" i="1" s="1"/>
  <c r="F3414" i="1"/>
  <c r="J3413" i="1"/>
  <c r="G2832" i="1" l="1"/>
  <c r="H2832" i="1" s="1"/>
  <c r="I2832" i="1" s="1"/>
  <c r="F3415" i="1"/>
  <c r="J3414" i="1"/>
  <c r="G2833" i="1" l="1"/>
  <c r="H2833" i="1" s="1"/>
  <c r="I2833" i="1" s="1"/>
  <c r="F3416" i="1"/>
  <c r="J3415" i="1"/>
  <c r="G2834" i="1" l="1"/>
  <c r="F3417" i="1"/>
  <c r="J3416" i="1"/>
  <c r="H2834" i="1" l="1"/>
  <c r="I2834" i="1" s="1"/>
  <c r="J3417" i="1"/>
  <c r="F3418" i="1"/>
  <c r="G2835" i="1" l="1"/>
  <c r="H2835" i="1" s="1"/>
  <c r="I2835" i="1" s="1"/>
  <c r="J3418" i="1"/>
  <c r="F3419" i="1"/>
  <c r="G2836" i="1" l="1"/>
  <c r="H2836" i="1" s="1"/>
  <c r="I2836" i="1" s="1"/>
  <c r="J3419" i="1"/>
  <c r="F3420" i="1"/>
  <c r="G2837" i="1" l="1"/>
  <c r="H2837" i="1" s="1"/>
  <c r="I2837" i="1" s="1"/>
  <c r="F3421" i="1"/>
  <c r="J3420" i="1"/>
  <c r="G2838" i="1" l="1"/>
  <c r="J3421" i="1"/>
  <c r="F3422" i="1"/>
  <c r="H2838" i="1" l="1"/>
  <c r="I2838" i="1" s="1"/>
  <c r="J3422" i="1"/>
  <c r="F3423" i="1"/>
  <c r="G2839" i="1" l="1"/>
  <c r="H2839" i="1" s="1"/>
  <c r="I2839" i="1" s="1"/>
  <c r="J3423" i="1"/>
  <c r="F3424" i="1"/>
  <c r="G2840" i="1" l="1"/>
  <c r="H2840" i="1" s="1"/>
  <c r="I2840" i="1" s="1"/>
  <c r="J3424" i="1"/>
  <c r="F3425" i="1"/>
  <c r="G2841" i="1" l="1"/>
  <c r="H2841" i="1" s="1"/>
  <c r="I2841" i="1" s="1"/>
  <c r="J3425" i="1"/>
  <c r="F3426" i="1"/>
  <c r="G2842" i="1" l="1"/>
  <c r="J3426" i="1"/>
  <c r="F3427" i="1"/>
  <c r="H2842" i="1" l="1"/>
  <c r="I2842" i="1" s="1"/>
  <c r="J3427" i="1"/>
  <c r="F3428" i="1"/>
  <c r="G2843" i="1" l="1"/>
  <c r="H2843" i="1" s="1"/>
  <c r="I2843" i="1" s="1"/>
  <c r="F3429" i="1"/>
  <c r="J3428" i="1"/>
  <c r="G2844" i="1" l="1"/>
  <c r="H2844" i="1" s="1"/>
  <c r="I2844" i="1" s="1"/>
  <c r="J3429" i="1"/>
  <c r="F3430" i="1"/>
  <c r="G2845" i="1" l="1"/>
  <c r="H2845" i="1" s="1"/>
  <c r="I2845" i="1" s="1"/>
  <c r="F3431" i="1"/>
  <c r="J3430" i="1"/>
  <c r="G2846" i="1" l="1"/>
  <c r="J3431" i="1"/>
  <c r="F3432" i="1"/>
  <c r="H2846" i="1" l="1"/>
  <c r="I2846" i="1" s="1"/>
  <c r="F3433" i="1"/>
  <c r="J3432" i="1"/>
  <c r="G2847" i="1" l="1"/>
  <c r="H2847" i="1" s="1"/>
  <c r="I2847" i="1" s="1"/>
  <c r="J3433" i="1"/>
  <c r="F3434" i="1"/>
  <c r="G2848" i="1" l="1"/>
  <c r="H2848" i="1" s="1"/>
  <c r="I2848" i="1" s="1"/>
  <c r="F3435" i="1"/>
  <c r="J3434" i="1"/>
  <c r="G2849" i="1" l="1"/>
  <c r="H2849" i="1" s="1"/>
  <c r="I2849" i="1" s="1"/>
  <c r="F3436" i="1"/>
  <c r="J3435" i="1"/>
  <c r="G2850" i="1" l="1"/>
  <c r="J3436" i="1"/>
  <c r="F3437" i="1"/>
  <c r="H2850" i="1" l="1"/>
  <c r="I2850" i="1" s="1"/>
  <c r="F3438" i="1"/>
  <c r="J3437" i="1"/>
  <c r="G2851" i="1" l="1"/>
  <c r="H2851" i="1" s="1"/>
  <c r="I2851" i="1" s="1"/>
  <c r="F3439" i="1"/>
  <c r="J3438" i="1"/>
  <c r="G2852" i="1" l="1"/>
  <c r="H2852" i="1" s="1"/>
  <c r="I2852" i="1" s="1"/>
  <c r="J3439" i="1"/>
  <c r="F3440" i="1"/>
  <c r="G2853" i="1" l="1"/>
  <c r="H2853" i="1" s="1"/>
  <c r="I2853" i="1" s="1"/>
  <c r="J3440" i="1"/>
  <c r="F3441" i="1"/>
  <c r="G2854" i="1" l="1"/>
  <c r="J3441" i="1"/>
  <c r="F3442" i="1"/>
  <c r="H2854" i="1" l="1"/>
  <c r="I2854" i="1" s="1"/>
  <c r="J3442" i="1"/>
  <c r="F3443" i="1"/>
  <c r="G2855" i="1" l="1"/>
  <c r="H2855" i="1" s="1"/>
  <c r="I2855" i="1" s="1"/>
  <c r="F3444" i="1"/>
  <c r="J3443" i="1"/>
  <c r="G2856" i="1" l="1"/>
  <c r="H2856" i="1" s="1"/>
  <c r="I2856" i="1" s="1"/>
  <c r="J3444" i="1"/>
  <c r="F3445" i="1"/>
  <c r="G2857" i="1" l="1"/>
  <c r="H2857" i="1" s="1"/>
  <c r="I2857" i="1" s="1"/>
  <c r="F3446" i="1"/>
  <c r="J3445" i="1"/>
  <c r="G2858" i="1" l="1"/>
  <c r="J3446" i="1"/>
  <c r="F3447" i="1"/>
  <c r="H2858" i="1" l="1"/>
  <c r="I2858" i="1" s="1"/>
  <c r="F3448" i="1"/>
  <c r="J3447" i="1"/>
  <c r="G2859" i="1" l="1"/>
  <c r="H2859" i="1" s="1"/>
  <c r="I2859" i="1" s="1"/>
  <c r="F3449" i="1"/>
  <c r="J3448" i="1"/>
  <c r="G2860" i="1" l="1"/>
  <c r="H2860" i="1" s="1"/>
  <c r="I2860" i="1" s="1"/>
  <c r="J3449" i="1"/>
  <c r="F3450" i="1"/>
  <c r="G2861" i="1" l="1"/>
  <c r="H2861" i="1" s="1"/>
  <c r="I2861" i="1" s="1"/>
  <c r="F3451" i="1"/>
  <c r="J3450" i="1"/>
  <c r="G2862" i="1" l="1"/>
  <c r="J3451" i="1"/>
  <c r="F3452" i="1"/>
  <c r="H2862" i="1" l="1"/>
  <c r="I2862" i="1" s="1"/>
  <c r="J3452" i="1"/>
  <c r="F3453" i="1"/>
  <c r="G2863" i="1" l="1"/>
  <c r="H2863" i="1" s="1"/>
  <c r="I2863" i="1" s="1"/>
  <c r="J3453" i="1"/>
  <c r="F3454" i="1"/>
  <c r="G2864" i="1" l="1"/>
  <c r="H2864" i="1" s="1"/>
  <c r="I2864" i="1" s="1"/>
  <c r="F3455" i="1"/>
  <c r="J3454" i="1"/>
  <c r="G2865" i="1" l="1"/>
  <c r="H2865" i="1" s="1"/>
  <c r="I2865" i="1" s="1"/>
  <c r="J3455" i="1"/>
  <c r="F3456" i="1"/>
  <c r="G2866" i="1" l="1"/>
  <c r="F3457" i="1"/>
  <c r="J3456" i="1"/>
  <c r="H2866" i="1" l="1"/>
  <c r="I2866" i="1" s="1"/>
  <c r="J3457" i="1"/>
  <c r="F3458" i="1"/>
  <c r="G2867" i="1" l="1"/>
  <c r="H2867" i="1" s="1"/>
  <c r="I2867" i="1" s="1"/>
  <c r="F3459" i="1"/>
  <c r="J3458" i="1"/>
  <c r="G2868" i="1" l="1"/>
  <c r="H2868" i="1" s="1"/>
  <c r="I2868" i="1" s="1"/>
  <c r="J3459" i="1"/>
  <c r="F3460" i="1"/>
  <c r="G2869" i="1" l="1"/>
  <c r="H2869" i="1" s="1"/>
  <c r="I2869" i="1" s="1"/>
  <c r="F3461" i="1"/>
  <c r="J3460" i="1"/>
  <c r="G2870" i="1" l="1"/>
  <c r="H2870" i="1" s="1"/>
  <c r="I2870" i="1" s="1"/>
  <c r="J3461" i="1"/>
  <c r="F3462" i="1"/>
  <c r="G2871" i="1" l="1"/>
  <c r="H2871" i="1" s="1"/>
  <c r="I2871" i="1" s="1"/>
  <c r="F3463" i="1"/>
  <c r="J3462" i="1"/>
  <c r="G2872" i="1" l="1"/>
  <c r="H2872" i="1" s="1"/>
  <c r="I2872" i="1" s="1"/>
  <c r="J3463" i="1"/>
  <c r="F3464" i="1"/>
  <c r="G2873" i="1" l="1"/>
  <c r="H2873" i="1" s="1"/>
  <c r="I2873" i="1" s="1"/>
  <c r="F3465" i="1"/>
  <c r="J3464" i="1"/>
  <c r="G2874" i="1" l="1"/>
  <c r="J3465" i="1"/>
  <c r="F3466" i="1"/>
  <c r="H2874" i="1" l="1"/>
  <c r="I2874" i="1" s="1"/>
  <c r="J3466" i="1"/>
  <c r="F3467" i="1"/>
  <c r="G2875" i="1" l="1"/>
  <c r="H2875" i="1" s="1"/>
  <c r="I2875" i="1" s="1"/>
  <c r="J3467" i="1"/>
  <c r="F3468" i="1"/>
  <c r="G2876" i="1" l="1"/>
  <c r="H2876" i="1" s="1"/>
  <c r="I2876" i="1" s="1"/>
  <c r="J3468" i="1"/>
  <c r="F3469" i="1"/>
  <c r="G2877" i="1" l="1"/>
  <c r="H2877" i="1" s="1"/>
  <c r="I2877" i="1" s="1"/>
  <c r="J3469" i="1"/>
  <c r="F3470" i="1"/>
  <c r="G2878" i="1" l="1"/>
  <c r="H2878" i="1" s="1"/>
  <c r="I2878" i="1" s="1"/>
  <c r="F3471" i="1"/>
  <c r="J3470" i="1"/>
  <c r="G2879" i="1" l="1"/>
  <c r="J3471" i="1"/>
  <c r="F3472" i="1"/>
  <c r="H2879" i="1" l="1"/>
  <c r="I2879" i="1" s="1"/>
  <c r="J3472" i="1"/>
  <c r="F3473" i="1"/>
  <c r="G2880" i="1" l="1"/>
  <c r="H2880" i="1" s="1"/>
  <c r="I2880" i="1" s="1"/>
  <c r="J3473" i="1"/>
  <c r="F3474" i="1"/>
  <c r="G2881" i="1" l="1"/>
  <c r="H2881" i="1" s="1"/>
  <c r="I2881" i="1" s="1"/>
  <c r="J3474" i="1"/>
  <c r="F3475" i="1"/>
  <c r="G2882" i="1" l="1"/>
  <c r="H2882" i="1" s="1"/>
  <c r="I2882" i="1" s="1"/>
  <c r="J3475" i="1"/>
  <c r="F3476" i="1"/>
  <c r="G2883" i="1" l="1"/>
  <c r="F3477" i="1"/>
  <c r="J3476" i="1"/>
  <c r="H2883" i="1" l="1"/>
  <c r="I2883" i="1" s="1"/>
  <c r="J3477" i="1"/>
  <c r="F3478" i="1"/>
  <c r="G2884" i="1" l="1"/>
  <c r="H2884" i="1" s="1"/>
  <c r="I2884" i="1" s="1"/>
  <c r="F3479" i="1"/>
  <c r="J3478" i="1"/>
  <c r="G2885" i="1" l="1"/>
  <c r="J3479" i="1"/>
  <c r="F3480" i="1"/>
  <c r="H2885" i="1" l="1"/>
  <c r="I2885" i="1" s="1"/>
  <c r="F3481" i="1"/>
  <c r="J3480" i="1"/>
  <c r="G2886" i="1" l="1"/>
  <c r="H2886" i="1" s="1"/>
  <c r="I2886" i="1" s="1"/>
  <c r="J3481" i="1"/>
  <c r="F3482" i="1"/>
  <c r="G2887" i="1" l="1"/>
  <c r="H2887" i="1" s="1"/>
  <c r="I2887" i="1" s="1"/>
  <c r="J3482" i="1"/>
  <c r="F3483" i="1"/>
  <c r="G2888" i="1" l="1"/>
  <c r="H2888" i="1" s="1"/>
  <c r="I2888" i="1" s="1"/>
  <c r="J3483" i="1"/>
  <c r="F3484" i="1"/>
  <c r="G2889" i="1" l="1"/>
  <c r="H2889" i="1" s="1"/>
  <c r="I2889" i="1" s="1"/>
  <c r="F3485" i="1"/>
  <c r="J3484" i="1"/>
  <c r="G2890" i="1" l="1"/>
  <c r="H2890" i="1" s="1"/>
  <c r="I2890" i="1" s="1"/>
  <c r="J3485" i="1"/>
  <c r="F3486" i="1"/>
  <c r="G2891" i="1" l="1"/>
  <c r="H2891" i="1" s="1"/>
  <c r="I2891" i="1" s="1"/>
  <c r="J3486" i="1"/>
  <c r="F3487" i="1"/>
  <c r="G2892" i="1" l="1"/>
  <c r="H2892" i="1" s="1"/>
  <c r="I2892" i="1" s="1"/>
  <c r="J3487" i="1"/>
  <c r="F3488" i="1"/>
  <c r="G2893" i="1" l="1"/>
  <c r="H2893" i="1" s="1"/>
  <c r="I2893" i="1" s="1"/>
  <c r="F3489" i="1"/>
  <c r="J3488" i="1"/>
  <c r="G2894" i="1" l="1"/>
  <c r="J3489" i="1"/>
  <c r="F3490" i="1"/>
  <c r="H2894" i="1" l="1"/>
  <c r="J3490" i="1"/>
  <c r="F3491" i="1"/>
  <c r="I2894" i="1" l="1"/>
  <c r="G2895" i="1" s="1"/>
  <c r="H2895" i="1" s="1"/>
  <c r="I2895" i="1" s="1"/>
  <c r="J3491" i="1"/>
  <c r="F3492" i="1"/>
  <c r="G2896" i="1" l="1"/>
  <c r="H2896" i="1" s="1"/>
  <c r="I2896" i="1" s="1"/>
  <c r="F3493" i="1"/>
  <c r="J3492" i="1"/>
  <c r="G2897" i="1" l="1"/>
  <c r="J3493" i="1"/>
  <c r="F3494" i="1"/>
  <c r="H2897" i="1" l="1"/>
  <c r="I2897" i="1" s="1"/>
  <c r="J3494" i="1"/>
  <c r="F3495" i="1"/>
  <c r="G2898" i="1" l="1"/>
  <c r="H2898" i="1" s="1"/>
  <c r="I2898" i="1" s="1"/>
  <c r="J3495" i="1"/>
  <c r="F3496" i="1"/>
  <c r="G2899" i="1" l="1"/>
  <c r="H2899" i="1" s="1"/>
  <c r="I2899" i="1" s="1"/>
  <c r="F3497" i="1"/>
  <c r="J3496" i="1"/>
  <c r="G2900" i="1" l="1"/>
  <c r="H2900" i="1" s="1"/>
  <c r="I2900" i="1" s="1"/>
  <c r="J3497" i="1"/>
  <c r="F3498" i="1"/>
  <c r="G2901" i="1" l="1"/>
  <c r="H2901" i="1" s="1"/>
  <c r="I2901" i="1" s="1"/>
  <c r="F3499" i="1"/>
  <c r="J3498" i="1"/>
  <c r="G2902" i="1" l="1"/>
  <c r="H2902" i="1" s="1"/>
  <c r="I2902" i="1" s="1"/>
  <c r="J3499" i="1"/>
  <c r="F3500" i="1"/>
  <c r="G2903" i="1" l="1"/>
  <c r="F3501" i="1"/>
  <c r="J3500" i="1"/>
  <c r="H2903" i="1" l="1"/>
  <c r="I2903" i="1" s="1"/>
  <c r="J3501" i="1"/>
  <c r="F3502" i="1"/>
  <c r="G2904" i="1" l="1"/>
  <c r="H2904" i="1" s="1"/>
  <c r="I2904" i="1" s="1"/>
  <c r="J3502" i="1"/>
  <c r="F3503" i="1"/>
  <c r="G2905" i="1" l="1"/>
  <c r="J3503" i="1"/>
  <c r="F3504" i="1"/>
  <c r="H2905" i="1" l="1"/>
  <c r="I2905" i="1" s="1"/>
  <c r="F3505" i="1"/>
  <c r="J3504" i="1"/>
  <c r="G2906" i="1" l="1"/>
  <c r="H2906" i="1" s="1"/>
  <c r="I2906" i="1" s="1"/>
  <c r="F3506" i="1"/>
  <c r="J3505" i="1"/>
  <c r="G2907" i="1" l="1"/>
  <c r="J3506" i="1"/>
  <c r="F3507" i="1"/>
  <c r="H2907" i="1" l="1"/>
  <c r="I2907" i="1" s="1"/>
  <c r="J3507" i="1"/>
  <c r="F3508" i="1"/>
  <c r="G2908" i="1" l="1"/>
  <c r="H2908" i="1" s="1"/>
  <c r="I2908" i="1" s="1"/>
  <c r="F3509" i="1"/>
  <c r="J3508" i="1"/>
  <c r="G2909" i="1" l="1"/>
  <c r="J3509" i="1"/>
  <c r="F3510" i="1"/>
  <c r="H2909" i="1" l="1"/>
  <c r="I2909" i="1" s="1"/>
  <c r="F3511" i="1"/>
  <c r="J3510" i="1"/>
  <c r="G2910" i="1" l="1"/>
  <c r="H2910" i="1" s="1"/>
  <c r="I2910" i="1" s="1"/>
  <c r="J3511" i="1"/>
  <c r="F3512" i="1"/>
  <c r="G2911" i="1" l="1"/>
  <c r="H2911" i="1" s="1"/>
  <c r="I2911" i="1" s="1"/>
  <c r="F3513" i="1"/>
  <c r="J3512" i="1"/>
  <c r="G2912" i="1" l="1"/>
  <c r="H2912" i="1" s="1"/>
  <c r="I2912" i="1" s="1"/>
  <c r="J3513" i="1"/>
  <c r="F3514" i="1"/>
  <c r="G2913" i="1" l="1"/>
  <c r="J3514" i="1"/>
  <c r="F3515" i="1"/>
  <c r="H2913" i="1" l="1"/>
  <c r="I2913" i="1" s="1"/>
  <c r="J3515" i="1"/>
  <c r="F3516" i="1"/>
  <c r="G2914" i="1" l="1"/>
  <c r="H2914" i="1" s="1"/>
  <c r="I2914" i="1" s="1"/>
  <c r="F3517" i="1"/>
  <c r="J3516" i="1"/>
  <c r="G2915" i="1" l="1"/>
  <c r="J3517" i="1"/>
  <c r="F3518" i="1"/>
  <c r="H2915" i="1" l="1"/>
  <c r="I2915" i="1" s="1"/>
  <c r="J3518" i="1"/>
  <c r="F3519" i="1"/>
  <c r="G2916" i="1" l="1"/>
  <c r="H2916" i="1" s="1"/>
  <c r="I2916" i="1" s="1"/>
  <c r="J3519" i="1"/>
  <c r="F3520" i="1"/>
  <c r="G2917" i="1" l="1"/>
  <c r="F3521" i="1"/>
  <c r="J3520" i="1"/>
  <c r="H2917" i="1" l="1"/>
  <c r="I2917" i="1" s="1"/>
  <c r="J3521" i="1"/>
  <c r="F3522" i="1"/>
  <c r="G2918" i="1" l="1"/>
  <c r="H2918" i="1" s="1"/>
  <c r="I2918" i="1" s="1"/>
  <c r="F3523" i="1"/>
  <c r="J3522" i="1"/>
  <c r="G2919" i="1" l="1"/>
  <c r="H2919" i="1" s="1"/>
  <c r="I2919" i="1" s="1"/>
  <c r="J3523" i="1"/>
  <c r="F3524" i="1"/>
  <c r="G2920" i="1" l="1"/>
  <c r="F3525" i="1"/>
  <c r="J3524" i="1"/>
  <c r="H2920" i="1" l="1"/>
  <c r="I2920" i="1" s="1"/>
  <c r="J3525" i="1"/>
  <c r="F3526" i="1"/>
  <c r="G2921" i="1" l="1"/>
  <c r="H2921" i="1" s="1"/>
  <c r="I2921" i="1" s="1"/>
  <c r="J3526" i="1"/>
  <c r="F3527" i="1"/>
  <c r="G2922" i="1" l="1"/>
  <c r="H2922" i="1" s="1"/>
  <c r="I2922" i="1" s="1"/>
  <c r="J3527" i="1"/>
  <c r="F3528" i="1"/>
  <c r="G2923" i="1" l="1"/>
  <c r="H2923" i="1" s="1"/>
  <c r="I2923" i="1" s="1"/>
  <c r="F3529" i="1"/>
  <c r="J3528" i="1"/>
  <c r="G2924" i="1" l="1"/>
  <c r="F3530" i="1"/>
  <c r="J3529" i="1"/>
  <c r="H2924" i="1" l="1"/>
  <c r="I2924" i="1" s="1"/>
  <c r="F3531" i="1"/>
  <c r="J3530" i="1"/>
  <c r="G2925" i="1" l="1"/>
  <c r="H2925" i="1" s="1"/>
  <c r="I2925" i="1" s="1"/>
  <c r="J3531" i="1"/>
  <c r="F3532" i="1"/>
  <c r="G2926" i="1" l="1"/>
  <c r="H2926" i="1" s="1"/>
  <c r="I2926" i="1" s="1"/>
  <c r="F3533" i="1"/>
  <c r="J3532" i="1"/>
  <c r="G2927" i="1" l="1"/>
  <c r="H2927" i="1" s="1"/>
  <c r="I2927" i="1" s="1"/>
  <c r="J3533" i="1"/>
  <c r="F3534" i="1"/>
  <c r="G2928" i="1" l="1"/>
  <c r="F3535" i="1"/>
  <c r="J3534" i="1"/>
  <c r="H2928" i="1" l="1"/>
  <c r="I2928" i="1" s="1"/>
  <c r="J3535" i="1"/>
  <c r="F3536" i="1"/>
  <c r="G2929" i="1" l="1"/>
  <c r="H2929" i="1" s="1"/>
  <c r="I2929" i="1" s="1"/>
  <c r="F3537" i="1"/>
  <c r="J3536" i="1"/>
  <c r="G2930" i="1" l="1"/>
  <c r="H2930" i="1" s="1"/>
  <c r="I2930" i="1" s="1"/>
  <c r="J3537" i="1"/>
  <c r="F3538" i="1"/>
  <c r="G2931" i="1" l="1"/>
  <c r="H2931" i="1" s="1"/>
  <c r="I2931" i="1" s="1"/>
  <c r="F3539" i="1"/>
  <c r="J3538" i="1"/>
  <c r="G2932" i="1" l="1"/>
  <c r="H2932" i="1" s="1"/>
  <c r="I2932" i="1" s="1"/>
  <c r="J3539" i="1"/>
  <c r="F3540" i="1"/>
  <c r="G2933" i="1" l="1"/>
  <c r="H2933" i="1" s="1"/>
  <c r="I2933" i="1" s="1"/>
  <c r="F3541" i="1"/>
  <c r="J3540" i="1"/>
  <c r="G2934" i="1" l="1"/>
  <c r="H2934" i="1" s="1"/>
  <c r="I2934" i="1" s="1"/>
  <c r="J3541" i="1"/>
  <c r="F3542" i="1"/>
  <c r="G2935" i="1" l="1"/>
  <c r="H2935" i="1" s="1"/>
  <c r="I2935" i="1" s="1"/>
  <c r="J3542" i="1"/>
  <c r="F3543" i="1"/>
  <c r="G2936" i="1" l="1"/>
  <c r="J3543" i="1"/>
  <c r="F3544" i="1"/>
  <c r="H2936" i="1" l="1"/>
  <c r="I2936" i="1" s="1"/>
  <c r="F3545" i="1"/>
  <c r="J3544" i="1"/>
  <c r="G2937" i="1" l="1"/>
  <c r="H2937" i="1" s="1"/>
  <c r="I2937" i="1" s="1"/>
  <c r="J3545" i="1"/>
  <c r="F3546" i="1"/>
  <c r="G2938" i="1" l="1"/>
  <c r="H2938" i="1" s="1"/>
  <c r="I2938" i="1" s="1"/>
  <c r="J3546" i="1"/>
  <c r="F3547" i="1"/>
  <c r="G2939" i="1" l="1"/>
  <c r="H2939" i="1" s="1"/>
  <c r="I2939" i="1" s="1"/>
  <c r="J3547" i="1"/>
  <c r="F3548" i="1"/>
  <c r="G2940" i="1" l="1"/>
  <c r="F3549" i="1"/>
  <c r="J3548" i="1"/>
  <c r="H2940" i="1" l="1"/>
  <c r="I2940" i="1" s="1"/>
  <c r="J3549" i="1"/>
  <c r="F3550" i="1"/>
  <c r="G2941" i="1" l="1"/>
  <c r="H2941" i="1" s="1"/>
  <c r="I2941" i="1" s="1"/>
  <c r="J3550" i="1"/>
  <c r="F3551" i="1"/>
  <c r="G2942" i="1" l="1"/>
  <c r="H2942" i="1" s="1"/>
  <c r="I2942" i="1" s="1"/>
  <c r="J3551" i="1"/>
  <c r="F3552" i="1"/>
  <c r="G2943" i="1" l="1"/>
  <c r="H2943" i="1" s="1"/>
  <c r="I2943" i="1" s="1"/>
  <c r="F3553" i="1"/>
  <c r="J3552" i="1"/>
  <c r="G2944" i="1" l="1"/>
  <c r="J3553" i="1"/>
  <c r="F3554" i="1"/>
  <c r="H2944" i="1" l="1"/>
  <c r="I2944" i="1" s="1"/>
  <c r="J3554" i="1"/>
  <c r="F3555" i="1"/>
  <c r="G2945" i="1" l="1"/>
  <c r="H2945" i="1" s="1"/>
  <c r="I2945" i="1" s="1"/>
  <c r="J3555" i="1"/>
  <c r="F3556" i="1"/>
  <c r="G2946" i="1" l="1"/>
  <c r="H2946" i="1" s="1"/>
  <c r="I2946" i="1" s="1"/>
  <c r="F3557" i="1"/>
  <c r="J3556" i="1"/>
  <c r="G2947" i="1" l="1"/>
  <c r="H2947" i="1" s="1"/>
  <c r="I2947" i="1" s="1"/>
  <c r="F3558" i="1"/>
  <c r="J3557" i="1"/>
  <c r="G2948" i="1" l="1"/>
  <c r="H2948" i="1" s="1"/>
  <c r="I2948" i="1" s="1"/>
  <c r="J3558" i="1"/>
  <c r="F3559" i="1"/>
  <c r="G2949" i="1" l="1"/>
  <c r="J3559" i="1"/>
  <c r="F3560" i="1"/>
  <c r="H2949" i="1" l="1"/>
  <c r="I2949" i="1" s="1"/>
  <c r="J3560" i="1"/>
  <c r="F3561" i="1"/>
  <c r="G2950" i="1" l="1"/>
  <c r="H2950" i="1" s="1"/>
  <c r="I2950" i="1" s="1"/>
  <c r="J3561" i="1"/>
  <c r="F3562" i="1"/>
  <c r="G2951" i="1" l="1"/>
  <c r="H2951" i="1" s="1"/>
  <c r="I2951" i="1" s="1"/>
  <c r="J3562" i="1"/>
  <c r="F3563" i="1"/>
  <c r="G2952" i="1" l="1"/>
  <c r="J3563" i="1"/>
  <c r="F3564" i="1"/>
  <c r="H2952" i="1" l="1"/>
  <c r="I2952" i="1" s="1"/>
  <c r="F3565" i="1"/>
  <c r="J3564" i="1"/>
  <c r="G2953" i="1" l="1"/>
  <c r="H2953" i="1" s="1"/>
  <c r="I2953" i="1" s="1"/>
  <c r="J3565" i="1"/>
  <c r="F3566" i="1"/>
  <c r="G2954" i="1" l="1"/>
  <c r="H2954" i="1" s="1"/>
  <c r="I2954" i="1" s="1"/>
  <c r="J3566" i="1"/>
  <c r="F3567" i="1"/>
  <c r="G2955" i="1" l="1"/>
  <c r="H2955" i="1" s="1"/>
  <c r="I2955" i="1" s="1"/>
  <c r="J3567" i="1"/>
  <c r="F3568" i="1"/>
  <c r="G2956" i="1" l="1"/>
  <c r="F3569" i="1"/>
  <c r="J3568" i="1"/>
  <c r="H2956" i="1" l="1"/>
  <c r="I2956" i="1" s="1"/>
  <c r="J3569" i="1"/>
  <c r="F3570" i="1"/>
  <c r="G2957" i="1" l="1"/>
  <c r="H2957" i="1" s="1"/>
  <c r="I2957" i="1" s="1"/>
  <c r="J3570" i="1"/>
  <c r="F3571" i="1"/>
  <c r="G2958" i="1" l="1"/>
  <c r="H2958" i="1" s="1"/>
  <c r="I2958" i="1" s="1"/>
  <c r="J3571" i="1"/>
  <c r="F3572" i="1"/>
  <c r="G2959" i="1" l="1"/>
  <c r="H2959" i="1" s="1"/>
  <c r="I2959" i="1" s="1"/>
  <c r="F3573" i="1"/>
  <c r="J3572" i="1"/>
  <c r="G2960" i="1" l="1"/>
  <c r="J3573" i="1"/>
  <c r="F3574" i="1"/>
  <c r="H2960" i="1" l="1"/>
  <c r="I2960" i="1" s="1"/>
  <c r="J3574" i="1"/>
  <c r="F3575" i="1"/>
  <c r="G2961" i="1" l="1"/>
  <c r="H2961" i="1" s="1"/>
  <c r="I2961" i="1" s="1"/>
  <c r="J3575" i="1"/>
  <c r="F3576" i="1"/>
  <c r="G2962" i="1" l="1"/>
  <c r="H2962" i="1" s="1"/>
  <c r="I2962" i="1" s="1"/>
  <c r="F3577" i="1"/>
  <c r="J3576" i="1"/>
  <c r="G2963" i="1" l="1"/>
  <c r="H2963" i="1" s="1"/>
  <c r="I2963" i="1" s="1"/>
  <c r="F3578" i="1"/>
  <c r="J3577" i="1"/>
  <c r="G2964" i="1" l="1"/>
  <c r="F3579" i="1"/>
  <c r="J3578" i="1"/>
  <c r="H2964" i="1" l="1"/>
  <c r="I2964" i="1" s="1"/>
  <c r="F3580" i="1"/>
  <c r="J3579" i="1"/>
  <c r="G2965" i="1" l="1"/>
  <c r="H2965" i="1" s="1"/>
  <c r="I2965" i="1" s="1"/>
  <c r="F3581" i="1"/>
  <c r="J3580" i="1"/>
  <c r="G2966" i="1" l="1"/>
  <c r="H2966" i="1" s="1"/>
  <c r="I2966" i="1" s="1"/>
  <c r="F3582" i="1"/>
  <c r="J3581" i="1"/>
  <c r="G2967" i="1" l="1"/>
  <c r="H2967" i="1" s="1"/>
  <c r="I2967" i="1" s="1"/>
  <c r="F3583" i="1"/>
  <c r="J3582" i="1"/>
  <c r="G2968" i="1" l="1"/>
  <c r="H2968" i="1" s="1"/>
  <c r="I2968" i="1" s="1"/>
  <c r="J3583" i="1"/>
  <c r="F3584" i="1"/>
  <c r="G2969" i="1" l="1"/>
  <c r="H2969" i="1" s="1"/>
  <c r="I2969" i="1" s="1"/>
  <c r="F3585" i="1"/>
  <c r="J3584" i="1"/>
  <c r="G2970" i="1" l="1"/>
  <c r="H2970" i="1" s="1"/>
  <c r="I2970" i="1" s="1"/>
  <c r="J3585" i="1"/>
  <c r="F3586" i="1"/>
  <c r="G2971" i="1" l="1"/>
  <c r="H2971" i="1" s="1"/>
  <c r="I2971" i="1" s="1"/>
  <c r="F3587" i="1"/>
  <c r="J3586" i="1"/>
  <c r="G2972" i="1" l="1"/>
  <c r="J3587" i="1"/>
  <c r="F3588" i="1"/>
  <c r="H2972" i="1" l="1"/>
  <c r="I2972" i="1" s="1"/>
  <c r="F3589" i="1"/>
  <c r="J3588" i="1"/>
  <c r="G2973" i="1" l="1"/>
  <c r="H2973" i="1" s="1"/>
  <c r="I2973" i="1" s="1"/>
  <c r="J3589" i="1"/>
  <c r="F3590" i="1"/>
  <c r="G2974" i="1" l="1"/>
  <c r="H2974" i="1" s="1"/>
  <c r="I2974" i="1" s="1"/>
  <c r="J3590" i="1"/>
  <c r="F3591" i="1"/>
  <c r="G2975" i="1" l="1"/>
  <c r="H2975" i="1" s="1"/>
  <c r="I2975" i="1" s="1"/>
  <c r="J3591" i="1"/>
  <c r="F3592" i="1"/>
  <c r="G2976" i="1" l="1"/>
  <c r="F3593" i="1"/>
  <c r="J3592" i="1"/>
  <c r="H2976" i="1" l="1"/>
  <c r="I2976" i="1" s="1"/>
  <c r="J3593" i="1"/>
  <c r="F3594" i="1"/>
  <c r="G2977" i="1" l="1"/>
  <c r="H2977" i="1" s="1"/>
  <c r="I2977" i="1" s="1"/>
  <c r="J3594" i="1"/>
  <c r="F3595" i="1"/>
  <c r="G2978" i="1" l="1"/>
  <c r="H2978" i="1" s="1"/>
  <c r="I2978" i="1" s="1"/>
  <c r="J3595" i="1"/>
  <c r="F3596" i="1"/>
  <c r="G2979" i="1" l="1"/>
  <c r="H2979" i="1" s="1"/>
  <c r="I2979" i="1" s="1"/>
  <c r="F3597" i="1"/>
  <c r="J3596" i="1"/>
  <c r="G2980" i="1" l="1"/>
  <c r="J3597" i="1"/>
  <c r="F3598" i="1"/>
  <c r="H2980" i="1" l="1"/>
  <c r="I2980" i="1" s="1"/>
  <c r="F3599" i="1"/>
  <c r="J3598" i="1"/>
  <c r="G2981" i="1" l="1"/>
  <c r="H2981" i="1" s="1"/>
  <c r="I2981" i="1" s="1"/>
  <c r="F3600" i="1"/>
  <c r="J3599" i="1"/>
  <c r="G2982" i="1" l="1"/>
  <c r="H2982" i="1" s="1"/>
  <c r="I2982" i="1" s="1"/>
  <c r="F3601" i="1"/>
  <c r="J3600" i="1"/>
  <c r="G2983" i="1" l="1"/>
  <c r="H2983" i="1" s="1"/>
  <c r="I2983" i="1" s="1"/>
  <c r="J3601" i="1"/>
  <c r="F3602" i="1"/>
  <c r="G2984" i="1" l="1"/>
  <c r="J3602" i="1"/>
  <c r="F3603" i="1"/>
  <c r="H2984" i="1" l="1"/>
  <c r="I2984" i="1" s="1"/>
  <c r="J3603" i="1"/>
  <c r="F3604" i="1"/>
  <c r="G2985" i="1" l="1"/>
  <c r="H2985" i="1" s="1"/>
  <c r="I2985" i="1" s="1"/>
  <c r="J3604" i="1"/>
  <c r="F3605" i="1"/>
  <c r="G2986" i="1" l="1"/>
  <c r="H2986" i="1" s="1"/>
  <c r="I2986" i="1" s="1"/>
  <c r="F3606" i="1"/>
  <c r="J3605" i="1"/>
  <c r="G2987" i="1" l="1"/>
  <c r="H2987" i="1" s="1"/>
  <c r="I2987" i="1" s="1"/>
  <c r="J3606" i="1"/>
  <c r="F3607" i="1"/>
  <c r="G2988" i="1" l="1"/>
  <c r="F3608" i="1"/>
  <c r="J3607" i="1"/>
  <c r="H2988" i="1" l="1"/>
  <c r="I2988" i="1" s="1"/>
  <c r="F3609" i="1"/>
  <c r="J3608" i="1"/>
  <c r="G2989" i="1" l="1"/>
  <c r="H2989" i="1" s="1"/>
  <c r="I2989" i="1" s="1"/>
  <c r="F3610" i="1"/>
  <c r="J3609" i="1"/>
  <c r="G2990" i="1" l="1"/>
  <c r="H2990" i="1" s="1"/>
  <c r="I2990" i="1" s="1"/>
  <c r="J3610" i="1"/>
  <c r="F3611" i="1"/>
  <c r="G2991" i="1" l="1"/>
  <c r="H2991" i="1" s="1"/>
  <c r="I2991" i="1" s="1"/>
  <c r="J3611" i="1"/>
  <c r="F3612" i="1"/>
  <c r="G2992" i="1" l="1"/>
  <c r="H2992" i="1" s="1"/>
  <c r="I2992" i="1" s="1"/>
  <c r="J3612" i="1"/>
  <c r="F3613" i="1"/>
  <c r="G2993" i="1" l="1"/>
  <c r="J3613" i="1"/>
  <c r="F3614" i="1"/>
  <c r="H2993" i="1" l="1"/>
  <c r="J3614" i="1"/>
  <c r="F3615" i="1"/>
  <c r="I2993" i="1" l="1"/>
  <c r="G2994" i="1" s="1"/>
  <c r="H2994" i="1" s="1"/>
  <c r="I2994" i="1" s="1"/>
  <c r="J3615" i="1"/>
  <c r="F3616" i="1"/>
  <c r="G2995" i="1" l="1"/>
  <c r="H2995" i="1" s="1"/>
  <c r="I2995" i="1" s="1"/>
  <c r="J3616" i="1"/>
  <c r="F3617" i="1"/>
  <c r="G2996" i="1" l="1"/>
  <c r="F3618" i="1"/>
  <c r="J3617" i="1"/>
  <c r="H2996" i="1" l="1"/>
  <c r="I2996" i="1" s="1"/>
  <c r="J3618" i="1"/>
  <c r="F3619" i="1"/>
  <c r="G2997" i="1" l="1"/>
  <c r="H2997" i="1" s="1"/>
  <c r="I2997" i="1" s="1"/>
  <c r="F3620" i="1"/>
  <c r="J3619" i="1"/>
  <c r="G2998" i="1" l="1"/>
  <c r="H2998" i="1" s="1"/>
  <c r="I2998" i="1" s="1"/>
  <c r="J3620" i="1"/>
  <c r="F3621" i="1"/>
  <c r="G2999" i="1" l="1"/>
  <c r="H2999" i="1" s="1"/>
  <c r="I2999" i="1" s="1"/>
  <c r="F3622" i="1"/>
  <c r="J3621" i="1"/>
  <c r="G3000" i="1" l="1"/>
  <c r="J3622" i="1"/>
  <c r="F3623" i="1"/>
  <c r="H3000" i="1" l="1"/>
  <c r="I3000" i="1" s="1"/>
  <c r="J3623" i="1"/>
  <c r="F3624" i="1"/>
  <c r="G3001" i="1" l="1"/>
  <c r="H3001" i="1" s="1"/>
  <c r="I3001" i="1" s="1"/>
  <c r="J3624" i="1"/>
  <c r="F3625" i="1"/>
  <c r="G3002" i="1" l="1"/>
  <c r="H3002" i="1" s="1"/>
  <c r="I3002" i="1" s="1"/>
  <c r="F3626" i="1"/>
  <c r="J3625" i="1"/>
  <c r="G3003" i="1" l="1"/>
  <c r="H3003" i="1" s="1"/>
  <c r="I3003" i="1" s="1"/>
  <c r="F3627" i="1"/>
  <c r="J3626" i="1"/>
  <c r="G3004" i="1" l="1"/>
  <c r="J3627" i="1"/>
  <c r="F3628" i="1"/>
  <c r="H3004" i="1" l="1"/>
  <c r="I3004" i="1" s="1"/>
  <c r="F3629" i="1"/>
  <c r="J3628" i="1"/>
  <c r="G3005" i="1" l="1"/>
  <c r="H3005" i="1" s="1"/>
  <c r="I3005" i="1" s="1"/>
  <c r="F3630" i="1"/>
  <c r="J3629" i="1"/>
  <c r="G3006" i="1" l="1"/>
  <c r="H3006" i="1" s="1"/>
  <c r="I3006" i="1" s="1"/>
  <c r="F3631" i="1"/>
  <c r="J3630" i="1"/>
  <c r="G3007" i="1" l="1"/>
  <c r="H3007" i="1" s="1"/>
  <c r="I3007" i="1" s="1"/>
  <c r="J3631" i="1"/>
  <c r="F3632" i="1"/>
  <c r="G3008" i="1" l="1"/>
  <c r="H3008" i="1" s="1"/>
  <c r="I3008" i="1" s="1"/>
  <c r="F3633" i="1"/>
  <c r="J3632" i="1"/>
  <c r="G3009" i="1" l="1"/>
  <c r="J3633" i="1"/>
  <c r="F3634" i="1"/>
  <c r="H3009" i="1" l="1"/>
  <c r="I3009" i="1" s="1"/>
  <c r="F3635" i="1"/>
  <c r="J3634" i="1"/>
  <c r="G3010" i="1" l="1"/>
  <c r="H3010" i="1" s="1"/>
  <c r="I3010" i="1" s="1"/>
  <c r="J3635" i="1"/>
  <c r="F3636" i="1"/>
  <c r="G3011" i="1" l="1"/>
  <c r="H3011" i="1" s="1"/>
  <c r="I3011" i="1" s="1"/>
  <c r="F3637" i="1"/>
  <c r="J3636" i="1"/>
  <c r="G3012" i="1" l="1"/>
  <c r="F3638" i="1"/>
  <c r="J3637" i="1"/>
  <c r="H3012" i="1" l="1"/>
  <c r="I3012" i="1" s="1"/>
  <c r="F3639" i="1"/>
  <c r="J3638" i="1"/>
  <c r="G3013" i="1" l="1"/>
  <c r="H3013" i="1" s="1"/>
  <c r="I3013" i="1" s="1"/>
  <c r="F3640" i="1"/>
  <c r="J3639" i="1"/>
  <c r="G3014" i="1" l="1"/>
  <c r="H3014" i="1" s="1"/>
  <c r="I3014" i="1" s="1"/>
  <c r="F3641" i="1"/>
  <c r="J3640" i="1"/>
  <c r="G3015" i="1" l="1"/>
  <c r="H3015" i="1" s="1"/>
  <c r="I3015" i="1" s="1"/>
  <c r="F3642" i="1"/>
  <c r="J3641" i="1"/>
  <c r="G3016" i="1" l="1"/>
  <c r="J3642" i="1"/>
  <c r="F3643" i="1"/>
  <c r="H3016" i="1" l="1"/>
  <c r="I3016" i="1" s="1"/>
  <c r="F3644" i="1"/>
  <c r="J3643" i="1"/>
  <c r="G3017" i="1" l="1"/>
  <c r="H3017" i="1" s="1"/>
  <c r="I3017" i="1" s="1"/>
  <c r="J3644" i="1"/>
  <c r="F3645" i="1"/>
  <c r="G3018" i="1" l="1"/>
  <c r="H3018" i="1" s="1"/>
  <c r="I3018" i="1" s="1"/>
  <c r="F3646" i="1"/>
  <c r="J3645" i="1"/>
  <c r="G3019" i="1" l="1"/>
  <c r="H3019" i="1" s="1"/>
  <c r="I3019" i="1" s="1"/>
  <c r="J3646" i="1"/>
  <c r="F3647" i="1"/>
  <c r="G3020" i="1" l="1"/>
  <c r="J3647" i="1"/>
  <c r="F3648" i="1"/>
  <c r="H3020" i="1" l="1"/>
  <c r="I3020" i="1" s="1"/>
  <c r="J3648" i="1"/>
  <c r="F3649" i="1"/>
  <c r="G3021" i="1" l="1"/>
  <c r="H3021" i="1" s="1"/>
  <c r="I3021" i="1" s="1"/>
  <c r="F3650" i="1"/>
  <c r="J3649" i="1"/>
  <c r="G3022" i="1" l="1"/>
  <c r="H3022" i="1" s="1"/>
  <c r="I3022" i="1" s="1"/>
  <c r="J3650" i="1"/>
  <c r="F3651" i="1"/>
  <c r="G3023" i="1" l="1"/>
  <c r="H3023" i="1" s="1"/>
  <c r="I3023" i="1" s="1"/>
  <c r="F3652" i="1"/>
  <c r="J3651" i="1"/>
  <c r="G3024" i="1" l="1"/>
  <c r="J3652" i="1"/>
  <c r="F3653" i="1"/>
  <c r="H3024" i="1" l="1"/>
  <c r="I3024" i="1" s="1"/>
  <c r="J3653" i="1"/>
  <c r="F3654" i="1"/>
  <c r="G3025" i="1" l="1"/>
  <c r="H3025" i="1" s="1"/>
  <c r="I3025" i="1" s="1"/>
  <c r="J3654" i="1"/>
  <c r="F3655" i="1"/>
  <c r="G3026" i="1" l="1"/>
  <c r="H3026" i="1" s="1"/>
  <c r="I3026" i="1" s="1"/>
  <c r="J3655" i="1"/>
  <c r="F3656" i="1"/>
  <c r="G3027" i="1" l="1"/>
  <c r="H3027" i="1" s="1"/>
  <c r="I3027" i="1" s="1"/>
  <c r="J3656" i="1"/>
  <c r="F3657" i="1"/>
  <c r="G3028" i="1" l="1"/>
  <c r="F3658" i="1"/>
  <c r="J3657" i="1"/>
  <c r="H3028" i="1" l="1"/>
  <c r="I3028" i="1" s="1"/>
  <c r="F3659" i="1"/>
  <c r="J3658" i="1"/>
  <c r="G3029" i="1" l="1"/>
  <c r="H3029" i="1" s="1"/>
  <c r="I3029" i="1" s="1"/>
  <c r="J3659" i="1"/>
  <c r="F3660" i="1"/>
  <c r="G3030" i="1" l="1"/>
  <c r="H3030" i="1" s="1"/>
  <c r="I3030" i="1" s="1"/>
  <c r="F3661" i="1"/>
  <c r="J3660" i="1"/>
  <c r="G3031" i="1" l="1"/>
  <c r="H3031" i="1" s="1"/>
  <c r="I3031" i="1" s="1"/>
  <c r="F3662" i="1"/>
  <c r="J3661" i="1"/>
  <c r="G3032" i="1" l="1"/>
  <c r="J3662" i="1"/>
  <c r="F3663" i="1"/>
  <c r="H3032" i="1" l="1"/>
  <c r="I3032" i="1" s="1"/>
  <c r="J3663" i="1"/>
  <c r="F3664" i="1"/>
  <c r="G3033" i="1" l="1"/>
  <c r="H3033" i="1" s="1"/>
  <c r="I3033" i="1" s="1"/>
  <c r="J3664" i="1"/>
  <c r="F3665" i="1"/>
  <c r="G3034" i="1" l="1"/>
  <c r="H3034" i="1" s="1"/>
  <c r="I3034" i="1" s="1"/>
  <c r="F3666" i="1"/>
  <c r="J3665" i="1"/>
  <c r="G3035" i="1" l="1"/>
  <c r="H3035" i="1" s="1"/>
  <c r="I3035" i="1" s="1"/>
  <c r="J3666" i="1"/>
  <c r="F3667" i="1"/>
  <c r="G3036" i="1" l="1"/>
  <c r="F3668" i="1"/>
  <c r="J3667" i="1"/>
  <c r="H3036" i="1" l="1"/>
  <c r="I3036" i="1" s="1"/>
  <c r="J3668" i="1"/>
  <c r="F3669" i="1"/>
  <c r="G3037" i="1" l="1"/>
  <c r="H3037" i="1" s="1"/>
  <c r="I3037" i="1" s="1"/>
  <c r="F3670" i="1"/>
  <c r="J3669" i="1"/>
  <c r="G3038" i="1" l="1"/>
  <c r="H3038" i="1" s="1"/>
  <c r="I3038" i="1" s="1"/>
  <c r="J3670" i="1"/>
  <c r="F3671" i="1"/>
  <c r="G3039" i="1" l="1"/>
  <c r="H3039" i="1" s="1"/>
  <c r="I3039" i="1" s="1"/>
  <c r="J3671" i="1"/>
  <c r="F3672" i="1"/>
  <c r="G3040" i="1" l="1"/>
  <c r="J3672" i="1"/>
  <c r="F3673" i="1"/>
  <c r="H3040" i="1" l="1"/>
  <c r="I3040" i="1" s="1"/>
  <c r="F3674" i="1"/>
  <c r="J3673" i="1"/>
  <c r="G3041" i="1" l="1"/>
  <c r="H3041" i="1" s="1"/>
  <c r="I3041" i="1" s="1"/>
  <c r="J3674" i="1"/>
  <c r="F3675" i="1"/>
  <c r="G3042" i="1" l="1"/>
  <c r="H3042" i="1" s="1"/>
  <c r="I3042" i="1" s="1"/>
  <c r="J3675" i="1"/>
  <c r="F3676" i="1"/>
  <c r="G3043" i="1" l="1"/>
  <c r="H3043" i="1" s="1"/>
  <c r="I3043" i="1" s="1"/>
  <c r="J3676" i="1"/>
  <c r="F3677" i="1"/>
  <c r="G3044" i="1" l="1"/>
  <c r="F3678" i="1"/>
  <c r="J3677" i="1"/>
  <c r="H3044" i="1" l="1"/>
  <c r="I3044" i="1" s="1"/>
  <c r="J3678" i="1"/>
  <c r="F3679" i="1"/>
  <c r="G3045" i="1" l="1"/>
  <c r="H3045" i="1" s="1"/>
  <c r="I3045" i="1" s="1"/>
  <c r="F3680" i="1"/>
  <c r="J3679" i="1"/>
  <c r="G3046" i="1" l="1"/>
  <c r="H3046" i="1" s="1"/>
  <c r="I3046" i="1" s="1"/>
  <c r="J3680" i="1"/>
  <c r="F3681" i="1"/>
  <c r="G3047" i="1" l="1"/>
  <c r="H3047" i="1" s="1"/>
  <c r="I3047" i="1" s="1"/>
  <c r="F3682" i="1"/>
  <c r="J3681" i="1"/>
  <c r="G3048" i="1" l="1"/>
  <c r="J3682" i="1"/>
  <c r="F3683" i="1"/>
  <c r="H3048" i="1" l="1"/>
  <c r="I3048" i="1" s="1"/>
  <c r="J3683" i="1"/>
  <c r="F3684" i="1"/>
  <c r="G3049" i="1" l="1"/>
  <c r="H3049" i="1" s="1"/>
  <c r="I3049" i="1" s="1"/>
  <c r="F3685" i="1"/>
  <c r="J3684" i="1"/>
  <c r="G3050" i="1" l="1"/>
  <c r="H3050" i="1" s="1"/>
  <c r="I3050" i="1" s="1"/>
  <c r="F3686" i="1"/>
  <c r="J3685" i="1"/>
  <c r="G3051" i="1" l="1"/>
  <c r="H3051" i="1" s="1"/>
  <c r="I3051" i="1" s="1"/>
  <c r="J3686" i="1"/>
  <c r="F3687" i="1"/>
  <c r="G3052" i="1" l="1"/>
  <c r="F3688" i="1"/>
  <c r="J3687" i="1"/>
  <c r="H3052" i="1" l="1"/>
  <c r="I3052" i="1" s="1"/>
  <c r="F3689" i="1"/>
  <c r="J3688" i="1"/>
  <c r="G3053" i="1" l="1"/>
  <c r="H3053" i="1" s="1"/>
  <c r="I3053" i="1" s="1"/>
  <c r="F3690" i="1"/>
  <c r="J3689" i="1"/>
  <c r="G3054" i="1" l="1"/>
  <c r="H3054" i="1" s="1"/>
  <c r="I3054" i="1" s="1"/>
  <c r="F3691" i="1"/>
  <c r="J3690" i="1"/>
  <c r="G3055" i="1" l="1"/>
  <c r="H3055" i="1" s="1"/>
  <c r="I3055" i="1" s="1"/>
  <c r="J3691" i="1"/>
  <c r="F3692" i="1"/>
  <c r="G3056" i="1" l="1"/>
  <c r="J3692" i="1"/>
  <c r="F3693" i="1"/>
  <c r="H3056" i="1" l="1"/>
  <c r="I3056" i="1" s="1"/>
  <c r="F3694" i="1"/>
  <c r="J3693" i="1"/>
  <c r="G3057" i="1" l="1"/>
  <c r="H3057" i="1" s="1"/>
  <c r="I3057" i="1" s="1"/>
  <c r="J3694" i="1"/>
  <c r="F3695" i="1"/>
  <c r="G3058" i="1" l="1"/>
  <c r="H3058" i="1" s="1"/>
  <c r="I3058" i="1" s="1"/>
  <c r="J3695" i="1"/>
  <c r="F3696" i="1"/>
  <c r="G3059" i="1" l="1"/>
  <c r="H3059" i="1" s="1"/>
  <c r="I3059" i="1" s="1"/>
  <c r="J3696" i="1"/>
  <c r="F3697" i="1"/>
  <c r="G3060" i="1" l="1"/>
  <c r="F3698" i="1"/>
  <c r="J3697" i="1"/>
  <c r="H3060" i="1" l="1"/>
  <c r="I3060" i="1" s="1"/>
  <c r="J3698" i="1"/>
  <c r="F3699" i="1"/>
  <c r="G3061" i="1" l="1"/>
  <c r="H3061" i="1" s="1"/>
  <c r="I3061" i="1" s="1"/>
  <c r="F3700" i="1"/>
  <c r="J3699" i="1"/>
  <c r="G3062" i="1" l="1"/>
  <c r="H3062" i="1" s="1"/>
  <c r="I3062" i="1" s="1"/>
  <c r="J3700" i="1"/>
  <c r="F3701" i="1"/>
  <c r="G3063" i="1" l="1"/>
  <c r="H3063" i="1" s="1"/>
  <c r="I3063" i="1" s="1"/>
  <c r="F3702" i="1"/>
  <c r="J3701" i="1"/>
  <c r="G3064" i="1" l="1"/>
  <c r="J3702" i="1"/>
  <c r="F3703" i="1"/>
  <c r="H3064" i="1" l="1"/>
  <c r="I3064" i="1" s="1"/>
  <c r="F3704" i="1"/>
  <c r="J3703" i="1"/>
  <c r="G3065" i="1" l="1"/>
  <c r="H3065" i="1" s="1"/>
  <c r="I3065" i="1" s="1"/>
  <c r="J3704" i="1"/>
  <c r="F3705" i="1"/>
  <c r="G3066" i="1" l="1"/>
  <c r="H3066" i="1" s="1"/>
  <c r="I3066" i="1" s="1"/>
  <c r="J3705" i="1"/>
  <c r="F3706" i="1"/>
  <c r="G3067" i="1" l="1"/>
  <c r="H3067" i="1" s="1"/>
  <c r="I3067" i="1" s="1"/>
  <c r="J3706" i="1"/>
  <c r="F3707" i="1"/>
  <c r="G3068" i="1" l="1"/>
  <c r="F3708" i="1"/>
  <c r="J3707" i="1"/>
  <c r="H3068" i="1" l="1"/>
  <c r="I3068" i="1" s="1"/>
  <c r="F3709" i="1"/>
  <c r="J3708" i="1"/>
  <c r="G3069" i="1" l="1"/>
  <c r="H3069" i="1" s="1"/>
  <c r="I3069" i="1" s="1"/>
  <c r="F3710" i="1"/>
  <c r="J3709" i="1"/>
  <c r="G3070" i="1" l="1"/>
  <c r="H3070" i="1" s="1"/>
  <c r="I3070" i="1" s="1"/>
  <c r="F3711" i="1"/>
  <c r="J3710" i="1"/>
  <c r="G3071" i="1" l="1"/>
  <c r="H3071" i="1" s="1"/>
  <c r="I3071" i="1" s="1"/>
  <c r="J3711" i="1"/>
  <c r="F3712" i="1"/>
  <c r="G3072" i="1" l="1"/>
  <c r="F3713" i="1"/>
  <c r="J3712" i="1"/>
  <c r="H3072" i="1" l="1"/>
  <c r="I3072" i="1" s="1"/>
  <c r="F3714" i="1"/>
  <c r="J3713" i="1"/>
  <c r="G3073" i="1" l="1"/>
  <c r="H3073" i="1" s="1"/>
  <c r="I3073" i="1" s="1"/>
  <c r="J3714" i="1"/>
  <c r="F3715" i="1"/>
  <c r="G3074" i="1" l="1"/>
  <c r="H3074" i="1" s="1"/>
  <c r="I3074" i="1" s="1"/>
  <c r="J3715" i="1"/>
  <c r="F3716" i="1"/>
  <c r="G3075" i="1" l="1"/>
  <c r="H3075" i="1" s="1"/>
  <c r="I3075" i="1" s="1"/>
  <c r="J3716" i="1"/>
  <c r="F3717" i="1"/>
  <c r="G3076" i="1" l="1"/>
  <c r="F3718" i="1"/>
  <c r="J3717" i="1"/>
  <c r="H3076" i="1" l="1"/>
  <c r="I3076" i="1" s="1"/>
  <c r="J3718" i="1"/>
  <c r="F3719" i="1"/>
  <c r="G3077" i="1" l="1"/>
  <c r="H3077" i="1" s="1"/>
  <c r="I3077" i="1" s="1"/>
  <c r="J3719" i="1"/>
  <c r="F3720" i="1"/>
  <c r="G3078" i="1" l="1"/>
  <c r="H3078" i="1" s="1"/>
  <c r="I3078" i="1" s="1"/>
  <c r="J3720" i="1"/>
  <c r="F3721" i="1"/>
  <c r="G3079" i="1" l="1"/>
  <c r="H3079" i="1" s="1"/>
  <c r="I3079" i="1" s="1"/>
  <c r="J3721" i="1"/>
  <c r="F3722" i="1"/>
  <c r="G3080" i="1" l="1"/>
  <c r="J3722" i="1"/>
  <c r="F3723" i="1"/>
  <c r="H3080" i="1" l="1"/>
  <c r="I3080" i="1" s="1"/>
  <c r="F3724" i="1"/>
  <c r="J3723" i="1"/>
  <c r="G3081" i="1" l="1"/>
  <c r="H3081" i="1" s="1"/>
  <c r="I3081" i="1" s="1"/>
  <c r="F3725" i="1"/>
  <c r="J3724" i="1"/>
  <c r="G3082" i="1" l="1"/>
  <c r="H3082" i="1" s="1"/>
  <c r="I3082" i="1" s="1"/>
  <c r="J3725" i="1"/>
  <c r="F3726" i="1"/>
  <c r="G3083" i="1" l="1"/>
  <c r="H3083" i="1" s="1"/>
  <c r="I3083" i="1" s="1"/>
  <c r="J3726" i="1"/>
  <c r="F3727" i="1"/>
  <c r="G3084" i="1" l="1"/>
  <c r="H3084" i="1" s="1"/>
  <c r="I3084" i="1" s="1"/>
  <c r="F3728" i="1"/>
  <c r="J3727" i="1"/>
  <c r="G3085" i="1" l="1"/>
  <c r="F3729" i="1"/>
  <c r="J3728" i="1"/>
  <c r="H3085" i="1" l="1"/>
  <c r="I3085" i="1" s="1"/>
  <c r="F3730" i="1"/>
  <c r="J3729" i="1"/>
  <c r="G3086" i="1" l="1"/>
  <c r="H3086" i="1" s="1"/>
  <c r="I3086" i="1" s="1"/>
  <c r="F3731" i="1"/>
  <c r="J3730" i="1"/>
  <c r="G3087" i="1" l="1"/>
  <c r="H3087" i="1" s="1"/>
  <c r="I3087" i="1" s="1"/>
  <c r="J3731" i="1"/>
  <c r="F3732" i="1"/>
  <c r="G3088" i="1" l="1"/>
  <c r="J3732" i="1"/>
  <c r="F3733" i="1"/>
  <c r="H3088" i="1" l="1"/>
  <c r="I3088" i="1" s="1"/>
  <c r="J3733" i="1"/>
  <c r="F3734" i="1"/>
  <c r="G3089" i="1" l="1"/>
  <c r="H3089" i="1" s="1"/>
  <c r="I3089" i="1" s="1"/>
  <c r="F3735" i="1"/>
  <c r="J3734" i="1"/>
  <c r="G3090" i="1" l="1"/>
  <c r="H3090" i="1" s="1"/>
  <c r="I3090" i="1" s="1"/>
  <c r="J3735" i="1"/>
  <c r="F3736" i="1"/>
  <c r="G3091" i="1" l="1"/>
  <c r="H3091" i="1" s="1"/>
  <c r="I3091" i="1" s="1"/>
  <c r="F3737" i="1"/>
  <c r="J3736" i="1"/>
  <c r="G3092" i="1" l="1"/>
  <c r="F3738" i="1"/>
  <c r="J3737" i="1"/>
  <c r="H3092" i="1" l="1"/>
  <c r="I3092" i="1" s="1"/>
  <c r="J3738" i="1"/>
  <c r="F3739" i="1"/>
  <c r="G3093" i="1" l="1"/>
  <c r="H3093" i="1" s="1"/>
  <c r="I3093" i="1" s="1"/>
  <c r="J3739" i="1"/>
  <c r="F3740" i="1"/>
  <c r="G3094" i="1" l="1"/>
  <c r="H3094" i="1" s="1"/>
  <c r="I3094" i="1" s="1"/>
  <c r="F3741" i="1"/>
  <c r="J3740" i="1"/>
  <c r="G3095" i="1" l="1"/>
  <c r="H3095" i="1" s="1"/>
  <c r="I3095" i="1" s="1"/>
  <c r="F3742" i="1"/>
  <c r="J3741" i="1"/>
  <c r="G3096" i="1" l="1"/>
  <c r="F3743" i="1"/>
  <c r="J3742" i="1"/>
  <c r="H3096" i="1" l="1"/>
  <c r="I3096" i="1" s="1"/>
  <c r="J3743" i="1"/>
  <c r="F3744" i="1"/>
  <c r="G3097" i="1" l="1"/>
  <c r="H3097" i="1" s="1"/>
  <c r="I3097" i="1" s="1"/>
  <c r="J3744" i="1"/>
  <c r="F3745" i="1"/>
  <c r="G3098" i="1" l="1"/>
  <c r="H3098" i="1" s="1"/>
  <c r="I3098" i="1" s="1"/>
  <c r="J3745" i="1"/>
  <c r="F3746" i="1"/>
  <c r="G3099" i="1" l="1"/>
  <c r="H3099" i="1" s="1"/>
  <c r="I3099" i="1" s="1"/>
  <c r="J3746" i="1"/>
  <c r="F3747" i="1"/>
  <c r="G3100" i="1" l="1"/>
  <c r="F3748" i="1"/>
  <c r="J3747" i="1"/>
  <c r="H3100" i="1" l="1"/>
  <c r="I3100" i="1" s="1"/>
  <c r="J3748" i="1"/>
  <c r="F3749" i="1"/>
  <c r="G3101" i="1" l="1"/>
  <c r="H3101" i="1" s="1"/>
  <c r="I3101" i="1" s="1"/>
  <c r="F3750" i="1"/>
  <c r="J3749" i="1"/>
  <c r="G3102" i="1" l="1"/>
  <c r="H3102" i="1" s="1"/>
  <c r="I3102" i="1" s="1"/>
  <c r="F3751" i="1"/>
  <c r="J3750" i="1"/>
  <c r="G3103" i="1" l="1"/>
  <c r="H3103" i="1" s="1"/>
  <c r="I3103" i="1" s="1"/>
  <c r="J3751" i="1"/>
  <c r="F3752" i="1"/>
  <c r="G3104" i="1" l="1"/>
  <c r="H3104" i="1" s="1"/>
  <c r="I3104" i="1" s="1"/>
  <c r="J3752" i="1"/>
  <c r="F3753" i="1"/>
  <c r="G3105" i="1" l="1"/>
  <c r="F3754" i="1"/>
  <c r="J3753" i="1"/>
  <c r="H3105" i="1" l="1"/>
  <c r="I3105" i="1" s="1"/>
  <c r="J3754" i="1"/>
  <c r="F3755" i="1"/>
  <c r="G3106" i="1" l="1"/>
  <c r="H3106" i="1" s="1"/>
  <c r="I3106" i="1" s="1"/>
  <c r="J3755" i="1"/>
  <c r="F3756" i="1"/>
  <c r="G3107" i="1" l="1"/>
  <c r="H3107" i="1" s="1"/>
  <c r="I3107" i="1" s="1"/>
  <c r="F3757" i="1"/>
  <c r="J3756" i="1"/>
  <c r="G3108" i="1" l="1"/>
  <c r="F3758" i="1"/>
  <c r="J3757" i="1"/>
  <c r="H3108" i="1" l="1"/>
  <c r="I3108" i="1" s="1"/>
  <c r="J3758" i="1"/>
  <c r="F3759" i="1"/>
  <c r="G3109" i="1" l="1"/>
  <c r="H3109" i="1" s="1"/>
  <c r="I3109" i="1" s="1"/>
  <c r="F3760" i="1"/>
  <c r="J3759" i="1"/>
  <c r="G3110" i="1" l="1"/>
  <c r="H3110" i="1" s="1"/>
  <c r="I3110" i="1" s="1"/>
  <c r="J3760" i="1"/>
  <c r="F3761" i="1"/>
  <c r="G3111" i="1" l="1"/>
  <c r="H3111" i="1" s="1"/>
  <c r="I3111" i="1" s="1"/>
  <c r="J3761" i="1"/>
  <c r="F3762" i="1"/>
  <c r="G3112" i="1" l="1"/>
  <c r="F3763" i="1"/>
  <c r="J3762" i="1"/>
  <c r="H3112" i="1" l="1"/>
  <c r="I3112" i="1" s="1"/>
  <c r="J3763" i="1"/>
  <c r="F3764" i="1"/>
  <c r="G3113" i="1" l="1"/>
  <c r="H3113" i="1" s="1"/>
  <c r="I3113" i="1" s="1"/>
  <c r="J3764" i="1"/>
  <c r="F3765" i="1"/>
  <c r="G3114" i="1" l="1"/>
  <c r="H3114" i="1" s="1"/>
  <c r="I3114" i="1" s="1"/>
  <c r="F3766" i="1"/>
  <c r="J3765" i="1"/>
  <c r="G3115" i="1" l="1"/>
  <c r="H3115" i="1" s="1"/>
  <c r="I3115" i="1" s="1"/>
  <c r="J3766" i="1"/>
  <c r="F3767" i="1"/>
  <c r="G3116" i="1" l="1"/>
  <c r="H3116" i="1" s="1"/>
  <c r="I3116" i="1" s="1"/>
  <c r="F3768" i="1"/>
  <c r="J3767" i="1"/>
  <c r="G3117" i="1" l="1"/>
  <c r="J3768" i="1"/>
  <c r="F3769" i="1"/>
  <c r="H3117" i="1" l="1"/>
  <c r="I3117" i="1" s="1"/>
  <c r="F3770" i="1"/>
  <c r="J3769" i="1"/>
  <c r="G3118" i="1" l="1"/>
  <c r="H3118" i="1" s="1"/>
  <c r="I3118" i="1" s="1"/>
  <c r="F3771" i="1"/>
  <c r="J3770" i="1"/>
  <c r="G3119" i="1" l="1"/>
  <c r="H3119" i="1" s="1"/>
  <c r="I3119" i="1" s="1"/>
  <c r="F3772" i="1"/>
  <c r="J3771" i="1"/>
  <c r="G3120" i="1" l="1"/>
  <c r="J3772" i="1"/>
  <c r="F3773" i="1"/>
  <c r="H3120" i="1" l="1"/>
  <c r="I3120" i="1" s="1"/>
  <c r="F3774" i="1"/>
  <c r="J3773" i="1"/>
  <c r="G3121" i="1" l="1"/>
  <c r="H3121" i="1" s="1"/>
  <c r="I3121" i="1" s="1"/>
  <c r="F3775" i="1"/>
  <c r="J3774" i="1"/>
  <c r="G3122" i="1" l="1"/>
  <c r="H3122" i="1" s="1"/>
  <c r="I3122" i="1" s="1"/>
  <c r="J3775" i="1"/>
  <c r="F3776" i="1"/>
  <c r="G3123" i="1" l="1"/>
  <c r="H3123" i="1" s="1"/>
  <c r="I3123" i="1" s="1"/>
  <c r="J3776" i="1"/>
  <c r="F3777" i="1"/>
  <c r="G3124" i="1" l="1"/>
  <c r="H3124" i="1" s="1"/>
  <c r="I3124" i="1" s="1"/>
  <c r="J3777" i="1"/>
  <c r="F3778" i="1"/>
  <c r="G3125" i="1" l="1"/>
  <c r="J3778" i="1"/>
  <c r="F3779" i="1"/>
  <c r="H3125" i="1" l="1"/>
  <c r="I3125" i="1" s="1"/>
  <c r="J3779" i="1"/>
  <c r="F3780" i="1"/>
  <c r="G3126" i="1" l="1"/>
  <c r="H3126" i="1" s="1"/>
  <c r="I3126" i="1" s="1"/>
  <c r="F3781" i="1"/>
  <c r="J3780" i="1"/>
  <c r="G3127" i="1" l="1"/>
  <c r="H3127" i="1" s="1"/>
  <c r="I3127" i="1" s="1"/>
  <c r="J3781" i="1"/>
  <c r="F3782" i="1"/>
  <c r="G3128" i="1" l="1"/>
  <c r="F3783" i="1"/>
  <c r="J3782" i="1"/>
  <c r="H3128" i="1" l="1"/>
  <c r="I3128" i="1" s="1"/>
  <c r="J3783" i="1"/>
  <c r="F3784" i="1"/>
  <c r="G3129" i="1" l="1"/>
  <c r="H3129" i="1" s="1"/>
  <c r="I3129" i="1" s="1"/>
  <c r="J3784" i="1"/>
  <c r="F3785" i="1"/>
  <c r="G3130" i="1" l="1"/>
  <c r="H3130" i="1" s="1"/>
  <c r="I3130" i="1" s="1"/>
  <c r="F3786" i="1"/>
  <c r="J3785" i="1"/>
  <c r="G3131" i="1" l="1"/>
  <c r="H3131" i="1" s="1"/>
  <c r="I3131" i="1" s="1"/>
  <c r="F3787" i="1"/>
  <c r="J3786" i="1"/>
  <c r="G3132" i="1" l="1"/>
  <c r="J3787" i="1"/>
  <c r="F3788" i="1"/>
  <c r="H3132" i="1" l="1"/>
  <c r="I3132" i="1" s="1"/>
  <c r="J3788" i="1"/>
  <c r="F3789" i="1"/>
  <c r="G3133" i="1" l="1"/>
  <c r="H3133" i="1" s="1"/>
  <c r="I3133" i="1" s="1"/>
  <c r="F3790" i="1"/>
  <c r="J3789" i="1"/>
  <c r="G3134" i="1" l="1"/>
  <c r="H3134" i="1" s="1"/>
  <c r="I3134" i="1" s="1"/>
  <c r="F3791" i="1"/>
  <c r="J3790" i="1"/>
  <c r="G3135" i="1" l="1"/>
  <c r="H3135" i="1" s="1"/>
  <c r="I3135" i="1" s="1"/>
  <c r="J3791" i="1"/>
  <c r="F3792" i="1"/>
  <c r="G3136" i="1" l="1"/>
  <c r="J3792" i="1"/>
  <c r="F3793" i="1"/>
  <c r="H3136" i="1" l="1"/>
  <c r="I3136" i="1" s="1"/>
  <c r="J3793" i="1"/>
  <c r="F3794" i="1"/>
  <c r="G3137" i="1" l="1"/>
  <c r="H3137" i="1" s="1"/>
  <c r="I3137" i="1" s="1"/>
  <c r="F3795" i="1"/>
  <c r="J3794" i="1"/>
  <c r="G3138" i="1" l="1"/>
  <c r="H3138" i="1" s="1"/>
  <c r="I3138" i="1" s="1"/>
  <c r="F3796" i="1"/>
  <c r="J3795" i="1"/>
  <c r="G3139" i="1" l="1"/>
  <c r="H3139" i="1" s="1"/>
  <c r="I3139" i="1" s="1"/>
  <c r="F3797" i="1"/>
  <c r="J3796" i="1"/>
  <c r="G3140" i="1" l="1"/>
  <c r="F3798" i="1"/>
  <c r="J3797" i="1"/>
  <c r="H3140" i="1" l="1"/>
  <c r="I3140" i="1" s="1"/>
  <c r="F3799" i="1"/>
  <c r="J3798" i="1"/>
  <c r="G3141" i="1" l="1"/>
  <c r="H3141" i="1" s="1"/>
  <c r="I3141" i="1" s="1"/>
  <c r="J3799" i="1"/>
  <c r="F3800" i="1"/>
  <c r="G3142" i="1" l="1"/>
  <c r="H3142" i="1" s="1"/>
  <c r="I3142" i="1" s="1"/>
  <c r="F3801" i="1"/>
  <c r="J3800" i="1"/>
  <c r="G3143" i="1" l="1"/>
  <c r="H3143" i="1" s="1"/>
  <c r="I3143" i="1" s="1"/>
  <c r="F3802" i="1"/>
  <c r="J3801" i="1"/>
  <c r="G3144" i="1" l="1"/>
  <c r="H3144" i="1" s="1"/>
  <c r="I3144" i="1" s="1"/>
  <c r="F3803" i="1"/>
  <c r="J3802" i="1"/>
  <c r="G3145" i="1" l="1"/>
  <c r="J3803" i="1"/>
  <c r="F3804" i="1"/>
  <c r="H3145" i="1" l="1"/>
  <c r="I3145" i="1" s="1"/>
  <c r="F3805" i="1"/>
  <c r="J3804" i="1"/>
  <c r="G3146" i="1" l="1"/>
  <c r="H3146" i="1" s="1"/>
  <c r="I3146" i="1" s="1"/>
  <c r="J3805" i="1"/>
  <c r="F3806" i="1"/>
  <c r="G3147" i="1" l="1"/>
  <c r="H3147" i="1" s="1"/>
  <c r="I3147" i="1" s="1"/>
  <c r="J3806" i="1"/>
  <c r="F3807" i="1"/>
  <c r="G3148" i="1" l="1"/>
  <c r="J3807" i="1"/>
  <c r="F3808" i="1"/>
  <c r="H3148" i="1" l="1"/>
  <c r="I3148" i="1" s="1"/>
  <c r="J3808" i="1"/>
  <c r="F3809" i="1"/>
  <c r="G3149" i="1" l="1"/>
  <c r="H3149" i="1" s="1"/>
  <c r="I3149" i="1" s="1"/>
  <c r="J3809" i="1"/>
  <c r="F3810" i="1"/>
  <c r="G3150" i="1" l="1"/>
  <c r="H3150" i="1" s="1"/>
  <c r="I3150" i="1" s="1"/>
  <c r="J3810" i="1"/>
  <c r="F3811" i="1"/>
  <c r="G3151" i="1" l="1"/>
  <c r="H3151" i="1" s="1"/>
  <c r="I3151" i="1" s="1"/>
  <c r="J3811" i="1"/>
  <c r="F3812" i="1"/>
  <c r="G3152" i="1" l="1"/>
  <c r="H3152" i="1" s="1"/>
  <c r="I3152" i="1" s="1"/>
  <c r="F3813" i="1"/>
  <c r="J3812" i="1"/>
  <c r="G3153" i="1" l="1"/>
  <c r="H3153" i="1" s="1"/>
  <c r="I3153" i="1" s="1"/>
  <c r="F3814" i="1"/>
  <c r="J3813" i="1"/>
  <c r="G3154" i="1" l="1"/>
  <c r="H3154" i="1" s="1"/>
  <c r="I3154" i="1" s="1"/>
  <c r="F3815" i="1"/>
  <c r="J3814" i="1"/>
  <c r="G3155" i="1" l="1"/>
  <c r="H3155" i="1" s="1"/>
  <c r="I3155" i="1" s="1"/>
  <c r="J3815" i="1"/>
  <c r="F3816" i="1"/>
  <c r="G3156" i="1" l="1"/>
  <c r="F3817" i="1"/>
  <c r="J3816" i="1"/>
  <c r="H3156" i="1" l="1"/>
  <c r="I3156" i="1" s="1"/>
  <c r="F3818" i="1"/>
  <c r="J3817" i="1"/>
  <c r="G3157" i="1" l="1"/>
  <c r="H3157" i="1" s="1"/>
  <c r="I3157" i="1" s="1"/>
  <c r="J3818" i="1"/>
  <c r="F3819" i="1"/>
  <c r="G3158" i="1" l="1"/>
  <c r="H3158" i="1" s="1"/>
  <c r="I3158" i="1" s="1"/>
  <c r="J3819" i="1"/>
  <c r="F3820" i="1"/>
  <c r="G3159" i="1" l="1"/>
  <c r="H3159" i="1" s="1"/>
  <c r="I3159" i="1" s="1"/>
  <c r="J3820" i="1"/>
  <c r="F3821" i="1"/>
  <c r="G3160" i="1" l="1"/>
  <c r="H3160" i="1" s="1"/>
  <c r="I3160" i="1" s="1"/>
  <c r="J3821" i="1"/>
  <c r="F3822" i="1"/>
  <c r="G3161" i="1" l="1"/>
  <c r="F3823" i="1"/>
  <c r="J3822" i="1"/>
  <c r="H3161" i="1" l="1"/>
  <c r="I3161" i="1" s="1"/>
  <c r="F3824" i="1"/>
  <c r="J3823" i="1"/>
  <c r="G3162" i="1" l="1"/>
  <c r="H3162" i="1" s="1"/>
  <c r="I3162" i="1" s="1"/>
  <c r="J3824" i="1"/>
  <c r="F3825" i="1"/>
  <c r="G3163" i="1" l="1"/>
  <c r="H3163" i="1" s="1"/>
  <c r="I3163" i="1" s="1"/>
  <c r="F3826" i="1"/>
  <c r="J3825" i="1"/>
  <c r="G3164" i="1" l="1"/>
  <c r="F3827" i="1"/>
  <c r="J3826" i="1"/>
  <c r="H3164" i="1" l="1"/>
  <c r="I3164" i="1" s="1"/>
  <c r="F3828" i="1"/>
  <c r="J3827" i="1"/>
  <c r="G3165" i="1" l="1"/>
  <c r="H3165" i="1" s="1"/>
  <c r="I3165" i="1" s="1"/>
  <c r="J3828" i="1"/>
  <c r="F3829" i="1"/>
  <c r="G3166" i="1" l="1"/>
  <c r="H3166" i="1" s="1"/>
  <c r="I3166" i="1" s="1"/>
  <c r="F3830" i="1"/>
  <c r="J3829" i="1"/>
  <c r="G3167" i="1" l="1"/>
  <c r="H3167" i="1" s="1"/>
  <c r="I3167" i="1" s="1"/>
  <c r="F3831" i="1"/>
  <c r="J3830" i="1"/>
  <c r="G3168" i="1" l="1"/>
  <c r="F3832" i="1"/>
  <c r="J3831" i="1"/>
  <c r="H3168" i="1" l="1"/>
  <c r="I3168" i="1" s="1"/>
  <c r="J3832" i="1"/>
  <c r="F3833" i="1"/>
  <c r="G3169" i="1" l="1"/>
  <c r="H3169" i="1" s="1"/>
  <c r="I3169" i="1" s="1"/>
  <c r="F3834" i="1"/>
  <c r="J3833" i="1"/>
  <c r="G3170" i="1" l="1"/>
  <c r="H3170" i="1" s="1"/>
  <c r="I3170" i="1" s="1"/>
  <c r="F3835" i="1"/>
  <c r="J3834" i="1"/>
  <c r="G3171" i="1" l="1"/>
  <c r="H3171" i="1" s="1"/>
  <c r="I3171" i="1" s="1"/>
  <c r="J3835" i="1"/>
  <c r="F3836" i="1"/>
  <c r="G3172" i="1" l="1"/>
  <c r="J3836" i="1"/>
  <c r="F3837" i="1"/>
  <c r="H3172" i="1" l="1"/>
  <c r="I3172" i="1" s="1"/>
  <c r="J3837" i="1"/>
  <c r="F3838" i="1"/>
  <c r="G3173" i="1" l="1"/>
  <c r="H3173" i="1" s="1"/>
  <c r="I3173" i="1" s="1"/>
  <c r="F3839" i="1"/>
  <c r="J3838" i="1"/>
  <c r="G3174" i="1" l="1"/>
  <c r="F3840" i="1"/>
  <c r="J3839" i="1"/>
  <c r="H3174" i="1" l="1"/>
  <c r="I3174" i="1" s="1"/>
  <c r="F3841" i="1"/>
  <c r="J3840" i="1"/>
  <c r="G3175" i="1" l="1"/>
  <c r="H3175" i="1" s="1"/>
  <c r="I3175" i="1" s="1"/>
  <c r="F3842" i="1"/>
  <c r="J3841" i="1"/>
  <c r="G3176" i="1" l="1"/>
  <c r="F3843" i="1"/>
  <c r="J3842" i="1"/>
  <c r="H3176" i="1" l="1"/>
  <c r="I3176" i="1" s="1"/>
  <c r="F3844" i="1"/>
  <c r="J3843" i="1"/>
  <c r="G3177" i="1" l="1"/>
  <c r="H3177" i="1" s="1"/>
  <c r="I3177" i="1" s="1"/>
  <c r="J3844" i="1"/>
  <c r="F3845" i="1"/>
  <c r="G3178" i="1" l="1"/>
  <c r="H3178" i="1" s="1"/>
  <c r="I3178" i="1" s="1"/>
  <c r="F3846" i="1"/>
  <c r="J3845" i="1"/>
  <c r="G3179" i="1" l="1"/>
  <c r="J3846" i="1"/>
  <c r="F3847" i="1"/>
  <c r="H3179" i="1" l="1"/>
  <c r="I3179" i="1" s="1"/>
  <c r="J3847" i="1"/>
  <c r="F3848" i="1"/>
  <c r="G3180" i="1" l="1"/>
  <c r="H3180" i="1" s="1"/>
  <c r="I3180" i="1" s="1"/>
  <c r="F3849" i="1"/>
  <c r="J3848" i="1"/>
  <c r="G3181" i="1" l="1"/>
  <c r="J3849" i="1"/>
  <c r="F3850" i="1"/>
  <c r="H3181" i="1" l="1"/>
  <c r="I3181" i="1" s="1"/>
  <c r="J3850" i="1"/>
  <c r="F3851" i="1"/>
  <c r="G3182" i="1" l="1"/>
  <c r="H3182" i="1" s="1"/>
  <c r="I3182" i="1" s="1"/>
  <c r="F3852" i="1"/>
  <c r="J3851" i="1"/>
  <c r="G3183" i="1" l="1"/>
  <c r="H3183" i="1" s="1"/>
  <c r="I3183" i="1" s="1"/>
  <c r="J3852" i="1"/>
  <c r="F3853" i="1"/>
  <c r="G3184" i="1" l="1"/>
  <c r="F3854" i="1"/>
  <c r="J3853" i="1"/>
  <c r="H3184" i="1" l="1"/>
  <c r="I3184" i="1" s="1"/>
  <c r="F3855" i="1"/>
  <c r="J3854" i="1"/>
  <c r="G3185" i="1" l="1"/>
  <c r="H3185" i="1" s="1"/>
  <c r="I3185" i="1" s="1"/>
  <c r="J3855" i="1"/>
  <c r="F3856" i="1"/>
  <c r="G3186" i="1" l="1"/>
  <c r="H3186" i="1" s="1"/>
  <c r="I3186" i="1" s="1"/>
  <c r="J3856" i="1"/>
  <c r="F3857" i="1"/>
  <c r="G3187" i="1" l="1"/>
  <c r="H3187" i="1" s="1"/>
  <c r="I3187" i="1" s="1"/>
  <c r="J3857" i="1"/>
  <c r="F3858" i="1"/>
  <c r="G3188" i="1" l="1"/>
  <c r="F3859" i="1"/>
  <c r="J3858" i="1"/>
  <c r="H3188" i="1" l="1"/>
  <c r="I3188" i="1" s="1"/>
  <c r="F3860" i="1"/>
  <c r="J3859" i="1"/>
  <c r="G3189" i="1" l="1"/>
  <c r="H3189" i="1" s="1"/>
  <c r="I3189" i="1" s="1"/>
  <c r="F3861" i="1"/>
  <c r="J3860" i="1"/>
  <c r="G3190" i="1" l="1"/>
  <c r="H3190" i="1" s="1"/>
  <c r="I3190" i="1" s="1"/>
  <c r="F3862" i="1"/>
  <c r="J3861" i="1"/>
  <c r="G3191" i="1" l="1"/>
  <c r="H3191" i="1" s="1"/>
  <c r="I3191" i="1" s="1"/>
  <c r="F3863" i="1"/>
  <c r="J3862" i="1"/>
  <c r="G3192" i="1" l="1"/>
  <c r="J3863" i="1"/>
  <c r="F3864" i="1"/>
  <c r="H3192" i="1" l="1"/>
  <c r="I3192" i="1" s="1"/>
  <c r="F3865" i="1"/>
  <c r="J3864" i="1"/>
  <c r="G3193" i="1" l="1"/>
  <c r="H3193" i="1" s="1"/>
  <c r="I3193" i="1" s="1"/>
  <c r="J3865" i="1"/>
  <c r="F3866" i="1"/>
  <c r="G3194" i="1" l="1"/>
  <c r="H3194" i="1" s="1"/>
  <c r="I3194" i="1" s="1"/>
  <c r="F3867" i="1"/>
  <c r="J3866" i="1"/>
  <c r="G3195" i="1" l="1"/>
  <c r="H3195" i="1" s="1"/>
  <c r="I3195" i="1" s="1"/>
  <c r="J3867" i="1"/>
  <c r="F3868" i="1"/>
  <c r="G3196" i="1" l="1"/>
  <c r="F3869" i="1"/>
  <c r="J3868" i="1"/>
  <c r="H3196" i="1" l="1"/>
  <c r="I3196" i="1" s="1"/>
  <c r="F3870" i="1"/>
  <c r="J3869" i="1"/>
  <c r="G3197" i="1" l="1"/>
  <c r="H3197" i="1" s="1"/>
  <c r="I3197" i="1" s="1"/>
  <c r="F3871" i="1"/>
  <c r="J3870" i="1"/>
  <c r="G3198" i="1" l="1"/>
  <c r="H3198" i="1" s="1"/>
  <c r="I3198" i="1" s="1"/>
  <c r="J3871" i="1"/>
  <c r="F3872" i="1"/>
  <c r="G3199" i="1" l="1"/>
  <c r="H3199" i="1" s="1"/>
  <c r="I3199" i="1" s="1"/>
  <c r="J3872" i="1"/>
  <c r="F3873" i="1"/>
  <c r="G3200" i="1" l="1"/>
  <c r="J3873" i="1"/>
  <c r="F3874" i="1"/>
  <c r="H3200" i="1" l="1"/>
  <c r="I3200" i="1" s="1"/>
  <c r="J3874" i="1"/>
  <c r="F3875" i="1"/>
  <c r="G3201" i="1" l="1"/>
  <c r="H3201" i="1" s="1"/>
  <c r="I3201" i="1" s="1"/>
  <c r="F3876" i="1"/>
  <c r="J3875" i="1"/>
  <c r="G3202" i="1" l="1"/>
  <c r="H3202" i="1" s="1"/>
  <c r="I3202" i="1" s="1"/>
  <c r="J3876" i="1"/>
  <c r="F3877" i="1"/>
  <c r="G3203" i="1" l="1"/>
  <c r="H3203" i="1" s="1"/>
  <c r="I3203" i="1" s="1"/>
  <c r="F3878" i="1"/>
  <c r="J3877" i="1"/>
  <c r="G3204" i="1" l="1"/>
  <c r="J3878" i="1"/>
  <c r="F3879" i="1"/>
  <c r="H3204" i="1" l="1"/>
  <c r="I3204" i="1" s="1"/>
  <c r="J3879" i="1"/>
  <c r="F3880" i="1"/>
  <c r="G3205" i="1" l="1"/>
  <c r="H3205" i="1" s="1"/>
  <c r="I3205" i="1" s="1"/>
  <c r="J3880" i="1"/>
  <c r="F3881" i="1"/>
  <c r="G3206" i="1" l="1"/>
  <c r="F3882" i="1"/>
  <c r="J3881" i="1"/>
  <c r="H3206" i="1" l="1"/>
  <c r="I3206" i="1" s="1"/>
  <c r="F3883" i="1"/>
  <c r="J3882" i="1"/>
  <c r="G3207" i="1" l="1"/>
  <c r="H3207" i="1" s="1"/>
  <c r="I3207" i="1" s="1"/>
  <c r="J3883" i="1"/>
  <c r="F3884" i="1"/>
  <c r="G3208" i="1" l="1"/>
  <c r="J3884" i="1"/>
  <c r="F3885" i="1"/>
  <c r="H3208" i="1" l="1"/>
  <c r="I3208" i="1" s="1"/>
  <c r="J3885" i="1"/>
  <c r="F3886" i="1"/>
  <c r="G3209" i="1" l="1"/>
  <c r="H3209" i="1" s="1"/>
  <c r="I3209" i="1" s="1"/>
  <c r="J3886" i="1"/>
  <c r="F3887" i="1"/>
  <c r="G3210" i="1" l="1"/>
  <c r="H3210" i="1" s="1"/>
  <c r="I3210" i="1" s="1"/>
  <c r="F3888" i="1"/>
  <c r="J3887" i="1"/>
  <c r="G3211" i="1" l="1"/>
  <c r="H3211" i="1" s="1"/>
  <c r="I3211" i="1" s="1"/>
  <c r="J3888" i="1"/>
  <c r="F3889" i="1"/>
  <c r="G3212" i="1" l="1"/>
  <c r="F3890" i="1"/>
  <c r="J3889" i="1"/>
  <c r="H3212" i="1" l="1"/>
  <c r="I3212" i="1" s="1"/>
  <c r="J3890" i="1"/>
  <c r="F3891" i="1"/>
  <c r="G3213" i="1" l="1"/>
  <c r="H3213" i="1" s="1"/>
  <c r="I3213" i="1" s="1"/>
  <c r="F3892" i="1"/>
  <c r="J3891" i="1"/>
  <c r="G3214" i="1" l="1"/>
  <c r="F3893" i="1"/>
  <c r="J3892" i="1"/>
  <c r="H3214" i="1" l="1"/>
  <c r="I3214" i="1" s="1"/>
  <c r="F3894" i="1"/>
  <c r="J3893" i="1"/>
  <c r="G3215" i="1" l="1"/>
  <c r="H3215" i="1" s="1"/>
  <c r="I3215" i="1" s="1"/>
  <c r="J3894" i="1"/>
  <c r="F3895" i="1"/>
  <c r="G3216" i="1" l="1"/>
  <c r="H3216" i="1" s="1"/>
  <c r="I3216" i="1" s="1"/>
  <c r="F3896" i="1"/>
  <c r="J3895" i="1"/>
  <c r="G3217" i="1" l="1"/>
  <c r="J3896" i="1"/>
  <c r="F3897" i="1"/>
  <c r="H3217" i="1" l="1"/>
  <c r="I3217" i="1" s="1"/>
  <c r="F3898" i="1"/>
  <c r="J3897" i="1"/>
  <c r="G3218" i="1" l="1"/>
  <c r="H3218" i="1" s="1"/>
  <c r="I3218" i="1" s="1"/>
  <c r="F3899" i="1"/>
  <c r="J3898" i="1"/>
  <c r="G3219" i="1" l="1"/>
  <c r="J3899" i="1"/>
  <c r="F3900" i="1"/>
  <c r="H3219" i="1" l="1"/>
  <c r="I3219" i="1" s="1"/>
  <c r="J3900" i="1"/>
  <c r="F3901" i="1"/>
  <c r="G3220" i="1" l="1"/>
  <c r="H3220" i="1" s="1"/>
  <c r="I3220" i="1" s="1"/>
  <c r="J3901" i="1"/>
  <c r="F3902" i="1"/>
  <c r="G3221" i="1" l="1"/>
  <c r="H3221" i="1" s="1"/>
  <c r="I3221" i="1" s="1"/>
  <c r="F3903" i="1"/>
  <c r="J3902" i="1"/>
  <c r="G3222" i="1" l="1"/>
  <c r="H3222" i="1" s="1"/>
  <c r="I3222" i="1" s="1"/>
  <c r="J3903" i="1"/>
  <c r="F3904" i="1"/>
  <c r="G3223" i="1" l="1"/>
  <c r="J3904" i="1"/>
  <c r="F3905" i="1"/>
  <c r="H3223" i="1" l="1"/>
  <c r="F3906" i="1"/>
  <c r="J3905" i="1"/>
  <c r="I3223" i="1" l="1"/>
  <c r="G3224" i="1" s="1"/>
  <c r="H3224" i="1" s="1"/>
  <c r="I3224" i="1" s="1"/>
  <c r="J3906" i="1"/>
  <c r="F3907" i="1"/>
  <c r="G3225" i="1" l="1"/>
  <c r="H3225" i="1" s="1"/>
  <c r="I3225" i="1" s="1"/>
  <c r="J3907" i="1"/>
  <c r="F3908" i="1"/>
  <c r="G3226" i="1" l="1"/>
  <c r="H3226" i="1" s="1"/>
  <c r="I3226" i="1" s="1"/>
  <c r="J3908" i="1"/>
  <c r="F3909" i="1"/>
  <c r="G3227" i="1" l="1"/>
  <c r="H3227" i="1" s="1"/>
  <c r="I3227" i="1" s="1"/>
  <c r="J3909" i="1"/>
  <c r="F3910" i="1"/>
  <c r="G3228" i="1" l="1"/>
  <c r="F3911" i="1"/>
  <c r="J3910" i="1"/>
  <c r="H3228" i="1" l="1"/>
  <c r="F3912" i="1"/>
  <c r="J3911" i="1"/>
  <c r="I3228" i="1" l="1"/>
  <c r="G3229" i="1" s="1"/>
  <c r="H3229" i="1" s="1"/>
  <c r="I3229" i="1" s="1"/>
  <c r="J3912" i="1"/>
  <c r="F3913" i="1"/>
  <c r="G3230" i="1" l="1"/>
  <c r="H3230" i="1" s="1"/>
  <c r="I3230" i="1" s="1"/>
  <c r="F3914" i="1"/>
  <c r="J3913" i="1"/>
  <c r="G3231" i="1" l="1"/>
  <c r="H3231" i="1" s="1"/>
  <c r="I3231" i="1" s="1"/>
  <c r="J3914" i="1"/>
  <c r="F3915" i="1"/>
  <c r="G3232" i="1" l="1"/>
  <c r="J3915" i="1"/>
  <c r="F3916" i="1"/>
  <c r="H3232" i="1" l="1"/>
  <c r="I3232" i="1" s="1"/>
  <c r="J3916" i="1"/>
  <c r="F3917" i="1"/>
  <c r="G3233" i="1" l="1"/>
  <c r="H3233" i="1" s="1"/>
  <c r="I3233" i="1" s="1"/>
  <c r="F3918" i="1"/>
  <c r="J3917" i="1"/>
  <c r="G3234" i="1" l="1"/>
  <c r="J3918" i="1"/>
  <c r="F3919" i="1"/>
  <c r="H3234" i="1" l="1"/>
  <c r="I3234" i="1" s="1"/>
  <c r="J3919" i="1"/>
  <c r="F3920" i="1"/>
  <c r="G3235" i="1" l="1"/>
  <c r="H3235" i="1" s="1"/>
  <c r="I3235" i="1" s="1"/>
  <c r="J3920" i="1"/>
  <c r="F3921" i="1"/>
  <c r="G3236" i="1" l="1"/>
  <c r="F3922" i="1"/>
  <c r="J3921" i="1"/>
  <c r="H3236" i="1" l="1"/>
  <c r="I3236" i="1" s="1"/>
  <c r="F3923" i="1"/>
  <c r="J3922" i="1"/>
  <c r="G3237" i="1" l="1"/>
  <c r="H3237" i="1" s="1"/>
  <c r="I3237" i="1" s="1"/>
  <c r="J3923" i="1"/>
  <c r="F3924" i="1"/>
  <c r="G3238" i="1" l="1"/>
  <c r="H3238" i="1" s="1"/>
  <c r="I3238" i="1" s="1"/>
  <c r="J3924" i="1"/>
  <c r="F3925" i="1"/>
  <c r="G3239" i="1" l="1"/>
  <c r="J3925" i="1"/>
  <c r="F3926" i="1"/>
  <c r="H3239" i="1" l="1"/>
  <c r="I3239" i="1" s="1"/>
  <c r="J3926" i="1"/>
  <c r="F3927" i="1"/>
  <c r="G3240" i="1" l="1"/>
  <c r="H3240" i="1" s="1"/>
  <c r="I3240" i="1" s="1"/>
  <c r="F3928" i="1"/>
  <c r="J3927" i="1"/>
  <c r="G3241" i="1" l="1"/>
  <c r="J3928" i="1"/>
  <c r="F3929" i="1"/>
  <c r="H3241" i="1" l="1"/>
  <c r="I3241" i="1" s="1"/>
  <c r="F3930" i="1"/>
  <c r="J3929" i="1"/>
  <c r="G3242" i="1" l="1"/>
  <c r="H3242" i="1" s="1"/>
  <c r="I3242" i="1" s="1"/>
  <c r="J3930" i="1"/>
  <c r="F3931" i="1"/>
  <c r="G3243" i="1" l="1"/>
  <c r="H3243" i="1" s="1"/>
  <c r="I3243" i="1" s="1"/>
  <c r="F3932" i="1"/>
  <c r="J3931" i="1"/>
  <c r="G3244" i="1" l="1"/>
  <c r="F3933" i="1"/>
  <c r="J3932" i="1"/>
  <c r="H3244" i="1" l="1"/>
  <c r="I3244" i="1" s="1"/>
  <c r="F3934" i="1"/>
  <c r="J3933" i="1"/>
  <c r="G3245" i="1" l="1"/>
  <c r="H3245" i="1" s="1"/>
  <c r="I3245" i="1" s="1"/>
  <c r="J3934" i="1"/>
  <c r="F3935" i="1"/>
  <c r="G3246" i="1" l="1"/>
  <c r="H3246" i="1" s="1"/>
  <c r="I3246" i="1" s="1"/>
  <c r="J3935" i="1"/>
  <c r="F3936" i="1"/>
  <c r="G3247" i="1" l="1"/>
  <c r="H3247" i="1" s="1"/>
  <c r="I3247" i="1" s="1"/>
  <c r="F3937" i="1"/>
  <c r="J3936" i="1"/>
  <c r="G3248" i="1" l="1"/>
  <c r="F3938" i="1"/>
  <c r="J3937" i="1"/>
  <c r="H3248" i="1" l="1"/>
  <c r="I3248" i="1" s="1"/>
  <c r="J3938" i="1"/>
  <c r="F3939" i="1"/>
  <c r="G3249" i="1" l="1"/>
  <c r="H3249" i="1" s="1"/>
  <c r="I3249" i="1" s="1"/>
  <c r="F3940" i="1"/>
  <c r="J3939" i="1"/>
  <c r="G3250" i="1" l="1"/>
  <c r="F3941" i="1"/>
  <c r="J3940" i="1"/>
  <c r="H3250" i="1" l="1"/>
  <c r="I3250" i="1" s="1"/>
  <c r="F3942" i="1"/>
  <c r="J3941" i="1"/>
  <c r="G3251" i="1" l="1"/>
  <c r="H3251" i="1" s="1"/>
  <c r="I3251" i="1" s="1"/>
  <c r="J3942" i="1"/>
  <c r="F3943" i="1"/>
  <c r="G3252" i="1" l="1"/>
  <c r="F3944" i="1"/>
  <c r="J3943" i="1"/>
  <c r="H3252" i="1" l="1"/>
  <c r="I3252" i="1" s="1"/>
  <c r="F3945" i="1"/>
  <c r="J3944" i="1"/>
  <c r="G3253" i="1" l="1"/>
  <c r="H3253" i="1" s="1"/>
  <c r="I3253" i="1" s="1"/>
  <c r="J3945" i="1"/>
  <c r="F3946" i="1"/>
  <c r="G3254" i="1" l="1"/>
  <c r="H3254" i="1" s="1"/>
  <c r="I3254" i="1" s="1"/>
  <c r="J3946" i="1"/>
  <c r="F3947" i="1"/>
  <c r="G3255" i="1" l="1"/>
  <c r="H3255" i="1" s="1"/>
  <c r="I3255" i="1" s="1"/>
  <c r="F3948" i="1"/>
  <c r="J3947" i="1"/>
  <c r="G3256" i="1" l="1"/>
  <c r="F3949" i="1"/>
  <c r="J3948" i="1"/>
  <c r="H3256" i="1" l="1"/>
  <c r="I3256" i="1" s="1"/>
  <c r="F3950" i="1"/>
  <c r="J3949" i="1"/>
  <c r="G3257" i="1" l="1"/>
  <c r="H3257" i="1" s="1"/>
  <c r="I3257" i="1" s="1"/>
  <c r="J3950" i="1"/>
  <c r="F3951" i="1"/>
  <c r="G3258" i="1" l="1"/>
  <c r="J3951" i="1"/>
  <c r="F3952" i="1"/>
  <c r="H3258" i="1" l="1"/>
  <c r="I3258" i="1" s="1"/>
  <c r="J3952" i="1"/>
  <c r="F3953" i="1"/>
  <c r="G3259" i="1" l="1"/>
  <c r="H3259" i="1" s="1"/>
  <c r="I3259" i="1" s="1"/>
  <c r="F3954" i="1"/>
  <c r="J3953" i="1"/>
  <c r="G3260" i="1" l="1"/>
  <c r="F3955" i="1"/>
  <c r="J3954" i="1"/>
  <c r="H3260" i="1" l="1"/>
  <c r="I3260" i="1" s="1"/>
  <c r="J3955" i="1"/>
  <c r="F3956" i="1"/>
  <c r="G3261" i="1" l="1"/>
  <c r="H3261" i="1" s="1"/>
  <c r="I3261" i="1" s="1"/>
  <c r="J3956" i="1"/>
  <c r="F3957" i="1"/>
  <c r="G3262" i="1" l="1"/>
  <c r="H3262" i="1" s="1"/>
  <c r="I3262" i="1" s="1"/>
  <c r="J3957" i="1"/>
  <c r="F3958" i="1"/>
  <c r="G3263" i="1" l="1"/>
  <c r="H3263" i="1" s="1"/>
  <c r="I3263" i="1" s="1"/>
  <c r="F3959" i="1"/>
  <c r="J3958" i="1"/>
  <c r="G3264" i="1" l="1"/>
  <c r="H3264" i="1" s="1"/>
  <c r="I3264" i="1" s="1"/>
  <c r="J3959" i="1"/>
  <c r="F3960" i="1"/>
  <c r="G3265" i="1" l="1"/>
  <c r="J3960" i="1"/>
  <c r="F3961" i="1"/>
  <c r="H3265" i="1" l="1"/>
  <c r="I3265" i="1" s="1"/>
  <c r="J3961" i="1"/>
  <c r="F3962" i="1"/>
  <c r="G3266" i="1" l="1"/>
  <c r="H3266" i="1" s="1"/>
  <c r="I3266" i="1" s="1"/>
  <c r="J3962" i="1"/>
  <c r="F3963" i="1"/>
  <c r="G3267" i="1" l="1"/>
  <c r="J3963" i="1"/>
  <c r="F3964" i="1"/>
  <c r="H3267" i="1" l="1"/>
  <c r="I3267" i="1" s="1"/>
  <c r="J3964" i="1"/>
  <c r="F3965" i="1"/>
  <c r="G3268" i="1" l="1"/>
  <c r="H3268" i="1" s="1"/>
  <c r="I3268" i="1" s="1"/>
  <c r="F3966" i="1"/>
  <c r="J3965" i="1"/>
  <c r="G3269" i="1" l="1"/>
  <c r="H3269" i="1" s="1"/>
  <c r="I3269" i="1" s="1"/>
  <c r="J3966" i="1"/>
  <c r="F3967" i="1"/>
  <c r="G3270" i="1" l="1"/>
  <c r="H3270" i="1" s="1"/>
  <c r="I3270" i="1" s="1"/>
  <c r="J3967" i="1"/>
  <c r="F3968" i="1"/>
  <c r="G3271" i="1" l="1"/>
  <c r="H3271" i="1" s="1"/>
  <c r="I3271" i="1" s="1"/>
  <c r="F3969" i="1"/>
  <c r="J3968" i="1"/>
  <c r="G3272" i="1" l="1"/>
  <c r="F3970" i="1"/>
  <c r="J3969" i="1"/>
  <c r="H3272" i="1" l="1"/>
  <c r="I3272" i="1" s="1"/>
  <c r="J3970" i="1"/>
  <c r="F3971" i="1"/>
  <c r="G3273" i="1" l="1"/>
  <c r="H3273" i="1" s="1"/>
  <c r="I3273" i="1" s="1"/>
  <c r="J3971" i="1"/>
  <c r="F3972" i="1"/>
  <c r="G3274" i="1" l="1"/>
  <c r="H3274" i="1" s="1"/>
  <c r="I3274" i="1" s="1"/>
  <c r="F3973" i="1"/>
  <c r="J3972" i="1"/>
  <c r="G3275" i="1" l="1"/>
  <c r="H3275" i="1" s="1"/>
  <c r="I3275" i="1" s="1"/>
  <c r="F3974" i="1"/>
  <c r="J3973" i="1"/>
  <c r="G3276" i="1" l="1"/>
  <c r="F3975" i="1"/>
  <c r="J3974" i="1"/>
  <c r="H3276" i="1" l="1"/>
  <c r="F3976" i="1"/>
  <c r="J3975" i="1"/>
  <c r="I3276" i="1" l="1"/>
  <c r="G3277" i="1" s="1"/>
  <c r="H3277" i="1" s="1"/>
  <c r="I3277" i="1" s="1"/>
  <c r="J3976" i="1"/>
  <c r="F3977" i="1"/>
  <c r="G3278" i="1" l="1"/>
  <c r="H3278" i="1" s="1"/>
  <c r="I3278" i="1" s="1"/>
  <c r="J3977" i="1"/>
  <c r="F3978" i="1"/>
  <c r="G3279" i="1" l="1"/>
  <c r="J3978" i="1"/>
  <c r="F3979" i="1"/>
  <c r="H3279" i="1" l="1"/>
  <c r="J3979" i="1"/>
  <c r="F3980" i="1"/>
  <c r="I3279" i="1" l="1"/>
  <c r="G3280" i="1" s="1"/>
  <c r="H3280" i="1" s="1"/>
  <c r="I3280" i="1" s="1"/>
  <c r="J3980" i="1"/>
  <c r="F3981" i="1"/>
  <c r="G3281" i="1" l="1"/>
  <c r="H3281" i="1" s="1"/>
  <c r="I3281" i="1" s="1"/>
  <c r="J3981" i="1"/>
  <c r="F3982" i="1"/>
  <c r="G3282" i="1" l="1"/>
  <c r="F3983" i="1"/>
  <c r="J3982" i="1"/>
  <c r="H3282" i="1" l="1"/>
  <c r="I3282" i="1" s="1"/>
  <c r="J3983" i="1"/>
  <c r="F3984" i="1"/>
  <c r="G3283" i="1" l="1"/>
  <c r="H3283" i="1" s="1"/>
  <c r="I3283" i="1" s="1"/>
  <c r="F3985" i="1"/>
  <c r="J3984" i="1"/>
  <c r="G3284" i="1" l="1"/>
  <c r="F3986" i="1"/>
  <c r="J3985" i="1"/>
  <c r="H3284" i="1" l="1"/>
  <c r="I3284" i="1" s="1"/>
  <c r="J3986" i="1"/>
  <c r="F3987" i="1"/>
  <c r="G3285" i="1" l="1"/>
  <c r="H3285" i="1" s="1"/>
  <c r="I3285" i="1" s="1"/>
  <c r="J3987" i="1"/>
  <c r="F3988" i="1"/>
  <c r="G3286" i="1" l="1"/>
  <c r="H3286" i="1" s="1"/>
  <c r="I3286" i="1" s="1"/>
  <c r="J3988" i="1"/>
  <c r="F3989" i="1"/>
  <c r="G3287" i="1" l="1"/>
  <c r="H3287" i="1" s="1"/>
  <c r="I3287" i="1" s="1"/>
  <c r="J3989" i="1"/>
  <c r="F3990" i="1"/>
  <c r="G3288" i="1" l="1"/>
  <c r="F3991" i="1"/>
  <c r="J3990" i="1"/>
  <c r="H3288" i="1" l="1"/>
  <c r="I3288" i="1" s="1"/>
  <c r="J3991" i="1"/>
  <c r="F3992" i="1"/>
  <c r="G3289" i="1" l="1"/>
  <c r="H3289" i="1" s="1"/>
  <c r="I3289" i="1" s="1"/>
  <c r="F3993" i="1"/>
  <c r="J3992" i="1"/>
  <c r="G3290" i="1" l="1"/>
  <c r="J3993" i="1"/>
  <c r="F3994" i="1"/>
  <c r="H3290" i="1" l="1"/>
  <c r="I3290" i="1" s="1"/>
  <c r="F3995" i="1"/>
  <c r="J3994" i="1"/>
  <c r="G3291" i="1" l="1"/>
  <c r="H3291" i="1" s="1"/>
  <c r="I3291" i="1" s="1"/>
  <c r="F3996" i="1"/>
  <c r="J3995" i="1"/>
  <c r="G3292" i="1" l="1"/>
  <c r="H3292" i="1" s="1"/>
  <c r="I3292" i="1" s="1"/>
  <c r="J3996" i="1"/>
  <c r="F3997" i="1"/>
  <c r="G3293" i="1" l="1"/>
  <c r="H3293" i="1" s="1"/>
  <c r="I3293" i="1" s="1"/>
  <c r="F3998" i="1"/>
  <c r="J3997" i="1"/>
  <c r="G3294" i="1" l="1"/>
  <c r="H3294" i="1" s="1"/>
  <c r="I3294" i="1" s="1"/>
  <c r="F3999" i="1"/>
  <c r="J3998" i="1"/>
  <c r="G3295" i="1" l="1"/>
  <c r="H3295" i="1" s="1"/>
  <c r="I3295" i="1" s="1"/>
  <c r="F4000" i="1"/>
  <c r="J3999" i="1"/>
  <c r="G3296" i="1" l="1"/>
  <c r="J4000" i="1"/>
  <c r="F4001" i="1"/>
  <c r="H3296" i="1" l="1"/>
  <c r="I3296" i="1" s="1"/>
  <c r="F4002" i="1"/>
  <c r="J4001" i="1"/>
  <c r="G3297" i="1" l="1"/>
  <c r="H3297" i="1" s="1"/>
  <c r="I3297" i="1" s="1"/>
  <c r="J4002" i="1"/>
  <c r="F4003" i="1"/>
  <c r="G3298" i="1" l="1"/>
  <c r="H3298" i="1" s="1"/>
  <c r="I3298" i="1" s="1"/>
  <c r="J4003" i="1"/>
  <c r="F4004" i="1"/>
  <c r="G3299" i="1" l="1"/>
  <c r="H3299" i="1" s="1"/>
  <c r="I3299" i="1" s="1"/>
  <c r="J4004" i="1"/>
  <c r="F4005" i="1"/>
  <c r="G3300" i="1" l="1"/>
  <c r="J4005" i="1"/>
  <c r="F4006" i="1"/>
  <c r="H3300" i="1" l="1"/>
  <c r="I3300" i="1" s="1"/>
  <c r="J4006" i="1"/>
  <c r="F4007" i="1"/>
  <c r="G3301" i="1" l="1"/>
  <c r="H3301" i="1" s="1"/>
  <c r="I3301" i="1" s="1"/>
  <c r="F4008" i="1"/>
  <c r="J4007" i="1"/>
  <c r="G3302" i="1" l="1"/>
  <c r="H3302" i="1" s="1"/>
  <c r="I3302" i="1" s="1"/>
  <c r="F4009" i="1"/>
  <c r="J4008" i="1"/>
  <c r="G3303" i="1" l="1"/>
  <c r="H3303" i="1" s="1"/>
  <c r="I3303" i="1" s="1"/>
  <c r="J4009" i="1"/>
  <c r="F4010" i="1"/>
  <c r="G3304" i="1" l="1"/>
  <c r="H3304" i="1" s="1"/>
  <c r="I3304" i="1" s="1"/>
  <c r="J4010" i="1"/>
  <c r="F4011" i="1"/>
  <c r="G3305" i="1" l="1"/>
  <c r="J4011" i="1"/>
  <c r="F4012" i="1"/>
  <c r="H3305" i="1" l="1"/>
  <c r="I3305" i="1" s="1"/>
  <c r="F4013" i="1"/>
  <c r="J4012" i="1"/>
  <c r="G3306" i="1" l="1"/>
  <c r="H3306" i="1" s="1"/>
  <c r="I3306" i="1" s="1"/>
  <c r="F4014" i="1"/>
  <c r="J4013" i="1"/>
  <c r="G3307" i="1" l="1"/>
  <c r="F4015" i="1"/>
  <c r="J4014" i="1"/>
  <c r="H3307" i="1" l="1"/>
  <c r="I3307" i="1" s="1"/>
  <c r="J4015" i="1"/>
  <c r="F4016" i="1"/>
  <c r="G3308" i="1" l="1"/>
  <c r="H3308" i="1" s="1"/>
  <c r="I3308" i="1" s="1"/>
  <c r="F4017" i="1"/>
  <c r="J4016" i="1"/>
  <c r="G3309" i="1" l="1"/>
  <c r="H3309" i="1" s="1"/>
  <c r="I3309" i="1" s="1"/>
  <c r="J4017" i="1"/>
  <c r="F4018" i="1"/>
  <c r="G3310" i="1" l="1"/>
  <c r="F4019" i="1"/>
  <c r="J4018" i="1"/>
  <c r="H3310" i="1" l="1"/>
  <c r="I3310" i="1" s="1"/>
  <c r="F4020" i="1"/>
  <c r="J4019" i="1"/>
  <c r="G3311" i="1" l="1"/>
  <c r="H3311" i="1" s="1"/>
  <c r="I3311" i="1" s="1"/>
  <c r="J4020" i="1"/>
  <c r="F4021" i="1"/>
  <c r="G3312" i="1" l="1"/>
  <c r="J4021" i="1"/>
  <c r="F4022" i="1"/>
  <c r="H3312" i="1" l="1"/>
  <c r="I3312" i="1" s="1"/>
  <c r="F4023" i="1"/>
  <c r="J4022" i="1"/>
  <c r="G3313" i="1" l="1"/>
  <c r="H3313" i="1" s="1"/>
  <c r="I3313" i="1" s="1"/>
  <c r="J4023" i="1"/>
  <c r="F4024" i="1"/>
  <c r="G3314" i="1" l="1"/>
  <c r="H3314" i="1" s="1"/>
  <c r="I3314" i="1" s="1"/>
  <c r="F4025" i="1"/>
  <c r="J4024" i="1"/>
  <c r="G3315" i="1" l="1"/>
  <c r="H3315" i="1" s="1"/>
  <c r="I3315" i="1" s="1"/>
  <c r="J4025" i="1"/>
  <c r="F4026" i="1"/>
  <c r="G3316" i="1" l="1"/>
  <c r="J4026" i="1"/>
  <c r="F4027" i="1"/>
  <c r="H3316" i="1" l="1"/>
  <c r="I3316" i="1" s="1"/>
  <c r="J4027" i="1"/>
  <c r="F4028" i="1"/>
  <c r="G3317" i="1" l="1"/>
  <c r="H3317" i="1" s="1"/>
  <c r="I3317" i="1" s="1"/>
  <c r="F4029" i="1"/>
  <c r="J4028" i="1"/>
  <c r="G3318" i="1" l="1"/>
  <c r="F4030" i="1"/>
  <c r="J4029" i="1"/>
  <c r="H3318" i="1" l="1"/>
  <c r="I3318" i="1" s="1"/>
  <c r="J4030" i="1"/>
  <c r="F4031" i="1"/>
  <c r="G3319" i="1" l="1"/>
  <c r="H3319" i="1" s="1"/>
  <c r="I3319" i="1" s="1"/>
  <c r="J4031" i="1"/>
  <c r="F4032" i="1"/>
  <c r="G3320" i="1" l="1"/>
  <c r="H3320" i="1" s="1"/>
  <c r="I3320" i="1" s="1"/>
  <c r="J4032" i="1"/>
  <c r="F4033" i="1"/>
  <c r="G3321" i="1" l="1"/>
  <c r="J4033" i="1"/>
  <c r="F4034" i="1"/>
  <c r="H3321" i="1" l="1"/>
  <c r="I3321" i="1" s="1"/>
  <c r="F4035" i="1"/>
  <c r="J4034" i="1"/>
  <c r="G3322" i="1" l="1"/>
  <c r="H3322" i="1" s="1"/>
  <c r="I3322" i="1" s="1"/>
  <c r="F4036" i="1"/>
  <c r="J4035" i="1"/>
  <c r="G3323" i="1" l="1"/>
  <c r="J4036" i="1"/>
  <c r="F4037" i="1"/>
  <c r="H3323" i="1" l="1"/>
  <c r="I3323" i="1" s="1"/>
  <c r="F4038" i="1"/>
  <c r="J4037" i="1"/>
  <c r="G3324" i="1" l="1"/>
  <c r="H3324" i="1" s="1"/>
  <c r="I3324" i="1" s="1"/>
  <c r="F4039" i="1"/>
  <c r="J4038" i="1"/>
  <c r="G3325" i="1" l="1"/>
  <c r="F4040" i="1"/>
  <c r="J4039" i="1"/>
  <c r="H3325" i="1" l="1"/>
  <c r="I3325" i="1" s="1"/>
  <c r="F4041" i="1"/>
  <c r="J4040" i="1"/>
  <c r="G3326" i="1" l="1"/>
  <c r="H3326" i="1" s="1"/>
  <c r="I3326" i="1" s="1"/>
  <c r="J4041" i="1"/>
  <c r="F4042" i="1"/>
  <c r="G3327" i="1" l="1"/>
  <c r="H3327" i="1" s="1"/>
  <c r="I3327" i="1" s="1"/>
  <c r="J4042" i="1"/>
  <c r="F4043" i="1"/>
  <c r="G3328" i="1" l="1"/>
  <c r="F4044" i="1"/>
  <c r="J4043" i="1"/>
  <c r="H3328" i="1" l="1"/>
  <c r="I3328" i="1" s="1"/>
  <c r="F4045" i="1"/>
  <c r="J4044" i="1"/>
  <c r="G3329" i="1" l="1"/>
  <c r="H3329" i="1" s="1"/>
  <c r="I3329" i="1" s="1"/>
  <c r="J4045" i="1"/>
  <c r="F4046" i="1"/>
  <c r="G3330" i="1" l="1"/>
  <c r="J4046" i="1"/>
  <c r="F4047" i="1"/>
  <c r="H3330" i="1" l="1"/>
  <c r="I3330" i="1" s="1"/>
  <c r="F4048" i="1"/>
  <c r="J4047" i="1"/>
  <c r="G3331" i="1" l="1"/>
  <c r="H3331" i="1" s="1"/>
  <c r="I3331" i="1" s="1"/>
  <c r="J4048" i="1"/>
  <c r="F4049" i="1"/>
  <c r="G3332" i="1" l="1"/>
  <c r="J4049" i="1"/>
  <c r="F4050" i="1"/>
  <c r="H3332" i="1" l="1"/>
  <c r="I3332" i="1" s="1"/>
  <c r="F4051" i="1"/>
  <c r="J4050" i="1"/>
  <c r="G3333" i="1" l="1"/>
  <c r="H3333" i="1" s="1"/>
  <c r="I3333" i="1" s="1"/>
  <c r="J4051" i="1"/>
  <c r="F4052" i="1"/>
  <c r="G3334" i="1" l="1"/>
  <c r="H3334" i="1" s="1"/>
  <c r="I3334" i="1" s="1"/>
  <c r="F4053" i="1"/>
  <c r="J4052" i="1"/>
  <c r="G3335" i="1" l="1"/>
  <c r="H3335" i="1" s="1"/>
  <c r="I3335" i="1" s="1"/>
  <c r="J4053" i="1"/>
  <c r="F4054" i="1"/>
  <c r="G3336" i="1" l="1"/>
  <c r="J4054" i="1"/>
  <c r="F4055" i="1"/>
  <c r="H3336" i="1" l="1"/>
  <c r="I3336" i="1" s="1"/>
  <c r="F4056" i="1"/>
  <c r="J4055" i="1"/>
  <c r="G3337" i="1" l="1"/>
  <c r="H3337" i="1" s="1"/>
  <c r="I3337" i="1" s="1"/>
  <c r="J4056" i="1"/>
  <c r="F4057" i="1"/>
  <c r="G3338" i="1" l="1"/>
  <c r="H3338" i="1" s="1"/>
  <c r="I3338" i="1" s="1"/>
  <c r="J4057" i="1"/>
  <c r="F4058" i="1"/>
  <c r="G3339" i="1" l="1"/>
  <c r="H3339" i="1" s="1"/>
  <c r="I3339" i="1" s="1"/>
  <c r="F4059" i="1"/>
  <c r="J4058" i="1"/>
  <c r="G3340" i="1" l="1"/>
  <c r="F4060" i="1"/>
  <c r="J4059" i="1"/>
  <c r="H3340" i="1" l="1"/>
  <c r="I3340" i="1" s="1"/>
  <c r="F4061" i="1"/>
  <c r="J4060" i="1"/>
  <c r="G3341" i="1" l="1"/>
  <c r="H3341" i="1" s="1"/>
  <c r="I3341" i="1" s="1"/>
  <c r="F4062" i="1"/>
  <c r="J4061" i="1"/>
  <c r="G3342" i="1" l="1"/>
  <c r="H3342" i="1" s="1"/>
  <c r="I3342" i="1" s="1"/>
  <c r="F4063" i="1"/>
  <c r="J4062" i="1"/>
  <c r="G3343" i="1" l="1"/>
  <c r="H3343" i="1" s="1"/>
  <c r="I3343" i="1" s="1"/>
  <c r="J4063" i="1"/>
  <c r="F4064" i="1"/>
  <c r="G3344" i="1" l="1"/>
  <c r="J4064" i="1"/>
  <c r="F4065" i="1"/>
  <c r="H3344" i="1" l="1"/>
  <c r="I3344" i="1" s="1"/>
  <c r="F4066" i="1"/>
  <c r="J4065" i="1"/>
  <c r="G3345" i="1" l="1"/>
  <c r="H3345" i="1" s="1"/>
  <c r="I3345" i="1" s="1"/>
  <c r="F4067" i="1"/>
  <c r="J4066" i="1"/>
  <c r="G3346" i="1" l="1"/>
  <c r="H3346" i="1" s="1"/>
  <c r="I3346" i="1" s="1"/>
  <c r="F4068" i="1"/>
  <c r="J4067" i="1"/>
  <c r="G3347" i="1" l="1"/>
  <c r="H3347" i="1" s="1"/>
  <c r="I3347" i="1" s="1"/>
  <c r="F4069" i="1"/>
  <c r="J4068" i="1"/>
  <c r="G3348" i="1" l="1"/>
  <c r="J4069" i="1"/>
  <c r="F4070" i="1"/>
  <c r="H3348" i="1" l="1"/>
  <c r="I3348" i="1" s="1"/>
  <c r="J4070" i="1"/>
  <c r="F4071" i="1"/>
  <c r="G3349" i="1" l="1"/>
  <c r="H3349" i="1" s="1"/>
  <c r="I3349" i="1" s="1"/>
  <c r="F4072" i="1"/>
  <c r="J4071" i="1"/>
  <c r="G3350" i="1" l="1"/>
  <c r="F4073" i="1"/>
  <c r="J4072" i="1"/>
  <c r="H3350" i="1" l="1"/>
  <c r="I3350" i="1" s="1"/>
  <c r="F4074" i="1"/>
  <c r="J4073" i="1"/>
  <c r="G3351" i="1" l="1"/>
  <c r="H3351" i="1" s="1"/>
  <c r="I3351" i="1" s="1"/>
  <c r="J4074" i="1"/>
  <c r="F4075" i="1"/>
  <c r="G3352" i="1" l="1"/>
  <c r="F4076" i="1"/>
  <c r="J4075" i="1"/>
  <c r="H3352" i="1" l="1"/>
  <c r="I3352" i="1" s="1"/>
  <c r="J4076" i="1"/>
  <c r="F4077" i="1"/>
  <c r="G3353" i="1" l="1"/>
  <c r="H3353" i="1" s="1"/>
  <c r="I3353" i="1" s="1"/>
  <c r="J4077" i="1"/>
  <c r="F4078" i="1"/>
  <c r="G3354" i="1" l="1"/>
  <c r="H3354" i="1" s="1"/>
  <c r="I3354" i="1" s="1"/>
  <c r="F4079" i="1"/>
  <c r="J4078" i="1"/>
  <c r="G3355" i="1" l="1"/>
  <c r="J4079" i="1"/>
  <c r="F4080" i="1"/>
  <c r="H3355" i="1" l="1"/>
  <c r="I3355" i="1" s="1"/>
  <c r="F4081" i="1"/>
  <c r="J4080" i="1"/>
  <c r="G3356" i="1" l="1"/>
  <c r="H3356" i="1" s="1"/>
  <c r="I3356" i="1" s="1"/>
  <c r="F4082" i="1"/>
  <c r="J4081" i="1"/>
  <c r="G3357" i="1" l="1"/>
  <c r="J4082" i="1"/>
  <c r="F4083" i="1"/>
  <c r="H3357" i="1" l="1"/>
  <c r="I3357" i="1" s="1"/>
  <c r="J4083" i="1"/>
  <c r="F4084" i="1"/>
  <c r="G3358" i="1" l="1"/>
  <c r="H3358" i="1" s="1"/>
  <c r="I3358" i="1" s="1"/>
  <c r="F4085" i="1"/>
  <c r="J4084" i="1"/>
  <c r="G3359" i="1" l="1"/>
  <c r="H3359" i="1" s="1"/>
  <c r="I3359" i="1" s="1"/>
  <c r="F4086" i="1"/>
  <c r="J4085" i="1"/>
  <c r="G3360" i="1" l="1"/>
  <c r="J4086" i="1"/>
  <c r="F4087" i="1"/>
  <c r="H3360" i="1" l="1"/>
  <c r="J4087" i="1"/>
  <c r="F4088" i="1"/>
  <c r="I3360" i="1" l="1"/>
  <c r="G3361" i="1" s="1"/>
  <c r="H3361" i="1" s="1"/>
  <c r="I3361" i="1" s="1"/>
  <c r="F4089" i="1"/>
  <c r="J4088" i="1"/>
  <c r="G3362" i="1" l="1"/>
  <c r="H3362" i="1" s="1"/>
  <c r="I3362" i="1" s="1"/>
  <c r="F4090" i="1"/>
  <c r="J4089" i="1"/>
  <c r="G3363" i="1" l="1"/>
  <c r="H3363" i="1" s="1"/>
  <c r="I3363" i="1" s="1"/>
  <c r="J4090" i="1"/>
  <c r="F4091" i="1"/>
  <c r="G3364" i="1" l="1"/>
  <c r="H3364" i="1" s="1"/>
  <c r="I3364" i="1" s="1"/>
  <c r="J4091" i="1"/>
  <c r="F4092" i="1"/>
  <c r="G3365" i="1" l="1"/>
  <c r="H3365" i="1" s="1"/>
  <c r="I3365" i="1" s="1"/>
  <c r="J4092" i="1"/>
  <c r="F4093" i="1"/>
  <c r="G3366" i="1" l="1"/>
  <c r="H3366" i="1" s="1"/>
  <c r="I3366" i="1" s="1"/>
  <c r="F4094" i="1"/>
  <c r="J4093" i="1"/>
  <c r="G3367" i="1" l="1"/>
  <c r="J4094" i="1"/>
  <c r="F4095" i="1"/>
  <c r="H3367" i="1" l="1"/>
  <c r="I3367" i="1" s="1"/>
  <c r="J4095" i="1"/>
  <c r="F4096" i="1"/>
  <c r="G3368" i="1" l="1"/>
  <c r="H3368" i="1" s="1"/>
  <c r="I3368" i="1" s="1"/>
  <c r="F4097" i="1"/>
  <c r="J4096" i="1"/>
  <c r="G3369" i="1" l="1"/>
  <c r="H3369" i="1" s="1"/>
  <c r="I3369" i="1" s="1"/>
  <c r="J4097" i="1"/>
  <c r="F4098" i="1"/>
  <c r="G3370" i="1" l="1"/>
  <c r="H3370" i="1" s="1"/>
  <c r="I3370" i="1" s="1"/>
  <c r="J4098" i="1"/>
  <c r="F4099" i="1"/>
  <c r="G3371" i="1" l="1"/>
  <c r="H3371" i="1" s="1"/>
  <c r="I3371" i="1" s="1"/>
  <c r="J4099" i="1"/>
  <c r="F4100" i="1"/>
  <c r="G3372" i="1" l="1"/>
  <c r="J4100" i="1"/>
  <c r="F4101" i="1"/>
  <c r="H3372" i="1" l="1"/>
  <c r="I3372" i="1" s="1"/>
  <c r="F4102" i="1"/>
  <c r="J4101" i="1"/>
  <c r="G3373" i="1" l="1"/>
  <c r="H3373" i="1" s="1"/>
  <c r="I3373" i="1" s="1"/>
  <c r="J4102" i="1"/>
  <c r="F4103" i="1"/>
  <c r="G3374" i="1" l="1"/>
  <c r="H3374" i="1" s="1"/>
  <c r="I3374" i="1" s="1"/>
  <c r="F4104" i="1"/>
  <c r="J4103" i="1"/>
  <c r="G3375" i="1" l="1"/>
  <c r="H3375" i="1" s="1"/>
  <c r="I3375" i="1" s="1"/>
  <c r="F4105" i="1"/>
  <c r="J4104" i="1"/>
  <c r="G3376" i="1" l="1"/>
  <c r="F4106" i="1"/>
  <c r="J4105" i="1"/>
  <c r="H3376" i="1" l="1"/>
  <c r="J4106" i="1"/>
  <c r="F4107" i="1"/>
  <c r="I3376" i="1" l="1"/>
  <c r="G3377" i="1" s="1"/>
  <c r="H3377" i="1" s="1"/>
  <c r="I3377" i="1" s="1"/>
  <c r="J4107" i="1"/>
  <c r="F4108" i="1"/>
  <c r="G3378" i="1" l="1"/>
  <c r="H3378" i="1" s="1"/>
  <c r="I3378" i="1" s="1"/>
  <c r="J4108" i="1"/>
  <c r="F4109" i="1"/>
  <c r="G3379" i="1" l="1"/>
  <c r="H3379" i="1" s="1"/>
  <c r="I3379" i="1" s="1"/>
  <c r="F4110" i="1"/>
  <c r="J4109" i="1"/>
  <c r="G3380" i="1" l="1"/>
  <c r="J4110" i="1"/>
  <c r="F4111" i="1"/>
  <c r="H3380" i="1" l="1"/>
  <c r="I3380" i="1" s="1"/>
  <c r="F4112" i="1"/>
  <c r="J4111" i="1"/>
  <c r="G3381" i="1" l="1"/>
  <c r="H3381" i="1" s="1"/>
  <c r="I3381" i="1" s="1"/>
  <c r="F4113" i="1"/>
  <c r="J4112" i="1"/>
  <c r="G3382" i="1" l="1"/>
  <c r="F4114" i="1"/>
  <c r="J4113" i="1"/>
  <c r="H3382" i="1" l="1"/>
  <c r="I3382" i="1" s="1"/>
  <c r="J4114" i="1"/>
  <c r="F4115" i="1"/>
  <c r="G3383" i="1" l="1"/>
  <c r="H3383" i="1" s="1"/>
  <c r="I3383" i="1" s="1"/>
  <c r="J4115" i="1"/>
  <c r="F4116" i="1"/>
  <c r="G3384" i="1" l="1"/>
  <c r="J4116" i="1"/>
  <c r="F4117" i="1"/>
  <c r="H3384" i="1" l="1"/>
  <c r="I3384" i="1" s="1"/>
  <c r="J4117" i="1"/>
  <c r="F4118" i="1"/>
  <c r="G3385" i="1" l="1"/>
  <c r="H3385" i="1" s="1"/>
  <c r="I3385" i="1" s="1"/>
  <c r="J4118" i="1"/>
  <c r="F4119" i="1"/>
  <c r="G3386" i="1" l="1"/>
  <c r="J4119" i="1"/>
  <c r="F4120" i="1"/>
  <c r="H3386" i="1" l="1"/>
  <c r="I3386" i="1" s="1"/>
  <c r="F4121" i="1"/>
  <c r="J4120" i="1"/>
  <c r="G3387" i="1" l="1"/>
  <c r="H3387" i="1" s="1"/>
  <c r="I3387" i="1" s="1"/>
  <c r="F4122" i="1"/>
  <c r="J4121" i="1"/>
  <c r="G3388" i="1" l="1"/>
  <c r="H3388" i="1" s="1"/>
  <c r="I3388" i="1" s="1"/>
  <c r="J4122" i="1"/>
  <c r="F4123" i="1"/>
  <c r="G3389" i="1" l="1"/>
  <c r="H3389" i="1" s="1"/>
  <c r="I3389" i="1" s="1"/>
  <c r="J4123" i="1"/>
  <c r="F4124" i="1"/>
  <c r="G3390" i="1" l="1"/>
  <c r="H3390" i="1" s="1"/>
  <c r="I3390" i="1" s="1"/>
  <c r="F4125" i="1"/>
  <c r="J4124" i="1"/>
  <c r="G3391" i="1" l="1"/>
  <c r="J4125" i="1"/>
  <c r="F4126" i="1"/>
  <c r="H3391" i="1" l="1"/>
  <c r="I3391" i="1" s="1"/>
  <c r="J4126" i="1"/>
  <c r="F4127" i="1"/>
  <c r="G3392" i="1" l="1"/>
  <c r="H3392" i="1" s="1"/>
  <c r="I3392" i="1" s="1"/>
  <c r="J4127" i="1"/>
  <c r="F4128" i="1"/>
  <c r="G3393" i="1" l="1"/>
  <c r="H3393" i="1" s="1"/>
  <c r="I3393" i="1" s="1"/>
  <c r="F4129" i="1"/>
  <c r="J4128" i="1"/>
  <c r="G3394" i="1" l="1"/>
  <c r="H3394" i="1" s="1"/>
  <c r="I3394" i="1" s="1"/>
  <c r="F4130" i="1"/>
  <c r="J4129" i="1"/>
  <c r="G3395" i="1" l="1"/>
  <c r="H3395" i="1" s="1"/>
  <c r="I3395" i="1" s="1"/>
  <c r="J4130" i="1"/>
  <c r="F4131" i="1"/>
  <c r="G3396" i="1" l="1"/>
  <c r="J4131" i="1"/>
  <c r="F4132" i="1"/>
  <c r="H3396" i="1" l="1"/>
  <c r="I3396" i="1" s="1"/>
  <c r="F4133" i="1"/>
  <c r="J4132" i="1"/>
  <c r="G3397" i="1" l="1"/>
  <c r="H3397" i="1" s="1"/>
  <c r="I3397" i="1" s="1"/>
  <c r="J4133" i="1"/>
  <c r="F4134" i="1"/>
  <c r="G3398" i="1" l="1"/>
  <c r="H3398" i="1" s="1"/>
  <c r="I3398" i="1" s="1"/>
  <c r="J4134" i="1"/>
  <c r="F4135" i="1"/>
  <c r="G3399" i="1" l="1"/>
  <c r="H3399" i="1" s="1"/>
  <c r="I3399" i="1" s="1"/>
  <c r="J4135" i="1"/>
  <c r="F4136" i="1"/>
  <c r="G3400" i="1" l="1"/>
  <c r="J4136" i="1"/>
  <c r="F4137" i="1"/>
  <c r="H3400" i="1" l="1"/>
  <c r="I3400" i="1" s="1"/>
  <c r="F4138" i="1"/>
  <c r="J4137" i="1"/>
  <c r="G3401" i="1" l="1"/>
  <c r="H3401" i="1" s="1"/>
  <c r="I3401" i="1" s="1"/>
  <c r="J4138" i="1"/>
  <c r="F4139" i="1"/>
  <c r="G3402" i="1" l="1"/>
  <c r="H3402" i="1" s="1"/>
  <c r="I3402" i="1" s="1"/>
  <c r="J4139" i="1"/>
  <c r="F4140" i="1"/>
  <c r="G3403" i="1" l="1"/>
  <c r="H3403" i="1" s="1"/>
  <c r="I3403" i="1" s="1"/>
  <c r="F4141" i="1"/>
  <c r="J4140" i="1"/>
  <c r="G3404" i="1" l="1"/>
  <c r="F4142" i="1"/>
  <c r="J4141" i="1"/>
  <c r="H3404" i="1" l="1"/>
  <c r="I3404" i="1" s="1"/>
  <c r="J4142" i="1"/>
  <c r="F4143" i="1"/>
  <c r="G3405" i="1" l="1"/>
  <c r="H3405" i="1" s="1"/>
  <c r="I3405" i="1" s="1"/>
  <c r="J4143" i="1"/>
  <c r="F4144" i="1"/>
  <c r="G3406" i="1" l="1"/>
  <c r="H3406" i="1" s="1"/>
  <c r="I3406" i="1" s="1"/>
  <c r="F4145" i="1"/>
  <c r="J4144" i="1"/>
  <c r="G3407" i="1" l="1"/>
  <c r="F4146" i="1"/>
  <c r="J4145" i="1"/>
  <c r="H3407" i="1" l="1"/>
  <c r="I3407" i="1" s="1"/>
  <c r="F4147" i="1"/>
  <c r="J4146" i="1"/>
  <c r="G3408" i="1" l="1"/>
  <c r="H3408" i="1" s="1"/>
  <c r="I3408" i="1" s="1"/>
  <c r="F4148" i="1"/>
  <c r="J4147" i="1"/>
  <c r="G3409" i="1" l="1"/>
  <c r="F4149" i="1"/>
  <c r="J4148" i="1"/>
  <c r="H3409" i="1" l="1"/>
  <c r="I3409" i="1" s="1"/>
  <c r="F4150" i="1"/>
  <c r="J4149" i="1"/>
  <c r="G3410" i="1" l="1"/>
  <c r="H3410" i="1" s="1"/>
  <c r="I3410" i="1" s="1"/>
  <c r="F4151" i="1"/>
  <c r="J4150" i="1"/>
  <c r="G3411" i="1" l="1"/>
  <c r="H3411" i="1" s="1"/>
  <c r="I3411" i="1" s="1"/>
  <c r="F4152" i="1"/>
  <c r="J4151" i="1"/>
  <c r="G3412" i="1" l="1"/>
  <c r="H3412" i="1" s="1"/>
  <c r="I3412" i="1" s="1"/>
  <c r="F4153" i="1"/>
  <c r="J4152" i="1"/>
  <c r="G3413" i="1" l="1"/>
  <c r="J4153" i="1"/>
  <c r="F4154" i="1"/>
  <c r="H3413" i="1" l="1"/>
  <c r="I3413" i="1" s="1"/>
  <c r="J4154" i="1"/>
  <c r="F4155" i="1"/>
  <c r="G3414" i="1" l="1"/>
  <c r="H3414" i="1" s="1"/>
  <c r="I3414" i="1" s="1"/>
  <c r="F4156" i="1"/>
  <c r="J4155" i="1"/>
  <c r="G3415" i="1" l="1"/>
  <c r="J4156" i="1"/>
  <c r="F4157" i="1"/>
  <c r="H3415" i="1" l="1"/>
  <c r="I3415" i="1" s="1"/>
  <c r="F4158" i="1"/>
  <c r="J4157" i="1"/>
  <c r="G3416" i="1" l="1"/>
  <c r="H3416" i="1" s="1"/>
  <c r="I3416" i="1" s="1"/>
  <c r="J4158" i="1"/>
  <c r="F4159" i="1"/>
  <c r="G3417" i="1" l="1"/>
  <c r="H3417" i="1" s="1"/>
  <c r="I3417" i="1" s="1"/>
  <c r="F4160" i="1"/>
  <c r="J4159" i="1"/>
  <c r="G3418" i="1" l="1"/>
  <c r="H3418" i="1" s="1"/>
  <c r="I3418" i="1" s="1"/>
  <c r="F4161" i="1"/>
  <c r="J4160" i="1"/>
  <c r="G3419" i="1" l="1"/>
  <c r="J4161" i="1"/>
  <c r="F4162" i="1"/>
  <c r="H3419" i="1" l="1"/>
  <c r="I3419" i="1" s="1"/>
  <c r="J4162" i="1"/>
  <c r="F4163" i="1"/>
  <c r="G3420" i="1" l="1"/>
  <c r="H3420" i="1" s="1"/>
  <c r="I3420" i="1" s="1"/>
  <c r="J4163" i="1"/>
  <c r="F4164" i="1"/>
  <c r="G3421" i="1" l="1"/>
  <c r="H3421" i="1" s="1"/>
  <c r="I3421" i="1" s="1"/>
  <c r="F4165" i="1"/>
  <c r="J4164" i="1"/>
  <c r="G3422" i="1" l="1"/>
  <c r="H3422" i="1" s="1"/>
  <c r="I3422" i="1" s="1"/>
  <c r="J4165" i="1"/>
  <c r="F4166" i="1"/>
  <c r="G3423" i="1" l="1"/>
  <c r="H3423" i="1" s="1"/>
  <c r="I3423" i="1" s="1"/>
  <c r="J4166" i="1"/>
  <c r="F4167" i="1"/>
  <c r="G3424" i="1" l="1"/>
  <c r="H3424" i="1" s="1"/>
  <c r="I3424" i="1" s="1"/>
  <c r="J4167" i="1"/>
  <c r="F4168" i="1"/>
  <c r="G3425" i="1" l="1"/>
  <c r="H3425" i="1" s="1"/>
  <c r="I3425" i="1" s="1"/>
  <c r="F4169" i="1"/>
  <c r="J4168" i="1"/>
  <c r="G3426" i="1" l="1"/>
  <c r="J4169" i="1"/>
  <c r="F4170" i="1"/>
  <c r="H3426" i="1" l="1"/>
  <c r="I3426" i="1" s="1"/>
  <c r="J4170" i="1"/>
  <c r="F4171" i="1"/>
  <c r="G3427" i="1" l="1"/>
  <c r="H3427" i="1" s="1"/>
  <c r="I3427" i="1" s="1"/>
  <c r="F4172" i="1"/>
  <c r="J4171" i="1"/>
  <c r="G3428" i="1" l="1"/>
  <c r="H3428" i="1" s="1"/>
  <c r="I3428" i="1" s="1"/>
  <c r="F4173" i="1"/>
  <c r="J4172" i="1"/>
  <c r="G3429" i="1" l="1"/>
  <c r="F4174" i="1"/>
  <c r="J4173" i="1"/>
  <c r="H3429" i="1" l="1"/>
  <c r="I3429" i="1" s="1"/>
  <c r="F4175" i="1"/>
  <c r="J4174" i="1"/>
  <c r="G3430" i="1" l="1"/>
  <c r="H3430" i="1" s="1"/>
  <c r="I3430" i="1" s="1"/>
  <c r="F4176" i="1"/>
  <c r="J4175" i="1"/>
  <c r="G3431" i="1" l="1"/>
  <c r="F4177" i="1"/>
  <c r="J4176" i="1"/>
  <c r="H3431" i="1" l="1"/>
  <c r="I3431" i="1" s="1"/>
  <c r="J4177" i="1"/>
  <c r="F4178" i="1"/>
  <c r="G3432" i="1" l="1"/>
  <c r="H3432" i="1" s="1"/>
  <c r="I3432" i="1" s="1"/>
  <c r="F4179" i="1"/>
  <c r="J4178" i="1"/>
  <c r="G3433" i="1" l="1"/>
  <c r="H3433" i="1" s="1"/>
  <c r="I3433" i="1" s="1"/>
  <c r="J4179" i="1"/>
  <c r="F4180" i="1"/>
  <c r="G3434" i="1" l="1"/>
  <c r="F4181" i="1"/>
  <c r="J4180" i="1"/>
  <c r="H3434" i="1" l="1"/>
  <c r="I3434" i="1" s="1"/>
  <c r="F4182" i="1"/>
  <c r="J4181" i="1"/>
  <c r="G3435" i="1" l="1"/>
  <c r="H3435" i="1" s="1"/>
  <c r="I3435" i="1" s="1"/>
  <c r="F4183" i="1"/>
  <c r="J4182" i="1"/>
  <c r="G3436" i="1" l="1"/>
  <c r="J4183" i="1"/>
  <c r="F4184" i="1"/>
  <c r="H3436" i="1" l="1"/>
  <c r="I3436" i="1" s="1"/>
  <c r="F4185" i="1"/>
  <c r="J4184" i="1"/>
  <c r="G3437" i="1" l="1"/>
  <c r="H3437" i="1" s="1"/>
  <c r="I3437" i="1" s="1"/>
  <c r="F4186" i="1"/>
  <c r="J4185" i="1"/>
  <c r="G3438" i="1" l="1"/>
  <c r="H3438" i="1" s="1"/>
  <c r="I3438" i="1" s="1"/>
  <c r="F4187" i="1"/>
  <c r="J4186" i="1"/>
  <c r="G3439" i="1" l="1"/>
  <c r="J4187" i="1"/>
  <c r="F4188" i="1"/>
  <c r="H3439" i="1" l="1"/>
  <c r="I3439" i="1" s="1"/>
  <c r="J4188" i="1"/>
  <c r="F4189" i="1"/>
  <c r="G3440" i="1" l="1"/>
  <c r="H3440" i="1" s="1"/>
  <c r="I3440" i="1" s="1"/>
  <c r="F4190" i="1"/>
  <c r="J4189" i="1"/>
  <c r="G3441" i="1" l="1"/>
  <c r="F4191" i="1"/>
  <c r="J4190" i="1"/>
  <c r="H3441" i="1" l="1"/>
  <c r="I3441" i="1" s="1"/>
  <c r="J4191" i="1"/>
  <c r="F4192" i="1"/>
  <c r="G3442" i="1" l="1"/>
  <c r="H3442" i="1" s="1"/>
  <c r="I3442" i="1" s="1"/>
  <c r="F4193" i="1"/>
  <c r="J4192" i="1"/>
  <c r="G3443" i="1" l="1"/>
  <c r="F4194" i="1"/>
  <c r="J4193" i="1"/>
  <c r="H3443" i="1" l="1"/>
  <c r="I3443" i="1" s="1"/>
  <c r="J4194" i="1"/>
  <c r="F4195" i="1"/>
  <c r="G3444" i="1" l="1"/>
  <c r="H3444" i="1" s="1"/>
  <c r="I3444" i="1" s="1"/>
  <c r="F4196" i="1"/>
  <c r="J4195" i="1"/>
  <c r="G3445" i="1" l="1"/>
  <c r="F4197" i="1"/>
  <c r="J4196" i="1"/>
  <c r="H3445" i="1" l="1"/>
  <c r="I3445" i="1" s="1"/>
  <c r="J4197" i="1"/>
  <c r="F4198" i="1"/>
  <c r="G3446" i="1" l="1"/>
  <c r="H3446" i="1" s="1"/>
  <c r="I3446" i="1" s="1"/>
  <c r="J4198" i="1"/>
  <c r="F4199" i="1"/>
  <c r="G3447" i="1" l="1"/>
  <c r="H3447" i="1" s="1"/>
  <c r="I3447" i="1" s="1"/>
  <c r="F4200" i="1"/>
  <c r="J4199" i="1"/>
  <c r="G3448" i="1" l="1"/>
  <c r="F4201" i="1"/>
  <c r="J4200" i="1"/>
  <c r="H3448" i="1" l="1"/>
  <c r="I3448" i="1" s="1"/>
  <c r="F4202" i="1"/>
  <c r="J4201" i="1"/>
  <c r="G3449" i="1" l="1"/>
  <c r="H3449" i="1" s="1"/>
  <c r="I3449" i="1" s="1"/>
  <c r="J4202" i="1"/>
  <c r="F4203" i="1"/>
  <c r="G3450" i="1" l="1"/>
  <c r="H3450" i="1" s="1"/>
  <c r="I3450" i="1" s="1"/>
  <c r="J4203" i="1"/>
  <c r="F4204" i="1"/>
  <c r="G3451" i="1" l="1"/>
  <c r="H3451" i="1" s="1"/>
  <c r="I3451" i="1" s="1"/>
  <c r="F4205" i="1"/>
  <c r="J4204" i="1"/>
  <c r="G3452" i="1" l="1"/>
  <c r="F4206" i="1"/>
  <c r="J4205" i="1"/>
  <c r="H3452" i="1" l="1"/>
  <c r="I3452" i="1" s="1"/>
  <c r="J4206" i="1"/>
  <c r="F4207" i="1"/>
  <c r="G3453" i="1" l="1"/>
  <c r="H3453" i="1" s="1"/>
  <c r="I3453" i="1" s="1"/>
  <c r="F4208" i="1"/>
  <c r="J4207" i="1"/>
  <c r="G3454" i="1" l="1"/>
  <c r="H3454" i="1" s="1"/>
  <c r="I3454" i="1" s="1"/>
  <c r="F4209" i="1"/>
  <c r="J4208" i="1"/>
  <c r="G3455" i="1" l="1"/>
  <c r="H3455" i="1" s="1"/>
  <c r="I3455" i="1" s="1"/>
  <c r="J4209" i="1"/>
  <c r="F4210" i="1"/>
  <c r="G3456" i="1" l="1"/>
  <c r="F4211" i="1"/>
  <c r="J4210" i="1"/>
  <c r="H3456" i="1" l="1"/>
  <c r="I3456" i="1" s="1"/>
  <c r="J4211" i="1"/>
  <c r="F4212" i="1"/>
  <c r="G3457" i="1" l="1"/>
  <c r="H3457" i="1" s="1"/>
  <c r="I3457" i="1" s="1"/>
  <c r="F4213" i="1"/>
  <c r="J4212" i="1"/>
  <c r="G3458" i="1" l="1"/>
  <c r="H3458" i="1" s="1"/>
  <c r="I3458" i="1" s="1"/>
  <c r="J4213" i="1"/>
  <c r="F4214" i="1"/>
  <c r="G3459" i="1" l="1"/>
  <c r="H3459" i="1" s="1"/>
  <c r="I3459" i="1" s="1"/>
  <c r="J4214" i="1"/>
  <c r="F4215" i="1"/>
  <c r="G3460" i="1" l="1"/>
  <c r="J4215" i="1"/>
  <c r="F4216" i="1"/>
  <c r="H3460" i="1" l="1"/>
  <c r="I3460" i="1" s="1"/>
  <c r="F4217" i="1"/>
  <c r="J4216" i="1"/>
  <c r="G3461" i="1" l="1"/>
  <c r="H3461" i="1" s="1"/>
  <c r="I3461" i="1" s="1"/>
  <c r="J4217" i="1"/>
  <c r="F4218" i="1"/>
  <c r="G3462" i="1" l="1"/>
  <c r="H3462" i="1" s="1"/>
  <c r="I3462" i="1" s="1"/>
  <c r="J4218" i="1"/>
  <c r="F4219" i="1"/>
  <c r="G3463" i="1" l="1"/>
  <c r="H3463" i="1" s="1"/>
  <c r="I3463" i="1" s="1"/>
  <c r="J4219" i="1"/>
  <c r="F4220" i="1"/>
  <c r="G3464" i="1" l="1"/>
  <c r="F4221" i="1"/>
  <c r="J4220" i="1"/>
  <c r="H3464" i="1" l="1"/>
  <c r="I3464" i="1" s="1"/>
  <c r="J4221" i="1"/>
  <c r="F4222" i="1"/>
  <c r="G3465" i="1" l="1"/>
  <c r="H3465" i="1" s="1"/>
  <c r="I3465" i="1" s="1"/>
  <c r="J4222" i="1"/>
  <c r="F4223" i="1"/>
  <c r="G3466" i="1" l="1"/>
  <c r="H3466" i="1" s="1"/>
  <c r="I3466" i="1" s="1"/>
  <c r="J4223" i="1"/>
  <c r="F4224" i="1"/>
  <c r="G3467" i="1" l="1"/>
  <c r="H3467" i="1" s="1"/>
  <c r="I3467" i="1" s="1"/>
  <c r="J4224" i="1"/>
  <c r="F4225" i="1"/>
  <c r="G3468" i="1" l="1"/>
  <c r="J4225" i="1"/>
  <c r="F4226" i="1"/>
  <c r="H3468" i="1" l="1"/>
  <c r="I3468" i="1" s="1"/>
  <c r="J4226" i="1"/>
  <c r="F4227" i="1"/>
  <c r="G3469" i="1" l="1"/>
  <c r="H3469" i="1" s="1"/>
  <c r="I3469" i="1" s="1"/>
  <c r="F4228" i="1"/>
  <c r="J4227" i="1"/>
  <c r="G3470" i="1" l="1"/>
  <c r="H3470" i="1" s="1"/>
  <c r="I3470" i="1" s="1"/>
  <c r="J4228" i="1"/>
  <c r="F4229" i="1"/>
  <c r="G3471" i="1" l="1"/>
  <c r="H3471" i="1" s="1"/>
  <c r="I3471" i="1" s="1"/>
  <c r="J4229" i="1"/>
  <c r="F4230" i="1"/>
  <c r="G3472" i="1" l="1"/>
  <c r="J4230" i="1"/>
  <c r="F4231" i="1"/>
  <c r="H3472" i="1" l="1"/>
  <c r="I3472" i="1" s="1"/>
  <c r="J4231" i="1"/>
  <c r="F4232" i="1"/>
  <c r="G3473" i="1" l="1"/>
  <c r="H3473" i="1" s="1"/>
  <c r="I3473" i="1" s="1"/>
  <c r="F4233" i="1"/>
  <c r="J4232" i="1"/>
  <c r="G3474" i="1" l="1"/>
  <c r="H3474" i="1" s="1"/>
  <c r="I3474" i="1" s="1"/>
  <c r="J4233" i="1"/>
  <c r="F4234" i="1"/>
  <c r="G3475" i="1" l="1"/>
  <c r="H3475" i="1" s="1"/>
  <c r="I3475" i="1" s="1"/>
  <c r="J4234" i="1"/>
  <c r="F4235" i="1"/>
  <c r="G3476" i="1" l="1"/>
  <c r="J4235" i="1"/>
  <c r="F4236" i="1"/>
  <c r="H3476" i="1" l="1"/>
  <c r="I3476" i="1" s="1"/>
  <c r="F4237" i="1"/>
  <c r="J4236" i="1"/>
  <c r="G3477" i="1" l="1"/>
  <c r="H3477" i="1" s="1"/>
  <c r="I3477" i="1" s="1"/>
  <c r="J4237" i="1"/>
  <c r="F4238" i="1"/>
  <c r="G3478" i="1" l="1"/>
  <c r="H3478" i="1" s="1"/>
  <c r="I3478" i="1" s="1"/>
  <c r="F4239" i="1"/>
  <c r="J4238" i="1"/>
  <c r="G3479" i="1" l="1"/>
  <c r="H3479" i="1" s="1"/>
  <c r="I3479" i="1" s="1"/>
  <c r="F4240" i="1"/>
  <c r="J4239" i="1"/>
  <c r="G3480" i="1" l="1"/>
  <c r="F4241" i="1"/>
  <c r="J4240" i="1"/>
  <c r="H3480" i="1" l="1"/>
  <c r="I3480" i="1" s="1"/>
  <c r="F4242" i="1"/>
  <c r="J4241" i="1"/>
  <c r="G3481" i="1" l="1"/>
  <c r="H3481" i="1" s="1"/>
  <c r="I3481" i="1" s="1"/>
  <c r="J4242" i="1"/>
  <c r="F4243" i="1"/>
  <c r="G3482" i="1" l="1"/>
  <c r="H3482" i="1" s="1"/>
  <c r="I3482" i="1" s="1"/>
  <c r="F4244" i="1"/>
  <c r="J4243" i="1"/>
  <c r="G3483" i="1" l="1"/>
  <c r="F4245" i="1"/>
  <c r="J4244" i="1"/>
  <c r="H3483" i="1" l="1"/>
  <c r="I3483" i="1" s="1"/>
  <c r="J4245" i="1"/>
  <c r="F4246" i="1"/>
  <c r="G3484" i="1" l="1"/>
  <c r="H3484" i="1" s="1"/>
  <c r="I3484" i="1" s="1"/>
  <c r="J4246" i="1"/>
  <c r="F4247" i="1"/>
  <c r="G3485" i="1" l="1"/>
  <c r="J4247" i="1"/>
  <c r="F4248" i="1"/>
  <c r="H3485" i="1" l="1"/>
  <c r="I3485" i="1" s="1"/>
  <c r="J4248" i="1"/>
  <c r="F4249" i="1"/>
  <c r="G3486" i="1" l="1"/>
  <c r="H3486" i="1" s="1"/>
  <c r="I3486" i="1" s="1"/>
  <c r="F4250" i="1"/>
  <c r="J4249" i="1"/>
  <c r="G3487" i="1" l="1"/>
  <c r="H3487" i="1" s="1"/>
  <c r="I3487" i="1" s="1"/>
  <c r="J4250" i="1"/>
  <c r="F4251" i="1"/>
  <c r="G3488" i="1" l="1"/>
  <c r="F4252" i="1"/>
  <c r="J4251" i="1"/>
  <c r="H3488" i="1" l="1"/>
  <c r="I3488" i="1" s="1"/>
  <c r="J4252" i="1"/>
  <c r="F4253" i="1"/>
  <c r="G3489" i="1" l="1"/>
  <c r="H3489" i="1" s="1"/>
  <c r="I3489" i="1" s="1"/>
  <c r="J4253" i="1"/>
  <c r="F4254" i="1"/>
  <c r="G3490" i="1" l="1"/>
  <c r="H3490" i="1" s="1"/>
  <c r="I3490" i="1" s="1"/>
  <c r="J4254" i="1"/>
  <c r="F4255" i="1"/>
  <c r="G3491" i="1" l="1"/>
  <c r="H3491" i="1" s="1"/>
  <c r="I3491" i="1" s="1"/>
  <c r="J4255" i="1"/>
  <c r="F4256" i="1"/>
  <c r="G3492" i="1" l="1"/>
  <c r="J4256" i="1"/>
  <c r="F4257" i="1"/>
  <c r="H3492" i="1" l="1"/>
  <c r="I3492" i="1" s="1"/>
  <c r="F4258" i="1"/>
  <c r="J4257" i="1"/>
  <c r="G3493" i="1" l="1"/>
  <c r="H3493" i="1" s="1"/>
  <c r="I3493" i="1" s="1"/>
  <c r="J4258" i="1"/>
  <c r="F4259" i="1"/>
  <c r="G3494" i="1" l="1"/>
  <c r="H3494" i="1" s="1"/>
  <c r="I3494" i="1" s="1"/>
  <c r="J4259" i="1"/>
  <c r="F4260" i="1"/>
  <c r="G3495" i="1" l="1"/>
  <c r="H3495" i="1" s="1"/>
  <c r="I3495" i="1" s="1"/>
  <c r="J4260" i="1"/>
  <c r="F4261" i="1"/>
  <c r="G3496" i="1" l="1"/>
  <c r="J4261" i="1"/>
  <c r="F4262" i="1"/>
  <c r="H3496" i="1" l="1"/>
  <c r="I3496" i="1" s="1"/>
  <c r="F4263" i="1"/>
  <c r="J4262" i="1"/>
  <c r="G3497" i="1" l="1"/>
  <c r="H3497" i="1" s="1"/>
  <c r="I3497" i="1" s="1"/>
  <c r="J4263" i="1"/>
  <c r="F4264" i="1"/>
  <c r="G3498" i="1" l="1"/>
  <c r="H3498" i="1" s="1"/>
  <c r="I3498" i="1" s="1"/>
  <c r="J4264" i="1"/>
  <c r="F4265" i="1"/>
  <c r="G3499" i="1" l="1"/>
  <c r="F4266" i="1"/>
  <c r="J4265" i="1"/>
  <c r="H3499" i="1" l="1"/>
  <c r="I3499" i="1" s="1"/>
  <c r="J4266" i="1"/>
  <c r="F4267" i="1"/>
  <c r="G3500" i="1" l="1"/>
  <c r="H3500" i="1" s="1"/>
  <c r="I3500" i="1" s="1"/>
  <c r="F4268" i="1"/>
  <c r="J4267" i="1"/>
  <c r="G3501" i="1" l="1"/>
  <c r="F4269" i="1"/>
  <c r="J4268" i="1"/>
  <c r="H3501" i="1" l="1"/>
  <c r="I3501" i="1" s="1"/>
  <c r="F4270" i="1"/>
  <c r="J4269" i="1"/>
  <c r="G3502" i="1" l="1"/>
  <c r="H3502" i="1" s="1"/>
  <c r="I3502" i="1" s="1"/>
  <c r="F4271" i="1"/>
  <c r="J4270" i="1"/>
  <c r="G3503" i="1" l="1"/>
  <c r="H3503" i="1" s="1"/>
  <c r="I3503" i="1" s="1"/>
  <c r="F4272" i="1"/>
  <c r="J4271" i="1"/>
  <c r="G3504" i="1" l="1"/>
  <c r="H3504" i="1" s="1"/>
  <c r="I3504" i="1" s="1"/>
  <c r="F4273" i="1"/>
  <c r="J4272" i="1"/>
  <c r="G3505" i="1" l="1"/>
  <c r="H3505" i="1" s="1"/>
  <c r="I3505" i="1" s="1"/>
  <c r="J4273" i="1"/>
  <c r="F4274" i="1"/>
  <c r="G3506" i="1" l="1"/>
  <c r="H3506" i="1" s="1"/>
  <c r="I3506" i="1" s="1"/>
  <c r="J4274" i="1"/>
  <c r="F4275" i="1"/>
  <c r="G3507" i="1" l="1"/>
  <c r="H3507" i="1" s="1"/>
  <c r="I3507" i="1" s="1"/>
  <c r="J4275" i="1"/>
  <c r="F4276" i="1"/>
  <c r="G3508" i="1" l="1"/>
  <c r="H3508" i="1" s="1"/>
  <c r="I3508" i="1" s="1"/>
  <c r="F4277" i="1"/>
  <c r="J4276" i="1"/>
  <c r="G3509" i="1" l="1"/>
  <c r="H3509" i="1" s="1"/>
  <c r="I3509" i="1" s="1"/>
  <c r="J4277" i="1"/>
  <c r="F4278" i="1"/>
  <c r="G3510" i="1" l="1"/>
  <c r="H3510" i="1" s="1"/>
  <c r="I3510" i="1" s="1"/>
  <c r="J4278" i="1"/>
  <c r="F4279" i="1"/>
  <c r="G3511" i="1" l="1"/>
  <c r="H3511" i="1" s="1"/>
  <c r="I3511" i="1" s="1"/>
  <c r="J4279" i="1"/>
  <c r="F4280" i="1"/>
  <c r="G3512" i="1" l="1"/>
  <c r="H3512" i="1" s="1"/>
  <c r="I3512" i="1" s="1"/>
  <c r="J4280" i="1"/>
  <c r="F4281" i="1"/>
  <c r="G3513" i="1" l="1"/>
  <c r="H3513" i="1" s="1"/>
  <c r="I3513" i="1" s="1"/>
  <c r="J4281" i="1"/>
  <c r="F4282" i="1"/>
  <c r="G3514" i="1" l="1"/>
  <c r="H3514" i="1" s="1"/>
  <c r="I3514" i="1" s="1"/>
  <c r="J4282" i="1"/>
  <c r="F4283" i="1"/>
  <c r="G3515" i="1" l="1"/>
  <c r="H3515" i="1" s="1"/>
  <c r="I3515" i="1" s="1"/>
  <c r="J4283" i="1"/>
  <c r="F4284" i="1"/>
  <c r="G3516" i="1" l="1"/>
  <c r="J4284" i="1"/>
  <c r="F4285" i="1"/>
  <c r="H3516" i="1" l="1"/>
  <c r="I3516" i="1" s="1"/>
  <c r="F4286" i="1"/>
  <c r="J4285" i="1"/>
  <c r="G3517" i="1" l="1"/>
  <c r="H3517" i="1" s="1"/>
  <c r="I3517" i="1" s="1"/>
  <c r="J4286" i="1"/>
  <c r="F4287" i="1"/>
  <c r="G3518" i="1" l="1"/>
  <c r="H3518" i="1" s="1"/>
  <c r="I3518" i="1" s="1"/>
  <c r="F4288" i="1"/>
  <c r="J4287" i="1"/>
  <c r="G3519" i="1" l="1"/>
  <c r="H3519" i="1" s="1"/>
  <c r="I3519" i="1" s="1"/>
  <c r="J4288" i="1"/>
  <c r="F4289" i="1"/>
  <c r="G3520" i="1" l="1"/>
  <c r="J4289" i="1"/>
  <c r="F4290" i="1"/>
  <c r="H3520" i="1" l="1"/>
  <c r="I3520" i="1" s="1"/>
  <c r="J4290" i="1"/>
  <c r="F4291" i="1"/>
  <c r="G3521" i="1" l="1"/>
  <c r="H3521" i="1" s="1"/>
  <c r="I3521" i="1" s="1"/>
  <c r="J4291" i="1"/>
  <c r="F4292" i="1"/>
  <c r="G3522" i="1" l="1"/>
  <c r="F4293" i="1"/>
  <c r="J4292" i="1"/>
  <c r="H3522" i="1" l="1"/>
  <c r="I3522" i="1" s="1"/>
  <c r="F4294" i="1"/>
  <c r="J4293" i="1"/>
  <c r="G3523" i="1" l="1"/>
  <c r="H3523" i="1" s="1"/>
  <c r="I3523" i="1" s="1"/>
  <c r="F4295" i="1"/>
  <c r="J4294" i="1"/>
  <c r="G3524" i="1" l="1"/>
  <c r="H3524" i="1" s="1"/>
  <c r="I3524" i="1" s="1"/>
  <c r="F4296" i="1"/>
  <c r="J4295" i="1"/>
  <c r="G3525" i="1" l="1"/>
  <c r="F4297" i="1"/>
  <c r="J4296" i="1"/>
  <c r="H3525" i="1" l="1"/>
  <c r="I3525" i="1" s="1"/>
  <c r="F4298" i="1"/>
  <c r="J4297" i="1"/>
  <c r="G3526" i="1" l="1"/>
  <c r="H3526" i="1" s="1"/>
  <c r="I3526" i="1" s="1"/>
  <c r="F4299" i="1"/>
  <c r="J4298" i="1"/>
  <c r="G3527" i="1" l="1"/>
  <c r="J4299" i="1"/>
  <c r="F4300" i="1"/>
  <c r="H3527" i="1" l="1"/>
  <c r="I3527" i="1" s="1"/>
  <c r="F4301" i="1"/>
  <c r="J4300" i="1"/>
  <c r="G3528" i="1" l="1"/>
  <c r="H3528" i="1" s="1"/>
  <c r="I3528" i="1" s="1"/>
  <c r="F4302" i="1"/>
  <c r="J4301" i="1"/>
  <c r="G3529" i="1" l="1"/>
  <c r="H3529" i="1" s="1"/>
  <c r="I3529" i="1" s="1"/>
  <c r="F4303" i="1"/>
  <c r="J4302" i="1"/>
  <c r="G3530" i="1" l="1"/>
  <c r="H3530" i="1" s="1"/>
  <c r="I3530" i="1" s="1"/>
  <c r="J4303" i="1"/>
  <c r="F4304" i="1"/>
  <c r="G3531" i="1" l="1"/>
  <c r="H3531" i="1" s="1"/>
  <c r="I3531" i="1" s="1"/>
  <c r="F4305" i="1"/>
  <c r="J4304" i="1"/>
  <c r="G3532" i="1" l="1"/>
  <c r="F4306" i="1"/>
  <c r="J4305" i="1"/>
  <c r="H3532" i="1" l="1"/>
  <c r="I3532" i="1" s="1"/>
  <c r="J4306" i="1"/>
  <c r="F4307" i="1"/>
  <c r="G3533" i="1" l="1"/>
  <c r="H3533" i="1" s="1"/>
  <c r="I3533" i="1" s="1"/>
  <c r="J4307" i="1"/>
  <c r="F4308" i="1"/>
  <c r="G3534" i="1" l="1"/>
  <c r="J4308" i="1"/>
  <c r="F4309" i="1"/>
  <c r="H3534" i="1" l="1"/>
  <c r="I3534" i="1" s="1"/>
  <c r="J4309" i="1"/>
  <c r="F4310" i="1"/>
  <c r="G3535" i="1" l="1"/>
  <c r="H3535" i="1" s="1"/>
  <c r="I3535" i="1" s="1"/>
  <c r="F4311" i="1"/>
  <c r="J4310" i="1"/>
  <c r="G3536" i="1" l="1"/>
  <c r="H3536" i="1" s="1"/>
  <c r="I3536" i="1" s="1"/>
  <c r="J4311" i="1"/>
  <c r="F4312" i="1"/>
  <c r="G3537" i="1" l="1"/>
  <c r="H3537" i="1" s="1"/>
  <c r="I3537" i="1" s="1"/>
  <c r="F4313" i="1"/>
  <c r="J4312" i="1"/>
  <c r="G3538" i="1" l="1"/>
  <c r="F4314" i="1"/>
  <c r="J4313" i="1"/>
  <c r="H3538" i="1" l="1"/>
  <c r="I3538" i="1" s="1"/>
  <c r="J4314" i="1"/>
  <c r="F4315" i="1"/>
  <c r="G3539" i="1" l="1"/>
  <c r="H3539" i="1" s="1"/>
  <c r="I3539" i="1" s="1"/>
  <c r="J4315" i="1"/>
  <c r="F4316" i="1"/>
  <c r="G3540" i="1" l="1"/>
  <c r="J4316" i="1"/>
  <c r="F4317" i="1"/>
  <c r="H3540" i="1" l="1"/>
  <c r="I3540" i="1" s="1"/>
  <c r="F4318" i="1"/>
  <c r="J4317" i="1"/>
  <c r="G3541" i="1" l="1"/>
  <c r="H3541" i="1" s="1"/>
  <c r="I3541" i="1" s="1"/>
  <c r="F4319" i="1"/>
  <c r="J4318" i="1"/>
  <c r="G3542" i="1" l="1"/>
  <c r="F4320" i="1"/>
  <c r="J4319" i="1"/>
  <c r="H3542" i="1" l="1"/>
  <c r="I3542" i="1" s="1"/>
  <c r="F4321" i="1"/>
  <c r="J4320" i="1"/>
  <c r="G3543" i="1" l="1"/>
  <c r="H3543" i="1" s="1"/>
  <c r="I3543" i="1" s="1"/>
  <c r="J4321" i="1"/>
  <c r="F4322" i="1"/>
  <c r="G3544" i="1" l="1"/>
  <c r="H3544" i="1" s="1"/>
  <c r="I3544" i="1" s="1"/>
  <c r="F4323" i="1"/>
  <c r="J4322" i="1"/>
  <c r="G3545" i="1" l="1"/>
  <c r="J4323" i="1"/>
  <c r="F4324" i="1"/>
  <c r="H3545" i="1" l="1"/>
  <c r="I3545" i="1" s="1"/>
  <c r="F4325" i="1"/>
  <c r="J4324" i="1"/>
  <c r="G3546" i="1" l="1"/>
  <c r="H3546" i="1" s="1"/>
  <c r="I3546" i="1" s="1"/>
  <c r="F4326" i="1"/>
  <c r="J4325" i="1"/>
  <c r="G3547" i="1" l="1"/>
  <c r="F4327" i="1"/>
  <c r="J4326" i="1"/>
  <c r="H3547" i="1" l="1"/>
  <c r="I3547" i="1" s="1"/>
  <c r="J4327" i="1"/>
  <c r="F4328" i="1"/>
  <c r="G3548" i="1" l="1"/>
  <c r="H3548" i="1" s="1"/>
  <c r="I3548" i="1" s="1"/>
  <c r="F4329" i="1"/>
  <c r="J4328" i="1"/>
  <c r="G3549" i="1" l="1"/>
  <c r="F4330" i="1"/>
  <c r="J4329" i="1"/>
  <c r="H3549" i="1" l="1"/>
  <c r="I3549" i="1" s="1"/>
  <c r="J4330" i="1"/>
  <c r="F4331" i="1"/>
  <c r="G3550" i="1" l="1"/>
  <c r="H3550" i="1" s="1"/>
  <c r="I3550" i="1" s="1"/>
  <c r="J4331" i="1"/>
  <c r="F4332" i="1"/>
  <c r="G3551" i="1" l="1"/>
  <c r="H3551" i="1" s="1"/>
  <c r="I3551" i="1" s="1"/>
  <c r="J4332" i="1"/>
  <c r="F4333" i="1"/>
  <c r="G3552" i="1" l="1"/>
  <c r="F4334" i="1"/>
  <c r="J4333" i="1"/>
  <c r="H3552" i="1" l="1"/>
  <c r="I3552" i="1" s="1"/>
  <c r="F4335" i="1"/>
  <c r="J4334" i="1"/>
  <c r="G3553" i="1" l="1"/>
  <c r="H3553" i="1" s="1"/>
  <c r="I3553" i="1" s="1"/>
  <c r="F4336" i="1"/>
  <c r="J4335" i="1"/>
  <c r="G3554" i="1" l="1"/>
  <c r="H3554" i="1" s="1"/>
  <c r="I3554" i="1" s="1"/>
  <c r="F4337" i="1"/>
  <c r="J4336" i="1"/>
  <c r="G3555" i="1" l="1"/>
  <c r="H3555" i="1" s="1"/>
  <c r="I3555" i="1" s="1"/>
  <c r="F4338" i="1"/>
  <c r="J4337" i="1"/>
  <c r="G3556" i="1" l="1"/>
  <c r="J4338" i="1"/>
  <c r="F4339" i="1"/>
  <c r="H3556" i="1" l="1"/>
  <c r="F4340" i="1"/>
  <c r="J4339" i="1"/>
  <c r="I3556" i="1" l="1"/>
  <c r="G3557" i="1" s="1"/>
  <c r="H3557" i="1" s="1"/>
  <c r="I3557" i="1" s="1"/>
  <c r="J4340" i="1"/>
  <c r="F4341" i="1"/>
  <c r="G3558" i="1" l="1"/>
  <c r="H3558" i="1" s="1"/>
  <c r="I3558" i="1" s="1"/>
  <c r="J4341" i="1"/>
  <c r="F4342" i="1"/>
  <c r="G3559" i="1" l="1"/>
  <c r="H3559" i="1" s="1"/>
  <c r="I3559" i="1" s="1"/>
  <c r="F4343" i="1"/>
  <c r="J4342" i="1"/>
  <c r="G3560" i="1" l="1"/>
  <c r="F4344" i="1"/>
  <c r="J4343" i="1"/>
  <c r="H3560" i="1" l="1"/>
  <c r="I3560" i="1" s="1"/>
  <c r="F4345" i="1"/>
  <c r="J4344" i="1"/>
  <c r="G3561" i="1" l="1"/>
  <c r="H3561" i="1" s="1"/>
  <c r="I3561" i="1" s="1"/>
  <c r="J4345" i="1"/>
  <c r="F4346" i="1"/>
  <c r="G3562" i="1" l="1"/>
  <c r="H3562" i="1" s="1"/>
  <c r="I3562" i="1" s="1"/>
  <c r="F4347" i="1"/>
  <c r="J4346" i="1"/>
  <c r="G3563" i="1" l="1"/>
  <c r="J4347" i="1"/>
  <c r="F4348" i="1"/>
  <c r="H3563" i="1" l="1"/>
  <c r="J4348" i="1"/>
  <c r="F4349" i="1"/>
  <c r="I3563" i="1" l="1"/>
  <c r="G3564" i="1" s="1"/>
  <c r="H3564" i="1" s="1"/>
  <c r="J4349" i="1"/>
  <c r="F4350" i="1"/>
  <c r="I3564" i="1" l="1"/>
  <c r="G3565" i="1" s="1"/>
  <c r="H3565" i="1" s="1"/>
  <c r="I3565" i="1" s="1"/>
  <c r="J4350" i="1"/>
  <c r="F4351" i="1"/>
  <c r="G3566" i="1" l="1"/>
  <c r="H3566" i="1" s="1"/>
  <c r="I3566" i="1" s="1"/>
  <c r="F4352" i="1"/>
  <c r="J4351" i="1"/>
  <c r="G3567" i="1" l="1"/>
  <c r="H3567" i="1" s="1"/>
  <c r="I3567" i="1" s="1"/>
  <c r="F4353" i="1"/>
  <c r="J4352" i="1"/>
  <c r="G3568" i="1" l="1"/>
  <c r="J4353" i="1"/>
  <c r="F4354" i="1"/>
  <c r="H3568" i="1" l="1"/>
  <c r="I3568" i="1" s="1"/>
  <c r="J4354" i="1"/>
  <c r="F4355" i="1"/>
  <c r="G3569" i="1" l="1"/>
  <c r="H3569" i="1" s="1"/>
  <c r="I3569" i="1" s="1"/>
  <c r="F4356" i="1"/>
  <c r="J4355" i="1"/>
  <c r="G3570" i="1" l="1"/>
  <c r="H3570" i="1" s="1"/>
  <c r="I3570" i="1" s="1"/>
  <c r="J4356" i="1"/>
  <c r="F4357" i="1"/>
  <c r="G3571" i="1" l="1"/>
  <c r="H3571" i="1" s="1"/>
  <c r="I3571" i="1" s="1"/>
  <c r="J4357" i="1"/>
  <c r="F4358" i="1"/>
  <c r="G3572" i="1" l="1"/>
  <c r="J4358" i="1"/>
  <c r="F4359" i="1"/>
  <c r="H3572" i="1" l="1"/>
  <c r="F4360" i="1"/>
  <c r="J4359" i="1"/>
  <c r="I3572" i="1" l="1"/>
  <c r="G3573" i="1" s="1"/>
  <c r="H3573" i="1" s="1"/>
  <c r="I3573" i="1" s="1"/>
  <c r="J4360" i="1"/>
  <c r="F4361" i="1"/>
  <c r="G3574" i="1" l="1"/>
  <c r="H3574" i="1" s="1"/>
  <c r="I3574" i="1" s="1"/>
  <c r="F4362" i="1"/>
  <c r="J4361" i="1"/>
  <c r="G3575" i="1" l="1"/>
  <c r="H3575" i="1" s="1"/>
  <c r="I3575" i="1" s="1"/>
  <c r="F4363" i="1"/>
  <c r="J4362" i="1"/>
  <c r="G3576" i="1" l="1"/>
  <c r="F4364" i="1"/>
  <c r="J4363" i="1"/>
  <c r="H3576" i="1" l="1"/>
  <c r="I3576" i="1" s="1"/>
  <c r="F4365" i="1"/>
  <c r="J4364" i="1"/>
  <c r="G3577" i="1" l="1"/>
  <c r="H3577" i="1" s="1"/>
  <c r="I3577" i="1" s="1"/>
  <c r="J4365" i="1"/>
  <c r="F4366" i="1"/>
  <c r="G3578" i="1" l="1"/>
  <c r="H3578" i="1" s="1"/>
  <c r="I3578" i="1" s="1"/>
  <c r="J4366" i="1"/>
  <c r="F4367" i="1"/>
  <c r="G3579" i="1" l="1"/>
  <c r="H3579" i="1" s="1"/>
  <c r="I3579" i="1" s="1"/>
  <c r="J4367" i="1"/>
  <c r="F4368" i="1"/>
  <c r="G3580" i="1" l="1"/>
  <c r="J4368" i="1"/>
  <c r="F4369" i="1"/>
  <c r="H3580" i="1" l="1"/>
  <c r="I3580" i="1" s="1"/>
  <c r="F4370" i="1"/>
  <c r="J4369" i="1"/>
  <c r="G3581" i="1" l="1"/>
  <c r="H3581" i="1" s="1"/>
  <c r="I3581" i="1" s="1"/>
  <c r="J4370" i="1"/>
  <c r="F4371" i="1"/>
  <c r="G3582" i="1" l="1"/>
  <c r="H3582" i="1" s="1"/>
  <c r="I3582" i="1" s="1"/>
  <c r="F4372" i="1"/>
  <c r="J4371" i="1"/>
  <c r="G3583" i="1" l="1"/>
  <c r="H3583" i="1" s="1"/>
  <c r="I3583" i="1" s="1"/>
  <c r="F4373" i="1"/>
  <c r="J4372" i="1"/>
  <c r="G3584" i="1" l="1"/>
  <c r="F4374" i="1"/>
  <c r="J4373" i="1"/>
  <c r="H3584" i="1" l="1"/>
  <c r="I3584" i="1" s="1"/>
  <c r="J4374" i="1"/>
  <c r="F4375" i="1"/>
  <c r="G3585" i="1" l="1"/>
  <c r="H3585" i="1" s="1"/>
  <c r="I3585" i="1" s="1"/>
  <c r="F4376" i="1"/>
  <c r="J4375" i="1"/>
  <c r="G3586" i="1" l="1"/>
  <c r="J4376" i="1"/>
  <c r="F4377" i="1"/>
  <c r="H3586" i="1" l="1"/>
  <c r="I3586" i="1" s="1"/>
  <c r="J4377" i="1"/>
  <c r="F4378" i="1"/>
  <c r="G3587" i="1" l="1"/>
  <c r="H3587" i="1" s="1"/>
  <c r="I3587" i="1" s="1"/>
  <c r="F4379" i="1"/>
  <c r="J4378" i="1"/>
  <c r="G3588" i="1" l="1"/>
  <c r="J4379" i="1"/>
  <c r="F4380" i="1"/>
  <c r="H3588" i="1" l="1"/>
  <c r="I3588" i="1" s="1"/>
  <c r="J4380" i="1"/>
  <c r="F4381" i="1"/>
  <c r="G3589" i="1" l="1"/>
  <c r="H3589" i="1" s="1"/>
  <c r="I3589" i="1" s="1"/>
  <c r="F4382" i="1"/>
  <c r="J4381" i="1"/>
  <c r="G3590" i="1" l="1"/>
  <c r="H3590" i="1" s="1"/>
  <c r="I3590" i="1" s="1"/>
  <c r="F4383" i="1"/>
  <c r="J4382" i="1"/>
  <c r="G3591" i="1" l="1"/>
  <c r="H3591" i="1" s="1"/>
  <c r="I3591" i="1" s="1"/>
  <c r="F4384" i="1"/>
  <c r="J4383" i="1"/>
  <c r="G3592" i="1" l="1"/>
  <c r="F4385" i="1"/>
  <c r="J4384" i="1"/>
  <c r="H3592" i="1" l="1"/>
  <c r="I3592" i="1" s="1"/>
  <c r="J4385" i="1"/>
  <c r="F4386" i="1"/>
  <c r="G3593" i="1" l="1"/>
  <c r="H3593" i="1" s="1"/>
  <c r="I3593" i="1" s="1"/>
  <c r="F4387" i="1"/>
  <c r="J4386" i="1"/>
  <c r="G3594" i="1" l="1"/>
  <c r="H3594" i="1" s="1"/>
  <c r="I3594" i="1" s="1"/>
  <c r="F4388" i="1"/>
  <c r="J4387" i="1"/>
  <c r="G3595" i="1" l="1"/>
  <c r="H3595" i="1" s="1"/>
  <c r="I3595" i="1" s="1"/>
  <c r="J4388" i="1"/>
  <c r="F4389" i="1"/>
  <c r="G3596" i="1" l="1"/>
  <c r="J4389" i="1"/>
  <c r="F4390" i="1"/>
  <c r="H3596" i="1" l="1"/>
  <c r="I3596" i="1" s="1"/>
  <c r="F4391" i="1"/>
  <c r="J4390" i="1"/>
  <c r="G3597" i="1" l="1"/>
  <c r="H3597" i="1" s="1"/>
  <c r="I3597" i="1" s="1"/>
  <c r="F4392" i="1"/>
  <c r="J4391" i="1"/>
  <c r="G3598" i="1" l="1"/>
  <c r="H3598" i="1" s="1"/>
  <c r="I3598" i="1" s="1"/>
  <c r="F4393" i="1"/>
  <c r="J4392" i="1"/>
  <c r="G3599" i="1" l="1"/>
  <c r="J4393" i="1"/>
  <c r="F4394" i="1"/>
  <c r="H3599" i="1" l="1"/>
  <c r="I3599" i="1" s="1"/>
  <c r="J4394" i="1"/>
  <c r="F4395" i="1"/>
  <c r="G3600" i="1" l="1"/>
  <c r="H3600" i="1" s="1"/>
  <c r="I3600" i="1" s="1"/>
  <c r="J4395" i="1"/>
  <c r="F4396" i="1"/>
  <c r="G3601" i="1" l="1"/>
  <c r="F4397" i="1"/>
  <c r="J4396" i="1"/>
  <c r="H3601" i="1" l="1"/>
  <c r="I3601" i="1" s="1"/>
  <c r="F4398" i="1"/>
  <c r="J4397" i="1"/>
  <c r="G3602" i="1" l="1"/>
  <c r="H3602" i="1" s="1"/>
  <c r="I3602" i="1" s="1"/>
  <c r="J4398" i="1"/>
  <c r="F4399" i="1"/>
  <c r="G3603" i="1" l="1"/>
  <c r="H3603" i="1" s="1"/>
  <c r="I3603" i="1" s="1"/>
  <c r="J4399" i="1"/>
  <c r="F4400" i="1"/>
  <c r="G3604" i="1" l="1"/>
  <c r="H3604" i="1" s="1"/>
  <c r="I3604" i="1" s="1"/>
  <c r="J4400" i="1"/>
  <c r="F4401" i="1"/>
  <c r="G3605" i="1" l="1"/>
  <c r="J4401" i="1"/>
  <c r="F4402" i="1"/>
  <c r="H3605" i="1" l="1"/>
  <c r="I3605" i="1" s="1"/>
  <c r="J4402" i="1"/>
  <c r="F4403" i="1"/>
  <c r="G3606" i="1" l="1"/>
  <c r="H3606" i="1" s="1"/>
  <c r="I3606" i="1" s="1"/>
  <c r="J4403" i="1"/>
  <c r="F4404" i="1"/>
  <c r="G3607" i="1" l="1"/>
  <c r="H3607" i="1" s="1"/>
  <c r="I3607" i="1" s="1"/>
  <c r="F4405" i="1"/>
  <c r="J4404" i="1"/>
  <c r="G3608" i="1" l="1"/>
  <c r="H3608" i="1" s="1"/>
  <c r="I3608" i="1" s="1"/>
  <c r="J4405" i="1"/>
  <c r="F4406" i="1"/>
  <c r="G3609" i="1" l="1"/>
  <c r="F4407" i="1"/>
  <c r="J4406" i="1"/>
  <c r="H3609" i="1" l="1"/>
  <c r="I3609" i="1" s="1"/>
  <c r="F4408" i="1"/>
  <c r="J4407" i="1"/>
  <c r="G3610" i="1" l="1"/>
  <c r="H3610" i="1" s="1"/>
  <c r="I3610" i="1" s="1"/>
  <c r="F4409" i="1"/>
  <c r="J4408" i="1"/>
  <c r="G3611" i="1" l="1"/>
  <c r="H3611" i="1" s="1"/>
  <c r="I3611" i="1" s="1"/>
  <c r="J4409" i="1"/>
  <c r="F4410" i="1"/>
  <c r="G3612" i="1" l="1"/>
  <c r="H3612" i="1" s="1"/>
  <c r="I3612" i="1" s="1"/>
  <c r="F4411" i="1"/>
  <c r="J4410" i="1"/>
  <c r="G3613" i="1" l="1"/>
  <c r="F4412" i="1"/>
  <c r="J4411" i="1"/>
  <c r="H3613" i="1" l="1"/>
  <c r="I3613" i="1" s="1"/>
  <c r="F4413" i="1"/>
  <c r="J4412" i="1"/>
  <c r="G3614" i="1" l="1"/>
  <c r="H3614" i="1" s="1"/>
  <c r="I3614" i="1" s="1"/>
  <c r="J4413" i="1"/>
  <c r="F4414" i="1"/>
  <c r="G3615" i="1" l="1"/>
  <c r="H3615" i="1" s="1"/>
  <c r="I3615" i="1" s="1"/>
  <c r="J4414" i="1"/>
  <c r="F4415" i="1"/>
  <c r="G3616" i="1" l="1"/>
  <c r="H3616" i="1" s="1"/>
  <c r="I3616" i="1" s="1"/>
  <c r="J4415" i="1"/>
  <c r="F4416" i="1"/>
  <c r="G3617" i="1" l="1"/>
  <c r="H3617" i="1" s="1"/>
  <c r="I3617" i="1" s="1"/>
  <c r="J4416" i="1"/>
  <c r="F4417" i="1"/>
  <c r="G3618" i="1" l="1"/>
  <c r="F4418" i="1"/>
  <c r="J4417" i="1"/>
  <c r="H3618" i="1" l="1"/>
  <c r="I3618" i="1" s="1"/>
  <c r="F4419" i="1"/>
  <c r="J4418" i="1"/>
  <c r="G3619" i="1" l="1"/>
  <c r="H3619" i="1" s="1"/>
  <c r="I3619" i="1" s="1"/>
  <c r="J4419" i="1"/>
  <c r="F4420" i="1"/>
  <c r="G3620" i="1" l="1"/>
  <c r="H3620" i="1" s="1"/>
  <c r="I3620" i="1" s="1"/>
  <c r="F4421" i="1"/>
  <c r="J4420" i="1"/>
  <c r="G3621" i="1" l="1"/>
  <c r="H3621" i="1" s="1"/>
  <c r="I3621" i="1" s="1"/>
  <c r="F4422" i="1"/>
  <c r="J4421" i="1"/>
  <c r="G3622" i="1" l="1"/>
  <c r="J4422" i="1"/>
  <c r="F4423" i="1"/>
  <c r="H3622" i="1" l="1"/>
  <c r="I3622" i="1" s="1"/>
  <c r="J4423" i="1"/>
  <c r="F4424" i="1"/>
  <c r="G3623" i="1" l="1"/>
  <c r="H3623" i="1" s="1"/>
  <c r="I3623" i="1" s="1"/>
  <c r="J4424" i="1"/>
  <c r="F4425" i="1"/>
  <c r="G3624" i="1" l="1"/>
  <c r="H3624" i="1" s="1"/>
  <c r="I3624" i="1" s="1"/>
  <c r="F4426" i="1"/>
  <c r="J4425" i="1"/>
  <c r="G3625" i="1" l="1"/>
  <c r="J4426" i="1"/>
  <c r="F4427" i="1"/>
  <c r="H3625" i="1" l="1"/>
  <c r="I3625" i="1" s="1"/>
  <c r="F4428" i="1"/>
  <c r="J4427" i="1"/>
  <c r="G3626" i="1" l="1"/>
  <c r="H3626" i="1" s="1"/>
  <c r="I3626" i="1" s="1"/>
  <c r="J4428" i="1"/>
  <c r="F4429" i="1"/>
  <c r="G3627" i="1" l="1"/>
  <c r="H3627" i="1" s="1"/>
  <c r="I3627" i="1" s="1"/>
  <c r="F4430" i="1"/>
  <c r="J4429" i="1"/>
  <c r="G3628" i="1" l="1"/>
  <c r="H3628" i="1" s="1"/>
  <c r="I3628" i="1" s="1"/>
  <c r="F4431" i="1"/>
  <c r="J4430" i="1"/>
  <c r="G3629" i="1" l="1"/>
  <c r="J4431" i="1"/>
  <c r="F4432" i="1"/>
  <c r="H3629" i="1" l="1"/>
  <c r="I3629" i="1" s="1"/>
  <c r="J4432" i="1"/>
  <c r="F4433" i="1"/>
  <c r="G3630" i="1" l="1"/>
  <c r="H3630" i="1" s="1"/>
  <c r="I3630" i="1" s="1"/>
  <c r="F4434" i="1"/>
  <c r="J4433" i="1"/>
  <c r="G3631" i="1" l="1"/>
  <c r="H3631" i="1" s="1"/>
  <c r="I3631" i="1" s="1"/>
  <c r="F4435" i="1"/>
  <c r="J4434" i="1"/>
  <c r="G3632" i="1" l="1"/>
  <c r="H3632" i="1" s="1"/>
  <c r="I3632" i="1" s="1"/>
  <c r="F4436" i="1"/>
  <c r="J4435" i="1"/>
  <c r="G3633" i="1" l="1"/>
  <c r="H3633" i="1" s="1"/>
  <c r="I3633" i="1" s="1"/>
  <c r="F4437" i="1"/>
  <c r="J4436" i="1"/>
  <c r="G3634" i="1" l="1"/>
  <c r="H3634" i="1" s="1"/>
  <c r="I3634" i="1" s="1"/>
  <c r="J4437" i="1"/>
  <c r="F4438" i="1"/>
  <c r="G3635" i="1" l="1"/>
  <c r="J4438" i="1"/>
  <c r="F4439" i="1"/>
  <c r="H3635" i="1" l="1"/>
  <c r="I3635" i="1" s="1"/>
  <c r="F4440" i="1"/>
  <c r="J4439" i="1"/>
  <c r="G3636" i="1" l="1"/>
  <c r="H3636" i="1" s="1"/>
  <c r="I3636" i="1" s="1"/>
  <c r="F4441" i="1"/>
  <c r="J4440" i="1"/>
  <c r="G3637" i="1" l="1"/>
  <c r="J4441" i="1"/>
  <c r="F4442" i="1"/>
  <c r="H3637" i="1" l="1"/>
  <c r="I3637" i="1" s="1"/>
  <c r="F4443" i="1"/>
  <c r="J4442" i="1"/>
  <c r="G3638" i="1" l="1"/>
  <c r="H3638" i="1" s="1"/>
  <c r="I3638" i="1" s="1"/>
  <c r="J4443" i="1"/>
  <c r="F4444" i="1"/>
  <c r="G3639" i="1" l="1"/>
  <c r="H3639" i="1" s="1"/>
  <c r="I3639" i="1" s="1"/>
  <c r="F4445" i="1"/>
  <c r="J4444" i="1"/>
  <c r="G3640" i="1" l="1"/>
  <c r="H3640" i="1" s="1"/>
  <c r="I3640" i="1" s="1"/>
  <c r="F4446" i="1"/>
  <c r="J4445" i="1"/>
  <c r="G3641" i="1" l="1"/>
  <c r="J4446" i="1"/>
  <c r="F4447" i="1"/>
  <c r="H3641" i="1" l="1"/>
  <c r="I3641" i="1" s="1"/>
  <c r="J4447" i="1"/>
  <c r="F4448" i="1"/>
  <c r="G3642" i="1" l="1"/>
  <c r="H3642" i="1" s="1"/>
  <c r="I3642" i="1" s="1"/>
  <c r="F4449" i="1"/>
  <c r="J4448" i="1"/>
  <c r="G3643" i="1" l="1"/>
  <c r="H3643" i="1" s="1"/>
  <c r="I3643" i="1" s="1"/>
  <c r="F4450" i="1"/>
  <c r="J4449" i="1"/>
  <c r="G3644" i="1" l="1"/>
  <c r="H3644" i="1" s="1"/>
  <c r="I3644" i="1" s="1"/>
  <c r="F4451" i="1"/>
  <c r="J4450" i="1"/>
  <c r="G3645" i="1" l="1"/>
  <c r="J4451" i="1"/>
  <c r="F4452" i="1"/>
  <c r="H3645" i="1" l="1"/>
  <c r="F4453" i="1"/>
  <c r="J4452" i="1"/>
  <c r="G3646" i="1" l="1"/>
  <c r="H3646" i="1" s="1"/>
  <c r="I3646" i="1" s="1"/>
  <c r="I3645" i="1"/>
  <c r="F4454" i="1"/>
  <c r="J4453" i="1"/>
  <c r="G3647" i="1" l="1"/>
  <c r="H3647" i="1" s="1"/>
  <c r="I3647" i="1" s="1"/>
  <c r="J4454" i="1"/>
  <c r="F4455" i="1"/>
  <c r="G3648" i="1" l="1"/>
  <c r="H3648" i="1" s="1"/>
  <c r="I3648" i="1" s="1"/>
  <c r="J4455" i="1"/>
  <c r="F4456" i="1"/>
  <c r="G3649" i="1" l="1"/>
  <c r="J4456" i="1"/>
  <c r="F4457" i="1"/>
  <c r="H3649" i="1" l="1"/>
  <c r="I3649" i="1" s="1"/>
  <c r="J4457" i="1"/>
  <c r="F4458" i="1"/>
  <c r="G3650" i="1" l="1"/>
  <c r="H3650" i="1" s="1"/>
  <c r="I3650" i="1" s="1"/>
  <c r="J4458" i="1"/>
  <c r="F4459" i="1"/>
  <c r="G3651" i="1" l="1"/>
  <c r="H3651" i="1" s="1"/>
  <c r="I3651" i="1" s="1"/>
  <c r="J4459" i="1"/>
  <c r="F4460" i="1"/>
  <c r="G3652" i="1" l="1"/>
  <c r="H3652" i="1" s="1"/>
  <c r="I3652" i="1" s="1"/>
  <c r="J4460" i="1"/>
  <c r="F4461" i="1"/>
  <c r="G3653" i="1" l="1"/>
  <c r="F4462" i="1"/>
  <c r="J4461" i="1"/>
  <c r="H3653" i="1" l="1"/>
  <c r="I3653" i="1" s="1"/>
  <c r="J4462" i="1"/>
  <c r="F4463" i="1"/>
  <c r="G3654" i="1" l="1"/>
  <c r="H3654" i="1" s="1"/>
  <c r="I3654" i="1" s="1"/>
  <c r="F4464" i="1"/>
  <c r="J4463" i="1"/>
  <c r="G3655" i="1" l="1"/>
  <c r="H3655" i="1" s="1"/>
  <c r="I3655" i="1" s="1"/>
  <c r="F4465" i="1"/>
  <c r="J4464" i="1"/>
  <c r="G3656" i="1" l="1"/>
  <c r="H3656" i="1" s="1"/>
  <c r="I3656" i="1" s="1"/>
  <c r="J4465" i="1"/>
  <c r="F4466" i="1"/>
  <c r="G3657" i="1" l="1"/>
  <c r="J4466" i="1"/>
  <c r="F4467" i="1"/>
  <c r="H3657" i="1" l="1"/>
  <c r="I3657" i="1" s="1"/>
  <c r="J4467" i="1"/>
  <c r="F4468" i="1"/>
  <c r="G3658" i="1" l="1"/>
  <c r="H3658" i="1" s="1"/>
  <c r="I3658" i="1" s="1"/>
  <c r="J4468" i="1"/>
  <c r="F4469" i="1"/>
  <c r="G3659" i="1" l="1"/>
  <c r="H3659" i="1" s="1"/>
  <c r="I3659" i="1" s="1"/>
  <c r="J4469" i="1"/>
  <c r="F4470" i="1"/>
  <c r="G3660" i="1" l="1"/>
  <c r="H3660" i="1" s="1"/>
  <c r="I3660" i="1" s="1"/>
  <c r="F4471" i="1"/>
  <c r="J4470" i="1"/>
  <c r="G3661" i="1" l="1"/>
  <c r="F4472" i="1"/>
  <c r="J4471" i="1"/>
  <c r="H3661" i="1" l="1"/>
  <c r="I3661" i="1" s="1"/>
  <c r="F4473" i="1"/>
  <c r="J4472" i="1"/>
  <c r="G3662" i="1" l="1"/>
  <c r="H3662" i="1" s="1"/>
  <c r="I3662" i="1" s="1"/>
  <c r="J4473" i="1"/>
  <c r="F4474" i="1"/>
  <c r="G3663" i="1" l="1"/>
  <c r="J4474" i="1"/>
  <c r="F4475" i="1"/>
  <c r="H3663" i="1" l="1"/>
  <c r="I3663" i="1" s="1"/>
  <c r="J4475" i="1"/>
  <c r="F4476" i="1"/>
  <c r="G3664" i="1" l="1"/>
  <c r="H3664" i="1" s="1"/>
  <c r="I3664" i="1" s="1"/>
  <c r="J4476" i="1"/>
  <c r="F4477" i="1"/>
  <c r="G3665" i="1" l="1"/>
  <c r="F4478" i="1"/>
  <c r="J4477" i="1"/>
  <c r="H3665" i="1" l="1"/>
  <c r="I3665" i="1" s="1"/>
  <c r="J4478" i="1"/>
  <c r="F4479" i="1"/>
  <c r="G3666" i="1" l="1"/>
  <c r="H3666" i="1" s="1"/>
  <c r="I3666" i="1" s="1"/>
  <c r="J4479" i="1"/>
  <c r="F4480" i="1"/>
  <c r="G3667" i="1" l="1"/>
  <c r="H3667" i="1" s="1"/>
  <c r="I3667" i="1" s="1"/>
  <c r="J4480" i="1"/>
  <c r="F4481" i="1"/>
  <c r="G3668" i="1" l="1"/>
  <c r="H3668" i="1" s="1"/>
  <c r="I3668" i="1" s="1"/>
  <c r="J4481" i="1"/>
  <c r="F4482" i="1"/>
  <c r="G3669" i="1" l="1"/>
  <c r="F4483" i="1"/>
  <c r="J4482" i="1"/>
  <c r="H3669" i="1" l="1"/>
  <c r="I3669" i="1" s="1"/>
  <c r="J4483" i="1"/>
  <c r="F4484" i="1"/>
  <c r="G3670" i="1" l="1"/>
  <c r="H3670" i="1" s="1"/>
  <c r="I3670" i="1" s="1"/>
  <c r="F4485" i="1"/>
  <c r="J4484" i="1"/>
  <c r="G3671" i="1" l="1"/>
  <c r="H3671" i="1" s="1"/>
  <c r="I3671" i="1" s="1"/>
  <c r="J4485" i="1"/>
  <c r="F4486" i="1"/>
  <c r="G3672" i="1" l="1"/>
  <c r="H3672" i="1" s="1"/>
  <c r="I3672" i="1" s="1"/>
  <c r="J4486" i="1"/>
  <c r="F4487" i="1"/>
  <c r="G3673" i="1" l="1"/>
  <c r="F4488" i="1"/>
  <c r="J4487" i="1"/>
  <c r="H3673" i="1" l="1"/>
  <c r="I3673" i="1" s="1"/>
  <c r="J4488" i="1"/>
  <c r="F4489" i="1"/>
  <c r="G3674" i="1" l="1"/>
  <c r="H3674" i="1" s="1"/>
  <c r="I3674" i="1" s="1"/>
  <c r="F4490" i="1"/>
  <c r="J4489" i="1"/>
  <c r="G3675" i="1" l="1"/>
  <c r="J4490" i="1"/>
  <c r="F4491" i="1"/>
  <c r="H3675" i="1" l="1"/>
  <c r="I3675" i="1" s="1"/>
  <c r="J4491" i="1"/>
  <c r="F4492" i="1"/>
  <c r="G3676" i="1" l="1"/>
  <c r="H3676" i="1" s="1"/>
  <c r="I3676" i="1" s="1"/>
  <c r="F4493" i="1"/>
  <c r="J4492" i="1"/>
  <c r="G3677" i="1" l="1"/>
  <c r="H3677" i="1" s="1"/>
  <c r="I3677" i="1" s="1"/>
  <c r="F4494" i="1"/>
  <c r="J4493" i="1"/>
  <c r="G3678" i="1" l="1"/>
  <c r="F4495" i="1"/>
  <c r="J4494" i="1"/>
  <c r="H3678" i="1" l="1"/>
  <c r="I3678" i="1" s="1"/>
  <c r="F4496" i="1"/>
  <c r="J4495" i="1"/>
  <c r="G3679" i="1" l="1"/>
  <c r="H3679" i="1" s="1"/>
  <c r="I3679" i="1" s="1"/>
  <c r="F4497" i="1"/>
  <c r="J4496" i="1"/>
  <c r="G3680" i="1" l="1"/>
  <c r="H3680" i="1" s="1"/>
  <c r="I3680" i="1" s="1"/>
  <c r="J4497" i="1"/>
  <c r="F4498" i="1"/>
  <c r="G3681" i="1" l="1"/>
  <c r="F4499" i="1"/>
  <c r="J4498" i="1"/>
  <c r="H3681" i="1" l="1"/>
  <c r="I3681" i="1" s="1"/>
  <c r="F4500" i="1"/>
  <c r="J4499" i="1"/>
  <c r="G3682" i="1" l="1"/>
  <c r="H3682" i="1" s="1"/>
  <c r="I3682" i="1" s="1"/>
  <c r="F4501" i="1"/>
  <c r="J4500" i="1"/>
  <c r="G3683" i="1" l="1"/>
  <c r="H3683" i="1" s="1"/>
  <c r="I3683" i="1" s="1"/>
  <c r="J4501" i="1"/>
  <c r="F4502" i="1"/>
  <c r="G3684" i="1" l="1"/>
  <c r="H3684" i="1" s="1"/>
  <c r="I3684" i="1" s="1"/>
  <c r="F4503" i="1"/>
  <c r="J4502" i="1"/>
  <c r="G3685" i="1" l="1"/>
  <c r="J4503" i="1"/>
  <c r="F4504" i="1"/>
  <c r="H3685" i="1" l="1"/>
  <c r="I3685" i="1" s="1"/>
  <c r="F4505" i="1"/>
  <c r="J4504" i="1"/>
  <c r="G3686" i="1" l="1"/>
  <c r="H3686" i="1" s="1"/>
  <c r="I3686" i="1" s="1"/>
  <c r="F4506" i="1"/>
  <c r="J4505" i="1"/>
  <c r="G3687" i="1" l="1"/>
  <c r="H3687" i="1" s="1"/>
  <c r="I3687" i="1" s="1"/>
  <c r="J4506" i="1"/>
  <c r="F4507" i="1"/>
  <c r="G3688" i="1" l="1"/>
  <c r="H3688" i="1" s="1"/>
  <c r="I3688" i="1" s="1"/>
  <c r="J4507" i="1"/>
  <c r="F4508" i="1"/>
  <c r="G3689" i="1" l="1"/>
  <c r="J4508" i="1"/>
  <c r="F4509" i="1"/>
  <c r="H3689" i="1" l="1"/>
  <c r="I3689" i="1" s="1"/>
  <c r="J4509" i="1"/>
  <c r="F4510" i="1"/>
  <c r="G3690" i="1" l="1"/>
  <c r="H3690" i="1" s="1"/>
  <c r="I3690" i="1" s="1"/>
  <c r="J4510" i="1"/>
  <c r="F4511" i="1"/>
  <c r="G3691" i="1" l="1"/>
  <c r="F4512" i="1"/>
  <c r="J4511" i="1"/>
  <c r="H3691" i="1" l="1"/>
  <c r="I3691" i="1" s="1"/>
  <c r="J4512" i="1"/>
  <c r="F4513" i="1"/>
  <c r="G3692" i="1" l="1"/>
  <c r="H3692" i="1" s="1"/>
  <c r="I3692" i="1" s="1"/>
  <c r="J4513" i="1"/>
  <c r="F4514" i="1"/>
  <c r="G3693" i="1" l="1"/>
  <c r="J4514" i="1"/>
  <c r="F4515" i="1"/>
  <c r="H3693" i="1" l="1"/>
  <c r="I3693" i="1" s="1"/>
  <c r="F4516" i="1"/>
  <c r="J4515" i="1"/>
  <c r="G3694" i="1" l="1"/>
  <c r="H3694" i="1" s="1"/>
  <c r="I3694" i="1" s="1"/>
  <c r="F4517" i="1"/>
  <c r="J4516" i="1"/>
  <c r="G3695" i="1" l="1"/>
  <c r="J4517" i="1"/>
  <c r="F4518" i="1"/>
  <c r="H3695" i="1" l="1"/>
  <c r="I3695" i="1" s="1"/>
  <c r="J4518" i="1"/>
  <c r="F4519" i="1"/>
  <c r="G3696" i="1" l="1"/>
  <c r="H3696" i="1" s="1"/>
  <c r="I3696" i="1" s="1"/>
  <c r="J4519" i="1"/>
  <c r="F4520" i="1"/>
  <c r="G3697" i="1" l="1"/>
  <c r="H3697" i="1" s="1"/>
  <c r="I3697" i="1" s="1"/>
  <c r="F4521" i="1"/>
  <c r="J4520" i="1"/>
  <c r="G3698" i="1" l="1"/>
  <c r="F4522" i="1"/>
  <c r="J4521" i="1"/>
  <c r="H3698" i="1" l="1"/>
  <c r="I3698" i="1" s="1"/>
  <c r="J4522" i="1"/>
  <c r="F4523" i="1"/>
  <c r="G3699" i="1" l="1"/>
  <c r="H3699" i="1" s="1"/>
  <c r="I3699" i="1" s="1"/>
  <c r="J4523" i="1"/>
  <c r="F4524" i="1"/>
  <c r="G3700" i="1" l="1"/>
  <c r="F4525" i="1"/>
  <c r="J4524" i="1"/>
  <c r="H3700" i="1" l="1"/>
  <c r="I3700" i="1" s="1"/>
  <c r="J4525" i="1"/>
  <c r="F4526" i="1"/>
  <c r="G3701" i="1" l="1"/>
  <c r="H3701" i="1" s="1"/>
  <c r="I3701" i="1" s="1"/>
  <c r="F4527" i="1"/>
  <c r="J4526" i="1"/>
  <c r="G3702" i="1" l="1"/>
  <c r="J4527" i="1"/>
  <c r="F4528" i="1"/>
  <c r="H3702" i="1" l="1"/>
  <c r="I3702" i="1" s="1"/>
  <c r="J4528" i="1"/>
  <c r="F4529" i="1"/>
  <c r="G3703" i="1" l="1"/>
  <c r="H3703" i="1" s="1"/>
  <c r="I3703" i="1" s="1"/>
  <c r="J4529" i="1"/>
  <c r="F4530" i="1"/>
  <c r="G3704" i="1" l="1"/>
  <c r="J4530" i="1"/>
  <c r="F4531" i="1"/>
  <c r="H3704" i="1" l="1"/>
  <c r="I3704" i="1" s="1"/>
  <c r="J4531" i="1"/>
  <c r="F4532" i="1"/>
  <c r="G3705" i="1" l="1"/>
  <c r="H3705" i="1" s="1"/>
  <c r="I3705" i="1" s="1"/>
  <c r="J4532" i="1"/>
  <c r="F4533" i="1"/>
  <c r="G3706" i="1" l="1"/>
  <c r="H3706" i="1" s="1"/>
  <c r="I3706" i="1" s="1"/>
  <c r="F4534" i="1"/>
  <c r="J4533" i="1"/>
  <c r="G3707" i="1" l="1"/>
  <c r="H3707" i="1" s="1"/>
  <c r="I3707" i="1" s="1"/>
  <c r="J4534" i="1"/>
  <c r="F4535" i="1"/>
  <c r="G3708" i="1" l="1"/>
  <c r="J4535" i="1"/>
  <c r="F4536" i="1"/>
  <c r="H3708" i="1" l="1"/>
  <c r="I3708" i="1" s="1"/>
  <c r="J4536" i="1"/>
  <c r="F4537" i="1"/>
  <c r="G3709" i="1" l="1"/>
  <c r="H3709" i="1" s="1"/>
  <c r="I3709" i="1" s="1"/>
  <c r="J4537" i="1"/>
  <c r="F4538" i="1"/>
  <c r="G3710" i="1" l="1"/>
  <c r="J4538" i="1"/>
  <c r="F4539" i="1"/>
  <c r="H3710" i="1" l="1"/>
  <c r="I3710" i="1" s="1"/>
  <c r="F4540" i="1"/>
  <c r="J4539" i="1"/>
  <c r="G3711" i="1" l="1"/>
  <c r="H3711" i="1" s="1"/>
  <c r="I3711" i="1" s="1"/>
  <c r="F4541" i="1"/>
  <c r="J4540" i="1"/>
  <c r="G3712" i="1" l="1"/>
  <c r="J4541" i="1"/>
  <c r="F4542" i="1"/>
  <c r="H3712" i="1" l="1"/>
  <c r="I3712" i="1" s="1"/>
  <c r="F4543" i="1"/>
  <c r="J4542" i="1"/>
  <c r="G3713" i="1" l="1"/>
  <c r="H3713" i="1" s="1"/>
  <c r="I3713" i="1" s="1"/>
  <c r="F4544" i="1"/>
  <c r="J4543" i="1"/>
  <c r="G3714" i="1" l="1"/>
  <c r="J4544" i="1"/>
  <c r="F4545" i="1"/>
  <c r="H3714" i="1" l="1"/>
  <c r="I3714" i="1" s="1"/>
  <c r="F4546" i="1"/>
  <c r="J4545" i="1"/>
  <c r="G3715" i="1" l="1"/>
  <c r="H3715" i="1" s="1"/>
  <c r="I3715" i="1" s="1"/>
  <c r="J4546" i="1"/>
  <c r="F4547" i="1"/>
  <c r="G3716" i="1" l="1"/>
  <c r="J4547" i="1"/>
  <c r="F4548" i="1"/>
  <c r="H3716" i="1" l="1"/>
  <c r="I3716" i="1" s="1"/>
  <c r="J4548" i="1"/>
  <c r="F4549" i="1"/>
  <c r="G3717" i="1" l="1"/>
  <c r="H3717" i="1" s="1"/>
  <c r="I3717" i="1" s="1"/>
  <c r="J4549" i="1"/>
  <c r="F4550" i="1"/>
  <c r="G3718" i="1" l="1"/>
  <c r="J4550" i="1"/>
  <c r="F4551" i="1"/>
  <c r="H3718" i="1" l="1"/>
  <c r="I3718" i="1" s="1"/>
  <c r="J4551" i="1"/>
  <c r="F4552" i="1"/>
  <c r="G3719" i="1" l="1"/>
  <c r="H3719" i="1" s="1"/>
  <c r="I3719" i="1" s="1"/>
  <c r="J4552" i="1"/>
  <c r="F4553" i="1"/>
  <c r="G3720" i="1" l="1"/>
  <c r="J4553" i="1"/>
  <c r="F4554" i="1"/>
  <c r="H3720" i="1" l="1"/>
  <c r="I3720" i="1" s="1"/>
  <c r="J4554" i="1"/>
  <c r="F4555" i="1"/>
  <c r="G3721" i="1" l="1"/>
  <c r="H3721" i="1" s="1"/>
  <c r="I3721" i="1" s="1"/>
  <c r="J4555" i="1"/>
  <c r="F4556" i="1"/>
  <c r="G3722" i="1" l="1"/>
  <c r="F4557" i="1"/>
  <c r="J4556" i="1"/>
  <c r="H3722" i="1" l="1"/>
  <c r="I3722" i="1" s="1"/>
  <c r="F4558" i="1"/>
  <c r="J4557" i="1"/>
  <c r="G3723" i="1" l="1"/>
  <c r="H3723" i="1" s="1"/>
  <c r="I3723" i="1" s="1"/>
  <c r="F4559" i="1"/>
  <c r="J4558" i="1"/>
  <c r="G3724" i="1" l="1"/>
  <c r="H3724" i="1" s="1"/>
  <c r="I3724" i="1" s="1"/>
  <c r="F4560" i="1"/>
  <c r="J4559" i="1"/>
  <c r="G3725" i="1" l="1"/>
  <c r="H3725" i="1" s="1"/>
  <c r="I3725" i="1" s="1"/>
  <c r="J4560" i="1"/>
  <c r="F4561" i="1"/>
  <c r="G3726" i="1" l="1"/>
  <c r="H3726" i="1" s="1"/>
  <c r="I3726" i="1" s="1"/>
  <c r="F4562" i="1"/>
  <c r="J4561" i="1"/>
  <c r="G3727" i="1" l="1"/>
  <c r="J4562" i="1"/>
  <c r="F4563" i="1"/>
  <c r="H3727" i="1" l="1"/>
  <c r="I3727" i="1" s="1"/>
  <c r="J4563" i="1"/>
  <c r="F4564" i="1"/>
  <c r="G3728" i="1" l="1"/>
  <c r="H3728" i="1" s="1"/>
  <c r="I3728" i="1" s="1"/>
  <c r="J4564" i="1"/>
  <c r="F4565" i="1"/>
  <c r="G3729" i="1" l="1"/>
  <c r="H3729" i="1" s="1"/>
  <c r="I3729" i="1" s="1"/>
  <c r="F4566" i="1"/>
  <c r="J4565" i="1"/>
  <c r="G3730" i="1" l="1"/>
  <c r="F4567" i="1"/>
  <c r="J4566" i="1"/>
  <c r="H3730" i="1" l="1"/>
  <c r="I3730" i="1" s="1"/>
  <c r="F4568" i="1"/>
  <c r="J4567" i="1"/>
  <c r="G3731" i="1" l="1"/>
  <c r="H3731" i="1" s="1"/>
  <c r="I3731" i="1" s="1"/>
  <c r="F4569" i="1"/>
  <c r="J4568" i="1"/>
  <c r="G3732" i="1" l="1"/>
  <c r="F4570" i="1"/>
  <c r="J4569" i="1"/>
  <c r="H3732" i="1" l="1"/>
  <c r="I3732" i="1" s="1"/>
  <c r="F4571" i="1"/>
  <c r="J4570" i="1"/>
  <c r="G3733" i="1" l="1"/>
  <c r="H3733" i="1" s="1"/>
  <c r="I3733" i="1" s="1"/>
  <c r="F4572" i="1"/>
  <c r="J4571" i="1"/>
  <c r="G3734" i="1" l="1"/>
  <c r="J4572" i="1"/>
  <c r="F4573" i="1"/>
  <c r="H3734" i="1" l="1"/>
  <c r="I3734" i="1" s="1"/>
  <c r="F4574" i="1"/>
  <c r="J4573" i="1"/>
  <c r="G3735" i="1" l="1"/>
  <c r="H3735" i="1" s="1"/>
  <c r="I3735" i="1" s="1"/>
  <c r="F4575" i="1"/>
  <c r="J4574" i="1"/>
  <c r="G3736" i="1" l="1"/>
  <c r="H3736" i="1" s="1"/>
  <c r="I3736" i="1" s="1"/>
  <c r="F4576" i="1"/>
  <c r="J4575" i="1"/>
  <c r="G3737" i="1" l="1"/>
  <c r="H3737" i="1" s="1"/>
  <c r="I3737" i="1" s="1"/>
  <c r="J4576" i="1"/>
  <c r="F4577" i="1"/>
  <c r="G3738" i="1" l="1"/>
  <c r="J4577" i="1"/>
  <c r="F4578" i="1"/>
  <c r="H3738" i="1" l="1"/>
  <c r="I3738" i="1" s="1"/>
  <c r="F4579" i="1"/>
  <c r="J4578" i="1"/>
  <c r="G3739" i="1" l="1"/>
  <c r="H3739" i="1" s="1"/>
  <c r="I3739" i="1" s="1"/>
  <c r="F4580" i="1"/>
  <c r="J4579" i="1"/>
  <c r="G3740" i="1" l="1"/>
  <c r="J4580" i="1"/>
  <c r="F4581" i="1"/>
  <c r="H3740" i="1" l="1"/>
  <c r="I3740" i="1" s="1"/>
  <c r="F4582" i="1"/>
  <c r="J4581" i="1"/>
  <c r="G3741" i="1" l="1"/>
  <c r="H3741" i="1" s="1"/>
  <c r="I3741" i="1" s="1"/>
  <c r="F4583" i="1"/>
  <c r="J4582" i="1"/>
  <c r="G3742" i="1" l="1"/>
  <c r="F4584" i="1"/>
  <c r="J4583" i="1"/>
  <c r="H3742" i="1" l="1"/>
  <c r="I3742" i="1" s="1"/>
  <c r="J4584" i="1"/>
  <c r="F4585" i="1"/>
  <c r="G3743" i="1" l="1"/>
  <c r="H3743" i="1" s="1"/>
  <c r="I3743" i="1" s="1"/>
  <c r="F4586" i="1"/>
  <c r="J4585" i="1"/>
  <c r="G3744" i="1" l="1"/>
  <c r="F4587" i="1"/>
  <c r="J4586" i="1"/>
  <c r="H3744" i="1" l="1"/>
  <c r="I3744" i="1" s="1"/>
  <c r="F4588" i="1"/>
  <c r="J4587" i="1"/>
  <c r="G3745" i="1" l="1"/>
  <c r="H3745" i="1" s="1"/>
  <c r="I3745" i="1" s="1"/>
  <c r="J4588" i="1"/>
  <c r="F4589" i="1"/>
  <c r="G3746" i="1" l="1"/>
  <c r="F4590" i="1"/>
  <c r="J4589" i="1"/>
  <c r="H3746" i="1" l="1"/>
  <c r="I3746" i="1" s="1"/>
  <c r="F4591" i="1"/>
  <c r="J4590" i="1"/>
  <c r="G3747" i="1" l="1"/>
  <c r="H3747" i="1" s="1"/>
  <c r="I3747" i="1" s="1"/>
  <c r="F4592" i="1"/>
  <c r="J4591" i="1"/>
  <c r="G3748" i="1" l="1"/>
  <c r="H3748" i="1" s="1"/>
  <c r="I3748" i="1" s="1"/>
  <c r="J4592" i="1"/>
  <c r="F4593" i="1"/>
  <c r="G3749" i="1" l="1"/>
  <c r="H3749" i="1" s="1"/>
  <c r="I3749" i="1" s="1"/>
  <c r="F4594" i="1"/>
  <c r="J4593" i="1"/>
  <c r="G3750" i="1" l="1"/>
  <c r="H3750" i="1" s="1"/>
  <c r="I3750" i="1" s="1"/>
  <c r="J4594" i="1"/>
  <c r="F4595" i="1"/>
  <c r="G3751" i="1" l="1"/>
  <c r="J4595" i="1"/>
  <c r="F4596" i="1"/>
  <c r="H3751" i="1" l="1"/>
  <c r="I3751" i="1" s="1"/>
  <c r="F4597" i="1"/>
  <c r="J4596" i="1"/>
  <c r="G3752" i="1" l="1"/>
  <c r="H3752" i="1" s="1"/>
  <c r="I3752" i="1" s="1"/>
  <c r="F4598" i="1"/>
  <c r="J4597" i="1"/>
  <c r="G3753" i="1" l="1"/>
  <c r="F4599" i="1"/>
  <c r="J4598" i="1"/>
  <c r="H3753" i="1" l="1"/>
  <c r="I3753" i="1" s="1"/>
  <c r="F4600" i="1"/>
  <c r="J4599" i="1"/>
  <c r="G3754" i="1" l="1"/>
  <c r="H3754" i="1" s="1"/>
  <c r="I3754" i="1" s="1"/>
  <c r="J4600" i="1"/>
  <c r="F4601" i="1"/>
  <c r="G3755" i="1" l="1"/>
  <c r="H3755" i="1" s="1"/>
  <c r="I3755" i="1" s="1"/>
  <c r="F4602" i="1"/>
  <c r="J4601" i="1"/>
  <c r="G3756" i="1" l="1"/>
  <c r="H3756" i="1" s="1"/>
  <c r="I3756" i="1" s="1"/>
  <c r="F4603" i="1"/>
  <c r="J4602" i="1"/>
  <c r="G3757" i="1" l="1"/>
  <c r="F4604" i="1"/>
  <c r="J4603" i="1"/>
  <c r="H3757" i="1" l="1"/>
  <c r="I3757" i="1" s="1"/>
  <c r="J4604" i="1"/>
  <c r="F4605" i="1"/>
  <c r="G3758" i="1" l="1"/>
  <c r="H3758" i="1" s="1"/>
  <c r="I3758" i="1" s="1"/>
  <c r="F4606" i="1"/>
  <c r="J4605" i="1"/>
  <c r="G3759" i="1" l="1"/>
  <c r="F4607" i="1"/>
  <c r="J4606" i="1"/>
  <c r="H3759" i="1" l="1"/>
  <c r="I3759" i="1" s="1"/>
  <c r="J4607" i="1"/>
  <c r="F4608" i="1"/>
  <c r="G3760" i="1" l="1"/>
  <c r="H3760" i="1" s="1"/>
  <c r="I3760" i="1" s="1"/>
  <c r="J4608" i="1"/>
  <c r="F4609" i="1"/>
  <c r="G3761" i="1" l="1"/>
  <c r="J4609" i="1"/>
  <c r="F4610" i="1"/>
  <c r="H3761" i="1" l="1"/>
  <c r="I3761" i="1" s="1"/>
  <c r="J4610" i="1"/>
  <c r="F4611" i="1"/>
  <c r="G3762" i="1" l="1"/>
  <c r="H3762" i="1" s="1"/>
  <c r="I3762" i="1" s="1"/>
  <c r="J4611" i="1"/>
  <c r="F4612" i="1"/>
  <c r="G3763" i="1" l="1"/>
  <c r="J4612" i="1"/>
  <c r="F4613" i="1"/>
  <c r="H3763" i="1" l="1"/>
  <c r="I3763" i="1" s="1"/>
  <c r="F4614" i="1"/>
  <c r="J4613" i="1"/>
  <c r="G3764" i="1" l="1"/>
  <c r="H3764" i="1" s="1"/>
  <c r="I3764" i="1" s="1"/>
  <c r="F4615" i="1"/>
  <c r="J4614" i="1"/>
  <c r="G3765" i="1" l="1"/>
  <c r="F4616" i="1"/>
  <c r="J4615" i="1"/>
  <c r="H3765" i="1" l="1"/>
  <c r="I3765" i="1" s="1"/>
  <c r="J4616" i="1"/>
  <c r="F4617" i="1"/>
  <c r="G3766" i="1" l="1"/>
  <c r="H3766" i="1" s="1"/>
  <c r="I3766" i="1" s="1"/>
  <c r="J4617" i="1"/>
  <c r="F4618" i="1"/>
  <c r="G3767" i="1" l="1"/>
  <c r="H3767" i="1" s="1"/>
  <c r="I3767" i="1" s="1"/>
  <c r="J4618" i="1"/>
  <c r="F4619" i="1"/>
  <c r="G3768" i="1" l="1"/>
  <c r="H3768" i="1" s="1"/>
  <c r="I3768" i="1" s="1"/>
  <c r="J4619" i="1"/>
  <c r="F4620" i="1"/>
  <c r="G3769" i="1" l="1"/>
  <c r="J4620" i="1"/>
  <c r="F4621" i="1"/>
  <c r="H3769" i="1" l="1"/>
  <c r="I3769" i="1" s="1"/>
  <c r="J4621" i="1"/>
  <c r="F4622" i="1"/>
  <c r="G3770" i="1" l="1"/>
  <c r="H3770" i="1" s="1"/>
  <c r="I3770" i="1" s="1"/>
  <c r="F4623" i="1"/>
  <c r="J4622" i="1"/>
  <c r="G3771" i="1" l="1"/>
  <c r="J4623" i="1"/>
  <c r="F4624" i="1"/>
  <c r="H3771" i="1" l="1"/>
  <c r="I3771" i="1" s="1"/>
  <c r="F4625" i="1"/>
  <c r="J4624" i="1"/>
  <c r="G3772" i="1" l="1"/>
  <c r="H3772" i="1" s="1"/>
  <c r="I3772" i="1" s="1"/>
  <c r="J4625" i="1"/>
  <c r="F4626" i="1"/>
  <c r="G3773" i="1" l="1"/>
  <c r="F4627" i="1"/>
  <c r="J4626" i="1"/>
  <c r="H3773" i="1" l="1"/>
  <c r="I3773" i="1" s="1"/>
  <c r="F4628" i="1"/>
  <c r="J4627" i="1"/>
  <c r="G3774" i="1" l="1"/>
  <c r="H3774" i="1" s="1"/>
  <c r="I3774" i="1" s="1"/>
  <c r="F4629" i="1"/>
  <c r="J4628" i="1"/>
  <c r="G3775" i="1" l="1"/>
  <c r="F4630" i="1"/>
  <c r="J4629" i="1"/>
  <c r="H3775" i="1" l="1"/>
  <c r="I3775" i="1" s="1"/>
  <c r="F4631" i="1"/>
  <c r="J4630" i="1"/>
  <c r="G3776" i="1" l="1"/>
  <c r="H3776" i="1" s="1"/>
  <c r="I3776" i="1" s="1"/>
  <c r="J4631" i="1"/>
  <c r="F4632" i="1"/>
  <c r="G3777" i="1" l="1"/>
  <c r="J4632" i="1"/>
  <c r="F4633" i="1"/>
  <c r="H3777" i="1" l="1"/>
  <c r="I3777" i="1" s="1"/>
  <c r="J4633" i="1"/>
  <c r="F4634" i="1"/>
  <c r="G3778" i="1" l="1"/>
  <c r="H3778" i="1" s="1"/>
  <c r="I3778" i="1" s="1"/>
  <c r="J4634" i="1"/>
  <c r="F4635" i="1"/>
  <c r="G3779" i="1" l="1"/>
  <c r="F4636" i="1"/>
  <c r="J4635" i="1"/>
  <c r="H3779" i="1" l="1"/>
  <c r="I3779" i="1" s="1"/>
  <c r="F4637" i="1"/>
  <c r="J4636" i="1"/>
  <c r="G3780" i="1" l="1"/>
  <c r="H3780" i="1" s="1"/>
  <c r="I3780" i="1" s="1"/>
  <c r="F4638" i="1"/>
  <c r="J4637" i="1"/>
  <c r="G3781" i="1" l="1"/>
  <c r="F4639" i="1"/>
  <c r="J4638" i="1"/>
  <c r="H3781" i="1" l="1"/>
  <c r="I3781" i="1" s="1"/>
  <c r="F4640" i="1"/>
  <c r="J4639" i="1"/>
  <c r="G3782" i="1" l="1"/>
  <c r="H3782" i="1" s="1"/>
  <c r="I3782" i="1" s="1"/>
  <c r="F4641" i="1"/>
  <c r="J4640" i="1"/>
  <c r="G3783" i="1" l="1"/>
  <c r="H3783" i="1" s="1"/>
  <c r="I3783" i="1" s="1"/>
  <c r="J4641" i="1"/>
  <c r="F4642" i="1"/>
  <c r="G3784" i="1" l="1"/>
  <c r="F4643" i="1"/>
  <c r="J4642" i="1"/>
  <c r="H3784" i="1" l="1"/>
  <c r="I3784" i="1" s="1"/>
  <c r="F4644" i="1"/>
  <c r="J4643" i="1"/>
  <c r="G3785" i="1" l="1"/>
  <c r="H3785" i="1" s="1"/>
  <c r="I3785" i="1" s="1"/>
  <c r="J4644" i="1"/>
  <c r="F4645" i="1"/>
  <c r="G3786" i="1" l="1"/>
  <c r="J4645" i="1"/>
  <c r="F4646" i="1"/>
  <c r="H3786" i="1" l="1"/>
  <c r="I3786" i="1" s="1"/>
  <c r="F4647" i="1"/>
  <c r="J4646" i="1"/>
  <c r="G3787" i="1" l="1"/>
  <c r="H3787" i="1" s="1"/>
  <c r="I3787" i="1" s="1"/>
  <c r="F4648" i="1"/>
  <c r="J4647" i="1"/>
  <c r="G3788" i="1" l="1"/>
  <c r="H3788" i="1" s="1"/>
  <c r="I3788" i="1" s="1"/>
  <c r="J4648" i="1"/>
  <c r="F4649" i="1"/>
  <c r="G3789" i="1" l="1"/>
  <c r="F4650" i="1"/>
  <c r="J4649" i="1"/>
  <c r="H3789" i="1" l="1"/>
  <c r="I3789" i="1" s="1"/>
  <c r="J4650" i="1"/>
  <c r="F4651" i="1"/>
  <c r="G3790" i="1" l="1"/>
  <c r="H3790" i="1" s="1"/>
  <c r="I3790" i="1" s="1"/>
  <c r="F4652" i="1"/>
  <c r="J4651" i="1"/>
  <c r="G3791" i="1" l="1"/>
  <c r="J4652" i="1"/>
  <c r="F4653" i="1"/>
  <c r="H3791" i="1" l="1"/>
  <c r="I3791" i="1" s="1"/>
  <c r="F4654" i="1"/>
  <c r="J4653" i="1"/>
  <c r="G3792" i="1" l="1"/>
  <c r="H3792" i="1" s="1"/>
  <c r="I3792" i="1" s="1"/>
  <c r="F4655" i="1"/>
  <c r="J4654" i="1"/>
  <c r="G3793" i="1" l="1"/>
  <c r="F4656" i="1"/>
  <c r="J4655" i="1"/>
  <c r="H3793" i="1" l="1"/>
  <c r="I3793" i="1" s="1"/>
  <c r="J4656" i="1"/>
  <c r="F4657" i="1"/>
  <c r="G3794" i="1" l="1"/>
  <c r="H3794" i="1" s="1"/>
  <c r="I3794" i="1" s="1"/>
  <c r="J4657" i="1"/>
  <c r="F4658" i="1"/>
  <c r="G3795" i="1" l="1"/>
  <c r="F4659" i="1"/>
  <c r="J4658" i="1"/>
  <c r="H3795" i="1" l="1"/>
  <c r="I3795" i="1" s="1"/>
  <c r="F4660" i="1"/>
  <c r="J4659" i="1"/>
  <c r="G3796" i="1" l="1"/>
  <c r="H3796" i="1" s="1"/>
  <c r="I3796" i="1" s="1"/>
  <c r="J4660" i="1"/>
  <c r="F4661" i="1"/>
  <c r="G3797" i="1" l="1"/>
  <c r="H3797" i="1" s="1"/>
  <c r="I3797" i="1" s="1"/>
  <c r="F4662" i="1"/>
  <c r="J4661" i="1"/>
  <c r="G3798" i="1" l="1"/>
  <c r="F4663" i="1"/>
  <c r="J4662" i="1"/>
  <c r="H3798" i="1" l="1"/>
  <c r="I3798" i="1" s="1"/>
  <c r="J4663" i="1"/>
  <c r="F4664" i="1"/>
  <c r="G3799" i="1" l="1"/>
  <c r="H3799" i="1" s="1"/>
  <c r="I3799" i="1" s="1"/>
  <c r="J4664" i="1"/>
  <c r="F4665" i="1"/>
  <c r="G3800" i="1" l="1"/>
  <c r="F4666" i="1"/>
  <c r="J4665" i="1"/>
  <c r="H3800" i="1" l="1"/>
  <c r="I3800" i="1" s="1"/>
  <c r="J4666" i="1"/>
  <c r="F4667" i="1"/>
  <c r="G3801" i="1" l="1"/>
  <c r="H3801" i="1" s="1"/>
  <c r="I3801" i="1" s="1"/>
  <c r="J4667" i="1"/>
  <c r="F4668" i="1"/>
  <c r="G3802" i="1" l="1"/>
  <c r="J4668" i="1"/>
  <c r="F4669" i="1"/>
  <c r="H3802" i="1" l="1"/>
  <c r="I3802" i="1" s="1"/>
  <c r="F4670" i="1"/>
  <c r="J4669" i="1"/>
  <c r="G3803" i="1" l="1"/>
  <c r="H3803" i="1" s="1"/>
  <c r="I3803" i="1" s="1"/>
  <c r="J4670" i="1"/>
  <c r="F4671" i="1"/>
  <c r="G3804" i="1" l="1"/>
  <c r="F4672" i="1"/>
  <c r="J4671" i="1"/>
  <c r="H3804" i="1" l="1"/>
  <c r="I3804" i="1" s="1"/>
  <c r="J4672" i="1"/>
  <c r="F4673" i="1"/>
  <c r="G3805" i="1" l="1"/>
  <c r="H3805" i="1" s="1"/>
  <c r="I3805" i="1" s="1"/>
  <c r="J4673" i="1"/>
  <c r="F4674" i="1"/>
  <c r="G3806" i="1" l="1"/>
  <c r="J4674" i="1"/>
  <c r="F4675" i="1"/>
  <c r="H3806" i="1" l="1"/>
  <c r="I3806" i="1" s="1"/>
  <c r="F4676" i="1"/>
  <c r="J4675" i="1"/>
  <c r="G3807" i="1" l="1"/>
  <c r="H3807" i="1" s="1"/>
  <c r="I3807" i="1" s="1"/>
  <c r="F4677" i="1"/>
  <c r="J4676" i="1"/>
  <c r="G3808" i="1" l="1"/>
  <c r="F4678" i="1"/>
  <c r="J4677" i="1"/>
  <c r="H3808" i="1" l="1"/>
  <c r="I3808" i="1" s="1"/>
  <c r="J4678" i="1"/>
  <c r="F4679" i="1"/>
  <c r="G3809" i="1" l="1"/>
  <c r="H3809" i="1" s="1"/>
  <c r="I3809" i="1" s="1"/>
  <c r="F4680" i="1"/>
  <c r="J4679" i="1"/>
  <c r="G3810" i="1" l="1"/>
  <c r="H3810" i="1" s="1"/>
  <c r="I3810" i="1" s="1"/>
  <c r="F4681" i="1"/>
  <c r="J4680" i="1"/>
  <c r="G3811" i="1" l="1"/>
  <c r="J4681" i="1"/>
  <c r="F4682" i="1"/>
  <c r="H3811" i="1" l="1"/>
  <c r="I3811" i="1" s="1"/>
  <c r="J4682" i="1"/>
  <c r="F4683" i="1"/>
  <c r="G3812" i="1" l="1"/>
  <c r="H3812" i="1" s="1"/>
  <c r="I3812" i="1" s="1"/>
  <c r="J4683" i="1"/>
  <c r="F4684" i="1"/>
  <c r="G3813" i="1" l="1"/>
  <c r="F4685" i="1"/>
  <c r="J4684" i="1"/>
  <c r="H3813" i="1" l="1"/>
  <c r="I3813" i="1" s="1"/>
  <c r="F4686" i="1"/>
  <c r="J4685" i="1"/>
  <c r="G3814" i="1" l="1"/>
  <c r="H3814" i="1" s="1"/>
  <c r="I3814" i="1" s="1"/>
  <c r="F4687" i="1"/>
  <c r="J4686" i="1"/>
  <c r="G3815" i="1" l="1"/>
  <c r="H3815" i="1" s="1"/>
  <c r="I3815" i="1" s="1"/>
  <c r="F4688" i="1"/>
  <c r="J4687" i="1"/>
  <c r="G3816" i="1" l="1"/>
  <c r="J4688" i="1"/>
  <c r="F4689" i="1"/>
  <c r="H3816" i="1" l="1"/>
  <c r="I3816" i="1" s="1"/>
  <c r="F4690" i="1"/>
  <c r="J4689" i="1"/>
  <c r="G3817" i="1" l="1"/>
  <c r="H3817" i="1" s="1"/>
  <c r="I3817" i="1" s="1"/>
  <c r="J4690" i="1"/>
  <c r="F4691" i="1"/>
  <c r="G3818" i="1" l="1"/>
  <c r="F4692" i="1"/>
  <c r="J4691" i="1"/>
  <c r="H3818" i="1" l="1"/>
  <c r="I3818" i="1" s="1"/>
  <c r="J4692" i="1"/>
  <c r="F4693" i="1"/>
  <c r="G3819" i="1" l="1"/>
  <c r="H3819" i="1" s="1"/>
  <c r="I3819" i="1" s="1"/>
  <c r="F4694" i="1"/>
  <c r="J4693" i="1"/>
  <c r="G3820" i="1" l="1"/>
  <c r="F4695" i="1"/>
  <c r="J4694" i="1"/>
  <c r="H3820" i="1" l="1"/>
  <c r="I3820" i="1" s="1"/>
  <c r="F4696" i="1"/>
  <c r="J4695" i="1"/>
  <c r="G3821" i="1" l="1"/>
  <c r="H3821" i="1" s="1"/>
  <c r="I3821" i="1" s="1"/>
  <c r="J4696" i="1"/>
  <c r="F4697" i="1"/>
  <c r="G3822" i="1" l="1"/>
  <c r="F4698" i="1"/>
  <c r="J4697" i="1"/>
  <c r="H3822" i="1" l="1"/>
  <c r="I3822" i="1" s="1"/>
  <c r="F4699" i="1"/>
  <c r="J4698" i="1"/>
  <c r="G3823" i="1" l="1"/>
  <c r="H3823" i="1" s="1"/>
  <c r="I3823" i="1" s="1"/>
  <c r="F4700" i="1"/>
  <c r="J4699" i="1"/>
  <c r="G3824" i="1" l="1"/>
  <c r="J4700" i="1"/>
  <c r="F4701" i="1"/>
  <c r="H3824" i="1" l="1"/>
  <c r="I3824" i="1" s="1"/>
  <c r="F4702" i="1"/>
  <c r="J4701" i="1"/>
  <c r="G3825" i="1" l="1"/>
  <c r="H3825" i="1" s="1"/>
  <c r="I3825" i="1" s="1"/>
  <c r="J4702" i="1"/>
  <c r="F4703" i="1"/>
  <c r="G3826" i="1" l="1"/>
  <c r="F4704" i="1"/>
  <c r="J4703" i="1"/>
  <c r="H3826" i="1" l="1"/>
  <c r="I3826" i="1" s="1"/>
  <c r="F4705" i="1"/>
  <c r="J4704" i="1"/>
  <c r="G3827" i="1" l="1"/>
  <c r="H3827" i="1" s="1"/>
  <c r="I3827" i="1" s="1"/>
  <c r="F4706" i="1"/>
  <c r="J4705" i="1"/>
  <c r="G3828" i="1" l="1"/>
  <c r="H3828" i="1" s="1"/>
  <c r="I3828" i="1" s="1"/>
  <c r="F4707" i="1"/>
  <c r="J4706" i="1"/>
  <c r="G3829" i="1" l="1"/>
  <c r="F4708" i="1"/>
  <c r="J4707" i="1"/>
  <c r="H3829" i="1" l="1"/>
  <c r="I3829" i="1" s="1"/>
  <c r="J4708" i="1"/>
  <c r="F4709" i="1"/>
  <c r="G3830" i="1" l="1"/>
  <c r="H3830" i="1" s="1"/>
  <c r="I3830" i="1" s="1"/>
  <c r="F4710" i="1"/>
  <c r="J4709" i="1"/>
  <c r="G3831" i="1" l="1"/>
  <c r="F4711" i="1"/>
  <c r="J4710" i="1"/>
  <c r="H3831" i="1" l="1"/>
  <c r="I3831" i="1" s="1"/>
  <c r="F4712" i="1"/>
  <c r="J4711" i="1"/>
  <c r="G3832" i="1" l="1"/>
  <c r="H3832" i="1" s="1"/>
  <c r="I3832" i="1" s="1"/>
  <c r="J4712" i="1"/>
  <c r="F4713" i="1"/>
  <c r="G3833" i="1" l="1"/>
  <c r="J4713" i="1"/>
  <c r="F4714" i="1"/>
  <c r="H3833" i="1" l="1"/>
  <c r="I3833" i="1" s="1"/>
  <c r="F4715" i="1"/>
  <c r="J4714" i="1"/>
  <c r="G3834" i="1" l="1"/>
  <c r="H3834" i="1" s="1"/>
  <c r="I3834" i="1" s="1"/>
  <c r="F4716" i="1"/>
  <c r="J4715" i="1"/>
  <c r="G3835" i="1" l="1"/>
  <c r="F4717" i="1"/>
  <c r="J4716" i="1"/>
  <c r="H3835" i="1" l="1"/>
  <c r="I3835" i="1" s="1"/>
  <c r="J4717" i="1"/>
  <c r="F4718" i="1"/>
  <c r="G3836" i="1" l="1"/>
  <c r="H3836" i="1" s="1"/>
  <c r="I3836" i="1" s="1"/>
  <c r="J4718" i="1"/>
  <c r="F4719" i="1"/>
  <c r="G3837" i="1" l="1"/>
  <c r="J4719" i="1"/>
  <c r="F4720" i="1"/>
  <c r="H3837" i="1" l="1"/>
  <c r="I3837" i="1" s="1"/>
  <c r="F4721" i="1"/>
  <c r="J4720" i="1"/>
  <c r="G3838" i="1" l="1"/>
  <c r="H3838" i="1" s="1"/>
  <c r="I3838" i="1" s="1"/>
  <c r="F4722" i="1"/>
  <c r="J4721" i="1"/>
  <c r="G3839" i="1" l="1"/>
  <c r="J4722" i="1"/>
  <c r="F4723" i="1"/>
  <c r="H3839" i="1" l="1"/>
  <c r="I3839" i="1" s="1"/>
  <c r="F4724" i="1"/>
  <c r="J4723" i="1"/>
  <c r="G3840" i="1" l="1"/>
  <c r="H3840" i="1" s="1"/>
  <c r="I3840" i="1" s="1"/>
  <c r="J4724" i="1"/>
  <c r="F4725" i="1"/>
  <c r="G3841" i="1" l="1"/>
  <c r="F4726" i="1"/>
  <c r="J4725" i="1"/>
  <c r="H3841" i="1" l="1"/>
  <c r="I3841" i="1" s="1"/>
  <c r="J4726" i="1"/>
  <c r="F4727" i="1"/>
  <c r="G3842" i="1" l="1"/>
  <c r="H3842" i="1" s="1"/>
  <c r="I3842" i="1" s="1"/>
  <c r="F4728" i="1"/>
  <c r="J4727" i="1"/>
  <c r="G3843" i="1" l="1"/>
  <c r="F4729" i="1"/>
  <c r="J4728" i="1"/>
  <c r="H3843" i="1" l="1"/>
  <c r="I3843" i="1" s="1"/>
  <c r="F4730" i="1"/>
  <c r="J4729" i="1"/>
  <c r="G3844" i="1" l="1"/>
  <c r="H3844" i="1" s="1"/>
  <c r="I3844" i="1" s="1"/>
  <c r="F4731" i="1"/>
  <c r="J4730" i="1"/>
  <c r="G3845" i="1" l="1"/>
  <c r="F4732" i="1"/>
  <c r="J4731" i="1"/>
  <c r="H3845" i="1" l="1"/>
  <c r="I3845" i="1" s="1"/>
  <c r="J4732" i="1"/>
  <c r="F4733" i="1"/>
  <c r="G3846" i="1" l="1"/>
  <c r="H3846" i="1" s="1"/>
  <c r="I3846" i="1" s="1"/>
  <c r="J4733" i="1"/>
  <c r="F4734" i="1"/>
  <c r="G3847" i="1" l="1"/>
  <c r="J4734" i="1"/>
  <c r="F4735" i="1"/>
  <c r="H3847" i="1" l="1"/>
  <c r="I3847" i="1" s="1"/>
  <c r="F4736" i="1"/>
  <c r="J4735" i="1"/>
  <c r="G3848" i="1" l="1"/>
  <c r="H3848" i="1" s="1"/>
  <c r="I3848" i="1" s="1"/>
  <c r="J4736" i="1"/>
  <c r="F4737" i="1"/>
  <c r="G3849" i="1" l="1"/>
  <c r="F4738" i="1"/>
  <c r="J4737" i="1"/>
  <c r="H3849" i="1" l="1"/>
  <c r="I3849" i="1" s="1"/>
  <c r="F4739" i="1"/>
  <c r="J4738" i="1"/>
  <c r="G3850" i="1" l="1"/>
  <c r="H3850" i="1" s="1"/>
  <c r="I3850" i="1" s="1"/>
  <c r="F4740" i="1"/>
  <c r="J4739" i="1"/>
  <c r="G3851" i="1" l="1"/>
  <c r="J4740" i="1"/>
  <c r="F4741" i="1"/>
  <c r="H3851" i="1" l="1"/>
  <c r="I3851" i="1" s="1"/>
  <c r="J4741" i="1"/>
  <c r="F4742" i="1"/>
  <c r="G3852" i="1" l="1"/>
  <c r="H3852" i="1" s="1"/>
  <c r="I3852" i="1" s="1"/>
  <c r="J4742" i="1"/>
  <c r="F4743" i="1"/>
  <c r="G3853" i="1" l="1"/>
  <c r="F4744" i="1"/>
  <c r="J4743" i="1"/>
  <c r="H3853" i="1" l="1"/>
  <c r="I3853" i="1" s="1"/>
  <c r="J4744" i="1"/>
  <c r="F4745" i="1"/>
  <c r="G3854" i="1" l="1"/>
  <c r="H3854" i="1" s="1"/>
  <c r="I3854" i="1" s="1"/>
  <c r="F4746" i="1"/>
  <c r="J4745" i="1"/>
  <c r="G3855" i="1" l="1"/>
  <c r="F4747" i="1"/>
  <c r="J4746" i="1"/>
  <c r="H3855" i="1" l="1"/>
  <c r="I3855" i="1" s="1"/>
  <c r="F4748" i="1"/>
  <c r="J4747" i="1"/>
  <c r="G3856" i="1" l="1"/>
  <c r="H3856" i="1" s="1"/>
  <c r="I3856" i="1" s="1"/>
  <c r="J4748" i="1"/>
  <c r="F4749" i="1"/>
  <c r="G3857" i="1" l="1"/>
  <c r="J4749" i="1"/>
  <c r="F4750" i="1"/>
  <c r="H3857" i="1" l="1"/>
  <c r="I3857" i="1" s="1"/>
  <c r="J4750" i="1"/>
  <c r="F4751" i="1"/>
  <c r="G3858" i="1" l="1"/>
  <c r="H3858" i="1" s="1"/>
  <c r="I3858" i="1" s="1"/>
  <c r="J4751" i="1"/>
  <c r="F4752" i="1"/>
  <c r="G3859" i="1" l="1"/>
  <c r="F4753" i="1"/>
  <c r="J4752" i="1"/>
  <c r="H3859" i="1" l="1"/>
  <c r="I3859" i="1" s="1"/>
  <c r="F4754" i="1"/>
  <c r="J4753" i="1"/>
  <c r="G3860" i="1" l="1"/>
  <c r="H3860" i="1" s="1"/>
  <c r="I3860" i="1" s="1"/>
  <c r="J4754" i="1"/>
  <c r="F4755" i="1"/>
  <c r="G3861" i="1" l="1"/>
  <c r="H3861" i="1" s="1"/>
  <c r="I3861" i="1" s="1"/>
  <c r="F4756" i="1"/>
  <c r="J4755" i="1"/>
  <c r="G3862" i="1" l="1"/>
  <c r="J4756" i="1"/>
  <c r="F4757" i="1"/>
  <c r="H3862" i="1" l="1"/>
  <c r="I3862" i="1" s="1"/>
  <c r="F4758" i="1"/>
  <c r="J4757" i="1"/>
  <c r="G3863" i="1" l="1"/>
  <c r="H3863" i="1" s="1"/>
  <c r="I3863" i="1" s="1"/>
  <c r="F4759" i="1"/>
  <c r="J4758" i="1"/>
  <c r="G3864" i="1" l="1"/>
  <c r="J4759" i="1"/>
  <c r="F4760" i="1"/>
  <c r="H3864" i="1" l="1"/>
  <c r="I3864" i="1" s="1"/>
  <c r="J4760" i="1"/>
  <c r="F4761" i="1"/>
  <c r="G3865" i="1" l="1"/>
  <c r="H3865" i="1" s="1"/>
  <c r="I3865" i="1" s="1"/>
  <c r="J4761" i="1"/>
  <c r="F4762" i="1"/>
  <c r="G3866" i="1" l="1"/>
  <c r="J4762" i="1"/>
  <c r="F4763" i="1"/>
  <c r="H3866" i="1" l="1"/>
  <c r="I3866" i="1" s="1"/>
  <c r="F4764" i="1"/>
  <c r="J4763" i="1"/>
  <c r="G3867" i="1" l="1"/>
  <c r="H3867" i="1" s="1"/>
  <c r="I3867" i="1" s="1"/>
  <c r="J4764" i="1"/>
  <c r="F4765" i="1"/>
  <c r="G3868" i="1" l="1"/>
  <c r="J4765" i="1"/>
  <c r="F4766" i="1"/>
  <c r="H3868" i="1" l="1"/>
  <c r="I3868" i="1" s="1"/>
  <c r="J4766" i="1"/>
  <c r="F4767" i="1"/>
  <c r="G3869" i="1" l="1"/>
  <c r="H3869" i="1" s="1"/>
  <c r="I3869" i="1" s="1"/>
  <c r="F4768" i="1"/>
  <c r="J4767" i="1"/>
  <c r="G3870" i="1" l="1"/>
  <c r="J4768" i="1"/>
  <c r="F4769" i="1"/>
  <c r="H3870" i="1" l="1"/>
  <c r="I3870" i="1" s="1"/>
  <c r="J4769" i="1"/>
  <c r="F4770" i="1"/>
  <c r="G3871" i="1" l="1"/>
  <c r="H3871" i="1" s="1"/>
  <c r="I3871" i="1" s="1"/>
  <c r="F4771" i="1"/>
  <c r="J4770" i="1"/>
  <c r="G3872" i="1" l="1"/>
  <c r="F4772" i="1"/>
  <c r="J4771" i="1"/>
  <c r="H3872" i="1" l="1"/>
  <c r="I3872" i="1" s="1"/>
  <c r="F4773" i="1"/>
  <c r="J4772" i="1"/>
  <c r="G3873" i="1" l="1"/>
  <c r="H3873" i="1" s="1"/>
  <c r="I3873" i="1" s="1"/>
  <c r="F4774" i="1"/>
  <c r="J4773" i="1"/>
  <c r="G3874" i="1" l="1"/>
  <c r="J4774" i="1"/>
  <c r="F4775" i="1"/>
  <c r="H3874" i="1" l="1"/>
  <c r="I3874" i="1" s="1"/>
  <c r="J4775" i="1"/>
  <c r="F4776" i="1"/>
  <c r="G3875" i="1" l="1"/>
  <c r="H3875" i="1" s="1"/>
  <c r="I3875" i="1" s="1"/>
  <c r="F4777" i="1"/>
  <c r="J4776" i="1"/>
  <c r="G3876" i="1" l="1"/>
  <c r="J4777" i="1"/>
  <c r="F4778" i="1"/>
  <c r="H3876" i="1" l="1"/>
  <c r="I3876" i="1" s="1"/>
  <c r="F4779" i="1"/>
  <c r="J4778" i="1"/>
  <c r="G3877" i="1" l="1"/>
  <c r="H3877" i="1" s="1"/>
  <c r="I3877" i="1" s="1"/>
  <c r="F4780" i="1"/>
  <c r="J4779" i="1"/>
  <c r="G3878" i="1" l="1"/>
  <c r="H3878" i="1" s="1"/>
  <c r="I3878" i="1" s="1"/>
  <c r="J4780" i="1"/>
  <c r="F4781" i="1"/>
  <c r="G3879" i="1" l="1"/>
  <c r="F4782" i="1"/>
  <c r="J4781" i="1"/>
  <c r="H3879" i="1" l="1"/>
  <c r="I3879" i="1" s="1"/>
  <c r="J4782" i="1"/>
  <c r="F4783" i="1"/>
  <c r="G3880" i="1" l="1"/>
  <c r="H3880" i="1" s="1"/>
  <c r="I3880" i="1" s="1"/>
  <c r="F4784" i="1"/>
  <c r="J4783" i="1"/>
  <c r="G3881" i="1" l="1"/>
  <c r="F4785" i="1"/>
  <c r="J4784" i="1"/>
  <c r="H3881" i="1" l="1"/>
  <c r="I3881" i="1" s="1"/>
  <c r="F4786" i="1"/>
  <c r="J4785" i="1"/>
  <c r="G3882" i="1" l="1"/>
  <c r="H3882" i="1" s="1"/>
  <c r="I3882" i="1" s="1"/>
  <c r="F4787" i="1"/>
  <c r="J4786" i="1"/>
  <c r="G3883" i="1" l="1"/>
  <c r="H3883" i="1" s="1"/>
  <c r="I3883" i="1" s="1"/>
  <c r="F4788" i="1"/>
  <c r="J4787" i="1"/>
  <c r="G3884" i="1" l="1"/>
  <c r="H3884" i="1" s="1"/>
  <c r="I3884" i="1" s="1"/>
  <c r="J4788" i="1"/>
  <c r="F4789" i="1"/>
  <c r="G3885" i="1" l="1"/>
  <c r="F4790" i="1"/>
  <c r="J4789" i="1"/>
  <c r="H3885" i="1" l="1"/>
  <c r="I3885" i="1" s="1"/>
  <c r="F4791" i="1"/>
  <c r="J4790" i="1"/>
  <c r="G3886" i="1" l="1"/>
  <c r="H3886" i="1" s="1"/>
  <c r="I3886" i="1" s="1"/>
  <c r="F4792" i="1"/>
  <c r="J4791" i="1"/>
  <c r="G3887" i="1" l="1"/>
  <c r="J4792" i="1"/>
  <c r="F4793" i="1"/>
  <c r="H3887" i="1" l="1"/>
  <c r="I3887" i="1" s="1"/>
  <c r="F4794" i="1"/>
  <c r="J4793" i="1"/>
  <c r="G3888" i="1" l="1"/>
  <c r="H3888" i="1" s="1"/>
  <c r="I3888" i="1" s="1"/>
  <c r="J4794" i="1"/>
  <c r="F4795" i="1"/>
  <c r="G3889" i="1" l="1"/>
  <c r="F4796" i="1"/>
  <c r="J4795" i="1"/>
  <c r="H3889" i="1" l="1"/>
  <c r="I3889" i="1" s="1"/>
  <c r="F4797" i="1"/>
  <c r="J4796" i="1"/>
  <c r="G3890" i="1" l="1"/>
  <c r="H3890" i="1" s="1"/>
  <c r="I3890" i="1" s="1"/>
  <c r="F4798" i="1"/>
  <c r="J4797" i="1"/>
  <c r="G3891" i="1" l="1"/>
  <c r="J4798" i="1"/>
  <c r="F4799" i="1"/>
  <c r="H3891" i="1" l="1"/>
  <c r="I3891" i="1" s="1"/>
  <c r="F4800" i="1"/>
  <c r="J4799" i="1"/>
  <c r="G3892" i="1" l="1"/>
  <c r="H3892" i="1" s="1"/>
  <c r="I3892" i="1" s="1"/>
  <c r="J4800" i="1"/>
  <c r="F4801" i="1"/>
  <c r="G3893" i="1" l="1"/>
  <c r="J4801" i="1"/>
  <c r="F4802" i="1"/>
  <c r="H3893" i="1" l="1"/>
  <c r="I3893" i="1" s="1"/>
  <c r="J4802" i="1"/>
  <c r="F4803" i="1"/>
  <c r="G3894" i="1" l="1"/>
  <c r="H3894" i="1" s="1"/>
  <c r="I3894" i="1" s="1"/>
  <c r="J4803" i="1"/>
  <c r="F4804" i="1"/>
  <c r="G3895" i="1" l="1"/>
  <c r="J4804" i="1"/>
  <c r="F4805" i="1"/>
  <c r="H3895" i="1" l="1"/>
  <c r="I3895" i="1" s="1"/>
  <c r="J4805" i="1"/>
  <c r="F4806" i="1"/>
  <c r="G3896" i="1" l="1"/>
  <c r="H3896" i="1" s="1"/>
  <c r="I3896" i="1" s="1"/>
  <c r="J4806" i="1"/>
  <c r="F4807" i="1"/>
  <c r="G3897" i="1" l="1"/>
  <c r="J4807" i="1"/>
  <c r="F4808" i="1"/>
  <c r="H3897" i="1" l="1"/>
  <c r="I3897" i="1" s="1"/>
  <c r="J4808" i="1"/>
  <c r="F4809" i="1"/>
  <c r="G3898" i="1" l="1"/>
  <c r="H3898" i="1" s="1"/>
  <c r="I3898" i="1" s="1"/>
  <c r="J4809" i="1"/>
  <c r="F4810" i="1"/>
  <c r="G3899" i="1" l="1"/>
  <c r="F4811" i="1"/>
  <c r="J4810" i="1"/>
  <c r="H3899" i="1" l="1"/>
  <c r="I3899" i="1" s="1"/>
  <c r="F4812" i="1"/>
  <c r="J4811" i="1"/>
  <c r="G3900" i="1" l="1"/>
  <c r="H3900" i="1" s="1"/>
  <c r="I3900" i="1" s="1"/>
  <c r="F4813" i="1"/>
  <c r="J4812" i="1"/>
  <c r="G3901" i="1" l="1"/>
  <c r="F4814" i="1"/>
  <c r="J4813" i="1"/>
  <c r="H3901" i="1" l="1"/>
  <c r="I3901" i="1" s="1"/>
  <c r="J4814" i="1"/>
  <c r="F4815" i="1"/>
  <c r="G3902" i="1" l="1"/>
  <c r="H3902" i="1" s="1"/>
  <c r="I3902" i="1" s="1"/>
  <c r="F4816" i="1"/>
  <c r="J4815" i="1"/>
  <c r="G3903" i="1" l="1"/>
  <c r="H3903" i="1" s="1"/>
  <c r="I3903" i="1" s="1"/>
  <c r="F4817" i="1"/>
  <c r="J4816" i="1"/>
  <c r="G3904" i="1" l="1"/>
  <c r="H3904" i="1" s="1"/>
  <c r="I3904" i="1" s="1"/>
  <c r="F4818" i="1"/>
  <c r="J4817" i="1"/>
  <c r="G3905" i="1" l="1"/>
  <c r="J4818" i="1"/>
  <c r="F4819" i="1"/>
  <c r="H3905" i="1" l="1"/>
  <c r="I3905" i="1" s="1"/>
  <c r="F4820" i="1"/>
  <c r="J4819" i="1"/>
  <c r="G3906" i="1" l="1"/>
  <c r="H3906" i="1" s="1"/>
  <c r="I3906" i="1" s="1"/>
  <c r="F4821" i="1"/>
  <c r="J4820" i="1"/>
  <c r="G3907" i="1" l="1"/>
  <c r="H3907" i="1" s="1"/>
  <c r="I3907" i="1" s="1"/>
  <c r="F4822" i="1"/>
  <c r="J4821" i="1"/>
  <c r="G3908" i="1" l="1"/>
  <c r="H3908" i="1" s="1"/>
  <c r="I3908" i="1" s="1"/>
  <c r="F4823" i="1"/>
  <c r="J4822" i="1"/>
  <c r="G3909" i="1" l="1"/>
  <c r="J4823" i="1"/>
  <c r="F4824" i="1"/>
  <c r="H3909" i="1" l="1"/>
  <c r="I3909" i="1" s="1"/>
  <c r="J4824" i="1"/>
  <c r="F4825" i="1"/>
  <c r="G3910" i="1" l="1"/>
  <c r="H3910" i="1" s="1"/>
  <c r="I3910" i="1" s="1"/>
  <c r="J4825" i="1"/>
  <c r="F4826" i="1"/>
  <c r="G3911" i="1" l="1"/>
  <c r="H3911" i="1" s="1"/>
  <c r="I3911" i="1" s="1"/>
  <c r="F4827" i="1"/>
  <c r="J4826" i="1"/>
  <c r="G3912" i="1" l="1"/>
  <c r="H3912" i="1" s="1"/>
  <c r="I3912" i="1" s="1"/>
  <c r="J4827" i="1"/>
  <c r="F4828" i="1"/>
  <c r="G3913" i="1" l="1"/>
  <c r="H3913" i="1" s="1"/>
  <c r="I3913" i="1" s="1"/>
  <c r="J4828" i="1"/>
  <c r="F4829" i="1"/>
  <c r="G3914" i="1" l="1"/>
  <c r="F4830" i="1"/>
  <c r="J4829" i="1"/>
  <c r="H3914" i="1" l="1"/>
  <c r="I3914" i="1" s="1"/>
  <c r="F4831" i="1"/>
  <c r="J4830" i="1"/>
  <c r="G3915" i="1" l="1"/>
  <c r="H3915" i="1" s="1"/>
  <c r="I3915" i="1" s="1"/>
  <c r="F4832" i="1"/>
  <c r="J4831" i="1"/>
  <c r="G3916" i="1" l="1"/>
  <c r="H3916" i="1" s="1"/>
  <c r="I3916" i="1" s="1"/>
  <c r="J4832" i="1"/>
  <c r="F4833" i="1"/>
  <c r="G3917" i="1" l="1"/>
  <c r="F4834" i="1"/>
  <c r="J4833" i="1"/>
  <c r="H3917" i="1" l="1"/>
  <c r="I3917" i="1" s="1"/>
  <c r="F4835" i="1"/>
  <c r="J4834" i="1"/>
  <c r="G3918" i="1" l="1"/>
  <c r="H3918" i="1" s="1"/>
  <c r="I3918" i="1" s="1"/>
  <c r="F4836" i="1"/>
  <c r="J4835" i="1"/>
  <c r="G3919" i="1" l="1"/>
  <c r="J4836" i="1"/>
  <c r="F4837" i="1"/>
  <c r="H3919" i="1" l="1"/>
  <c r="I3919" i="1" s="1"/>
  <c r="J4837" i="1"/>
  <c r="F4838" i="1"/>
  <c r="G3920" i="1" l="1"/>
  <c r="H3920" i="1" s="1"/>
  <c r="I3920" i="1" s="1"/>
  <c r="F4839" i="1"/>
  <c r="J4838" i="1"/>
  <c r="G3921" i="1" l="1"/>
  <c r="F4840" i="1"/>
  <c r="J4839" i="1"/>
  <c r="H3921" i="1" l="1"/>
  <c r="I3921" i="1" s="1"/>
  <c r="J4840" i="1"/>
  <c r="F4841" i="1"/>
  <c r="G3922" i="1" l="1"/>
  <c r="H3922" i="1" s="1"/>
  <c r="I3922" i="1" s="1"/>
  <c r="F4842" i="1"/>
  <c r="J4841" i="1"/>
  <c r="G3923" i="1" l="1"/>
  <c r="F4843" i="1"/>
  <c r="J4842" i="1"/>
  <c r="H3923" i="1" l="1"/>
  <c r="I3923" i="1" s="1"/>
  <c r="J4843" i="1"/>
  <c r="F4844" i="1"/>
  <c r="G3924" i="1" l="1"/>
  <c r="H3924" i="1" s="1"/>
  <c r="I3924" i="1" s="1"/>
  <c r="J4844" i="1"/>
  <c r="F4845" i="1"/>
  <c r="G3925" i="1" l="1"/>
  <c r="F4846" i="1"/>
  <c r="J4845" i="1"/>
  <c r="H3925" i="1" l="1"/>
  <c r="I3925" i="1" s="1"/>
  <c r="J4846" i="1"/>
  <c r="F4847" i="1"/>
  <c r="G3926" i="1" l="1"/>
  <c r="H3926" i="1" s="1"/>
  <c r="I3926" i="1" s="1"/>
  <c r="F4848" i="1"/>
  <c r="J4847" i="1"/>
  <c r="G3927" i="1" l="1"/>
  <c r="H3927" i="1" s="1"/>
  <c r="I3927" i="1" s="1"/>
  <c r="F4849" i="1"/>
  <c r="J4848" i="1"/>
  <c r="G3928" i="1" l="1"/>
  <c r="H3928" i="1" s="1"/>
  <c r="I3928" i="1" s="1"/>
  <c r="F4850" i="1"/>
  <c r="J4849" i="1"/>
  <c r="G3929" i="1" l="1"/>
  <c r="F4851" i="1"/>
  <c r="J4850" i="1"/>
  <c r="H3929" i="1" l="1"/>
  <c r="I3929" i="1" s="1"/>
  <c r="J4851" i="1"/>
  <c r="F4852" i="1"/>
  <c r="G3930" i="1" l="1"/>
  <c r="H3930" i="1" s="1"/>
  <c r="I3930" i="1" s="1"/>
  <c r="J4852" i="1"/>
  <c r="F4853" i="1"/>
  <c r="G3931" i="1" l="1"/>
  <c r="F4854" i="1"/>
  <c r="J4853" i="1"/>
  <c r="H3931" i="1" l="1"/>
  <c r="I3931" i="1" s="1"/>
  <c r="J4854" i="1"/>
  <c r="F4855" i="1"/>
  <c r="G3932" i="1" l="1"/>
  <c r="H3932" i="1" s="1"/>
  <c r="I3932" i="1" s="1"/>
  <c r="J4855" i="1"/>
  <c r="F4856" i="1"/>
  <c r="G3933" i="1" l="1"/>
  <c r="F4857" i="1"/>
  <c r="J4856" i="1"/>
  <c r="H3933" i="1" l="1"/>
  <c r="I3933" i="1" s="1"/>
  <c r="F4858" i="1"/>
  <c r="J4857" i="1"/>
  <c r="G3934" i="1" l="1"/>
  <c r="H3934" i="1" s="1"/>
  <c r="I3934" i="1" s="1"/>
  <c r="F4859" i="1"/>
  <c r="J4858" i="1"/>
  <c r="G3935" i="1" l="1"/>
  <c r="J4859" i="1"/>
  <c r="F4860" i="1"/>
  <c r="H3935" i="1" l="1"/>
  <c r="I3935" i="1" s="1"/>
  <c r="J4860" i="1"/>
  <c r="F4861" i="1"/>
  <c r="G3936" i="1" l="1"/>
  <c r="H3936" i="1" s="1"/>
  <c r="I3936" i="1" s="1"/>
  <c r="J4861" i="1"/>
  <c r="F4862" i="1"/>
  <c r="G3937" i="1" l="1"/>
  <c r="J4862" i="1"/>
  <c r="F4863" i="1"/>
  <c r="H3937" i="1" l="1"/>
  <c r="I3937" i="1" s="1"/>
  <c r="J4863" i="1"/>
  <c r="F4864" i="1"/>
  <c r="G3938" i="1" l="1"/>
  <c r="H3938" i="1" s="1"/>
  <c r="I3938" i="1" s="1"/>
  <c r="F4865" i="1"/>
  <c r="J4864" i="1"/>
  <c r="G3939" i="1" l="1"/>
  <c r="F4866" i="1"/>
  <c r="J4865" i="1"/>
  <c r="H3939" i="1" l="1"/>
  <c r="I3939" i="1" s="1"/>
  <c r="F4867" i="1"/>
  <c r="J4866" i="1"/>
  <c r="G3940" i="1" l="1"/>
  <c r="H3940" i="1" s="1"/>
  <c r="I3940" i="1" s="1"/>
  <c r="F4868" i="1"/>
  <c r="J4867" i="1"/>
  <c r="G3941" i="1" l="1"/>
  <c r="J4868" i="1"/>
  <c r="F4869" i="1"/>
  <c r="H3941" i="1" l="1"/>
  <c r="I3941" i="1" s="1"/>
  <c r="F4870" i="1"/>
  <c r="J4869" i="1"/>
  <c r="G3942" i="1" l="1"/>
  <c r="H3942" i="1" s="1"/>
  <c r="I3942" i="1" s="1"/>
  <c r="F4871" i="1"/>
  <c r="J4870" i="1"/>
  <c r="G3943" i="1" l="1"/>
  <c r="F4872" i="1"/>
  <c r="J4871" i="1"/>
  <c r="H3943" i="1" l="1"/>
  <c r="I3943" i="1" s="1"/>
  <c r="J4872" i="1"/>
  <c r="F4873" i="1"/>
  <c r="G3944" i="1" l="1"/>
  <c r="H3944" i="1" s="1"/>
  <c r="I3944" i="1" s="1"/>
  <c r="F4874" i="1"/>
  <c r="J4873" i="1"/>
  <c r="G3945" i="1" l="1"/>
  <c r="F4875" i="1"/>
  <c r="J4874" i="1"/>
  <c r="H3945" i="1" l="1"/>
  <c r="I3945" i="1" s="1"/>
  <c r="J4875" i="1"/>
  <c r="F4876" i="1"/>
  <c r="G3946" i="1" l="1"/>
  <c r="H3946" i="1" s="1"/>
  <c r="I3946" i="1" s="1"/>
  <c r="J4876" i="1"/>
  <c r="F4877" i="1"/>
  <c r="G3947" i="1" l="1"/>
  <c r="J4877" i="1"/>
  <c r="F4878" i="1"/>
  <c r="H3947" i="1" l="1"/>
  <c r="I3947" i="1" s="1"/>
  <c r="J4878" i="1"/>
  <c r="F4879" i="1"/>
  <c r="G3948" i="1" l="1"/>
  <c r="H3948" i="1" s="1"/>
  <c r="I3948" i="1" s="1"/>
  <c r="F4880" i="1"/>
  <c r="J4879" i="1"/>
  <c r="G3949" i="1" l="1"/>
  <c r="F4881" i="1"/>
  <c r="J4880" i="1"/>
  <c r="H3949" i="1" l="1"/>
  <c r="I3949" i="1" s="1"/>
  <c r="F4882" i="1"/>
  <c r="J4881" i="1"/>
  <c r="G3950" i="1" l="1"/>
  <c r="H3950" i="1" s="1"/>
  <c r="I3950" i="1" s="1"/>
  <c r="F4883" i="1"/>
  <c r="J4882" i="1"/>
  <c r="G3951" i="1" l="1"/>
  <c r="J4883" i="1"/>
  <c r="F4884" i="1"/>
  <c r="H3951" i="1" l="1"/>
  <c r="I3951" i="1" s="1"/>
  <c r="J4884" i="1"/>
  <c r="F4885" i="1"/>
  <c r="G3952" i="1" l="1"/>
  <c r="H3952" i="1" s="1"/>
  <c r="I3952" i="1" s="1"/>
  <c r="F4886" i="1"/>
  <c r="J4885" i="1"/>
  <c r="G3953" i="1" l="1"/>
  <c r="J4886" i="1"/>
  <c r="F4887" i="1"/>
  <c r="H3953" i="1" l="1"/>
  <c r="I3953" i="1" s="1"/>
  <c r="F4888" i="1"/>
  <c r="J4887" i="1"/>
  <c r="G3954" i="1" l="1"/>
  <c r="H3954" i="1" s="1"/>
  <c r="I3954" i="1" s="1"/>
  <c r="F4889" i="1"/>
  <c r="J4888" i="1"/>
  <c r="G3955" i="1" l="1"/>
  <c r="F4890" i="1"/>
  <c r="J4889" i="1"/>
  <c r="H3955" i="1" l="1"/>
  <c r="I3955" i="1" s="1"/>
  <c r="J4890" i="1"/>
  <c r="F4891" i="1"/>
  <c r="G3956" i="1" l="1"/>
  <c r="H3956" i="1" s="1"/>
  <c r="I3956" i="1" s="1"/>
  <c r="J4891" i="1"/>
  <c r="F4892" i="1"/>
  <c r="G3957" i="1" l="1"/>
  <c r="J4892" i="1"/>
  <c r="F4893" i="1"/>
  <c r="H3957" i="1" l="1"/>
  <c r="I3957" i="1" s="1"/>
  <c r="F4894" i="1"/>
  <c r="J4893" i="1"/>
  <c r="G3958" i="1" l="1"/>
  <c r="H3958" i="1" s="1"/>
  <c r="I3958" i="1" s="1"/>
  <c r="F4895" i="1"/>
  <c r="J4894" i="1"/>
  <c r="G3959" i="1" l="1"/>
  <c r="H3959" i="1" s="1"/>
  <c r="I3959" i="1" s="1"/>
  <c r="F4896" i="1"/>
  <c r="J4895" i="1"/>
  <c r="G3960" i="1" l="1"/>
  <c r="J4896" i="1"/>
  <c r="F4897" i="1"/>
  <c r="H3960" i="1" l="1"/>
  <c r="I3960" i="1" s="1"/>
  <c r="J4897" i="1"/>
  <c r="F4898" i="1"/>
  <c r="G3961" i="1" l="1"/>
  <c r="H3961" i="1" s="1"/>
  <c r="I3961" i="1" s="1"/>
  <c r="J4898" i="1"/>
  <c r="F4899" i="1"/>
  <c r="G3962" i="1" l="1"/>
  <c r="F4900" i="1"/>
  <c r="J4899" i="1"/>
  <c r="H3962" i="1" l="1"/>
  <c r="I3962" i="1" s="1"/>
  <c r="J4900" i="1"/>
  <c r="F4901" i="1"/>
  <c r="G3963" i="1" l="1"/>
  <c r="H3963" i="1" s="1"/>
  <c r="I3963" i="1" s="1"/>
  <c r="J4901" i="1"/>
  <c r="F4902" i="1"/>
  <c r="G3964" i="1" l="1"/>
  <c r="H3964" i="1" s="1"/>
  <c r="I3964" i="1" s="1"/>
  <c r="F4903" i="1"/>
  <c r="J4902" i="1"/>
  <c r="G3965" i="1" l="1"/>
  <c r="H3965" i="1" s="1"/>
  <c r="I3965" i="1" s="1"/>
  <c r="J4903" i="1"/>
  <c r="F4904" i="1"/>
  <c r="G3966" i="1" l="1"/>
  <c r="H3966" i="1" s="1"/>
  <c r="I3966" i="1" s="1"/>
  <c r="F4905" i="1"/>
  <c r="J4904" i="1"/>
  <c r="G3967" i="1" l="1"/>
  <c r="H3967" i="1" s="1"/>
  <c r="I3967" i="1" s="1"/>
  <c r="J4905" i="1"/>
  <c r="F4906" i="1"/>
  <c r="G3968" i="1" l="1"/>
  <c r="H3968" i="1" s="1"/>
  <c r="I3968" i="1" s="1"/>
  <c r="J4906" i="1"/>
  <c r="F4907" i="1"/>
  <c r="G3969" i="1" l="1"/>
  <c r="J4907" i="1"/>
  <c r="F4908" i="1"/>
  <c r="H3969" i="1" l="1"/>
  <c r="I3969" i="1" s="1"/>
  <c r="F4909" i="1"/>
  <c r="J4908" i="1"/>
  <c r="G3970" i="1" l="1"/>
  <c r="H3970" i="1" s="1"/>
  <c r="I3970" i="1" s="1"/>
  <c r="F4910" i="1"/>
  <c r="J4909" i="1"/>
  <c r="G3971" i="1" l="1"/>
  <c r="H3971" i="1" s="1"/>
  <c r="I3971" i="1" s="1"/>
  <c r="J4910" i="1"/>
  <c r="F4911" i="1"/>
  <c r="G3972" i="1" l="1"/>
  <c r="F4912" i="1"/>
  <c r="J4911" i="1"/>
  <c r="H3972" i="1" l="1"/>
  <c r="I3972" i="1" s="1"/>
  <c r="F4913" i="1"/>
  <c r="J4912" i="1"/>
  <c r="G3973" i="1" l="1"/>
  <c r="H3973" i="1" s="1"/>
  <c r="I3973" i="1" s="1"/>
  <c r="F4914" i="1"/>
  <c r="J4913" i="1"/>
  <c r="G3974" i="1" l="1"/>
  <c r="H3974" i="1" s="1"/>
  <c r="I3974" i="1" s="1"/>
  <c r="F4915" i="1"/>
  <c r="J4914" i="1"/>
  <c r="G3975" i="1" l="1"/>
  <c r="H3975" i="1" s="1"/>
  <c r="I3975" i="1" s="1"/>
  <c r="F4916" i="1"/>
  <c r="J4915" i="1"/>
  <c r="G3976" i="1" l="1"/>
  <c r="J4916" i="1"/>
  <c r="F4917" i="1"/>
  <c r="H3976" i="1" l="1"/>
  <c r="I3976" i="1" s="1"/>
  <c r="J4917" i="1"/>
  <c r="F4918" i="1"/>
  <c r="G3977" i="1" l="1"/>
  <c r="H3977" i="1" s="1"/>
  <c r="I3977" i="1" s="1"/>
  <c r="F4919" i="1"/>
  <c r="J4918" i="1"/>
  <c r="G3978" i="1" l="1"/>
  <c r="F4920" i="1"/>
  <c r="J4919" i="1"/>
  <c r="H3978" i="1" l="1"/>
  <c r="I3978" i="1" s="1"/>
  <c r="J4920" i="1"/>
  <c r="F4921" i="1"/>
  <c r="G3979" i="1" l="1"/>
  <c r="H3979" i="1" s="1"/>
  <c r="I3979" i="1" s="1"/>
  <c r="F4922" i="1"/>
  <c r="J4921" i="1"/>
  <c r="G3980" i="1" l="1"/>
  <c r="H3980" i="1" s="1"/>
  <c r="I3980" i="1" s="1"/>
  <c r="J4922" i="1"/>
  <c r="F4923" i="1"/>
  <c r="G3981" i="1" l="1"/>
  <c r="H3981" i="1" s="1"/>
  <c r="I3981" i="1" s="1"/>
  <c r="F4924" i="1"/>
  <c r="J4923" i="1"/>
  <c r="G3982" i="1" l="1"/>
  <c r="H3982" i="1" s="1"/>
  <c r="I3982" i="1" s="1"/>
  <c r="J4924" i="1"/>
  <c r="F4925" i="1"/>
  <c r="G3983" i="1" l="1"/>
  <c r="H3983" i="1" s="1"/>
  <c r="I3983" i="1" s="1"/>
  <c r="F4926" i="1"/>
  <c r="J4925" i="1"/>
  <c r="G3984" i="1" l="1"/>
  <c r="H3984" i="1" s="1"/>
  <c r="I3984" i="1" s="1"/>
  <c r="F4927" i="1"/>
  <c r="J4926" i="1"/>
  <c r="G3985" i="1" l="1"/>
  <c r="H3985" i="1" s="1"/>
  <c r="I3985" i="1" s="1"/>
  <c r="F4928" i="1"/>
  <c r="J4927" i="1"/>
  <c r="G3986" i="1" l="1"/>
  <c r="J4928" i="1"/>
  <c r="F4929" i="1"/>
  <c r="H3986" i="1" l="1"/>
  <c r="I3986" i="1" s="1"/>
  <c r="J4929" i="1"/>
  <c r="F4930" i="1"/>
  <c r="G3987" i="1" l="1"/>
  <c r="H3987" i="1" s="1"/>
  <c r="I3987" i="1" s="1"/>
  <c r="J4930" i="1"/>
  <c r="F4931" i="1"/>
  <c r="G3988" i="1" l="1"/>
  <c r="F4932" i="1"/>
  <c r="J4931" i="1"/>
  <c r="H3988" i="1" l="1"/>
  <c r="I3988" i="1" s="1"/>
  <c r="F4933" i="1"/>
  <c r="J4932" i="1"/>
  <c r="G3989" i="1" l="1"/>
  <c r="H3989" i="1" s="1"/>
  <c r="I3989" i="1" s="1"/>
  <c r="F4934" i="1"/>
  <c r="J4933" i="1"/>
  <c r="G3990" i="1" l="1"/>
  <c r="J4934" i="1"/>
  <c r="F4935" i="1"/>
  <c r="H3990" i="1" l="1"/>
  <c r="I3990" i="1" s="1"/>
  <c r="F4936" i="1"/>
  <c r="J4935" i="1"/>
  <c r="G3991" i="1" l="1"/>
  <c r="H3991" i="1" s="1"/>
  <c r="I3991" i="1" s="1"/>
  <c r="J4936" i="1"/>
  <c r="F4937" i="1"/>
  <c r="G3992" i="1" l="1"/>
  <c r="H3992" i="1" s="1"/>
  <c r="I3992" i="1" s="1"/>
  <c r="F4938" i="1"/>
  <c r="J4937" i="1"/>
  <c r="G3993" i="1" l="1"/>
  <c r="J4938" i="1"/>
  <c r="F4939" i="1"/>
  <c r="H3993" i="1" l="1"/>
  <c r="I3993" i="1" s="1"/>
  <c r="F4940" i="1"/>
  <c r="J4939" i="1"/>
  <c r="G3994" i="1" l="1"/>
  <c r="H3994" i="1" s="1"/>
  <c r="I3994" i="1" s="1"/>
  <c r="F4941" i="1"/>
  <c r="J4940" i="1"/>
  <c r="G3995" i="1" l="1"/>
  <c r="H3995" i="1" s="1"/>
  <c r="I3995" i="1" s="1"/>
  <c r="F4942" i="1"/>
  <c r="J4941" i="1"/>
  <c r="G3996" i="1" l="1"/>
  <c r="J4942" i="1"/>
  <c r="F4943" i="1"/>
  <c r="H3996" i="1" l="1"/>
  <c r="I3996" i="1" s="1"/>
  <c r="F4944" i="1"/>
  <c r="J4943" i="1"/>
  <c r="G3997" i="1" l="1"/>
  <c r="H3997" i="1" s="1"/>
  <c r="I3997" i="1" s="1"/>
  <c r="F4945" i="1"/>
  <c r="J4944" i="1"/>
  <c r="G3998" i="1" l="1"/>
  <c r="F4946" i="1"/>
  <c r="J4945" i="1"/>
  <c r="H3998" i="1" l="1"/>
  <c r="I3998" i="1" s="1"/>
  <c r="J4946" i="1"/>
  <c r="F4947" i="1"/>
  <c r="G3999" i="1" l="1"/>
  <c r="H3999" i="1" s="1"/>
  <c r="I3999" i="1" s="1"/>
  <c r="F4948" i="1"/>
  <c r="J4947" i="1"/>
  <c r="G4000" i="1" l="1"/>
  <c r="H4000" i="1" s="1"/>
  <c r="I4000" i="1" s="1"/>
  <c r="F4949" i="1"/>
  <c r="J4948" i="1"/>
  <c r="G4001" i="1" l="1"/>
  <c r="F4950" i="1"/>
  <c r="J4949" i="1"/>
  <c r="H4001" i="1" l="1"/>
  <c r="I4001" i="1" s="1"/>
  <c r="J4950" i="1"/>
  <c r="F4951" i="1"/>
  <c r="G4002" i="1" l="1"/>
  <c r="H4002" i="1" s="1"/>
  <c r="I4002" i="1" s="1"/>
  <c r="F4952" i="1"/>
  <c r="J4951" i="1"/>
  <c r="G4003" i="1" l="1"/>
  <c r="F4953" i="1"/>
  <c r="J4952" i="1"/>
  <c r="H4003" i="1" l="1"/>
  <c r="I4003" i="1" s="1"/>
  <c r="F4954" i="1"/>
  <c r="J4953" i="1"/>
  <c r="G4004" i="1" l="1"/>
  <c r="H4004" i="1" s="1"/>
  <c r="I4004" i="1" s="1"/>
  <c r="F4955" i="1"/>
  <c r="J4954" i="1"/>
  <c r="G4005" i="1" l="1"/>
  <c r="F4956" i="1"/>
  <c r="J4955" i="1"/>
  <c r="H4005" i="1" l="1"/>
  <c r="I4005" i="1" s="1"/>
  <c r="J4956" i="1"/>
  <c r="F4957" i="1"/>
  <c r="G4006" i="1" l="1"/>
  <c r="H4006" i="1" s="1"/>
  <c r="I4006" i="1" s="1"/>
  <c r="J4957" i="1"/>
  <c r="F4958" i="1"/>
  <c r="G4007" i="1" l="1"/>
  <c r="H4007" i="1" s="1"/>
  <c r="I4007" i="1" s="1"/>
  <c r="J4958" i="1"/>
  <c r="F4959" i="1"/>
  <c r="G4008" i="1" l="1"/>
  <c r="H4008" i="1" s="1"/>
  <c r="I4008" i="1" s="1"/>
  <c r="F4960" i="1"/>
  <c r="J4959" i="1"/>
  <c r="G4009" i="1" l="1"/>
  <c r="F4961" i="1"/>
  <c r="J4960" i="1"/>
  <c r="H4009" i="1" l="1"/>
  <c r="I4009" i="1" s="1"/>
  <c r="F4962" i="1"/>
  <c r="J4961" i="1"/>
  <c r="G4010" i="1" l="1"/>
  <c r="H4010" i="1" s="1"/>
  <c r="I4010" i="1" s="1"/>
  <c r="F4963" i="1"/>
  <c r="J4962" i="1"/>
  <c r="G4011" i="1" l="1"/>
  <c r="F4964" i="1"/>
  <c r="J4963" i="1"/>
  <c r="H4011" i="1" l="1"/>
  <c r="I4011" i="1" s="1"/>
  <c r="J4964" i="1"/>
  <c r="F4965" i="1"/>
  <c r="G4012" i="1" l="1"/>
  <c r="H4012" i="1" s="1"/>
  <c r="I4012" i="1" s="1"/>
  <c r="F4966" i="1"/>
  <c r="J4965" i="1"/>
  <c r="G4013" i="1" l="1"/>
  <c r="J4966" i="1"/>
  <c r="F4967" i="1"/>
  <c r="H4013" i="1" l="1"/>
  <c r="I4013" i="1" s="1"/>
  <c r="F4968" i="1"/>
  <c r="J4967" i="1"/>
  <c r="G4014" i="1" l="1"/>
  <c r="H4014" i="1" s="1"/>
  <c r="I4014" i="1" s="1"/>
  <c r="J4968" i="1"/>
  <c r="F4969" i="1"/>
  <c r="G4015" i="1" l="1"/>
  <c r="H4015" i="1" s="1"/>
  <c r="I4015" i="1" s="1"/>
  <c r="F4970" i="1"/>
  <c r="J4969" i="1"/>
  <c r="G4016" i="1" l="1"/>
  <c r="F4971" i="1"/>
  <c r="J4970" i="1"/>
  <c r="H4016" i="1" l="1"/>
  <c r="I4016" i="1" s="1"/>
  <c r="J4971" i="1"/>
  <c r="F4972" i="1"/>
  <c r="G4017" i="1" l="1"/>
  <c r="H4017" i="1" s="1"/>
  <c r="I4017" i="1" s="1"/>
  <c r="J4972" i="1"/>
  <c r="F4973" i="1"/>
  <c r="G4018" i="1" l="1"/>
  <c r="F4974" i="1"/>
  <c r="J4973" i="1"/>
  <c r="H4018" i="1" l="1"/>
  <c r="I4018" i="1" s="1"/>
  <c r="F4975" i="1"/>
  <c r="J4974" i="1"/>
  <c r="G4019" i="1" l="1"/>
  <c r="H4019" i="1" s="1"/>
  <c r="I4019" i="1" s="1"/>
  <c r="F4976" i="1"/>
  <c r="J4975" i="1"/>
  <c r="G4020" i="1" l="1"/>
  <c r="J4976" i="1"/>
  <c r="F4977" i="1"/>
  <c r="H4020" i="1" l="1"/>
  <c r="I4020" i="1" s="1"/>
  <c r="F4978" i="1"/>
  <c r="J4977" i="1"/>
  <c r="G4021" i="1" l="1"/>
  <c r="H4021" i="1" s="1"/>
  <c r="I4021" i="1" s="1"/>
  <c r="J4978" i="1"/>
  <c r="F4979" i="1"/>
  <c r="G4022" i="1" l="1"/>
  <c r="F4980" i="1"/>
  <c r="J4979" i="1"/>
  <c r="H4022" i="1" l="1"/>
  <c r="I4022" i="1" s="1"/>
  <c r="J4980" i="1"/>
  <c r="F4981" i="1"/>
  <c r="G4023" i="1" l="1"/>
  <c r="H4023" i="1" s="1"/>
  <c r="I4023" i="1" s="1"/>
  <c r="F4982" i="1"/>
  <c r="J4981" i="1"/>
  <c r="G4024" i="1" l="1"/>
  <c r="H4024" i="1" s="1"/>
  <c r="I4024" i="1" s="1"/>
  <c r="J4982" i="1"/>
  <c r="F4983" i="1"/>
  <c r="G4025" i="1" l="1"/>
  <c r="F4984" i="1"/>
  <c r="J4983" i="1"/>
  <c r="H4025" i="1" l="1"/>
  <c r="I4025" i="1" s="1"/>
  <c r="J4984" i="1"/>
  <c r="F4985" i="1"/>
  <c r="G4026" i="1" l="1"/>
  <c r="H4026" i="1" s="1"/>
  <c r="I4026" i="1" s="1"/>
  <c r="J4985" i="1"/>
  <c r="F4986" i="1"/>
  <c r="G4027" i="1" l="1"/>
  <c r="H4027" i="1" s="1"/>
  <c r="I4027" i="1" s="1"/>
  <c r="F4987" i="1"/>
  <c r="J4986" i="1"/>
  <c r="G4028" i="1" l="1"/>
  <c r="J4987" i="1"/>
  <c r="F4988" i="1"/>
  <c r="H4028" i="1" l="1"/>
  <c r="I4028" i="1" s="1"/>
  <c r="F4989" i="1"/>
  <c r="J4988" i="1"/>
  <c r="G4029" i="1" l="1"/>
  <c r="H4029" i="1" s="1"/>
  <c r="I4029" i="1" s="1"/>
  <c r="F4990" i="1"/>
  <c r="J4989" i="1"/>
  <c r="G4030" i="1" l="1"/>
  <c r="H4030" i="1" s="1"/>
  <c r="I4030" i="1" s="1"/>
  <c r="F4991" i="1"/>
  <c r="J4990" i="1"/>
  <c r="G4031" i="1" l="1"/>
  <c r="H4031" i="1" s="1"/>
  <c r="I4031" i="1" s="1"/>
  <c r="F4992" i="1"/>
  <c r="J4991" i="1"/>
  <c r="G4032" i="1" l="1"/>
  <c r="F4993" i="1"/>
  <c r="J4992" i="1"/>
  <c r="H4032" i="1" l="1"/>
  <c r="I4032" i="1" s="1"/>
  <c r="F4994" i="1"/>
  <c r="J4993" i="1"/>
  <c r="G4033" i="1" l="1"/>
  <c r="H4033" i="1" s="1"/>
  <c r="I4033" i="1" s="1"/>
  <c r="F4995" i="1"/>
  <c r="J4994" i="1"/>
  <c r="G4034" i="1" l="1"/>
  <c r="H4034" i="1" s="1"/>
  <c r="I4034" i="1" s="1"/>
  <c r="F4996" i="1"/>
  <c r="J4995" i="1"/>
  <c r="G4035" i="1" l="1"/>
  <c r="F4997" i="1"/>
  <c r="J4996" i="1"/>
  <c r="H4035" i="1" l="1"/>
  <c r="I4035" i="1" s="1"/>
  <c r="F4998" i="1"/>
  <c r="J4997" i="1"/>
  <c r="G4036" i="1" l="1"/>
  <c r="H4036" i="1" s="1"/>
  <c r="I4036" i="1" s="1"/>
  <c r="F4999" i="1"/>
  <c r="J4998" i="1"/>
  <c r="G4037" i="1" l="1"/>
  <c r="F5000" i="1"/>
  <c r="J4999" i="1"/>
  <c r="H4037" i="1" l="1"/>
  <c r="I4037" i="1" s="1"/>
  <c r="J5000" i="1"/>
  <c r="F5001" i="1"/>
  <c r="G4038" i="1" l="1"/>
  <c r="H4038" i="1" s="1"/>
  <c r="I4038" i="1" s="1"/>
  <c r="F5002" i="1"/>
  <c r="J5001" i="1"/>
  <c r="G4039" i="1" l="1"/>
  <c r="J5002" i="1"/>
  <c r="F5003" i="1"/>
  <c r="H4039" i="1" l="1"/>
  <c r="I4039" i="1" s="1"/>
  <c r="F5004" i="1"/>
  <c r="J5003" i="1"/>
  <c r="G4040" i="1" l="1"/>
  <c r="H4040" i="1" s="1"/>
  <c r="I4040" i="1" s="1"/>
  <c r="J5004" i="1"/>
  <c r="F5005" i="1"/>
  <c r="G4041" i="1" l="1"/>
  <c r="F5006" i="1"/>
  <c r="J5005" i="1"/>
  <c r="H4041" i="1" l="1"/>
  <c r="I4041" i="1" s="1"/>
  <c r="F5007" i="1"/>
  <c r="J5006" i="1"/>
  <c r="G4042" i="1" l="1"/>
  <c r="H4042" i="1" s="1"/>
  <c r="I4042" i="1" s="1"/>
  <c r="F5008" i="1"/>
  <c r="J5007" i="1"/>
  <c r="G4043" i="1" l="1"/>
  <c r="F5009" i="1"/>
  <c r="J5008" i="1"/>
  <c r="H4043" i="1" l="1"/>
  <c r="I4043" i="1" s="1"/>
  <c r="F5010" i="1"/>
  <c r="J5009" i="1"/>
  <c r="G4044" i="1" l="1"/>
  <c r="H4044" i="1" s="1"/>
  <c r="I4044" i="1" s="1"/>
  <c r="F5011" i="1"/>
  <c r="J5010" i="1"/>
  <c r="G4045" i="1" l="1"/>
  <c r="H4045" i="1" s="1"/>
  <c r="I4045" i="1" s="1"/>
  <c r="F5012" i="1"/>
  <c r="J5011" i="1"/>
  <c r="G4046" i="1" l="1"/>
  <c r="H4046" i="1" s="1"/>
  <c r="I4046" i="1" s="1"/>
  <c r="J5012" i="1"/>
  <c r="F5013" i="1"/>
  <c r="G4047" i="1" l="1"/>
  <c r="F5014" i="1"/>
  <c r="J5013" i="1"/>
  <c r="H4047" i="1" l="1"/>
  <c r="I4047" i="1" s="1"/>
  <c r="F5015" i="1"/>
  <c r="J5014" i="1"/>
  <c r="G4048" i="1" l="1"/>
  <c r="H4048" i="1" s="1"/>
  <c r="I4048" i="1" s="1"/>
  <c r="F5016" i="1"/>
  <c r="J5015" i="1"/>
  <c r="G4049" i="1" l="1"/>
  <c r="H4049" i="1" s="1"/>
  <c r="I4049" i="1" s="1"/>
  <c r="F5017" i="1"/>
  <c r="J5016" i="1"/>
  <c r="G4050" i="1" l="1"/>
  <c r="H4050" i="1" s="1"/>
  <c r="I4050" i="1" s="1"/>
  <c r="F5018" i="1"/>
  <c r="J5017" i="1"/>
  <c r="G4051" i="1" l="1"/>
  <c r="J5018" i="1"/>
  <c r="F5019" i="1"/>
  <c r="H4051" i="1" l="1"/>
  <c r="I4051" i="1" s="1"/>
  <c r="F5020" i="1"/>
  <c r="J5019" i="1"/>
  <c r="G4052" i="1" l="1"/>
  <c r="H4052" i="1" s="1"/>
  <c r="I4052" i="1" s="1"/>
  <c r="J5020" i="1"/>
  <c r="F5021" i="1"/>
  <c r="G4053" i="1" l="1"/>
  <c r="F5022" i="1"/>
  <c r="J5021" i="1"/>
  <c r="H4053" i="1" l="1"/>
  <c r="I4053" i="1" s="1"/>
  <c r="F5023" i="1"/>
  <c r="J5022" i="1"/>
  <c r="G4054" i="1" l="1"/>
  <c r="H4054" i="1" s="1"/>
  <c r="I4054" i="1" s="1"/>
  <c r="F5024" i="1"/>
  <c r="J5023" i="1"/>
  <c r="G4055" i="1" l="1"/>
  <c r="H4055" i="1" s="1"/>
  <c r="I4055" i="1" s="1"/>
  <c r="F5025" i="1"/>
  <c r="J5024" i="1"/>
  <c r="G4056" i="1" l="1"/>
  <c r="F5026" i="1"/>
  <c r="J5025" i="1"/>
  <c r="H4056" i="1" l="1"/>
  <c r="I4056" i="1" s="1"/>
  <c r="F5027" i="1"/>
  <c r="J5026" i="1"/>
  <c r="G4057" i="1" l="1"/>
  <c r="H4057" i="1" s="1"/>
  <c r="I4057" i="1" s="1"/>
  <c r="F5028" i="1"/>
  <c r="J5027" i="1"/>
  <c r="G4058" i="1" l="1"/>
  <c r="H4058" i="1" s="1"/>
  <c r="I4058" i="1" s="1"/>
  <c r="F5029" i="1"/>
  <c r="J5028" i="1"/>
  <c r="G4059" i="1" l="1"/>
  <c r="F5030" i="1"/>
  <c r="J5029" i="1"/>
  <c r="H4059" i="1" l="1"/>
  <c r="I4059" i="1" s="1"/>
  <c r="F5031" i="1"/>
  <c r="J5030" i="1"/>
  <c r="G4060" i="1" l="1"/>
  <c r="H4060" i="1" s="1"/>
  <c r="I4060" i="1" s="1"/>
  <c r="F5032" i="1"/>
  <c r="J5031" i="1"/>
  <c r="G4061" i="1" l="1"/>
  <c r="H4061" i="1" s="1"/>
  <c r="I4061" i="1" s="1"/>
  <c r="F5033" i="1"/>
  <c r="J5032" i="1"/>
  <c r="G4062" i="1" l="1"/>
  <c r="F5034" i="1"/>
  <c r="J5033" i="1"/>
  <c r="H4062" i="1" l="1"/>
  <c r="I4062" i="1" s="1"/>
  <c r="F5035" i="1"/>
  <c r="J5034" i="1"/>
  <c r="G4063" i="1" l="1"/>
  <c r="H4063" i="1" s="1"/>
  <c r="I4063" i="1" s="1"/>
  <c r="F5036" i="1"/>
  <c r="J5035" i="1"/>
  <c r="G4064" i="1" l="1"/>
  <c r="F5037" i="1"/>
  <c r="J5036" i="1"/>
  <c r="H4064" i="1" l="1"/>
  <c r="I4064" i="1" s="1"/>
  <c r="J5037" i="1"/>
  <c r="F5038" i="1"/>
  <c r="G4065" i="1" l="1"/>
  <c r="H4065" i="1" s="1"/>
  <c r="I4065" i="1" s="1"/>
  <c r="F5039" i="1"/>
  <c r="J5038" i="1"/>
  <c r="G4066" i="1" l="1"/>
  <c r="F5040" i="1"/>
  <c r="J5039" i="1"/>
  <c r="H4066" i="1" l="1"/>
  <c r="I4066" i="1" s="1"/>
  <c r="J5040" i="1"/>
  <c r="F5041" i="1"/>
  <c r="G4067" i="1" l="1"/>
  <c r="H4067" i="1" s="1"/>
  <c r="I4067" i="1" s="1"/>
  <c r="F5042" i="1"/>
  <c r="J5041" i="1"/>
  <c r="G4068" i="1" l="1"/>
  <c r="H4068" i="1" s="1"/>
  <c r="I4068" i="1" s="1"/>
  <c r="F5043" i="1"/>
  <c r="J5042" i="1"/>
  <c r="G4069" i="1" l="1"/>
  <c r="F5044" i="1"/>
  <c r="J5043" i="1"/>
  <c r="H4069" i="1" l="1"/>
  <c r="I4069" i="1" s="1"/>
  <c r="F5045" i="1"/>
  <c r="J5044" i="1"/>
  <c r="G4070" i="1" l="1"/>
  <c r="H4070" i="1" s="1"/>
  <c r="I4070" i="1" s="1"/>
  <c r="F5046" i="1"/>
  <c r="J5045" i="1"/>
  <c r="G4071" i="1" l="1"/>
  <c r="F5047" i="1"/>
  <c r="J5046" i="1"/>
  <c r="H4071" i="1" l="1"/>
  <c r="I4071" i="1" s="1"/>
  <c r="F5048" i="1"/>
  <c r="J5047" i="1"/>
  <c r="G4072" i="1" l="1"/>
  <c r="H4072" i="1" s="1"/>
  <c r="I4072" i="1" s="1"/>
  <c r="F5049" i="1"/>
  <c r="J5048" i="1"/>
  <c r="G4073" i="1" l="1"/>
  <c r="H4073" i="1" s="1"/>
  <c r="I4073" i="1" s="1"/>
  <c r="F5050" i="1"/>
  <c r="J5049" i="1"/>
  <c r="G4074" i="1" l="1"/>
  <c r="H4074" i="1" s="1"/>
  <c r="I4074" i="1" s="1"/>
  <c r="F5051" i="1"/>
  <c r="J5050" i="1"/>
  <c r="G4075" i="1" l="1"/>
  <c r="F5052" i="1"/>
  <c r="J5051" i="1"/>
  <c r="H4075" i="1" l="1"/>
  <c r="I4075" i="1" s="1"/>
  <c r="F5053" i="1"/>
  <c r="J5052" i="1"/>
  <c r="G4076" i="1" l="1"/>
  <c r="H4076" i="1" s="1"/>
  <c r="I4076" i="1" s="1"/>
  <c r="F5054" i="1"/>
  <c r="J5053" i="1"/>
  <c r="G4077" i="1" l="1"/>
  <c r="F5055" i="1"/>
  <c r="J5054" i="1"/>
  <c r="H4077" i="1" l="1"/>
  <c r="I4077" i="1" s="1"/>
  <c r="F5056" i="1"/>
  <c r="J5055" i="1"/>
  <c r="G4078" i="1" l="1"/>
  <c r="H4078" i="1" s="1"/>
  <c r="I4078" i="1" s="1"/>
  <c r="F5057" i="1"/>
  <c r="J5056" i="1"/>
  <c r="G4079" i="1" l="1"/>
  <c r="F5058" i="1"/>
  <c r="J5057" i="1"/>
  <c r="H4079" i="1" l="1"/>
  <c r="I4079" i="1" s="1"/>
  <c r="F5059" i="1"/>
  <c r="J5058" i="1"/>
  <c r="G4080" i="1" l="1"/>
  <c r="H4080" i="1" s="1"/>
  <c r="I4080" i="1" s="1"/>
  <c r="F5060" i="1"/>
  <c r="J5059" i="1"/>
  <c r="G4081" i="1" l="1"/>
  <c r="H4081" i="1" s="1"/>
  <c r="I4081" i="1" s="1"/>
  <c r="J5060" i="1"/>
  <c r="F5061" i="1"/>
  <c r="G4082" i="1" l="1"/>
  <c r="F5062" i="1"/>
  <c r="J5061" i="1"/>
  <c r="H4082" i="1" l="1"/>
  <c r="I4082" i="1" s="1"/>
  <c r="F5063" i="1"/>
  <c r="J5062" i="1"/>
  <c r="G4083" i="1" l="1"/>
  <c r="H4083" i="1" s="1"/>
  <c r="I4083" i="1" s="1"/>
  <c r="J5063" i="1"/>
  <c r="F5064" i="1"/>
  <c r="G4084" i="1" l="1"/>
  <c r="J5064" i="1"/>
  <c r="F5065" i="1"/>
  <c r="H4084" i="1" l="1"/>
  <c r="I4084" i="1" s="1"/>
  <c r="F5066" i="1"/>
  <c r="J5065" i="1"/>
  <c r="G4085" i="1" l="1"/>
  <c r="H4085" i="1" s="1"/>
  <c r="I4085" i="1" s="1"/>
  <c r="F5067" i="1"/>
  <c r="J5066" i="1"/>
  <c r="G4086" i="1" l="1"/>
  <c r="F5068" i="1"/>
  <c r="J5067" i="1"/>
  <c r="H4086" i="1" l="1"/>
  <c r="I4086" i="1" s="1"/>
  <c r="F5069" i="1"/>
  <c r="J5068" i="1"/>
  <c r="G4087" i="1" l="1"/>
  <c r="H4087" i="1" s="1"/>
  <c r="I4087" i="1" s="1"/>
  <c r="F5070" i="1"/>
  <c r="J5069" i="1"/>
  <c r="G4088" i="1" l="1"/>
  <c r="F5071" i="1"/>
  <c r="J5070" i="1"/>
  <c r="H4088" i="1" l="1"/>
  <c r="I4088" i="1" s="1"/>
  <c r="F5072" i="1"/>
  <c r="J5071" i="1"/>
  <c r="G4089" i="1" l="1"/>
  <c r="H4089" i="1" s="1"/>
  <c r="I4089" i="1" s="1"/>
  <c r="F5073" i="1"/>
  <c r="J5072" i="1"/>
  <c r="G4090" i="1" l="1"/>
  <c r="J5073" i="1"/>
  <c r="F5074" i="1"/>
  <c r="H4090" i="1" l="1"/>
  <c r="I4090" i="1" s="1"/>
  <c r="F5075" i="1"/>
  <c r="J5074" i="1"/>
  <c r="G4091" i="1" l="1"/>
  <c r="H4091" i="1" s="1"/>
  <c r="I4091" i="1" s="1"/>
  <c r="F5076" i="1"/>
  <c r="J5075" i="1"/>
  <c r="G4092" i="1" l="1"/>
  <c r="H4092" i="1" s="1"/>
  <c r="I4092" i="1" s="1"/>
  <c r="J5076" i="1"/>
  <c r="F5077" i="1"/>
  <c r="G4093" i="1" l="1"/>
  <c r="H4093" i="1" s="1"/>
  <c r="I4093" i="1" s="1"/>
  <c r="F5078" i="1"/>
  <c r="J5077" i="1"/>
  <c r="G4094" i="1" l="1"/>
  <c r="H4094" i="1" s="1"/>
  <c r="I4094" i="1" s="1"/>
  <c r="F5079" i="1"/>
  <c r="J5078" i="1"/>
  <c r="G4095" i="1" l="1"/>
  <c r="H4095" i="1" s="1"/>
  <c r="I4095" i="1" s="1"/>
  <c r="F5080" i="1"/>
  <c r="J5079" i="1"/>
  <c r="G4096" i="1" l="1"/>
  <c r="F5081" i="1"/>
  <c r="J5080" i="1"/>
  <c r="H4096" i="1" l="1"/>
  <c r="I4096" i="1" s="1"/>
  <c r="F5082" i="1"/>
  <c r="J5081" i="1"/>
  <c r="G4097" i="1" l="1"/>
  <c r="H4097" i="1" s="1"/>
  <c r="I4097" i="1" s="1"/>
  <c r="F5083" i="1"/>
  <c r="J5082" i="1"/>
  <c r="G4098" i="1" l="1"/>
  <c r="H4098" i="1" s="1"/>
  <c r="I4098" i="1" s="1"/>
  <c r="J5083" i="1"/>
  <c r="F5084" i="1"/>
  <c r="G4099" i="1" l="1"/>
  <c r="J5084" i="1"/>
  <c r="F5085" i="1"/>
  <c r="H4099" i="1" l="1"/>
  <c r="I4099" i="1" s="1"/>
  <c r="F5086" i="1"/>
  <c r="J5085" i="1"/>
  <c r="G4100" i="1" l="1"/>
  <c r="H4100" i="1" s="1"/>
  <c r="I4100" i="1" s="1"/>
  <c r="F5087" i="1"/>
  <c r="J5086" i="1"/>
  <c r="G4101" i="1" l="1"/>
  <c r="H4101" i="1" s="1"/>
  <c r="I4101" i="1" s="1"/>
  <c r="F5088" i="1"/>
  <c r="J5087" i="1"/>
  <c r="G4102" i="1" l="1"/>
  <c r="F5089" i="1"/>
  <c r="J5088" i="1"/>
  <c r="H4102" i="1" l="1"/>
  <c r="I4102" i="1" s="1"/>
  <c r="F5090" i="1"/>
  <c r="J5089" i="1"/>
  <c r="G4103" i="1" l="1"/>
  <c r="H4103" i="1" s="1"/>
  <c r="I4103" i="1" s="1"/>
  <c r="F5091" i="1"/>
  <c r="J5090" i="1"/>
  <c r="G4104" i="1" l="1"/>
  <c r="F5092" i="1"/>
  <c r="J5091" i="1"/>
  <c r="H4104" i="1" l="1"/>
  <c r="I4104" i="1" s="1"/>
  <c r="J5092" i="1"/>
  <c r="F5093" i="1"/>
  <c r="G4105" i="1" l="1"/>
  <c r="H4105" i="1" s="1"/>
  <c r="I4105" i="1" s="1"/>
  <c r="F5094" i="1"/>
  <c r="J5093" i="1"/>
  <c r="G4106" i="1" l="1"/>
  <c r="H4106" i="1" s="1"/>
  <c r="I4106" i="1" s="1"/>
  <c r="F5095" i="1"/>
  <c r="J5094" i="1"/>
  <c r="G4107" i="1" l="1"/>
  <c r="F5096" i="1"/>
  <c r="J5095" i="1"/>
  <c r="H4107" i="1" l="1"/>
  <c r="I4107" i="1" s="1"/>
  <c r="J5096" i="1"/>
  <c r="F5097" i="1"/>
  <c r="G4108" i="1" l="1"/>
  <c r="H4108" i="1" s="1"/>
  <c r="I4108" i="1" s="1"/>
  <c r="F5098" i="1"/>
  <c r="J5097" i="1"/>
  <c r="G4109" i="1" l="1"/>
  <c r="J5098" i="1"/>
  <c r="F5099" i="1"/>
  <c r="H4109" i="1" l="1"/>
  <c r="I4109" i="1" s="1"/>
  <c r="F5100" i="1"/>
  <c r="J5099" i="1"/>
  <c r="G4110" i="1" l="1"/>
  <c r="H4110" i="1" s="1"/>
  <c r="I4110" i="1" s="1"/>
  <c r="J5100" i="1"/>
  <c r="F5101" i="1"/>
  <c r="G4111" i="1" l="1"/>
  <c r="H4111" i="1" s="1"/>
  <c r="I4111" i="1" s="1"/>
  <c r="F5102" i="1"/>
  <c r="J5101" i="1"/>
  <c r="G4112" i="1" l="1"/>
  <c r="H4112" i="1" s="1"/>
  <c r="I4112" i="1" s="1"/>
  <c r="J5102" i="1"/>
  <c r="F5103" i="1"/>
  <c r="G4113" i="1" l="1"/>
  <c r="F5104" i="1"/>
  <c r="J5103" i="1"/>
  <c r="H4113" i="1" l="1"/>
  <c r="I4113" i="1" s="1"/>
  <c r="J5104" i="1"/>
  <c r="F5105" i="1"/>
  <c r="G4114" i="1" l="1"/>
  <c r="H4114" i="1" s="1"/>
  <c r="I4114" i="1" s="1"/>
  <c r="F5106" i="1"/>
  <c r="J5105" i="1"/>
  <c r="G4115" i="1" l="1"/>
  <c r="J5106" i="1"/>
  <c r="F5107" i="1"/>
  <c r="H4115" i="1" l="1"/>
  <c r="I4115" i="1" s="1"/>
  <c r="F5108" i="1"/>
  <c r="J5107" i="1"/>
  <c r="G4116" i="1" l="1"/>
  <c r="H4116" i="1" s="1"/>
  <c r="I4116" i="1" s="1"/>
  <c r="J5108" i="1"/>
  <c r="F5109" i="1"/>
  <c r="G4117" i="1" l="1"/>
  <c r="J5109" i="1"/>
  <c r="F5110" i="1"/>
  <c r="H4117" i="1" l="1"/>
  <c r="I4117" i="1" s="1"/>
  <c r="F5111" i="1"/>
  <c r="J5110" i="1"/>
  <c r="G4118" i="1" l="1"/>
  <c r="H4118" i="1" s="1"/>
  <c r="I4118" i="1" s="1"/>
  <c r="F5112" i="1"/>
  <c r="J5111" i="1"/>
  <c r="G4119" i="1" l="1"/>
  <c r="J5112" i="1"/>
  <c r="F5113" i="1"/>
  <c r="H4119" i="1" l="1"/>
  <c r="I4119" i="1" s="1"/>
  <c r="F5114" i="1"/>
  <c r="J5113" i="1"/>
  <c r="G4120" i="1" l="1"/>
  <c r="H4120" i="1" s="1"/>
  <c r="I4120" i="1" s="1"/>
  <c r="F5115" i="1"/>
  <c r="J5114" i="1"/>
  <c r="G4121" i="1" l="1"/>
  <c r="F5116" i="1"/>
  <c r="J5115" i="1"/>
  <c r="H4121" i="1" l="1"/>
  <c r="I4121" i="1" s="1"/>
  <c r="J5116" i="1"/>
  <c r="F5117" i="1"/>
  <c r="G4122" i="1" l="1"/>
  <c r="H4122" i="1" s="1"/>
  <c r="I4122" i="1" s="1"/>
  <c r="F5118" i="1"/>
  <c r="J5117" i="1"/>
  <c r="G4123" i="1" l="1"/>
  <c r="H4123" i="1" s="1"/>
  <c r="I4123" i="1" s="1"/>
  <c r="F5119" i="1"/>
  <c r="J5118" i="1"/>
  <c r="G4124" i="1" l="1"/>
  <c r="F5120" i="1"/>
  <c r="J5119" i="1"/>
  <c r="H4124" i="1" l="1"/>
  <c r="I4124" i="1" s="1"/>
  <c r="F5121" i="1"/>
  <c r="J5120" i="1"/>
  <c r="G4125" i="1" l="1"/>
  <c r="H4125" i="1" s="1"/>
  <c r="I4125" i="1" s="1"/>
  <c r="F5122" i="1"/>
  <c r="J5121" i="1"/>
  <c r="G4126" i="1" l="1"/>
  <c r="H4126" i="1" s="1"/>
  <c r="I4126" i="1" s="1"/>
  <c r="F5123" i="1"/>
  <c r="J5122" i="1"/>
  <c r="G4127" i="1" l="1"/>
  <c r="H4127" i="1" s="1"/>
  <c r="I4127" i="1" s="1"/>
  <c r="F5124" i="1"/>
  <c r="J5123" i="1"/>
  <c r="G4128" i="1" l="1"/>
  <c r="J5124" i="1"/>
  <c r="F5125" i="1"/>
  <c r="H4128" i="1" l="1"/>
  <c r="I4128" i="1" s="1"/>
  <c r="J5125" i="1"/>
  <c r="F5126" i="1"/>
  <c r="G4129" i="1" l="1"/>
  <c r="H4129" i="1" s="1"/>
  <c r="I4129" i="1" s="1"/>
  <c r="F5127" i="1"/>
  <c r="J5126" i="1"/>
  <c r="G4130" i="1" l="1"/>
  <c r="F5128" i="1"/>
  <c r="J5127" i="1"/>
  <c r="H4130" i="1" l="1"/>
  <c r="I4130" i="1" s="1"/>
  <c r="F5129" i="1"/>
  <c r="J5128" i="1"/>
  <c r="G4131" i="1" l="1"/>
  <c r="H4131" i="1" s="1"/>
  <c r="I4131" i="1" s="1"/>
  <c r="F5130" i="1"/>
  <c r="J5129" i="1"/>
  <c r="G4132" i="1" l="1"/>
  <c r="F5131" i="1"/>
  <c r="J5130" i="1"/>
  <c r="H4132" i="1" l="1"/>
  <c r="I4132" i="1" s="1"/>
  <c r="F5132" i="1"/>
  <c r="J5131" i="1"/>
  <c r="G4133" i="1" l="1"/>
  <c r="H4133" i="1" s="1"/>
  <c r="I4133" i="1" s="1"/>
  <c r="J5132" i="1"/>
  <c r="F5133" i="1"/>
  <c r="G4134" i="1" l="1"/>
  <c r="H4134" i="1" s="1"/>
  <c r="I4134" i="1" s="1"/>
  <c r="F5134" i="1"/>
  <c r="J5133" i="1"/>
  <c r="G4135" i="1" l="1"/>
  <c r="H4135" i="1" s="1"/>
  <c r="I4135" i="1" s="1"/>
  <c r="F5135" i="1"/>
  <c r="J5134" i="1"/>
  <c r="G4136" i="1" l="1"/>
  <c r="F5136" i="1"/>
  <c r="J5135" i="1"/>
  <c r="H4136" i="1" l="1"/>
  <c r="I4136" i="1" s="1"/>
  <c r="J5136" i="1"/>
  <c r="F5137" i="1"/>
  <c r="G4137" i="1" l="1"/>
  <c r="H4137" i="1" s="1"/>
  <c r="I4137" i="1" s="1"/>
  <c r="J5137" i="1"/>
  <c r="F5138" i="1"/>
  <c r="G4138" i="1" l="1"/>
  <c r="H4138" i="1" s="1"/>
  <c r="I4138" i="1" s="1"/>
  <c r="J5138" i="1"/>
  <c r="F5139" i="1"/>
  <c r="G4139" i="1" l="1"/>
  <c r="H4139" i="1" s="1"/>
  <c r="I4139" i="1" s="1"/>
  <c r="F5140" i="1"/>
  <c r="J5139" i="1"/>
  <c r="G4140" i="1" l="1"/>
  <c r="H4140" i="1" s="1"/>
  <c r="I4140" i="1" s="1"/>
  <c r="J5140" i="1"/>
  <c r="F5141" i="1"/>
  <c r="G4141" i="1" l="1"/>
  <c r="F5142" i="1"/>
  <c r="J5141" i="1"/>
  <c r="H4141" i="1" l="1"/>
  <c r="I4141" i="1" s="1"/>
  <c r="F5143" i="1"/>
  <c r="J5142" i="1"/>
  <c r="G4142" i="1" l="1"/>
  <c r="H4142" i="1" s="1"/>
  <c r="I4142" i="1" s="1"/>
  <c r="F5144" i="1"/>
  <c r="J5143" i="1"/>
  <c r="G4143" i="1" l="1"/>
  <c r="H4143" i="1" s="1"/>
  <c r="I4143" i="1" s="1"/>
  <c r="F5145" i="1"/>
  <c r="J5144" i="1"/>
  <c r="G4144" i="1" l="1"/>
  <c r="F5146" i="1"/>
  <c r="J5145" i="1"/>
  <c r="H4144" i="1" l="1"/>
  <c r="I4144" i="1" s="1"/>
  <c r="F5147" i="1"/>
  <c r="J5146" i="1"/>
  <c r="G4145" i="1" l="1"/>
  <c r="H4145" i="1" s="1"/>
  <c r="I4145" i="1" s="1"/>
  <c r="J5147" i="1"/>
  <c r="F5148" i="1"/>
  <c r="G4146" i="1" l="1"/>
  <c r="H4146" i="1" s="1"/>
  <c r="I4146" i="1" s="1"/>
  <c r="F5149" i="1"/>
  <c r="J5148" i="1"/>
  <c r="G4147" i="1" l="1"/>
  <c r="J5149" i="1"/>
  <c r="F5150" i="1"/>
  <c r="H4147" i="1" l="1"/>
  <c r="I4147" i="1" s="1"/>
  <c r="F5151" i="1"/>
  <c r="J5150" i="1"/>
  <c r="G4148" i="1" l="1"/>
  <c r="H4148" i="1" s="1"/>
  <c r="I4148" i="1" s="1"/>
  <c r="F5152" i="1"/>
  <c r="J5151" i="1"/>
  <c r="G4149" i="1" l="1"/>
  <c r="F5153" i="1"/>
  <c r="J5152" i="1"/>
  <c r="H4149" i="1" l="1"/>
  <c r="I4149" i="1" s="1"/>
  <c r="F5154" i="1"/>
  <c r="J5153" i="1"/>
  <c r="G4150" i="1" l="1"/>
  <c r="H4150" i="1" s="1"/>
  <c r="I4150" i="1" s="1"/>
  <c r="F5155" i="1"/>
  <c r="J5154" i="1"/>
  <c r="G4151" i="1" l="1"/>
  <c r="F5156" i="1"/>
  <c r="J5155" i="1"/>
  <c r="H4151" i="1" l="1"/>
  <c r="I4151" i="1" s="1"/>
  <c r="F5157" i="1"/>
  <c r="J5156" i="1"/>
  <c r="G4152" i="1" l="1"/>
  <c r="H4152" i="1" s="1"/>
  <c r="I4152" i="1" s="1"/>
  <c r="J5157" i="1"/>
  <c r="F5158" i="1"/>
  <c r="G4153" i="1" l="1"/>
  <c r="F5159" i="1"/>
  <c r="J5158" i="1"/>
  <c r="H4153" i="1" l="1"/>
  <c r="I4153" i="1" s="1"/>
  <c r="J5159" i="1"/>
  <c r="F5160" i="1"/>
  <c r="G4154" i="1" l="1"/>
  <c r="H4154" i="1" s="1"/>
  <c r="I4154" i="1" s="1"/>
  <c r="F5161" i="1"/>
  <c r="J5160" i="1"/>
  <c r="G4155" i="1" l="1"/>
  <c r="J5161" i="1"/>
  <c r="F5162" i="1"/>
  <c r="H4155" i="1" l="1"/>
  <c r="I4155" i="1" s="1"/>
  <c r="F5163" i="1"/>
  <c r="J5162" i="1"/>
  <c r="G4156" i="1" l="1"/>
  <c r="H4156" i="1" s="1"/>
  <c r="I4156" i="1" s="1"/>
  <c r="F5164" i="1"/>
  <c r="J5163" i="1"/>
  <c r="G4157" i="1" l="1"/>
  <c r="J5164" i="1"/>
  <c r="F5165" i="1"/>
  <c r="H4157" i="1" l="1"/>
  <c r="I4157" i="1" s="1"/>
  <c r="F5166" i="1"/>
  <c r="J5165" i="1"/>
  <c r="G4158" i="1" l="1"/>
  <c r="H4158" i="1" s="1"/>
  <c r="I4158" i="1" s="1"/>
  <c r="J5166" i="1"/>
  <c r="F5167" i="1"/>
  <c r="G4159" i="1" l="1"/>
  <c r="J5167" i="1"/>
  <c r="F5168" i="1"/>
  <c r="H4159" i="1" l="1"/>
  <c r="I4159" i="1" s="1"/>
  <c r="J5168" i="1"/>
  <c r="F5169" i="1"/>
  <c r="G4160" i="1" l="1"/>
  <c r="H4160" i="1" s="1"/>
  <c r="I4160" i="1" s="1"/>
  <c r="J5169" i="1"/>
  <c r="F5170" i="1"/>
  <c r="G4161" i="1" l="1"/>
  <c r="F5171" i="1"/>
  <c r="J5170" i="1"/>
  <c r="H4161" i="1" l="1"/>
  <c r="I4161" i="1" s="1"/>
  <c r="F5172" i="1"/>
  <c r="J5171" i="1"/>
  <c r="G4162" i="1" l="1"/>
  <c r="H4162" i="1" s="1"/>
  <c r="I4162" i="1" s="1"/>
  <c r="F5173" i="1"/>
  <c r="J5172" i="1"/>
  <c r="G4163" i="1" l="1"/>
  <c r="F5174" i="1"/>
  <c r="J5173" i="1"/>
  <c r="H4163" i="1" l="1"/>
  <c r="I4163" i="1" s="1"/>
  <c r="F5175" i="1"/>
  <c r="J5174" i="1"/>
  <c r="G4164" i="1" l="1"/>
  <c r="H4164" i="1" s="1"/>
  <c r="I4164" i="1" s="1"/>
  <c r="F5176" i="1"/>
  <c r="J5175" i="1"/>
  <c r="G4165" i="1" l="1"/>
  <c r="H4165" i="1" s="1"/>
  <c r="I4165" i="1" s="1"/>
  <c r="J5176" i="1"/>
  <c r="F5177" i="1"/>
  <c r="G4166" i="1" l="1"/>
  <c r="J5177" i="1"/>
  <c r="F5178" i="1"/>
  <c r="H4166" i="1" l="1"/>
  <c r="I4166" i="1" s="1"/>
  <c r="F5179" i="1"/>
  <c r="J5178" i="1"/>
  <c r="G4167" i="1" l="1"/>
  <c r="H4167" i="1" s="1"/>
  <c r="I4167" i="1" s="1"/>
  <c r="J5179" i="1"/>
  <c r="F5180" i="1"/>
  <c r="G4168" i="1" l="1"/>
  <c r="F5181" i="1"/>
  <c r="J5180" i="1"/>
  <c r="H4168" i="1" l="1"/>
  <c r="I4168" i="1" s="1"/>
  <c r="F5182" i="1"/>
  <c r="J5181" i="1"/>
  <c r="G4169" i="1" l="1"/>
  <c r="H4169" i="1" s="1"/>
  <c r="I4169" i="1" s="1"/>
  <c r="F5183" i="1"/>
  <c r="J5182" i="1"/>
  <c r="G4170" i="1" l="1"/>
  <c r="J5183" i="1"/>
  <c r="F5184" i="1"/>
  <c r="H4170" i="1" l="1"/>
  <c r="I4170" i="1" s="1"/>
  <c r="F5185" i="1"/>
  <c r="J5184" i="1"/>
  <c r="G4171" i="1" l="1"/>
  <c r="H4171" i="1" s="1"/>
  <c r="I4171" i="1" s="1"/>
  <c r="F5186" i="1"/>
  <c r="J5185" i="1"/>
  <c r="G4172" i="1" l="1"/>
  <c r="F5187" i="1"/>
  <c r="J5186" i="1"/>
  <c r="H4172" i="1" l="1"/>
  <c r="I4172" i="1" s="1"/>
  <c r="F5188" i="1"/>
  <c r="J5187" i="1"/>
  <c r="G4173" i="1" l="1"/>
  <c r="H4173" i="1" s="1"/>
  <c r="I4173" i="1" s="1"/>
  <c r="J5188" i="1"/>
  <c r="F5189" i="1"/>
  <c r="G4174" i="1" l="1"/>
  <c r="F5190" i="1"/>
  <c r="J5189" i="1"/>
  <c r="H4174" i="1" l="1"/>
  <c r="I4174" i="1" s="1"/>
  <c r="F5191" i="1"/>
  <c r="J5190" i="1"/>
  <c r="G4175" i="1" l="1"/>
  <c r="H4175" i="1" s="1"/>
  <c r="I4175" i="1" s="1"/>
  <c r="F5192" i="1"/>
  <c r="J5191" i="1"/>
  <c r="G4176" i="1" l="1"/>
  <c r="F5193" i="1"/>
  <c r="J5192" i="1"/>
  <c r="H4176" i="1" l="1"/>
  <c r="I4176" i="1" s="1"/>
  <c r="F5194" i="1"/>
  <c r="J5193" i="1"/>
  <c r="G4177" i="1" l="1"/>
  <c r="H4177" i="1" s="1"/>
  <c r="I4177" i="1" s="1"/>
  <c r="F5195" i="1"/>
  <c r="J5194" i="1"/>
  <c r="G4178" i="1" l="1"/>
  <c r="F5196" i="1"/>
  <c r="J5195" i="1"/>
  <c r="H4178" i="1" l="1"/>
  <c r="I4178" i="1" s="1"/>
  <c r="F5197" i="1"/>
  <c r="J5196" i="1"/>
  <c r="G4179" i="1" l="1"/>
  <c r="H4179" i="1" s="1"/>
  <c r="I4179" i="1" s="1"/>
  <c r="J5197" i="1"/>
  <c r="F5198" i="1"/>
  <c r="G4180" i="1" l="1"/>
  <c r="F5199" i="1"/>
  <c r="J5198" i="1"/>
  <c r="H4180" i="1" l="1"/>
  <c r="I4180" i="1" s="1"/>
  <c r="F5200" i="1"/>
  <c r="J5199" i="1"/>
  <c r="G4181" i="1" l="1"/>
  <c r="H4181" i="1" s="1"/>
  <c r="I4181" i="1" s="1"/>
  <c r="F5201" i="1"/>
  <c r="J5200" i="1"/>
  <c r="G4182" i="1" l="1"/>
  <c r="F5202" i="1"/>
  <c r="J5201" i="1"/>
  <c r="H4182" i="1" l="1"/>
  <c r="I4182" i="1" s="1"/>
  <c r="F5203" i="1"/>
  <c r="J5202" i="1"/>
  <c r="G4183" i="1" l="1"/>
  <c r="H4183" i="1" s="1"/>
  <c r="I4183" i="1" s="1"/>
  <c r="J5203" i="1"/>
  <c r="F5204" i="1"/>
  <c r="G4184" i="1" l="1"/>
  <c r="F5205" i="1"/>
  <c r="J5204" i="1"/>
  <c r="H4184" i="1" l="1"/>
  <c r="I4184" i="1" s="1"/>
  <c r="F5206" i="1"/>
  <c r="J5205" i="1"/>
  <c r="G4185" i="1" l="1"/>
  <c r="H4185" i="1" s="1"/>
  <c r="I4185" i="1" s="1"/>
  <c r="F5207" i="1"/>
  <c r="J5206" i="1"/>
  <c r="G4186" i="1" l="1"/>
  <c r="F5208" i="1"/>
  <c r="J5207" i="1"/>
  <c r="H4186" i="1" l="1"/>
  <c r="I4186" i="1" s="1"/>
  <c r="J5208" i="1"/>
  <c r="F5209" i="1"/>
  <c r="G4187" i="1" l="1"/>
  <c r="H4187" i="1" s="1"/>
  <c r="I4187" i="1" s="1"/>
  <c r="F5210" i="1"/>
  <c r="J5209" i="1"/>
  <c r="G4188" i="1" l="1"/>
  <c r="F5211" i="1"/>
  <c r="J5210" i="1"/>
  <c r="H4188" i="1" l="1"/>
  <c r="I4188" i="1" s="1"/>
  <c r="J5211" i="1"/>
  <c r="F5212" i="1"/>
  <c r="G4189" i="1" l="1"/>
  <c r="H4189" i="1" s="1"/>
  <c r="I4189" i="1" s="1"/>
  <c r="J5212" i="1"/>
  <c r="F5213" i="1"/>
  <c r="G4190" i="1" l="1"/>
  <c r="F5214" i="1"/>
  <c r="J5213" i="1"/>
  <c r="H4190" i="1" l="1"/>
  <c r="I4190" i="1" s="1"/>
  <c r="F5215" i="1"/>
  <c r="J5214" i="1"/>
  <c r="G4191" i="1" l="1"/>
  <c r="H4191" i="1" s="1"/>
  <c r="I4191" i="1" s="1"/>
  <c r="F5216" i="1"/>
  <c r="J5215" i="1"/>
  <c r="G4192" i="1" l="1"/>
  <c r="H4192" i="1" s="1"/>
  <c r="I4192" i="1" s="1"/>
  <c r="F5217" i="1"/>
  <c r="J5216" i="1"/>
  <c r="G4193" i="1" l="1"/>
  <c r="F5218" i="1"/>
  <c r="J5217" i="1"/>
  <c r="H4193" i="1" l="1"/>
  <c r="I4193" i="1" s="1"/>
  <c r="F5219" i="1"/>
  <c r="J5218" i="1"/>
  <c r="G4194" i="1" l="1"/>
  <c r="H4194" i="1" s="1"/>
  <c r="I4194" i="1" s="1"/>
  <c r="F5220" i="1"/>
  <c r="J5219" i="1"/>
  <c r="G4195" i="1" l="1"/>
  <c r="H4195" i="1" s="1"/>
  <c r="I4195" i="1" s="1"/>
  <c r="J5220" i="1"/>
  <c r="F5221" i="1"/>
  <c r="G4196" i="1" l="1"/>
  <c r="J5221" i="1"/>
  <c r="F5222" i="1"/>
  <c r="H4196" i="1" l="1"/>
  <c r="I4196" i="1" s="1"/>
  <c r="F5223" i="1"/>
  <c r="J5222" i="1"/>
  <c r="G4197" i="1" l="1"/>
  <c r="H4197" i="1" s="1"/>
  <c r="I4197" i="1" s="1"/>
  <c r="J5223" i="1"/>
  <c r="F5224" i="1"/>
  <c r="G4198" i="1" l="1"/>
  <c r="H4198" i="1" s="1"/>
  <c r="I4198" i="1" s="1"/>
  <c r="F5225" i="1"/>
  <c r="J5224" i="1"/>
  <c r="G4199" i="1" l="1"/>
  <c r="F5226" i="1"/>
  <c r="J5225" i="1"/>
  <c r="H4199" i="1" l="1"/>
  <c r="I4199" i="1" s="1"/>
  <c r="F5227" i="1"/>
  <c r="J5226" i="1"/>
  <c r="G4200" i="1" l="1"/>
  <c r="H4200" i="1" s="1"/>
  <c r="I4200" i="1" s="1"/>
  <c r="J5227" i="1"/>
  <c r="F5228" i="1"/>
  <c r="G4201" i="1" l="1"/>
  <c r="H4201" i="1" s="1"/>
  <c r="I4201" i="1" s="1"/>
  <c r="F5229" i="1"/>
  <c r="J5228" i="1"/>
  <c r="G4202" i="1" l="1"/>
  <c r="H4202" i="1" s="1"/>
  <c r="I4202" i="1" s="1"/>
  <c r="J5229" i="1"/>
  <c r="F5230" i="1"/>
  <c r="G4203" i="1" l="1"/>
  <c r="H4203" i="1" s="1"/>
  <c r="I4203" i="1" s="1"/>
  <c r="F5231" i="1"/>
  <c r="J5230" i="1"/>
  <c r="G4204" i="1" l="1"/>
  <c r="H4204" i="1" s="1"/>
  <c r="I4204" i="1" s="1"/>
  <c r="J5231" i="1"/>
  <c r="F5232" i="1"/>
  <c r="G4205" i="1" l="1"/>
  <c r="F5233" i="1"/>
  <c r="J5232" i="1"/>
  <c r="H4205" i="1" l="1"/>
  <c r="I4205" i="1" s="1"/>
  <c r="F5234" i="1"/>
  <c r="J5233" i="1"/>
  <c r="G4206" i="1" l="1"/>
  <c r="H4206" i="1" s="1"/>
  <c r="I4206" i="1" s="1"/>
  <c r="F5235" i="1"/>
  <c r="J5234" i="1"/>
  <c r="G4207" i="1" l="1"/>
  <c r="H4207" i="1" s="1"/>
  <c r="I4207" i="1" s="1"/>
  <c r="F5236" i="1"/>
  <c r="J5235" i="1"/>
  <c r="G4208" i="1" l="1"/>
  <c r="J5236" i="1"/>
  <c r="F5237" i="1"/>
  <c r="H4208" i="1" l="1"/>
  <c r="I4208" i="1" s="1"/>
  <c r="J5237" i="1"/>
  <c r="F5238" i="1"/>
  <c r="G4209" i="1" l="1"/>
  <c r="H4209" i="1" s="1"/>
  <c r="I4209" i="1" s="1"/>
  <c r="J5238" i="1"/>
  <c r="F5239" i="1"/>
  <c r="G4210" i="1" l="1"/>
  <c r="H4210" i="1" s="1"/>
  <c r="I4210" i="1" s="1"/>
  <c r="F5240" i="1"/>
  <c r="J5239" i="1"/>
  <c r="G4211" i="1" l="1"/>
  <c r="F5241" i="1"/>
  <c r="J5240" i="1"/>
  <c r="H4211" i="1" l="1"/>
  <c r="I4211" i="1" s="1"/>
  <c r="F5242" i="1"/>
  <c r="J5241" i="1"/>
  <c r="G4212" i="1" l="1"/>
  <c r="H4212" i="1" s="1"/>
  <c r="I4212" i="1" s="1"/>
  <c r="F5243" i="1"/>
  <c r="J5242" i="1"/>
  <c r="G4213" i="1" l="1"/>
  <c r="H4213" i="1" s="1"/>
  <c r="I4213" i="1" s="1"/>
  <c r="F5244" i="1"/>
  <c r="J5243" i="1"/>
  <c r="G4214" i="1" l="1"/>
  <c r="F5245" i="1"/>
  <c r="J5244" i="1"/>
  <c r="H4214" i="1" l="1"/>
  <c r="I4214" i="1" s="1"/>
  <c r="F5246" i="1"/>
  <c r="J5245" i="1"/>
  <c r="G4215" i="1" l="1"/>
  <c r="H4215" i="1" s="1"/>
  <c r="I4215" i="1" s="1"/>
  <c r="F5247" i="1"/>
  <c r="J5246" i="1"/>
  <c r="G4216" i="1" l="1"/>
  <c r="F5248" i="1"/>
  <c r="J5247" i="1"/>
  <c r="H4216" i="1" l="1"/>
  <c r="I4216" i="1" s="1"/>
  <c r="F5249" i="1"/>
  <c r="J5248" i="1"/>
  <c r="G4217" i="1" l="1"/>
  <c r="H4217" i="1" s="1"/>
  <c r="I4217" i="1" s="1"/>
  <c r="J5249" i="1"/>
  <c r="F5250" i="1"/>
  <c r="G4218" i="1" l="1"/>
  <c r="F5251" i="1"/>
  <c r="J5250" i="1"/>
  <c r="H4218" i="1" l="1"/>
  <c r="I4218" i="1" s="1"/>
  <c r="F5252" i="1"/>
  <c r="J5251" i="1"/>
  <c r="G4219" i="1" l="1"/>
  <c r="H4219" i="1" s="1"/>
  <c r="I4219" i="1" s="1"/>
  <c r="F5253" i="1"/>
  <c r="J5252" i="1"/>
  <c r="G4220" i="1" l="1"/>
  <c r="F5254" i="1"/>
  <c r="J5253" i="1"/>
  <c r="H4220" i="1" l="1"/>
  <c r="I4220" i="1" s="1"/>
  <c r="F5255" i="1"/>
  <c r="J5254" i="1"/>
  <c r="G4221" i="1" l="1"/>
  <c r="H4221" i="1" s="1"/>
  <c r="I4221" i="1" s="1"/>
  <c r="F5256" i="1"/>
  <c r="J5255" i="1"/>
  <c r="G4222" i="1" l="1"/>
  <c r="F5257" i="1"/>
  <c r="J5256" i="1"/>
  <c r="H4222" i="1" l="1"/>
  <c r="I4222" i="1" s="1"/>
  <c r="J5257" i="1"/>
  <c r="F5258" i="1"/>
  <c r="G4223" i="1" l="1"/>
  <c r="H4223" i="1" s="1"/>
  <c r="I4223" i="1" s="1"/>
  <c r="F5259" i="1"/>
  <c r="J5258" i="1"/>
  <c r="G4224" i="1" l="1"/>
  <c r="F5260" i="1"/>
  <c r="J5259" i="1"/>
  <c r="H4224" i="1" l="1"/>
  <c r="I4224" i="1" s="1"/>
  <c r="J5260" i="1"/>
  <c r="F5261" i="1"/>
  <c r="G4225" i="1" l="1"/>
  <c r="H4225" i="1" s="1"/>
  <c r="I4225" i="1" s="1"/>
  <c r="F5262" i="1"/>
  <c r="J5261" i="1"/>
  <c r="G4226" i="1" l="1"/>
  <c r="F5263" i="1"/>
  <c r="J5262" i="1"/>
  <c r="H4226" i="1" l="1"/>
  <c r="I4226" i="1" s="1"/>
  <c r="F5264" i="1"/>
  <c r="J5263" i="1"/>
  <c r="G4227" i="1" l="1"/>
  <c r="H4227" i="1" s="1"/>
  <c r="I4227" i="1" s="1"/>
  <c r="J5264" i="1"/>
  <c r="F5265" i="1"/>
  <c r="G4228" i="1" l="1"/>
  <c r="F5266" i="1"/>
  <c r="J5265" i="1"/>
  <c r="H4228" i="1" l="1"/>
  <c r="I4228" i="1" s="1"/>
  <c r="F5267" i="1"/>
  <c r="J5266" i="1"/>
  <c r="G4229" i="1" l="1"/>
  <c r="H4229" i="1" s="1"/>
  <c r="I4229" i="1" s="1"/>
  <c r="F5268" i="1"/>
  <c r="J5267" i="1"/>
  <c r="G4230" i="1" l="1"/>
  <c r="H4230" i="1" s="1"/>
  <c r="I4230" i="1" s="1"/>
  <c r="J5268" i="1"/>
  <c r="F5269" i="1"/>
  <c r="G4231" i="1" l="1"/>
  <c r="F5270" i="1"/>
  <c r="J5269" i="1"/>
  <c r="H4231" i="1" l="1"/>
  <c r="I4231" i="1" s="1"/>
  <c r="F5271" i="1"/>
  <c r="J5270" i="1"/>
  <c r="G4232" i="1" l="1"/>
  <c r="H4232" i="1" s="1"/>
  <c r="I4232" i="1" s="1"/>
  <c r="F5272" i="1"/>
  <c r="J5271" i="1"/>
  <c r="G4233" i="1" l="1"/>
  <c r="F5273" i="1"/>
  <c r="J5272" i="1"/>
  <c r="H4233" i="1" l="1"/>
  <c r="I4233" i="1" s="1"/>
  <c r="J5273" i="1"/>
  <c r="F5274" i="1"/>
  <c r="G4234" i="1" l="1"/>
  <c r="H4234" i="1" s="1"/>
  <c r="I4234" i="1" s="1"/>
  <c r="F5275" i="1"/>
  <c r="J5274" i="1"/>
  <c r="G4235" i="1" l="1"/>
  <c r="H4235" i="1" s="1"/>
  <c r="I4235" i="1" s="1"/>
  <c r="F5276" i="1"/>
  <c r="J5275" i="1"/>
  <c r="G4236" i="1" l="1"/>
  <c r="J5276" i="1"/>
  <c r="F5277" i="1"/>
  <c r="H4236" i="1" l="1"/>
  <c r="I4236" i="1" s="1"/>
  <c r="J5277" i="1"/>
  <c r="F5278" i="1"/>
  <c r="G4237" i="1" l="1"/>
  <c r="H4237" i="1" s="1"/>
  <c r="I4237" i="1" s="1"/>
  <c r="F5279" i="1"/>
  <c r="J5278" i="1"/>
  <c r="G4238" i="1" l="1"/>
  <c r="F5280" i="1"/>
  <c r="J5279" i="1"/>
  <c r="H4238" i="1" l="1"/>
  <c r="I4238" i="1" s="1"/>
  <c r="F5281" i="1"/>
  <c r="J5280" i="1"/>
  <c r="G4239" i="1" l="1"/>
  <c r="H4239" i="1" s="1"/>
  <c r="I4239" i="1" s="1"/>
  <c r="F5282" i="1"/>
  <c r="J5281" i="1"/>
  <c r="G4240" i="1" l="1"/>
  <c r="F5283" i="1"/>
  <c r="J5282" i="1"/>
  <c r="H4240" i="1" l="1"/>
  <c r="I4240" i="1" s="1"/>
  <c r="F5284" i="1"/>
  <c r="J5283" i="1"/>
  <c r="G4241" i="1" l="1"/>
  <c r="H4241" i="1" s="1"/>
  <c r="I4241" i="1" s="1"/>
  <c r="J5284" i="1"/>
  <c r="F5285" i="1"/>
  <c r="G4242" i="1" l="1"/>
  <c r="F5286" i="1"/>
  <c r="J5285" i="1"/>
  <c r="H4242" i="1" l="1"/>
  <c r="I4242" i="1" s="1"/>
  <c r="J5286" i="1"/>
  <c r="F5287" i="1"/>
  <c r="G4243" i="1" l="1"/>
  <c r="H4243" i="1" s="1"/>
  <c r="I4243" i="1" s="1"/>
  <c r="F5288" i="1"/>
  <c r="J5287" i="1"/>
  <c r="G4244" i="1" l="1"/>
  <c r="J5288" i="1"/>
  <c r="F5289" i="1"/>
  <c r="H4244" i="1" l="1"/>
  <c r="I4244" i="1" s="1"/>
  <c r="F5290" i="1"/>
  <c r="J5289" i="1"/>
  <c r="G4245" i="1" l="1"/>
  <c r="H4245" i="1" s="1"/>
  <c r="I4245" i="1" s="1"/>
  <c r="F5291" i="1"/>
  <c r="J5290" i="1"/>
  <c r="G4246" i="1" l="1"/>
  <c r="H4246" i="1" s="1"/>
  <c r="I4246" i="1" s="1"/>
  <c r="F5292" i="1"/>
  <c r="J5291" i="1"/>
  <c r="G4247" i="1" l="1"/>
  <c r="F5293" i="1"/>
  <c r="J5292" i="1"/>
  <c r="H4247" i="1" l="1"/>
  <c r="I4247" i="1" s="1"/>
  <c r="F5294" i="1"/>
  <c r="J5293" i="1"/>
  <c r="G4248" i="1" l="1"/>
  <c r="H4248" i="1" s="1"/>
  <c r="I4248" i="1" s="1"/>
  <c r="F5295" i="1"/>
  <c r="J5294" i="1"/>
  <c r="G4249" i="1" l="1"/>
  <c r="F5296" i="1"/>
  <c r="J5295" i="1"/>
  <c r="H4249" i="1" l="1"/>
  <c r="I4249" i="1" s="1"/>
  <c r="J5296" i="1"/>
  <c r="F5297" i="1"/>
  <c r="G4250" i="1" l="1"/>
  <c r="H4250" i="1" s="1"/>
  <c r="I4250" i="1" s="1"/>
  <c r="F5298" i="1"/>
  <c r="J5297" i="1"/>
  <c r="G4251" i="1" l="1"/>
  <c r="H4251" i="1" s="1"/>
  <c r="I4251" i="1" s="1"/>
  <c r="F5299" i="1"/>
  <c r="J5298" i="1"/>
  <c r="G4252" i="1" l="1"/>
  <c r="H4252" i="1" s="1"/>
  <c r="I4252" i="1" s="1"/>
  <c r="F5300" i="1"/>
  <c r="J5299" i="1"/>
  <c r="G4253" i="1" l="1"/>
  <c r="F5301" i="1"/>
  <c r="J5300" i="1"/>
  <c r="H4253" i="1" l="1"/>
  <c r="I4253" i="1" s="1"/>
  <c r="F5302" i="1"/>
  <c r="J5301" i="1"/>
  <c r="G4254" i="1" l="1"/>
  <c r="H4254" i="1" s="1"/>
  <c r="I4254" i="1" s="1"/>
  <c r="F5303" i="1"/>
  <c r="J5302" i="1"/>
  <c r="G4255" i="1" l="1"/>
  <c r="F5304" i="1"/>
  <c r="J5303" i="1"/>
  <c r="H4255" i="1" l="1"/>
  <c r="I4255" i="1" s="1"/>
  <c r="J5304" i="1"/>
  <c r="F5305" i="1"/>
  <c r="G4256" i="1" l="1"/>
  <c r="H4256" i="1" s="1"/>
  <c r="I4256" i="1" s="1"/>
  <c r="F5306" i="1"/>
  <c r="J5305" i="1"/>
  <c r="G4257" i="1" l="1"/>
  <c r="H4257" i="1" s="1"/>
  <c r="I4257" i="1" s="1"/>
  <c r="F5307" i="1"/>
  <c r="J5306" i="1"/>
  <c r="G4258" i="1" l="1"/>
  <c r="H4258" i="1" s="1"/>
  <c r="I4258" i="1" s="1"/>
  <c r="F5308" i="1"/>
  <c r="J5307" i="1"/>
  <c r="G4259" i="1" l="1"/>
  <c r="J5308" i="1"/>
  <c r="F5309" i="1"/>
  <c r="H4259" i="1" l="1"/>
  <c r="I4259" i="1" s="1"/>
  <c r="F5310" i="1"/>
  <c r="J5309" i="1"/>
  <c r="G4260" i="1" l="1"/>
  <c r="H4260" i="1" s="1"/>
  <c r="I4260" i="1" s="1"/>
  <c r="F5311" i="1"/>
  <c r="J5310" i="1"/>
  <c r="G4261" i="1" l="1"/>
  <c r="F5312" i="1"/>
  <c r="J5311" i="1"/>
  <c r="H4261" i="1" l="1"/>
  <c r="I4261" i="1" s="1"/>
  <c r="J5312" i="1"/>
  <c r="F5313" i="1"/>
  <c r="G4262" i="1" l="1"/>
  <c r="H4262" i="1" s="1"/>
  <c r="I4262" i="1" s="1"/>
  <c r="F5314" i="1"/>
  <c r="J5313" i="1"/>
  <c r="G4263" i="1" l="1"/>
  <c r="H4263" i="1" s="1"/>
  <c r="I4263" i="1" s="1"/>
  <c r="F5315" i="1"/>
  <c r="J5314" i="1"/>
  <c r="G4264" i="1" l="1"/>
  <c r="H4264" i="1" s="1"/>
  <c r="I4264" i="1" s="1"/>
  <c r="F5316" i="1"/>
  <c r="J5315" i="1"/>
  <c r="G4265" i="1" l="1"/>
  <c r="H4265" i="1" s="1"/>
  <c r="I4265" i="1" s="1"/>
  <c r="J5316" i="1"/>
  <c r="F5317" i="1"/>
  <c r="G4266" i="1" l="1"/>
  <c r="F5318" i="1"/>
  <c r="J5317" i="1"/>
  <c r="H4266" i="1" l="1"/>
  <c r="I4266" i="1" s="1"/>
  <c r="F5319" i="1"/>
  <c r="J5318" i="1"/>
  <c r="G4267" i="1" l="1"/>
  <c r="H4267" i="1" s="1"/>
  <c r="I4267" i="1" s="1"/>
  <c r="J5319" i="1"/>
  <c r="F5320" i="1"/>
  <c r="G4268" i="1" l="1"/>
  <c r="H4268" i="1" s="1"/>
  <c r="I4268" i="1" s="1"/>
  <c r="F5321" i="1"/>
  <c r="J5320" i="1"/>
  <c r="G4269" i="1" l="1"/>
  <c r="F5322" i="1"/>
  <c r="J5321" i="1"/>
  <c r="H4269" i="1" l="1"/>
  <c r="I4269" i="1" s="1"/>
  <c r="F5323" i="1"/>
  <c r="J5322" i="1"/>
  <c r="G4270" i="1" l="1"/>
  <c r="H4270" i="1" s="1"/>
  <c r="I4270" i="1" s="1"/>
  <c r="F5324" i="1"/>
  <c r="J5323" i="1"/>
  <c r="G4271" i="1" l="1"/>
  <c r="J5324" i="1"/>
  <c r="F5325" i="1"/>
  <c r="H4271" i="1" l="1"/>
  <c r="I4271" i="1" s="1"/>
  <c r="F5326" i="1"/>
  <c r="J5325" i="1"/>
  <c r="G4272" i="1" l="1"/>
  <c r="H4272" i="1" s="1"/>
  <c r="I4272" i="1" s="1"/>
  <c r="F5327" i="1"/>
  <c r="J5326" i="1"/>
  <c r="G4273" i="1" l="1"/>
  <c r="F5328" i="1"/>
  <c r="J5327" i="1"/>
  <c r="H4273" i="1" l="1"/>
  <c r="I4273" i="1" s="1"/>
  <c r="J5328" i="1"/>
  <c r="F5329" i="1"/>
  <c r="G4274" i="1" l="1"/>
  <c r="H4274" i="1" s="1"/>
  <c r="I4274" i="1" s="1"/>
  <c r="F5330" i="1"/>
  <c r="J5329" i="1"/>
  <c r="G4275" i="1" l="1"/>
  <c r="F5331" i="1"/>
  <c r="J5330" i="1"/>
  <c r="H4275" i="1" l="1"/>
  <c r="I4275" i="1" s="1"/>
  <c r="F5332" i="1"/>
  <c r="J5331" i="1"/>
  <c r="G4276" i="1" l="1"/>
  <c r="H4276" i="1" s="1"/>
  <c r="I4276" i="1" s="1"/>
  <c r="J5332" i="1"/>
  <c r="F5333" i="1"/>
  <c r="G4277" i="1" l="1"/>
  <c r="H4277" i="1" s="1"/>
  <c r="I4277" i="1" s="1"/>
  <c r="J5333" i="1"/>
  <c r="F5334" i="1"/>
  <c r="G4278" i="1" l="1"/>
  <c r="H4278" i="1" s="1"/>
  <c r="I4278" i="1" s="1"/>
  <c r="F5335" i="1"/>
  <c r="J5334" i="1"/>
  <c r="G4279" i="1" l="1"/>
  <c r="H4279" i="1" s="1"/>
  <c r="I4279" i="1" s="1"/>
  <c r="J5335" i="1"/>
  <c r="F5336" i="1"/>
  <c r="G4280" i="1" l="1"/>
  <c r="F5337" i="1"/>
  <c r="J5336" i="1"/>
  <c r="H4280" i="1" l="1"/>
  <c r="I4280" i="1" s="1"/>
  <c r="F5338" i="1"/>
  <c r="J5337" i="1"/>
  <c r="G4281" i="1" l="1"/>
  <c r="H4281" i="1" s="1"/>
  <c r="I4281" i="1" s="1"/>
  <c r="F5339" i="1"/>
  <c r="J5338" i="1"/>
  <c r="G4282" i="1" l="1"/>
  <c r="H4282" i="1" s="1"/>
  <c r="I4282" i="1" s="1"/>
  <c r="J5339" i="1"/>
  <c r="F5340" i="1"/>
  <c r="G4283" i="1" l="1"/>
  <c r="H4283" i="1" s="1"/>
  <c r="I4283" i="1" s="1"/>
  <c r="J5340" i="1"/>
  <c r="F5341" i="1"/>
  <c r="G4284" i="1" l="1"/>
  <c r="H4284" i="1" s="1"/>
  <c r="I4284" i="1" s="1"/>
  <c r="F5342" i="1"/>
  <c r="J5341" i="1"/>
  <c r="G4285" i="1" l="1"/>
  <c r="H4285" i="1" s="1"/>
  <c r="I4285" i="1" s="1"/>
  <c r="F5343" i="1"/>
  <c r="J5342" i="1"/>
  <c r="G4286" i="1" l="1"/>
  <c r="H4286" i="1" s="1"/>
  <c r="I4286" i="1" s="1"/>
  <c r="F5344" i="1"/>
  <c r="J5343" i="1"/>
  <c r="G4287" i="1" l="1"/>
  <c r="H4287" i="1" s="1"/>
  <c r="I4287" i="1" s="1"/>
  <c r="F5345" i="1"/>
  <c r="J5344" i="1"/>
  <c r="G4288" i="1" l="1"/>
  <c r="J5345" i="1"/>
  <c r="F5346" i="1"/>
  <c r="H4288" i="1" l="1"/>
  <c r="I4288" i="1" s="1"/>
  <c r="F5347" i="1"/>
  <c r="J5346" i="1"/>
  <c r="G4289" i="1" l="1"/>
  <c r="H4289" i="1" s="1"/>
  <c r="I4289" i="1" s="1"/>
  <c r="F5348" i="1"/>
  <c r="J5347" i="1"/>
  <c r="G4290" i="1" l="1"/>
  <c r="F5349" i="1"/>
  <c r="J5348" i="1"/>
  <c r="H4290" i="1" l="1"/>
  <c r="I4290" i="1" s="1"/>
  <c r="J5349" i="1"/>
  <c r="F5350" i="1"/>
  <c r="G4291" i="1" l="1"/>
  <c r="H4291" i="1" s="1"/>
  <c r="I4291" i="1" s="1"/>
  <c r="F5351" i="1"/>
  <c r="J5350" i="1"/>
  <c r="G4292" i="1" l="1"/>
  <c r="F5352" i="1"/>
  <c r="J5351" i="1"/>
  <c r="H4292" i="1" l="1"/>
  <c r="I4292" i="1" s="1"/>
  <c r="J5352" i="1"/>
  <c r="F5353" i="1"/>
  <c r="G4293" i="1" l="1"/>
  <c r="H4293" i="1" s="1"/>
  <c r="I4293" i="1" s="1"/>
  <c r="F5354" i="1"/>
  <c r="J5353" i="1"/>
  <c r="G4294" i="1" l="1"/>
  <c r="H4294" i="1" s="1"/>
  <c r="I4294" i="1" s="1"/>
  <c r="F5355" i="1"/>
  <c r="J5354" i="1"/>
  <c r="G4295" i="1" l="1"/>
  <c r="H4295" i="1" s="1"/>
  <c r="I4295" i="1" s="1"/>
  <c r="F5356" i="1"/>
  <c r="J5355" i="1"/>
  <c r="G4296" i="1" l="1"/>
  <c r="F5357" i="1"/>
  <c r="J5356" i="1"/>
  <c r="H4296" i="1" l="1"/>
  <c r="I4296" i="1" s="1"/>
  <c r="F5358" i="1"/>
  <c r="J5357" i="1"/>
  <c r="G4297" i="1" l="1"/>
  <c r="H4297" i="1" s="1"/>
  <c r="I4297" i="1" s="1"/>
  <c r="F5359" i="1"/>
  <c r="J5358" i="1"/>
  <c r="G4298" i="1" l="1"/>
  <c r="F5360" i="1"/>
  <c r="J5359" i="1"/>
  <c r="H4298" i="1" l="1"/>
  <c r="I4298" i="1" s="1"/>
  <c r="J5360" i="1"/>
  <c r="F5361" i="1"/>
  <c r="G4299" i="1" l="1"/>
  <c r="H4299" i="1" s="1"/>
  <c r="I4299" i="1" s="1"/>
  <c r="F5362" i="1"/>
  <c r="J5361" i="1"/>
  <c r="G4300" i="1" l="1"/>
  <c r="F5363" i="1"/>
  <c r="J5362" i="1"/>
  <c r="H4300" i="1" l="1"/>
  <c r="I4300" i="1" s="1"/>
  <c r="F5364" i="1"/>
  <c r="J5363" i="1"/>
  <c r="G4301" i="1" l="1"/>
  <c r="H4301" i="1" s="1"/>
  <c r="I4301" i="1" s="1"/>
  <c r="J5364" i="1"/>
  <c r="F5365" i="1"/>
  <c r="G4302" i="1" l="1"/>
  <c r="F5366" i="1"/>
  <c r="J5365" i="1"/>
  <c r="H4302" i="1" l="1"/>
  <c r="I4302" i="1" s="1"/>
  <c r="F5367" i="1"/>
  <c r="J5366" i="1"/>
  <c r="G4303" i="1" l="1"/>
  <c r="H4303" i="1" s="1"/>
  <c r="I4303" i="1" s="1"/>
  <c r="F5368" i="1"/>
  <c r="J5367" i="1"/>
  <c r="G4304" i="1" l="1"/>
  <c r="J5368" i="1"/>
  <c r="F5369" i="1"/>
  <c r="H4304" i="1" l="1"/>
  <c r="I4304" i="1" s="1"/>
  <c r="F5370" i="1"/>
  <c r="J5369" i="1"/>
  <c r="G4305" i="1" l="1"/>
  <c r="H4305" i="1" s="1"/>
  <c r="I4305" i="1" s="1"/>
  <c r="F5371" i="1"/>
  <c r="J5370" i="1"/>
  <c r="G4306" i="1" l="1"/>
  <c r="F5372" i="1"/>
  <c r="J5371" i="1"/>
  <c r="H4306" i="1" l="1"/>
  <c r="I4306" i="1" s="1"/>
  <c r="F5373" i="1"/>
  <c r="J5372" i="1"/>
  <c r="G4307" i="1" l="1"/>
  <c r="H4307" i="1" s="1"/>
  <c r="I4307" i="1" s="1"/>
  <c r="F5374" i="1"/>
  <c r="J5373" i="1"/>
  <c r="G4308" i="1" l="1"/>
  <c r="F5375" i="1"/>
  <c r="J5374" i="1"/>
  <c r="H4308" i="1" l="1"/>
  <c r="I4308" i="1" s="1"/>
  <c r="F5376" i="1"/>
  <c r="J5375" i="1"/>
  <c r="G4309" i="1" l="1"/>
  <c r="H4309" i="1" s="1"/>
  <c r="I4309" i="1" s="1"/>
  <c r="J5376" i="1"/>
  <c r="F5377" i="1"/>
  <c r="G4310" i="1" l="1"/>
  <c r="H4310" i="1" s="1"/>
  <c r="I4310" i="1" s="1"/>
  <c r="F5378" i="1"/>
  <c r="J5377" i="1"/>
  <c r="G4311" i="1" l="1"/>
  <c r="H4311" i="1" s="1"/>
  <c r="I4311" i="1" s="1"/>
  <c r="J5378" i="1"/>
  <c r="F5379" i="1"/>
  <c r="G4312" i="1" l="1"/>
  <c r="F5380" i="1"/>
  <c r="J5379" i="1"/>
  <c r="H4312" i="1" l="1"/>
  <c r="I4312" i="1" s="1"/>
  <c r="J5380" i="1"/>
  <c r="F5381" i="1"/>
  <c r="G4313" i="1" l="1"/>
  <c r="H4313" i="1" s="1"/>
  <c r="I4313" i="1" s="1"/>
  <c r="F5382" i="1"/>
  <c r="J5381" i="1"/>
  <c r="G4314" i="1" l="1"/>
  <c r="F5383" i="1"/>
  <c r="J5382" i="1"/>
  <c r="H4314" i="1" l="1"/>
  <c r="I4314" i="1" s="1"/>
  <c r="F5384" i="1"/>
  <c r="J5383" i="1"/>
  <c r="G4315" i="1" l="1"/>
  <c r="H4315" i="1" s="1"/>
  <c r="I4315" i="1" s="1"/>
  <c r="J5384" i="1"/>
  <c r="F5385" i="1"/>
  <c r="G4316" i="1" l="1"/>
  <c r="F5386" i="1"/>
  <c r="J5385" i="1"/>
  <c r="H4316" i="1" l="1"/>
  <c r="I4316" i="1" s="1"/>
  <c r="F5387" i="1"/>
  <c r="J5386" i="1"/>
  <c r="G4317" i="1" l="1"/>
  <c r="H4317" i="1" s="1"/>
  <c r="I4317" i="1" s="1"/>
  <c r="F5388" i="1"/>
  <c r="J5387" i="1"/>
  <c r="G4318" i="1" l="1"/>
  <c r="J5388" i="1"/>
  <c r="F5389" i="1"/>
  <c r="H4318" i="1" l="1"/>
  <c r="I4318" i="1" s="1"/>
  <c r="F5390" i="1"/>
  <c r="J5389" i="1"/>
  <c r="G4319" i="1" l="1"/>
  <c r="H4319" i="1" s="1"/>
  <c r="I4319" i="1" s="1"/>
  <c r="F5391" i="1"/>
  <c r="J5390" i="1"/>
  <c r="G4320" i="1" l="1"/>
  <c r="F5392" i="1"/>
  <c r="J5391" i="1"/>
  <c r="H4320" i="1" l="1"/>
  <c r="I4320" i="1" s="1"/>
  <c r="F5393" i="1"/>
  <c r="J5392" i="1"/>
  <c r="G4321" i="1" l="1"/>
  <c r="H4321" i="1" s="1"/>
  <c r="I4321" i="1" s="1"/>
  <c r="F5394" i="1"/>
  <c r="J5393" i="1"/>
  <c r="G4322" i="1" l="1"/>
  <c r="F5395" i="1"/>
  <c r="J5394" i="1"/>
  <c r="H4322" i="1" l="1"/>
  <c r="I4322" i="1" s="1"/>
  <c r="F5396" i="1"/>
  <c r="J5395" i="1"/>
  <c r="G4323" i="1" l="1"/>
  <c r="H4323" i="1" s="1"/>
  <c r="I4323" i="1" s="1"/>
  <c r="J5396" i="1"/>
  <c r="F5397" i="1"/>
  <c r="G4324" i="1" l="1"/>
  <c r="F5398" i="1"/>
  <c r="J5397" i="1"/>
  <c r="H4324" i="1" l="1"/>
  <c r="I4324" i="1" s="1"/>
  <c r="F5399" i="1"/>
  <c r="J5398" i="1"/>
  <c r="G4325" i="1" l="1"/>
  <c r="H4325" i="1" s="1"/>
  <c r="I4325" i="1" s="1"/>
  <c r="J5399" i="1"/>
  <c r="F5400" i="1"/>
  <c r="G4326" i="1" l="1"/>
  <c r="F5401" i="1"/>
  <c r="J5400" i="1"/>
  <c r="H4326" i="1" l="1"/>
  <c r="I4326" i="1" s="1"/>
  <c r="F5402" i="1"/>
  <c r="J5401" i="1"/>
  <c r="G4327" i="1" l="1"/>
  <c r="H4327" i="1" s="1"/>
  <c r="I4327" i="1" s="1"/>
  <c r="F5403" i="1"/>
  <c r="J5402" i="1"/>
  <c r="G4328" i="1" l="1"/>
  <c r="J5403" i="1"/>
  <c r="F5404" i="1"/>
  <c r="H4328" i="1" l="1"/>
  <c r="I4328" i="1" s="1"/>
  <c r="F5405" i="1"/>
  <c r="J5404" i="1"/>
  <c r="G4329" i="1" l="1"/>
  <c r="H4329" i="1" s="1"/>
  <c r="I4329" i="1" s="1"/>
  <c r="J5405" i="1"/>
  <c r="F5406" i="1"/>
  <c r="G4330" i="1" l="1"/>
  <c r="F5407" i="1"/>
  <c r="J5406" i="1"/>
  <c r="H4330" i="1" l="1"/>
  <c r="I4330" i="1" s="1"/>
  <c r="J5407" i="1"/>
  <c r="F5408" i="1"/>
  <c r="G4331" i="1" l="1"/>
  <c r="H4331" i="1" s="1"/>
  <c r="I4331" i="1" s="1"/>
  <c r="F5409" i="1"/>
  <c r="J5408" i="1"/>
  <c r="G4332" i="1" l="1"/>
  <c r="J5409" i="1"/>
  <c r="F5410" i="1"/>
  <c r="H4332" i="1" l="1"/>
  <c r="I4332" i="1" s="1"/>
  <c r="F5411" i="1"/>
  <c r="J5410" i="1"/>
  <c r="G4333" i="1" l="1"/>
  <c r="H4333" i="1" s="1"/>
  <c r="I4333" i="1" s="1"/>
  <c r="F5412" i="1"/>
  <c r="J5411" i="1"/>
  <c r="G4334" i="1" l="1"/>
  <c r="F5413" i="1"/>
  <c r="J5412" i="1"/>
  <c r="H4334" i="1" l="1"/>
  <c r="I4334" i="1" s="1"/>
  <c r="F5414" i="1"/>
  <c r="J5413" i="1"/>
  <c r="G4335" i="1" l="1"/>
  <c r="H4335" i="1" s="1"/>
  <c r="I4335" i="1" s="1"/>
  <c r="F5415" i="1"/>
  <c r="J5414" i="1"/>
  <c r="G4336" i="1" l="1"/>
  <c r="H4336" i="1" s="1"/>
  <c r="I4336" i="1" s="1"/>
  <c r="J5415" i="1"/>
  <c r="F5416" i="1"/>
  <c r="G4337" i="1" l="1"/>
  <c r="J5416" i="1"/>
  <c r="F5417" i="1"/>
  <c r="H4337" i="1" l="1"/>
  <c r="I4337" i="1" s="1"/>
  <c r="J5417" i="1"/>
  <c r="F5418" i="1"/>
  <c r="G4338" i="1" l="1"/>
  <c r="H4338" i="1" s="1"/>
  <c r="I4338" i="1" s="1"/>
  <c r="J5418" i="1"/>
  <c r="F5419" i="1"/>
  <c r="G4339" i="1" l="1"/>
  <c r="F5420" i="1"/>
  <c r="J5419" i="1"/>
  <c r="H4339" i="1" l="1"/>
  <c r="I4339" i="1" s="1"/>
  <c r="F5421" i="1"/>
  <c r="J5420" i="1"/>
  <c r="G4340" i="1" l="1"/>
  <c r="H4340" i="1" s="1"/>
  <c r="I4340" i="1" s="1"/>
  <c r="F5422" i="1"/>
  <c r="J5421" i="1"/>
  <c r="G4341" i="1" l="1"/>
  <c r="F5423" i="1"/>
  <c r="J5422" i="1"/>
  <c r="H4341" i="1" l="1"/>
  <c r="I4341" i="1" s="1"/>
  <c r="F5424" i="1"/>
  <c r="J5423" i="1"/>
  <c r="G4342" i="1" l="1"/>
  <c r="H4342" i="1" s="1"/>
  <c r="I4342" i="1" s="1"/>
  <c r="F5425" i="1"/>
  <c r="J5424" i="1"/>
  <c r="G4343" i="1" l="1"/>
  <c r="J5425" i="1"/>
  <c r="F5426" i="1"/>
  <c r="H4343" i="1" l="1"/>
  <c r="I4343" i="1" s="1"/>
  <c r="F5427" i="1"/>
  <c r="J5426" i="1"/>
  <c r="G4344" i="1" l="1"/>
  <c r="H4344" i="1" s="1"/>
  <c r="I4344" i="1" s="1"/>
  <c r="F5428" i="1"/>
  <c r="J5427" i="1"/>
  <c r="G4345" i="1" l="1"/>
  <c r="F5429" i="1"/>
  <c r="J5428" i="1"/>
  <c r="H4345" i="1" l="1"/>
  <c r="I4345" i="1" s="1"/>
  <c r="F5430" i="1"/>
  <c r="J5429" i="1"/>
  <c r="G4346" i="1" l="1"/>
  <c r="H4346" i="1" s="1"/>
  <c r="I4346" i="1" s="1"/>
  <c r="F5431" i="1"/>
  <c r="J5430" i="1"/>
  <c r="G4347" i="1" l="1"/>
  <c r="F5432" i="1"/>
  <c r="J5431" i="1"/>
  <c r="H4347" i="1" l="1"/>
  <c r="I4347" i="1" s="1"/>
  <c r="J5432" i="1"/>
  <c r="F5433" i="1"/>
  <c r="G4348" i="1" l="1"/>
  <c r="H4348" i="1" s="1"/>
  <c r="I4348" i="1" s="1"/>
  <c r="F5434" i="1"/>
  <c r="J5433" i="1"/>
  <c r="G4349" i="1" l="1"/>
  <c r="F5435" i="1"/>
  <c r="J5434" i="1"/>
  <c r="H4349" i="1" l="1"/>
  <c r="I4349" i="1" s="1"/>
  <c r="F5436" i="1"/>
  <c r="J5435" i="1"/>
  <c r="G4350" i="1" l="1"/>
  <c r="H4350" i="1" s="1"/>
  <c r="I4350" i="1" s="1"/>
  <c r="F5437" i="1"/>
  <c r="J5436" i="1"/>
  <c r="G4351" i="1" l="1"/>
  <c r="J5437" i="1"/>
  <c r="F5438" i="1"/>
  <c r="H4351" i="1" l="1"/>
  <c r="I4351" i="1" s="1"/>
  <c r="F5439" i="1"/>
  <c r="J5438" i="1"/>
  <c r="G4352" i="1" l="1"/>
  <c r="H4352" i="1" s="1"/>
  <c r="I4352" i="1" s="1"/>
  <c r="F5440" i="1"/>
  <c r="J5439" i="1"/>
  <c r="G4353" i="1" l="1"/>
  <c r="J5440" i="1"/>
  <c r="F5441" i="1"/>
  <c r="H4353" i="1" l="1"/>
  <c r="I4353" i="1" s="1"/>
  <c r="F5442" i="1"/>
  <c r="J5441" i="1"/>
  <c r="G4354" i="1" l="1"/>
  <c r="H4354" i="1" s="1"/>
  <c r="I4354" i="1" s="1"/>
  <c r="F5443" i="1"/>
  <c r="J5442" i="1"/>
  <c r="G4355" i="1" l="1"/>
  <c r="F5444" i="1"/>
  <c r="J5443" i="1"/>
  <c r="H4355" i="1" l="1"/>
  <c r="I4355" i="1" s="1"/>
  <c r="J5444" i="1"/>
  <c r="F5445" i="1"/>
  <c r="G4356" i="1" l="1"/>
  <c r="H4356" i="1" s="1"/>
  <c r="I4356" i="1" s="1"/>
  <c r="F5446" i="1"/>
  <c r="J5445" i="1"/>
  <c r="G4357" i="1" l="1"/>
  <c r="F5447" i="1"/>
  <c r="J5446" i="1"/>
  <c r="H4357" i="1" l="1"/>
  <c r="I4357" i="1" s="1"/>
  <c r="F5448" i="1"/>
  <c r="J5447" i="1"/>
  <c r="G4358" i="1" l="1"/>
  <c r="H4358" i="1" s="1"/>
  <c r="I4358" i="1" s="1"/>
  <c r="F5449" i="1"/>
  <c r="J5448" i="1"/>
  <c r="G4359" i="1" l="1"/>
  <c r="F5450" i="1"/>
  <c r="J5449" i="1"/>
  <c r="H4359" i="1" l="1"/>
  <c r="I4359" i="1" s="1"/>
  <c r="F5451" i="1"/>
  <c r="J5450" i="1"/>
  <c r="G4360" i="1" l="1"/>
  <c r="H4360" i="1" s="1"/>
  <c r="I4360" i="1" s="1"/>
  <c r="F5452" i="1"/>
  <c r="J5451" i="1"/>
  <c r="G4361" i="1" l="1"/>
  <c r="F5453" i="1"/>
  <c r="J5452" i="1"/>
  <c r="H4361" i="1" l="1"/>
  <c r="I4361" i="1" s="1"/>
  <c r="F5454" i="1"/>
  <c r="J5453" i="1"/>
  <c r="G4362" i="1" l="1"/>
  <c r="H4362" i="1" s="1"/>
  <c r="I4362" i="1" s="1"/>
  <c r="F5455" i="1"/>
  <c r="J5454" i="1"/>
  <c r="G4363" i="1" l="1"/>
  <c r="J5455" i="1"/>
  <c r="F5456" i="1"/>
  <c r="H4363" i="1" l="1"/>
  <c r="I4363" i="1" s="1"/>
  <c r="J5456" i="1"/>
  <c r="F5457" i="1"/>
  <c r="G4364" i="1" l="1"/>
  <c r="H4364" i="1" s="1"/>
  <c r="I4364" i="1" s="1"/>
  <c r="F5458" i="1"/>
  <c r="J5457" i="1"/>
  <c r="G4365" i="1" l="1"/>
  <c r="F5459" i="1"/>
  <c r="J5458" i="1"/>
  <c r="H4365" i="1" l="1"/>
  <c r="I4365" i="1" s="1"/>
  <c r="J5459" i="1"/>
  <c r="F5460" i="1"/>
  <c r="G4366" i="1" l="1"/>
  <c r="H4366" i="1" s="1"/>
  <c r="I4366" i="1" s="1"/>
  <c r="F5461" i="1"/>
  <c r="J5460" i="1"/>
  <c r="G4367" i="1" l="1"/>
  <c r="F5462" i="1"/>
  <c r="J5461" i="1"/>
  <c r="H4367" i="1" l="1"/>
  <c r="I4367" i="1" s="1"/>
  <c r="F5463" i="1"/>
  <c r="J5462" i="1"/>
  <c r="G4368" i="1" l="1"/>
  <c r="H4368" i="1" s="1"/>
  <c r="I4368" i="1" s="1"/>
  <c r="F5464" i="1"/>
  <c r="J5463" i="1"/>
  <c r="G4369" i="1" l="1"/>
  <c r="H4369" i="1" s="1"/>
  <c r="I4369" i="1" s="1"/>
  <c r="J5464" i="1"/>
  <c r="F5465" i="1"/>
  <c r="G4370" i="1" l="1"/>
  <c r="H4370" i="1" s="1"/>
  <c r="I4370" i="1" s="1"/>
  <c r="F5466" i="1"/>
  <c r="J5465" i="1"/>
  <c r="G4371" i="1" l="1"/>
  <c r="F5467" i="1"/>
  <c r="J5466" i="1"/>
  <c r="H4371" i="1" l="1"/>
  <c r="I4371" i="1" s="1"/>
  <c r="F5468" i="1"/>
  <c r="J5467" i="1"/>
  <c r="G4372" i="1" l="1"/>
  <c r="H4372" i="1" s="1"/>
  <c r="I4372" i="1" s="1"/>
  <c r="J5468" i="1"/>
  <c r="F5469" i="1"/>
  <c r="G4373" i="1" l="1"/>
  <c r="F5470" i="1"/>
  <c r="J5469" i="1"/>
  <c r="H4373" i="1" l="1"/>
  <c r="I4373" i="1" s="1"/>
  <c r="F5471" i="1"/>
  <c r="J5470" i="1"/>
  <c r="G4374" i="1" l="1"/>
  <c r="H4374" i="1" s="1"/>
  <c r="I4374" i="1" s="1"/>
  <c r="F5472" i="1"/>
  <c r="J5471" i="1"/>
  <c r="G4375" i="1" l="1"/>
  <c r="J5472" i="1"/>
  <c r="F5473" i="1"/>
  <c r="H4375" i="1" l="1"/>
  <c r="I4375" i="1" s="1"/>
  <c r="F5474" i="1"/>
  <c r="J5473" i="1"/>
  <c r="G4376" i="1" l="1"/>
  <c r="H4376" i="1" s="1"/>
  <c r="I4376" i="1" s="1"/>
  <c r="F5475" i="1"/>
  <c r="J5474" i="1"/>
  <c r="G4377" i="1" l="1"/>
  <c r="F5476" i="1"/>
  <c r="J5475" i="1"/>
  <c r="H4377" i="1" l="1"/>
  <c r="I4377" i="1" s="1"/>
  <c r="F5477" i="1"/>
  <c r="J5476" i="1"/>
  <c r="G4378" i="1" l="1"/>
  <c r="H4378" i="1" s="1"/>
  <c r="I4378" i="1" s="1"/>
  <c r="F5478" i="1"/>
  <c r="J5477" i="1"/>
  <c r="G4379" i="1" l="1"/>
  <c r="J5478" i="1"/>
  <c r="F5479" i="1"/>
  <c r="H4379" i="1" l="1"/>
  <c r="I4379" i="1" s="1"/>
  <c r="F5480" i="1"/>
  <c r="J5479" i="1"/>
  <c r="G4380" i="1" l="1"/>
  <c r="H4380" i="1" s="1"/>
  <c r="I4380" i="1" s="1"/>
  <c r="J5480" i="1"/>
  <c r="F5481" i="1"/>
  <c r="G4381" i="1" l="1"/>
  <c r="H4381" i="1" s="1"/>
  <c r="I4381" i="1" s="1"/>
  <c r="F5482" i="1"/>
  <c r="J5481" i="1"/>
  <c r="G4382" i="1" l="1"/>
  <c r="F5483" i="1"/>
  <c r="J5482" i="1"/>
  <c r="H4382" i="1" l="1"/>
  <c r="I4382" i="1" s="1"/>
  <c r="F5484" i="1"/>
  <c r="J5483" i="1"/>
  <c r="G4383" i="1" l="1"/>
  <c r="H4383" i="1" s="1"/>
  <c r="I4383" i="1" s="1"/>
  <c r="J5484" i="1"/>
  <c r="F5485" i="1"/>
  <c r="G4384" i="1" l="1"/>
  <c r="F5486" i="1"/>
  <c r="J5485" i="1"/>
  <c r="H4384" i="1" l="1"/>
  <c r="I4384" i="1" s="1"/>
  <c r="F5487" i="1"/>
  <c r="J5486" i="1"/>
  <c r="G4385" i="1" l="1"/>
  <c r="H4385" i="1" s="1"/>
  <c r="I4385" i="1" s="1"/>
  <c r="F5488" i="1"/>
  <c r="J5487" i="1"/>
  <c r="G4386" i="1" l="1"/>
  <c r="F5489" i="1"/>
  <c r="J5488" i="1"/>
  <c r="H4386" i="1" l="1"/>
  <c r="I4386" i="1" s="1"/>
  <c r="F5490" i="1"/>
  <c r="J5489" i="1"/>
  <c r="G4387" i="1" l="1"/>
  <c r="H4387" i="1" s="1"/>
  <c r="I4387" i="1" s="1"/>
  <c r="F5491" i="1"/>
  <c r="J5490" i="1"/>
  <c r="G4388" i="1" l="1"/>
  <c r="F5492" i="1"/>
  <c r="J5491" i="1"/>
  <c r="H4388" i="1" l="1"/>
  <c r="I4388" i="1" s="1"/>
  <c r="J5492" i="1"/>
  <c r="F5493" i="1"/>
  <c r="G4389" i="1" l="1"/>
  <c r="H4389" i="1" s="1"/>
  <c r="I4389" i="1" s="1"/>
  <c r="F5494" i="1"/>
  <c r="J5493" i="1"/>
  <c r="G4390" i="1" l="1"/>
  <c r="F5495" i="1"/>
  <c r="J5494" i="1"/>
  <c r="H4390" i="1" l="1"/>
  <c r="I4390" i="1" s="1"/>
  <c r="F5496" i="1"/>
  <c r="J5495" i="1"/>
  <c r="G4391" i="1" l="1"/>
  <c r="H4391" i="1" s="1"/>
  <c r="I4391" i="1" s="1"/>
  <c r="F5497" i="1"/>
  <c r="J5496" i="1"/>
  <c r="G4392" i="1" l="1"/>
  <c r="F5498" i="1"/>
  <c r="J5497" i="1"/>
  <c r="H4392" i="1" l="1"/>
  <c r="I4392" i="1" s="1"/>
  <c r="F5499" i="1"/>
  <c r="J5498" i="1"/>
  <c r="G4393" i="1" l="1"/>
  <c r="H4393" i="1" s="1"/>
  <c r="I4393" i="1" s="1"/>
  <c r="J5499" i="1"/>
  <c r="F5500" i="1"/>
  <c r="G4394" i="1" l="1"/>
  <c r="F5501" i="1"/>
  <c r="J5500" i="1"/>
  <c r="H4394" i="1" l="1"/>
  <c r="I4394" i="1" s="1"/>
  <c r="F5502" i="1"/>
  <c r="J5501" i="1"/>
  <c r="G4395" i="1" l="1"/>
  <c r="H4395" i="1" s="1"/>
  <c r="I4395" i="1" s="1"/>
  <c r="F5503" i="1"/>
  <c r="J5502" i="1"/>
  <c r="G4396" i="1" l="1"/>
  <c r="J5503" i="1"/>
  <c r="F5504" i="1"/>
  <c r="H4396" i="1" l="1"/>
  <c r="I4396" i="1" s="1"/>
  <c r="F5505" i="1"/>
  <c r="J5504" i="1"/>
  <c r="G4397" i="1" l="1"/>
  <c r="H4397" i="1" s="1"/>
  <c r="I4397" i="1" s="1"/>
  <c r="J5505" i="1"/>
  <c r="F5506" i="1"/>
  <c r="G4398" i="1" l="1"/>
  <c r="F5507" i="1"/>
  <c r="J5506" i="1"/>
  <c r="H4398" i="1" l="1"/>
  <c r="I4398" i="1" s="1"/>
  <c r="J5507" i="1"/>
  <c r="F5508" i="1"/>
  <c r="G4399" i="1" l="1"/>
  <c r="H4399" i="1" s="1"/>
  <c r="I4399" i="1" s="1"/>
  <c r="F5509" i="1"/>
  <c r="J5508" i="1"/>
  <c r="G4400" i="1" l="1"/>
  <c r="F5510" i="1"/>
  <c r="J5509" i="1"/>
  <c r="H4400" i="1" l="1"/>
  <c r="I4400" i="1" s="1"/>
  <c r="F5511" i="1"/>
  <c r="J5510" i="1"/>
  <c r="G4401" i="1" l="1"/>
  <c r="H4401" i="1" s="1"/>
  <c r="I4401" i="1" s="1"/>
  <c r="F5512" i="1"/>
  <c r="J5511" i="1"/>
  <c r="G4402" i="1" l="1"/>
  <c r="J5512" i="1"/>
  <c r="F5513" i="1"/>
  <c r="H4402" i="1" l="1"/>
  <c r="I4402" i="1" s="1"/>
  <c r="F5514" i="1"/>
  <c r="J5513" i="1"/>
  <c r="G4403" i="1" l="1"/>
  <c r="H4403" i="1" s="1"/>
  <c r="I4403" i="1" s="1"/>
  <c r="F5515" i="1"/>
  <c r="J5514" i="1"/>
  <c r="G4404" i="1" l="1"/>
  <c r="F5516" i="1"/>
  <c r="J5515" i="1"/>
  <c r="H4404" i="1" l="1"/>
  <c r="I4404" i="1" s="1"/>
  <c r="F5517" i="1"/>
  <c r="J5516" i="1"/>
  <c r="G4405" i="1" l="1"/>
  <c r="H4405" i="1" s="1"/>
  <c r="I4405" i="1" s="1"/>
  <c r="J5517" i="1"/>
  <c r="F5518" i="1"/>
  <c r="G4406" i="1" l="1"/>
  <c r="F5519" i="1"/>
  <c r="J5518" i="1"/>
  <c r="H4406" i="1" l="1"/>
  <c r="I4406" i="1" s="1"/>
  <c r="J5519" i="1"/>
  <c r="F5520" i="1"/>
  <c r="G4407" i="1" l="1"/>
  <c r="H4407" i="1" s="1"/>
  <c r="I4407" i="1" s="1"/>
  <c r="F5521" i="1"/>
  <c r="J5520" i="1"/>
  <c r="G4408" i="1" l="1"/>
  <c r="F5522" i="1"/>
  <c r="J5521" i="1"/>
  <c r="H4408" i="1" l="1"/>
  <c r="I4408" i="1" s="1"/>
  <c r="F5523" i="1"/>
  <c r="J5522" i="1"/>
  <c r="G4409" i="1" l="1"/>
  <c r="H4409" i="1" s="1"/>
  <c r="I4409" i="1" s="1"/>
  <c r="F5524" i="1"/>
  <c r="J5523" i="1"/>
  <c r="G4410" i="1" l="1"/>
  <c r="J5524" i="1"/>
  <c r="F5525" i="1"/>
  <c r="H4410" i="1" l="1"/>
  <c r="I4410" i="1" s="1"/>
  <c r="F5526" i="1"/>
  <c r="J5525" i="1"/>
  <c r="G4411" i="1" l="1"/>
  <c r="H4411" i="1" s="1"/>
  <c r="I4411" i="1" s="1"/>
  <c r="F5527" i="1"/>
  <c r="J5526" i="1"/>
  <c r="G4412" i="1" l="1"/>
  <c r="J5527" i="1"/>
  <c r="F5528" i="1"/>
  <c r="H4412" i="1" l="1"/>
  <c r="I4412" i="1" s="1"/>
  <c r="F5529" i="1"/>
  <c r="J5528" i="1"/>
  <c r="G4413" i="1" l="1"/>
  <c r="H4413" i="1" s="1"/>
  <c r="I4413" i="1" s="1"/>
  <c r="F5530" i="1"/>
  <c r="J5529" i="1"/>
  <c r="G4414" i="1" l="1"/>
  <c r="F5531" i="1"/>
  <c r="J5530" i="1"/>
  <c r="H4414" i="1" l="1"/>
  <c r="I4414" i="1" s="1"/>
  <c r="F5532" i="1"/>
  <c r="J5531" i="1"/>
  <c r="G4415" i="1" l="1"/>
  <c r="H4415" i="1" s="1"/>
  <c r="I4415" i="1" s="1"/>
  <c r="F5533" i="1"/>
  <c r="J5532" i="1"/>
  <c r="G4416" i="1" l="1"/>
  <c r="J5533" i="1"/>
  <c r="F5534" i="1"/>
  <c r="H4416" i="1" l="1"/>
  <c r="I4416" i="1" s="1"/>
  <c r="F5535" i="1"/>
  <c r="J5534" i="1"/>
  <c r="G4417" i="1" l="1"/>
  <c r="H4417" i="1" s="1"/>
  <c r="I4417" i="1" s="1"/>
  <c r="F5536" i="1"/>
  <c r="J5535" i="1"/>
  <c r="G4418" i="1" l="1"/>
  <c r="F5537" i="1"/>
  <c r="J5536" i="1"/>
  <c r="H4418" i="1" l="1"/>
  <c r="I4418" i="1" s="1"/>
  <c r="J5537" i="1"/>
  <c r="F5538" i="1"/>
  <c r="G4419" i="1" l="1"/>
  <c r="H4419" i="1" s="1"/>
  <c r="I4419" i="1" s="1"/>
  <c r="F5539" i="1"/>
  <c r="J5538" i="1"/>
  <c r="G4420" i="1" l="1"/>
  <c r="J5539" i="1"/>
  <c r="F5540" i="1"/>
  <c r="H4420" i="1" l="1"/>
  <c r="I4420" i="1" s="1"/>
  <c r="J5540" i="1"/>
  <c r="F5541" i="1"/>
  <c r="G4421" i="1" l="1"/>
  <c r="H4421" i="1" s="1"/>
  <c r="I4421" i="1" s="1"/>
  <c r="J5541" i="1"/>
  <c r="F5542" i="1"/>
  <c r="G4422" i="1" l="1"/>
  <c r="F5543" i="1"/>
  <c r="J5542" i="1"/>
  <c r="H4422" i="1" l="1"/>
  <c r="I4422" i="1" s="1"/>
  <c r="F5544" i="1"/>
  <c r="J5543" i="1"/>
  <c r="G4423" i="1" l="1"/>
  <c r="H4423" i="1" s="1"/>
  <c r="I4423" i="1" s="1"/>
  <c r="F5545" i="1"/>
  <c r="J5544" i="1"/>
  <c r="G4424" i="1" l="1"/>
  <c r="F5546" i="1"/>
  <c r="J5545" i="1"/>
  <c r="H4424" i="1" l="1"/>
  <c r="I4424" i="1" s="1"/>
  <c r="J5546" i="1"/>
  <c r="F5547" i="1"/>
  <c r="G4425" i="1" l="1"/>
  <c r="H4425" i="1" s="1"/>
  <c r="I4425" i="1" s="1"/>
  <c r="F5548" i="1"/>
  <c r="J5547" i="1"/>
  <c r="G4426" i="1" l="1"/>
  <c r="H4426" i="1" s="1"/>
  <c r="I4426" i="1" s="1"/>
  <c r="J5548" i="1"/>
  <c r="F5549" i="1"/>
  <c r="G4427" i="1" l="1"/>
  <c r="F5550" i="1"/>
  <c r="J5549" i="1"/>
  <c r="H4427" i="1" l="1"/>
  <c r="I4427" i="1" s="1"/>
  <c r="J5550" i="1"/>
  <c r="F5551" i="1"/>
  <c r="G4428" i="1" l="1"/>
  <c r="H4428" i="1" s="1"/>
  <c r="I4428" i="1" s="1"/>
  <c r="J5551" i="1"/>
  <c r="F5552" i="1"/>
  <c r="G4429" i="1" l="1"/>
  <c r="H4429" i="1" s="1"/>
  <c r="I4429" i="1" s="1"/>
  <c r="J5552" i="1"/>
  <c r="F5553" i="1"/>
  <c r="G4430" i="1" l="1"/>
  <c r="J5553" i="1"/>
  <c r="F5554" i="1"/>
  <c r="H4430" i="1" l="1"/>
  <c r="I4430" i="1" s="1"/>
  <c r="F5555" i="1"/>
  <c r="J5554" i="1"/>
  <c r="G4431" i="1" l="1"/>
  <c r="H4431" i="1" s="1"/>
  <c r="I4431" i="1" s="1"/>
  <c r="F5556" i="1"/>
  <c r="J5555" i="1"/>
  <c r="G4432" i="1" l="1"/>
  <c r="H4432" i="1" s="1"/>
  <c r="I4432" i="1" s="1"/>
  <c r="J5556" i="1"/>
  <c r="F5557" i="1"/>
  <c r="G4433" i="1" l="1"/>
  <c r="J5557" i="1"/>
  <c r="F5558" i="1"/>
  <c r="H4433" i="1" l="1"/>
  <c r="I4433" i="1" s="1"/>
  <c r="F5559" i="1"/>
  <c r="J5558" i="1"/>
  <c r="G4434" i="1" l="1"/>
  <c r="H4434" i="1" s="1"/>
  <c r="I4434" i="1" s="1"/>
  <c r="F5560" i="1"/>
  <c r="J5559" i="1"/>
  <c r="G4435" i="1" l="1"/>
  <c r="H4435" i="1" s="1"/>
  <c r="I4435" i="1" s="1"/>
  <c r="F5561" i="1"/>
  <c r="J5560" i="1"/>
  <c r="G4436" i="1" l="1"/>
  <c r="H4436" i="1" s="1"/>
  <c r="I4436" i="1" s="1"/>
  <c r="F5562" i="1"/>
  <c r="J5561" i="1"/>
  <c r="G4437" i="1" l="1"/>
  <c r="J5562" i="1"/>
  <c r="F5563" i="1"/>
  <c r="H4437" i="1" l="1"/>
  <c r="I4437" i="1" s="1"/>
  <c r="F5564" i="1"/>
  <c r="J5563" i="1"/>
  <c r="G4438" i="1" l="1"/>
  <c r="H4438" i="1" s="1"/>
  <c r="I4438" i="1" s="1"/>
  <c r="J5564" i="1"/>
  <c r="F5565" i="1"/>
  <c r="G4439" i="1" l="1"/>
  <c r="F5566" i="1"/>
  <c r="J5565" i="1"/>
  <c r="H4439" i="1" l="1"/>
  <c r="I4439" i="1" s="1"/>
  <c r="J5566" i="1"/>
  <c r="F5567" i="1"/>
  <c r="G4440" i="1" l="1"/>
  <c r="H4440" i="1" s="1"/>
  <c r="I4440" i="1" s="1"/>
  <c r="F5568" i="1"/>
  <c r="J5567" i="1"/>
  <c r="G4441" i="1" l="1"/>
  <c r="J5568" i="1"/>
  <c r="F5569" i="1"/>
  <c r="H4441" i="1" l="1"/>
  <c r="I4441" i="1" s="1"/>
  <c r="J5569" i="1"/>
  <c r="F5570" i="1"/>
  <c r="G4442" i="1" l="1"/>
  <c r="H4442" i="1" s="1"/>
  <c r="I4442" i="1" s="1"/>
  <c r="F5571" i="1"/>
  <c r="J5570" i="1"/>
  <c r="G4443" i="1" l="1"/>
  <c r="F5572" i="1"/>
  <c r="J5571" i="1"/>
  <c r="H4443" i="1" l="1"/>
  <c r="I4443" i="1" s="1"/>
  <c r="F5573" i="1"/>
  <c r="J5572" i="1"/>
  <c r="G4444" i="1" l="1"/>
  <c r="H4444" i="1" s="1"/>
  <c r="I4444" i="1" s="1"/>
  <c r="F5574" i="1"/>
  <c r="J5573" i="1"/>
  <c r="G4445" i="1" l="1"/>
  <c r="F5575" i="1"/>
  <c r="J5574" i="1"/>
  <c r="H4445" i="1" l="1"/>
  <c r="I4445" i="1" s="1"/>
  <c r="J5575" i="1"/>
  <c r="F5576" i="1"/>
  <c r="G4446" i="1" l="1"/>
  <c r="H4446" i="1" s="1"/>
  <c r="I4446" i="1" s="1"/>
  <c r="J5576" i="1"/>
  <c r="F5577" i="1"/>
  <c r="G4447" i="1" l="1"/>
  <c r="F5578" i="1"/>
  <c r="J5577" i="1"/>
  <c r="H4447" i="1" l="1"/>
  <c r="I4447" i="1" s="1"/>
  <c r="F5579" i="1"/>
  <c r="J5578" i="1"/>
  <c r="G4448" i="1" l="1"/>
  <c r="H4448" i="1" s="1"/>
  <c r="I4448" i="1" s="1"/>
  <c r="F5580" i="1"/>
  <c r="J5579" i="1"/>
  <c r="G4449" i="1" l="1"/>
  <c r="J5580" i="1"/>
  <c r="F5581" i="1"/>
  <c r="H4449" i="1" l="1"/>
  <c r="I4449" i="1" s="1"/>
  <c r="F5582" i="1"/>
  <c r="J5581" i="1"/>
  <c r="G4450" i="1" l="1"/>
  <c r="H4450" i="1" s="1"/>
  <c r="I4450" i="1" s="1"/>
  <c r="F5583" i="1"/>
  <c r="J5582" i="1"/>
  <c r="G4451" i="1" l="1"/>
  <c r="H4451" i="1" s="1"/>
  <c r="I4451" i="1" s="1"/>
  <c r="J5583" i="1"/>
  <c r="F5584" i="1"/>
  <c r="G4452" i="1" l="1"/>
  <c r="F5585" i="1"/>
  <c r="J5584" i="1"/>
  <c r="H4452" i="1" l="1"/>
  <c r="I4452" i="1" s="1"/>
  <c r="J5585" i="1"/>
  <c r="F5586" i="1"/>
  <c r="G4453" i="1" l="1"/>
  <c r="H4453" i="1" s="1"/>
  <c r="I4453" i="1" s="1"/>
  <c r="F5587" i="1"/>
  <c r="J5586" i="1"/>
  <c r="G4454" i="1" l="1"/>
  <c r="J5587" i="1"/>
  <c r="F5588" i="1"/>
  <c r="H4454" i="1" l="1"/>
  <c r="I4454" i="1" s="1"/>
  <c r="F5589" i="1"/>
  <c r="J5588" i="1"/>
  <c r="G4455" i="1" l="1"/>
  <c r="H4455" i="1" s="1"/>
  <c r="I4455" i="1" s="1"/>
  <c r="F5590" i="1"/>
  <c r="J5589" i="1"/>
  <c r="G4456" i="1" l="1"/>
  <c r="F5591" i="1"/>
  <c r="J5590" i="1"/>
  <c r="H4456" i="1" l="1"/>
  <c r="I4456" i="1" s="1"/>
  <c r="F5592" i="1"/>
  <c r="J5591" i="1"/>
  <c r="G4457" i="1" l="1"/>
  <c r="H4457" i="1" s="1"/>
  <c r="I4457" i="1" s="1"/>
  <c r="F5593" i="1"/>
  <c r="J5592" i="1"/>
  <c r="G4458" i="1" l="1"/>
  <c r="H4458" i="1" s="1"/>
  <c r="I4458" i="1" s="1"/>
  <c r="F5594" i="1"/>
  <c r="J5593" i="1"/>
  <c r="G4459" i="1" l="1"/>
  <c r="F5595" i="1"/>
  <c r="J5594" i="1"/>
  <c r="H4459" i="1" l="1"/>
  <c r="I4459" i="1" s="1"/>
  <c r="J5595" i="1"/>
  <c r="F5596" i="1"/>
  <c r="G4460" i="1" l="1"/>
  <c r="H4460" i="1" s="1"/>
  <c r="I4460" i="1" s="1"/>
  <c r="F5597" i="1"/>
  <c r="J5596" i="1"/>
  <c r="G4461" i="1" l="1"/>
  <c r="H4461" i="1" s="1"/>
  <c r="I4461" i="1" s="1"/>
  <c r="F5598" i="1"/>
  <c r="J5597" i="1"/>
  <c r="G4462" i="1" l="1"/>
  <c r="H4462" i="1" s="1"/>
  <c r="I4462" i="1" s="1"/>
  <c r="F5599" i="1"/>
  <c r="J5598" i="1"/>
  <c r="G4463" i="1" l="1"/>
  <c r="H4463" i="1" s="1"/>
  <c r="I4463" i="1" s="1"/>
  <c r="F5600" i="1"/>
  <c r="J5599" i="1"/>
  <c r="G4464" i="1" l="1"/>
  <c r="J5600" i="1"/>
  <c r="F5601" i="1"/>
  <c r="H4464" i="1" l="1"/>
  <c r="I4464" i="1" s="1"/>
  <c r="F5602" i="1"/>
  <c r="J5601" i="1"/>
  <c r="G4465" i="1" l="1"/>
  <c r="H4465" i="1" s="1"/>
  <c r="I4465" i="1" s="1"/>
  <c r="F5603" i="1"/>
  <c r="J5602" i="1"/>
  <c r="G4466" i="1" l="1"/>
  <c r="H4466" i="1" s="1"/>
  <c r="I4466" i="1" s="1"/>
  <c r="F5604" i="1"/>
  <c r="J5603" i="1"/>
  <c r="G4467" i="1" l="1"/>
  <c r="J5604" i="1"/>
  <c r="F5605" i="1"/>
  <c r="H4467" i="1" l="1"/>
  <c r="I4467" i="1" s="1"/>
  <c r="J5605" i="1"/>
  <c r="F5606" i="1"/>
  <c r="G4468" i="1" l="1"/>
  <c r="H4468" i="1" s="1"/>
  <c r="I4468" i="1" s="1"/>
  <c r="F5607" i="1"/>
  <c r="J5606" i="1"/>
  <c r="G4469" i="1" l="1"/>
  <c r="H4469" i="1" s="1"/>
  <c r="I4469" i="1" s="1"/>
  <c r="F5608" i="1"/>
  <c r="J5607" i="1"/>
  <c r="G4470" i="1" l="1"/>
  <c r="J5608" i="1"/>
  <c r="F5609" i="1"/>
  <c r="H4470" i="1" l="1"/>
  <c r="I4470" i="1" s="1"/>
  <c r="J5609" i="1"/>
  <c r="F5610" i="1"/>
  <c r="G4471" i="1" l="1"/>
  <c r="H4471" i="1" s="1"/>
  <c r="I4471" i="1" s="1"/>
  <c r="J5610" i="1"/>
  <c r="F5611" i="1"/>
  <c r="G4472" i="1" l="1"/>
  <c r="H4472" i="1" s="1"/>
  <c r="I4472" i="1" s="1"/>
  <c r="J5611" i="1"/>
  <c r="F5612" i="1"/>
  <c r="G4473" i="1" l="1"/>
  <c r="H4473" i="1" s="1"/>
  <c r="I4473" i="1" s="1"/>
  <c r="F5613" i="1"/>
  <c r="J5612" i="1"/>
  <c r="G4474" i="1" l="1"/>
  <c r="F5614" i="1"/>
  <c r="J5613" i="1"/>
  <c r="H4474" i="1" l="1"/>
  <c r="I4474" i="1" s="1"/>
  <c r="F5615" i="1"/>
  <c r="J5614" i="1"/>
  <c r="G4475" i="1" l="1"/>
  <c r="H4475" i="1" s="1"/>
  <c r="I4475" i="1" s="1"/>
  <c r="J5615" i="1"/>
  <c r="F5616" i="1"/>
  <c r="G4476" i="1" l="1"/>
  <c r="F5617" i="1"/>
  <c r="J5616" i="1"/>
  <c r="H4476" i="1" l="1"/>
  <c r="I4476" i="1" s="1"/>
  <c r="J5617" i="1"/>
  <c r="F5618" i="1"/>
  <c r="G4477" i="1" l="1"/>
  <c r="H4477" i="1" s="1"/>
  <c r="I4477" i="1" s="1"/>
  <c r="F5619" i="1"/>
  <c r="J5618" i="1"/>
  <c r="G4478" i="1" l="1"/>
  <c r="J5619" i="1"/>
  <c r="F5620" i="1"/>
  <c r="H4478" i="1" l="1"/>
  <c r="I4478" i="1" s="1"/>
  <c r="J5620" i="1"/>
  <c r="F5621" i="1"/>
  <c r="G4479" i="1" l="1"/>
  <c r="H4479" i="1" s="1"/>
  <c r="I4479" i="1" s="1"/>
  <c r="F5622" i="1"/>
  <c r="J5621" i="1"/>
  <c r="G4480" i="1" l="1"/>
  <c r="H4480" i="1" s="1"/>
  <c r="I4480" i="1" s="1"/>
  <c r="F5623" i="1"/>
  <c r="J5622" i="1"/>
  <c r="G4481" i="1" l="1"/>
  <c r="F5624" i="1"/>
  <c r="J5623" i="1"/>
  <c r="H4481" i="1" l="1"/>
  <c r="I4481" i="1" s="1"/>
  <c r="F5625" i="1"/>
  <c r="J5624" i="1"/>
  <c r="G4482" i="1" l="1"/>
  <c r="H4482" i="1" s="1"/>
  <c r="I4482" i="1" s="1"/>
  <c r="F5626" i="1"/>
  <c r="J5625" i="1"/>
  <c r="G4483" i="1" l="1"/>
  <c r="H4483" i="1" s="1"/>
  <c r="I4483" i="1" s="1"/>
  <c r="F5627" i="1"/>
  <c r="J5626" i="1"/>
  <c r="G4484" i="1" l="1"/>
  <c r="H4484" i="1" s="1"/>
  <c r="I4484" i="1" s="1"/>
  <c r="J5627" i="1"/>
  <c r="F5628" i="1"/>
  <c r="G4485" i="1" l="1"/>
  <c r="H4485" i="1" s="1"/>
  <c r="I4485" i="1" s="1"/>
  <c r="F5629" i="1"/>
  <c r="J5628" i="1"/>
  <c r="G4486" i="1" l="1"/>
  <c r="F5630" i="1"/>
  <c r="J5629" i="1"/>
  <c r="H4486" i="1" l="1"/>
  <c r="I4486" i="1" s="1"/>
  <c r="F5631" i="1"/>
  <c r="J5630" i="1"/>
  <c r="G4487" i="1" l="1"/>
  <c r="H4487" i="1" s="1"/>
  <c r="I4487" i="1" s="1"/>
  <c r="F5632" i="1"/>
  <c r="J5631" i="1"/>
  <c r="G4488" i="1" l="1"/>
  <c r="F5633" i="1"/>
  <c r="J5632" i="1"/>
  <c r="H4488" i="1" l="1"/>
  <c r="I4488" i="1" s="1"/>
  <c r="F5634" i="1"/>
  <c r="J5633" i="1"/>
  <c r="G4489" i="1" l="1"/>
  <c r="H4489" i="1" s="1"/>
  <c r="I4489" i="1" s="1"/>
  <c r="F5635" i="1"/>
  <c r="J5634" i="1"/>
  <c r="G4490" i="1" l="1"/>
  <c r="F5636" i="1"/>
  <c r="J5635" i="1"/>
  <c r="H4490" i="1" l="1"/>
  <c r="I4490" i="1" s="1"/>
  <c r="F5637" i="1"/>
  <c r="J5636" i="1"/>
  <c r="G4491" i="1" l="1"/>
  <c r="H4491" i="1" s="1"/>
  <c r="I4491" i="1" s="1"/>
  <c r="F5638" i="1"/>
  <c r="J5637" i="1"/>
  <c r="G4492" i="1" l="1"/>
  <c r="F5639" i="1"/>
  <c r="J5638" i="1"/>
  <c r="H4492" i="1" l="1"/>
  <c r="I4492" i="1" s="1"/>
  <c r="F5640" i="1"/>
  <c r="J5639" i="1"/>
  <c r="G4493" i="1" l="1"/>
  <c r="H4493" i="1" s="1"/>
  <c r="I4493" i="1" s="1"/>
  <c r="F5641" i="1"/>
  <c r="J5640" i="1"/>
  <c r="G4494" i="1" l="1"/>
  <c r="F5642" i="1"/>
  <c r="J5641" i="1"/>
  <c r="H4494" i="1" l="1"/>
  <c r="I4494" i="1" s="1"/>
  <c r="F5643" i="1"/>
  <c r="J5642" i="1"/>
  <c r="G4495" i="1" l="1"/>
  <c r="H4495" i="1" s="1"/>
  <c r="I4495" i="1" s="1"/>
  <c r="F5644" i="1"/>
  <c r="J5643" i="1"/>
  <c r="G4496" i="1" l="1"/>
  <c r="F5645" i="1"/>
  <c r="J5644" i="1"/>
  <c r="H4496" i="1" l="1"/>
  <c r="I4496" i="1" s="1"/>
  <c r="F5646" i="1"/>
  <c r="J5645" i="1"/>
  <c r="G4497" i="1" l="1"/>
  <c r="H4497" i="1" s="1"/>
  <c r="I4497" i="1" s="1"/>
  <c r="F5647" i="1"/>
  <c r="J5646" i="1"/>
  <c r="G4498" i="1" l="1"/>
  <c r="F5648" i="1"/>
  <c r="J5647" i="1"/>
  <c r="H4498" i="1" l="1"/>
  <c r="I4498" i="1" s="1"/>
  <c r="F5649" i="1"/>
  <c r="J5648" i="1"/>
  <c r="G4499" i="1" l="1"/>
  <c r="H4499" i="1" s="1"/>
  <c r="I4499" i="1" s="1"/>
  <c r="F5650" i="1"/>
  <c r="J5649" i="1"/>
  <c r="G4500" i="1" l="1"/>
  <c r="F5651" i="1"/>
  <c r="J5650" i="1"/>
  <c r="H4500" i="1" l="1"/>
  <c r="I4500" i="1" s="1"/>
  <c r="F5652" i="1"/>
  <c r="J5651" i="1"/>
  <c r="G4501" i="1" l="1"/>
  <c r="H4501" i="1" s="1"/>
  <c r="I4501" i="1" s="1"/>
  <c r="F5653" i="1"/>
  <c r="J5652" i="1"/>
  <c r="G4502" i="1" l="1"/>
  <c r="J5653" i="1"/>
  <c r="F5654" i="1"/>
  <c r="H4502" i="1" l="1"/>
  <c r="I4502" i="1" s="1"/>
  <c r="J5654" i="1"/>
  <c r="F5655" i="1"/>
  <c r="G4503" i="1" l="1"/>
  <c r="H4503" i="1" s="1"/>
  <c r="I4503" i="1" s="1"/>
  <c r="F5656" i="1"/>
  <c r="J5655" i="1"/>
  <c r="G4504" i="1" l="1"/>
  <c r="F5657" i="1"/>
  <c r="J5656" i="1"/>
  <c r="H4504" i="1" l="1"/>
  <c r="I4504" i="1" s="1"/>
  <c r="F5658" i="1"/>
  <c r="J5657" i="1"/>
  <c r="G4505" i="1" l="1"/>
  <c r="H4505" i="1" s="1"/>
  <c r="I4505" i="1" s="1"/>
  <c r="J5658" i="1"/>
  <c r="F5659" i="1"/>
  <c r="G4506" i="1" l="1"/>
  <c r="J5659" i="1"/>
  <c r="F5660" i="1"/>
  <c r="H4506" i="1" l="1"/>
  <c r="I4506" i="1" s="1"/>
  <c r="F5661" i="1"/>
  <c r="J5660" i="1"/>
  <c r="G4507" i="1" l="1"/>
  <c r="H4507" i="1" s="1"/>
  <c r="I4507" i="1" s="1"/>
  <c r="F5662" i="1"/>
  <c r="J5661" i="1"/>
  <c r="G4508" i="1" l="1"/>
  <c r="J5662" i="1"/>
  <c r="F5663" i="1"/>
  <c r="H4508" i="1" l="1"/>
  <c r="I4508" i="1" s="1"/>
  <c r="F5664" i="1"/>
  <c r="J5663" i="1"/>
  <c r="G4509" i="1" l="1"/>
  <c r="H4509" i="1" s="1"/>
  <c r="I4509" i="1" s="1"/>
  <c r="J5664" i="1"/>
  <c r="F5665" i="1"/>
  <c r="G4510" i="1" l="1"/>
  <c r="J5665" i="1"/>
  <c r="F5666" i="1"/>
  <c r="H4510" i="1" l="1"/>
  <c r="I4510" i="1" s="1"/>
  <c r="F5667" i="1"/>
  <c r="J5666" i="1"/>
  <c r="G4511" i="1" l="1"/>
  <c r="H4511" i="1" s="1"/>
  <c r="I4511" i="1" s="1"/>
  <c r="F5668" i="1"/>
  <c r="J5667" i="1"/>
  <c r="G4512" i="1" l="1"/>
  <c r="H4512" i="1" s="1"/>
  <c r="I4512" i="1" s="1"/>
  <c r="J5668" i="1"/>
  <c r="F5669" i="1"/>
  <c r="G4513" i="1" l="1"/>
  <c r="H4513" i="1" s="1"/>
  <c r="I4513" i="1" s="1"/>
  <c r="F5670" i="1"/>
  <c r="J5669" i="1"/>
  <c r="G4514" i="1" l="1"/>
  <c r="F5671" i="1"/>
  <c r="J5670" i="1"/>
  <c r="H4514" i="1" l="1"/>
  <c r="I4514" i="1" s="1"/>
  <c r="J5671" i="1"/>
  <c r="F5672" i="1"/>
  <c r="G4515" i="1" l="1"/>
  <c r="H4515" i="1" s="1"/>
  <c r="I4515" i="1" s="1"/>
  <c r="J5672" i="1"/>
  <c r="F5673" i="1"/>
  <c r="G4516" i="1" l="1"/>
  <c r="J5673" i="1"/>
  <c r="F5674" i="1"/>
  <c r="H4516" i="1" l="1"/>
  <c r="I4516" i="1" s="1"/>
  <c r="F5675" i="1"/>
  <c r="J5674" i="1"/>
  <c r="G4517" i="1" l="1"/>
  <c r="H4517" i="1" s="1"/>
  <c r="I4517" i="1" s="1"/>
  <c r="J5675" i="1"/>
  <c r="F5676" i="1"/>
  <c r="G4518" i="1" l="1"/>
  <c r="J5676" i="1"/>
  <c r="F5677" i="1"/>
  <c r="H4518" i="1" l="1"/>
  <c r="I4518" i="1" s="1"/>
  <c r="F5678" i="1"/>
  <c r="J5677" i="1"/>
  <c r="G4519" i="1" l="1"/>
  <c r="H4519" i="1" s="1"/>
  <c r="I4519" i="1" s="1"/>
  <c r="F5679" i="1"/>
  <c r="J5678" i="1"/>
  <c r="G4520" i="1" l="1"/>
  <c r="F5680" i="1"/>
  <c r="J5679" i="1"/>
  <c r="H4520" i="1" l="1"/>
  <c r="I4520" i="1" s="1"/>
  <c r="F5681" i="1"/>
  <c r="J5680" i="1"/>
  <c r="G4521" i="1" l="1"/>
  <c r="H4521" i="1" s="1"/>
  <c r="I4521" i="1" s="1"/>
  <c r="J5681" i="1"/>
  <c r="F5682" i="1"/>
  <c r="G4522" i="1" l="1"/>
  <c r="F5683" i="1"/>
  <c r="J5682" i="1"/>
  <c r="H4522" i="1" l="1"/>
  <c r="I4522" i="1" s="1"/>
  <c r="J5683" i="1"/>
  <c r="F5684" i="1"/>
  <c r="G4523" i="1" l="1"/>
  <c r="H4523" i="1" s="1"/>
  <c r="I4523" i="1" s="1"/>
  <c r="J5684" i="1"/>
  <c r="F5685" i="1"/>
  <c r="G4524" i="1" l="1"/>
  <c r="F5686" i="1"/>
  <c r="J5685" i="1"/>
  <c r="H4524" i="1" l="1"/>
  <c r="I4524" i="1" s="1"/>
  <c r="J5686" i="1"/>
  <c r="F5687" i="1"/>
  <c r="G4525" i="1" l="1"/>
  <c r="H4525" i="1" s="1"/>
  <c r="I4525" i="1" s="1"/>
  <c r="J5687" i="1"/>
  <c r="F5688" i="1"/>
  <c r="G4526" i="1" l="1"/>
  <c r="J5688" i="1"/>
  <c r="F5689" i="1"/>
  <c r="H4526" i="1" l="1"/>
  <c r="I4526" i="1" s="1"/>
  <c r="J5689" i="1"/>
  <c r="F5690" i="1"/>
  <c r="G4527" i="1" l="1"/>
  <c r="H4527" i="1" s="1"/>
  <c r="I4527" i="1" s="1"/>
  <c r="J5690" i="1"/>
  <c r="F5691" i="1"/>
  <c r="G4528" i="1" l="1"/>
  <c r="F5692" i="1"/>
  <c r="J5691" i="1"/>
  <c r="H4528" i="1" l="1"/>
  <c r="I4528" i="1" s="1"/>
  <c r="F5693" i="1"/>
  <c r="J5692" i="1"/>
  <c r="G4529" i="1" l="1"/>
  <c r="H4529" i="1" s="1"/>
  <c r="I4529" i="1" s="1"/>
  <c r="F5694" i="1"/>
  <c r="J5693" i="1"/>
  <c r="G4530" i="1" l="1"/>
  <c r="J5694" i="1"/>
  <c r="F5695" i="1"/>
  <c r="H4530" i="1" l="1"/>
  <c r="I4530" i="1" s="1"/>
  <c r="F5696" i="1"/>
  <c r="J5695" i="1"/>
  <c r="G4531" i="1" l="1"/>
  <c r="H4531" i="1" s="1"/>
  <c r="I4531" i="1" s="1"/>
  <c r="F5697" i="1"/>
  <c r="J5696" i="1"/>
  <c r="G4532" i="1" l="1"/>
  <c r="J5697" i="1"/>
  <c r="F5698" i="1"/>
  <c r="H4532" i="1" l="1"/>
  <c r="I4532" i="1" s="1"/>
  <c r="F5699" i="1"/>
  <c r="J5698" i="1"/>
  <c r="G4533" i="1" l="1"/>
  <c r="H4533" i="1" s="1"/>
  <c r="I4533" i="1" s="1"/>
  <c r="F5700" i="1"/>
  <c r="J5699" i="1"/>
  <c r="G4534" i="1" l="1"/>
  <c r="F5701" i="1"/>
  <c r="J5700" i="1"/>
  <c r="H4534" i="1" l="1"/>
  <c r="I4534" i="1" s="1"/>
  <c r="F5702" i="1"/>
  <c r="J5701" i="1"/>
  <c r="G4535" i="1" l="1"/>
  <c r="H4535" i="1" s="1"/>
  <c r="I4535" i="1" s="1"/>
  <c r="F5703" i="1"/>
  <c r="J5702" i="1"/>
  <c r="G4536" i="1" l="1"/>
  <c r="F5704" i="1"/>
  <c r="J5703" i="1"/>
  <c r="H4536" i="1" l="1"/>
  <c r="I4536" i="1" s="1"/>
  <c r="F5705" i="1"/>
  <c r="J5704" i="1"/>
  <c r="G4537" i="1" l="1"/>
  <c r="H4537" i="1" s="1"/>
  <c r="I4537" i="1" s="1"/>
  <c r="F5706" i="1"/>
  <c r="J5705" i="1"/>
  <c r="G4538" i="1" l="1"/>
  <c r="F5707" i="1"/>
  <c r="J5706" i="1"/>
  <c r="H4538" i="1" l="1"/>
  <c r="I4538" i="1" s="1"/>
  <c r="F5708" i="1"/>
  <c r="J5707" i="1"/>
  <c r="G4539" i="1" l="1"/>
  <c r="H4539" i="1" s="1"/>
  <c r="I4539" i="1" s="1"/>
  <c r="J5708" i="1"/>
  <c r="F5709" i="1"/>
  <c r="G4540" i="1" l="1"/>
  <c r="F5710" i="1"/>
  <c r="J5709" i="1"/>
  <c r="H4540" i="1" l="1"/>
  <c r="I4540" i="1" s="1"/>
  <c r="F5711" i="1"/>
  <c r="J5710" i="1"/>
  <c r="G4541" i="1" l="1"/>
  <c r="H4541" i="1" s="1"/>
  <c r="I4541" i="1" s="1"/>
  <c r="F5712" i="1"/>
  <c r="J5711" i="1"/>
  <c r="G4542" i="1" l="1"/>
  <c r="H4542" i="1" s="1"/>
  <c r="I4542" i="1" s="1"/>
  <c r="F5713" i="1"/>
  <c r="J5712" i="1"/>
  <c r="G4543" i="1" l="1"/>
  <c r="J5713" i="1"/>
  <c r="F5714" i="1"/>
  <c r="H4543" i="1" l="1"/>
  <c r="I4543" i="1" s="1"/>
  <c r="F5715" i="1"/>
  <c r="J5714" i="1"/>
  <c r="G4544" i="1" l="1"/>
  <c r="H4544" i="1" s="1"/>
  <c r="I4544" i="1" s="1"/>
  <c r="F5716" i="1"/>
  <c r="J5715" i="1"/>
  <c r="G4545" i="1" l="1"/>
  <c r="H4545" i="1" s="1"/>
  <c r="I4545" i="1" s="1"/>
  <c r="J5716" i="1"/>
  <c r="F5717" i="1"/>
  <c r="G4546" i="1" l="1"/>
  <c r="J5717" i="1"/>
  <c r="F5718" i="1"/>
  <c r="H4546" i="1" l="1"/>
  <c r="I4546" i="1" s="1"/>
  <c r="J5718" i="1"/>
  <c r="F5719" i="1"/>
  <c r="G4547" i="1" l="1"/>
  <c r="H4547" i="1" s="1"/>
  <c r="I4547" i="1" s="1"/>
  <c r="J5719" i="1"/>
  <c r="F5720" i="1"/>
  <c r="G4548" i="1" l="1"/>
  <c r="F5721" i="1"/>
  <c r="J5720" i="1"/>
  <c r="H4548" i="1" l="1"/>
  <c r="I4548" i="1" s="1"/>
  <c r="J5721" i="1"/>
  <c r="F5722" i="1"/>
  <c r="G4549" i="1" l="1"/>
  <c r="H4549" i="1" s="1"/>
  <c r="I4549" i="1" s="1"/>
  <c r="J5722" i="1"/>
  <c r="F5723" i="1"/>
  <c r="G4550" i="1" l="1"/>
  <c r="F5724" i="1"/>
  <c r="J5723" i="1"/>
  <c r="H4550" i="1" l="1"/>
  <c r="I4550" i="1" s="1"/>
  <c r="J5724" i="1"/>
  <c r="F5725" i="1"/>
  <c r="G4551" i="1" l="1"/>
  <c r="H4551" i="1" s="1"/>
  <c r="I4551" i="1" s="1"/>
  <c r="F5726" i="1"/>
  <c r="J5725" i="1"/>
  <c r="G4552" i="1" l="1"/>
  <c r="H4552" i="1" s="1"/>
  <c r="I4552" i="1" s="1"/>
  <c r="J5726" i="1"/>
  <c r="F5727" i="1"/>
  <c r="G4553" i="1" l="1"/>
  <c r="H4553" i="1" s="1"/>
  <c r="I4553" i="1" s="1"/>
  <c r="F5728" i="1"/>
  <c r="J5727" i="1"/>
  <c r="G4554" i="1" l="1"/>
  <c r="H4554" i="1" s="1"/>
  <c r="I4554" i="1" s="1"/>
  <c r="F5729" i="1"/>
  <c r="J5728" i="1"/>
  <c r="G4555" i="1" l="1"/>
  <c r="F5730" i="1"/>
  <c r="J5729" i="1"/>
  <c r="H4555" i="1" l="1"/>
  <c r="I4555" i="1" s="1"/>
  <c r="F5731" i="1"/>
  <c r="J5730" i="1"/>
  <c r="G4556" i="1" l="1"/>
  <c r="H4556" i="1" s="1"/>
  <c r="I4556" i="1" s="1"/>
  <c r="F5732" i="1"/>
  <c r="J5731" i="1"/>
  <c r="G4557" i="1" l="1"/>
  <c r="H4557" i="1" s="1"/>
  <c r="I4557" i="1" s="1"/>
  <c r="F5733" i="1"/>
  <c r="J5732" i="1"/>
  <c r="G4558" i="1" l="1"/>
  <c r="F5734" i="1"/>
  <c r="J5733" i="1"/>
  <c r="H4558" i="1" l="1"/>
  <c r="I4558" i="1" s="1"/>
  <c r="F5735" i="1"/>
  <c r="J5734" i="1"/>
  <c r="G4559" i="1" l="1"/>
  <c r="H4559" i="1" s="1"/>
  <c r="I4559" i="1" s="1"/>
  <c r="F5736" i="1"/>
  <c r="J5735" i="1"/>
  <c r="G4560" i="1" l="1"/>
  <c r="F5737" i="1"/>
  <c r="J5736" i="1"/>
  <c r="H4560" i="1" l="1"/>
  <c r="I4560" i="1" s="1"/>
  <c r="F5738" i="1"/>
  <c r="J5737" i="1"/>
  <c r="G4561" i="1" l="1"/>
  <c r="H4561" i="1" s="1"/>
  <c r="I4561" i="1" s="1"/>
  <c r="F5739" i="1"/>
  <c r="J5738" i="1"/>
  <c r="G4562" i="1" l="1"/>
  <c r="F5740" i="1"/>
  <c r="J5739" i="1"/>
  <c r="H4562" i="1" l="1"/>
  <c r="I4562" i="1" s="1"/>
  <c r="F5741" i="1"/>
  <c r="J5740" i="1"/>
  <c r="G4563" i="1" l="1"/>
  <c r="H4563" i="1" s="1"/>
  <c r="I4563" i="1" s="1"/>
  <c r="F5742" i="1"/>
  <c r="J5741" i="1"/>
  <c r="G4564" i="1" l="1"/>
  <c r="H4564" i="1" s="1"/>
  <c r="I4564" i="1" s="1"/>
  <c r="J5742" i="1"/>
  <c r="F5743" i="1"/>
  <c r="G4565" i="1" l="1"/>
  <c r="J5743" i="1"/>
  <c r="F5744" i="1"/>
  <c r="H4565" i="1" l="1"/>
  <c r="I4565" i="1" s="1"/>
  <c r="F5745" i="1"/>
  <c r="J5744" i="1"/>
  <c r="G4566" i="1" l="1"/>
  <c r="H4566" i="1" s="1"/>
  <c r="I4566" i="1" s="1"/>
  <c r="F5746" i="1"/>
  <c r="J5745" i="1"/>
  <c r="G4567" i="1" l="1"/>
  <c r="H4567" i="1" s="1"/>
  <c r="I4567" i="1" s="1"/>
  <c r="F5747" i="1"/>
  <c r="J5746" i="1"/>
  <c r="G4568" i="1" l="1"/>
  <c r="H4568" i="1" s="1"/>
  <c r="I4568" i="1" s="1"/>
  <c r="F5748" i="1"/>
  <c r="J5747" i="1"/>
  <c r="G4569" i="1" l="1"/>
  <c r="J5748" i="1"/>
  <c r="F5749" i="1"/>
  <c r="H4569" i="1" l="1"/>
  <c r="I4569" i="1" s="1"/>
  <c r="F5750" i="1"/>
  <c r="J5749" i="1"/>
  <c r="G4570" i="1" l="1"/>
  <c r="H4570" i="1" s="1"/>
  <c r="I4570" i="1" s="1"/>
  <c r="F5751" i="1"/>
  <c r="J5750" i="1"/>
  <c r="G4571" i="1" l="1"/>
  <c r="F5752" i="1"/>
  <c r="J5751" i="1"/>
  <c r="H4571" i="1" l="1"/>
  <c r="I4571" i="1" s="1"/>
  <c r="F5753" i="1"/>
  <c r="J5752" i="1"/>
  <c r="G4572" i="1" l="1"/>
  <c r="H4572" i="1" s="1"/>
  <c r="I4572" i="1" s="1"/>
  <c r="F5754" i="1"/>
  <c r="J5753" i="1"/>
  <c r="G4573" i="1" l="1"/>
  <c r="F5755" i="1"/>
  <c r="J5754" i="1"/>
  <c r="H4573" i="1" l="1"/>
  <c r="I4573" i="1" s="1"/>
  <c r="F5756" i="1"/>
  <c r="J5755" i="1"/>
  <c r="G4574" i="1" l="1"/>
  <c r="H4574" i="1" s="1"/>
  <c r="I4574" i="1" s="1"/>
  <c r="J5756" i="1"/>
  <c r="F5757" i="1"/>
  <c r="G4575" i="1" l="1"/>
  <c r="F5758" i="1"/>
  <c r="J5757" i="1"/>
  <c r="H4575" i="1" l="1"/>
  <c r="I4575" i="1" s="1"/>
  <c r="J5758" i="1"/>
  <c r="F5759" i="1"/>
  <c r="G4576" i="1" l="1"/>
  <c r="H4576" i="1" s="1"/>
  <c r="I4576" i="1" s="1"/>
  <c r="F5760" i="1"/>
  <c r="J5759" i="1"/>
  <c r="G4577" i="1" l="1"/>
  <c r="J5760" i="1"/>
  <c r="F5761" i="1"/>
  <c r="H4577" i="1" l="1"/>
  <c r="I4577" i="1" s="1"/>
  <c r="F5762" i="1"/>
  <c r="J5761" i="1"/>
  <c r="G4578" i="1" l="1"/>
  <c r="H4578" i="1" s="1"/>
  <c r="I4578" i="1" s="1"/>
  <c r="F5763" i="1"/>
  <c r="J5762" i="1"/>
  <c r="G4579" i="1" l="1"/>
  <c r="F5764" i="1"/>
  <c r="J5763" i="1"/>
  <c r="H4579" i="1" l="1"/>
  <c r="I4579" i="1" s="1"/>
  <c r="J5764" i="1"/>
  <c r="F5765" i="1"/>
  <c r="G4580" i="1" l="1"/>
  <c r="H4580" i="1" s="1"/>
  <c r="I4580" i="1" s="1"/>
  <c r="F5766" i="1"/>
  <c r="J5765" i="1"/>
  <c r="G4581" i="1" l="1"/>
  <c r="H4581" i="1" s="1"/>
  <c r="I4581" i="1" s="1"/>
  <c r="F5767" i="1"/>
  <c r="J5766" i="1"/>
  <c r="G4582" i="1" l="1"/>
  <c r="F5768" i="1"/>
  <c r="J5767" i="1"/>
  <c r="H4582" i="1" l="1"/>
  <c r="I4582" i="1" s="1"/>
  <c r="F5769" i="1"/>
  <c r="J5768" i="1"/>
  <c r="G4583" i="1" l="1"/>
  <c r="H4583" i="1" s="1"/>
  <c r="I4583" i="1" s="1"/>
  <c r="J5769" i="1"/>
  <c r="F5770" i="1"/>
  <c r="G4584" i="1" l="1"/>
  <c r="H4584" i="1" s="1"/>
  <c r="I4584" i="1" s="1"/>
  <c r="F5771" i="1"/>
  <c r="J5770" i="1"/>
  <c r="G4585" i="1" l="1"/>
  <c r="F5772" i="1"/>
  <c r="J5771" i="1"/>
  <c r="H4585" i="1" l="1"/>
  <c r="I4585" i="1" s="1"/>
  <c r="F5773" i="1"/>
  <c r="J5772" i="1"/>
  <c r="G4586" i="1" l="1"/>
  <c r="H4586" i="1" s="1"/>
  <c r="I4586" i="1" s="1"/>
  <c r="F5774" i="1"/>
  <c r="J5773" i="1"/>
  <c r="G4587" i="1" l="1"/>
  <c r="J5774" i="1"/>
  <c r="F5775" i="1"/>
  <c r="H4587" i="1" l="1"/>
  <c r="I4587" i="1" s="1"/>
  <c r="F5776" i="1"/>
  <c r="J5775" i="1"/>
  <c r="G4588" i="1" l="1"/>
  <c r="H4588" i="1" s="1"/>
  <c r="I4588" i="1" s="1"/>
  <c r="F5777" i="1"/>
  <c r="J5776" i="1"/>
  <c r="G4589" i="1" l="1"/>
  <c r="F5778" i="1"/>
  <c r="J5777" i="1"/>
  <c r="H4589" i="1" l="1"/>
  <c r="I4589" i="1" s="1"/>
  <c r="F5779" i="1"/>
  <c r="J5778" i="1"/>
  <c r="G4590" i="1" l="1"/>
  <c r="H4590" i="1" s="1"/>
  <c r="I4590" i="1" s="1"/>
  <c r="F5780" i="1"/>
  <c r="J5779" i="1"/>
  <c r="G4591" i="1" l="1"/>
  <c r="F5781" i="1"/>
  <c r="J5780" i="1"/>
  <c r="H4591" i="1" l="1"/>
  <c r="I4591" i="1" s="1"/>
  <c r="F5782" i="1"/>
  <c r="J5781" i="1"/>
  <c r="G4592" i="1" l="1"/>
  <c r="H4592" i="1" s="1"/>
  <c r="I4592" i="1" s="1"/>
  <c r="F5783" i="1"/>
  <c r="J5782" i="1"/>
  <c r="G4593" i="1" l="1"/>
  <c r="F5784" i="1"/>
  <c r="J5783" i="1"/>
  <c r="H4593" i="1" l="1"/>
  <c r="I4593" i="1" s="1"/>
  <c r="J5784" i="1"/>
  <c r="F5785" i="1"/>
  <c r="G4594" i="1" l="1"/>
  <c r="H4594" i="1" s="1"/>
  <c r="I4594" i="1" s="1"/>
  <c r="J5785" i="1"/>
  <c r="F5786" i="1"/>
  <c r="G4595" i="1" l="1"/>
  <c r="F5787" i="1"/>
  <c r="J5786" i="1"/>
  <c r="H4595" i="1" l="1"/>
  <c r="I4595" i="1" s="1"/>
  <c r="J5787" i="1"/>
  <c r="F5788" i="1"/>
  <c r="G4596" i="1" l="1"/>
  <c r="H4596" i="1" s="1"/>
  <c r="I4596" i="1" s="1"/>
  <c r="J5788" i="1"/>
  <c r="F5789" i="1"/>
  <c r="G4597" i="1" l="1"/>
  <c r="J5789" i="1"/>
  <c r="F5790" i="1"/>
  <c r="H4597" i="1" l="1"/>
  <c r="I4597" i="1" s="1"/>
  <c r="J5790" i="1"/>
  <c r="F5791" i="1"/>
  <c r="G4598" i="1" l="1"/>
  <c r="H4598" i="1" s="1"/>
  <c r="I4598" i="1" s="1"/>
  <c r="J5791" i="1"/>
  <c r="F5792" i="1"/>
  <c r="G4599" i="1" l="1"/>
  <c r="F5793" i="1"/>
  <c r="J5792" i="1"/>
  <c r="H4599" i="1" l="1"/>
  <c r="I4599" i="1" s="1"/>
  <c r="J5793" i="1"/>
  <c r="F5794" i="1"/>
  <c r="G4600" i="1" l="1"/>
  <c r="H4600" i="1" s="1"/>
  <c r="I4600" i="1" s="1"/>
  <c r="J5794" i="1"/>
  <c r="F5795" i="1"/>
  <c r="G4601" i="1" l="1"/>
  <c r="F5796" i="1"/>
  <c r="J5795" i="1"/>
  <c r="H4601" i="1" l="1"/>
  <c r="I4601" i="1" s="1"/>
  <c r="F5797" i="1"/>
  <c r="J5796" i="1"/>
  <c r="G4602" i="1" l="1"/>
  <c r="H4602" i="1" s="1"/>
  <c r="I4602" i="1" s="1"/>
  <c r="F5798" i="1"/>
  <c r="J5797" i="1"/>
  <c r="G4603" i="1" l="1"/>
  <c r="F5799" i="1"/>
  <c r="J5798" i="1"/>
  <c r="H4603" i="1" l="1"/>
  <c r="I4603" i="1" s="1"/>
  <c r="F5800" i="1"/>
  <c r="J5799" i="1"/>
  <c r="G4604" i="1" l="1"/>
  <c r="H4604" i="1" s="1"/>
  <c r="I4604" i="1" s="1"/>
  <c r="F5801" i="1"/>
  <c r="J5800" i="1"/>
  <c r="G4605" i="1" l="1"/>
  <c r="F5802" i="1"/>
  <c r="J5801" i="1"/>
  <c r="H4605" i="1" l="1"/>
  <c r="I4605" i="1" s="1"/>
  <c r="J5802" i="1"/>
  <c r="F5803" i="1"/>
  <c r="G4606" i="1" l="1"/>
  <c r="H4606" i="1" s="1"/>
  <c r="I4606" i="1" s="1"/>
  <c r="F5804" i="1"/>
  <c r="J5803" i="1"/>
  <c r="G4607" i="1" l="1"/>
  <c r="F5805" i="1"/>
  <c r="J5804" i="1"/>
  <c r="H4607" i="1" l="1"/>
  <c r="I4607" i="1" s="1"/>
  <c r="J5805" i="1"/>
  <c r="F5806" i="1"/>
  <c r="G4608" i="1" l="1"/>
  <c r="H4608" i="1" s="1"/>
  <c r="I4608" i="1" s="1"/>
  <c r="F5807" i="1"/>
  <c r="J5806" i="1"/>
  <c r="G4609" i="1" l="1"/>
  <c r="F5808" i="1"/>
  <c r="J5807" i="1"/>
  <c r="H4609" i="1" l="1"/>
  <c r="I4609" i="1" s="1"/>
  <c r="F5809" i="1"/>
  <c r="J5808" i="1"/>
  <c r="G4610" i="1" l="1"/>
  <c r="H4610" i="1" s="1"/>
  <c r="I4610" i="1" s="1"/>
  <c r="J5809" i="1"/>
  <c r="F5810" i="1"/>
  <c r="G4611" i="1" l="1"/>
  <c r="J5810" i="1"/>
  <c r="F5811" i="1"/>
  <c r="H4611" i="1" l="1"/>
  <c r="I4611" i="1" s="1"/>
  <c r="F5812" i="1"/>
  <c r="J5811" i="1"/>
  <c r="G4612" i="1" l="1"/>
  <c r="H4612" i="1" s="1"/>
  <c r="I4612" i="1" s="1"/>
  <c r="F5813" i="1"/>
  <c r="J5812" i="1"/>
  <c r="G4613" i="1" l="1"/>
  <c r="F5814" i="1"/>
  <c r="J5813" i="1"/>
  <c r="H4613" i="1" l="1"/>
  <c r="I4613" i="1" s="1"/>
  <c r="J5814" i="1"/>
  <c r="F5815" i="1"/>
  <c r="G4614" i="1" l="1"/>
  <c r="H4614" i="1" s="1"/>
  <c r="I4614" i="1" s="1"/>
  <c r="F5816" i="1"/>
  <c r="J5815" i="1"/>
  <c r="G4615" i="1" l="1"/>
  <c r="J5816" i="1"/>
  <c r="F5817" i="1"/>
  <c r="H4615" i="1" l="1"/>
  <c r="I4615" i="1" s="1"/>
  <c r="F5818" i="1"/>
  <c r="J5817" i="1"/>
  <c r="G4616" i="1" l="1"/>
  <c r="H4616" i="1" s="1"/>
  <c r="I4616" i="1" s="1"/>
  <c r="J5818" i="1"/>
  <c r="F5819" i="1"/>
  <c r="G4617" i="1" l="1"/>
  <c r="J5819" i="1"/>
  <c r="F5820" i="1"/>
  <c r="H4617" i="1" l="1"/>
  <c r="I4617" i="1" s="1"/>
  <c r="J5820" i="1"/>
  <c r="F5821" i="1"/>
  <c r="G4618" i="1" l="1"/>
  <c r="H4618" i="1" s="1"/>
  <c r="I4618" i="1" s="1"/>
  <c r="J5821" i="1"/>
  <c r="F5822" i="1"/>
  <c r="G4619" i="1" l="1"/>
  <c r="F5823" i="1"/>
  <c r="J5822" i="1"/>
  <c r="H4619" i="1" l="1"/>
  <c r="I4619" i="1" s="1"/>
  <c r="J5823" i="1"/>
  <c r="F5824" i="1"/>
  <c r="G4620" i="1" l="1"/>
  <c r="H4620" i="1" s="1"/>
  <c r="I4620" i="1" s="1"/>
  <c r="J5824" i="1"/>
  <c r="F5825" i="1"/>
  <c r="G4621" i="1" l="1"/>
  <c r="J5825" i="1"/>
  <c r="F5826" i="1"/>
  <c r="H4621" i="1" l="1"/>
  <c r="I4621" i="1" s="1"/>
  <c r="F5827" i="1"/>
  <c r="J5826" i="1"/>
  <c r="G4622" i="1" l="1"/>
  <c r="H4622" i="1" s="1"/>
  <c r="I4622" i="1" s="1"/>
  <c r="J5827" i="1"/>
  <c r="F5828" i="1"/>
  <c r="G4623" i="1" l="1"/>
  <c r="J5828" i="1"/>
  <c r="F5829" i="1"/>
  <c r="H4623" i="1" l="1"/>
  <c r="I4623" i="1" s="1"/>
  <c r="F5830" i="1"/>
  <c r="J5829" i="1"/>
  <c r="G4624" i="1" l="1"/>
  <c r="H4624" i="1" s="1"/>
  <c r="I4624" i="1" s="1"/>
  <c r="J5830" i="1"/>
  <c r="F5831" i="1"/>
  <c r="G4625" i="1" l="1"/>
  <c r="F5832" i="1"/>
  <c r="J5831" i="1"/>
  <c r="H4625" i="1" l="1"/>
  <c r="I4625" i="1" s="1"/>
  <c r="J5832" i="1"/>
  <c r="F5833" i="1"/>
  <c r="G4626" i="1" l="1"/>
  <c r="H4626" i="1" s="1"/>
  <c r="I4626" i="1" s="1"/>
  <c r="J5833" i="1"/>
  <c r="F5834" i="1"/>
  <c r="G4627" i="1" l="1"/>
  <c r="F5835" i="1"/>
  <c r="J5834" i="1"/>
  <c r="H4627" i="1" l="1"/>
  <c r="I4627" i="1" s="1"/>
  <c r="J5835" i="1"/>
  <c r="F5836" i="1"/>
  <c r="G4628" i="1" l="1"/>
  <c r="H4628" i="1" s="1"/>
  <c r="I4628" i="1" s="1"/>
  <c r="F5837" i="1"/>
  <c r="J5836" i="1"/>
  <c r="G4629" i="1" l="1"/>
  <c r="J5837" i="1"/>
  <c r="F5838" i="1"/>
  <c r="H4629" i="1" l="1"/>
  <c r="I4629" i="1" s="1"/>
  <c r="F5839" i="1"/>
  <c r="J5838" i="1"/>
  <c r="G4630" i="1" l="1"/>
  <c r="H4630" i="1" s="1"/>
  <c r="I4630" i="1" s="1"/>
  <c r="F5840" i="1"/>
  <c r="J5839" i="1"/>
  <c r="G4631" i="1" l="1"/>
  <c r="J5840" i="1"/>
  <c r="F5841" i="1"/>
  <c r="H4631" i="1" l="1"/>
  <c r="I4631" i="1" s="1"/>
  <c r="F5842" i="1"/>
  <c r="J5841" i="1"/>
  <c r="G4632" i="1" l="1"/>
  <c r="H4632" i="1" s="1"/>
  <c r="I4632" i="1" s="1"/>
  <c r="F5843" i="1"/>
  <c r="J5842" i="1"/>
  <c r="G4633" i="1" l="1"/>
  <c r="F5844" i="1"/>
  <c r="J5843" i="1"/>
  <c r="H4633" i="1" l="1"/>
  <c r="I4633" i="1" s="1"/>
  <c r="J5844" i="1"/>
  <c r="F5845" i="1"/>
  <c r="G4634" i="1" l="1"/>
  <c r="H4634" i="1" s="1"/>
  <c r="I4634" i="1" s="1"/>
  <c r="F5846" i="1"/>
  <c r="J5845" i="1"/>
  <c r="G4635" i="1" l="1"/>
  <c r="J5846" i="1"/>
  <c r="F5847" i="1"/>
  <c r="H4635" i="1" l="1"/>
  <c r="I4635" i="1" s="1"/>
  <c r="F5848" i="1"/>
  <c r="J5847" i="1"/>
  <c r="G4636" i="1" l="1"/>
  <c r="H4636" i="1" s="1"/>
  <c r="I4636" i="1" s="1"/>
  <c r="J5848" i="1"/>
  <c r="F5849" i="1"/>
  <c r="G4637" i="1" l="1"/>
  <c r="F5850" i="1"/>
  <c r="J5849" i="1"/>
  <c r="H4637" i="1" l="1"/>
  <c r="I4637" i="1" s="1"/>
  <c r="J5850" i="1"/>
  <c r="F5851" i="1"/>
  <c r="G4638" i="1" l="1"/>
  <c r="H4638" i="1" s="1"/>
  <c r="I4638" i="1" s="1"/>
  <c r="F5852" i="1"/>
  <c r="J5851" i="1"/>
  <c r="G4639" i="1" l="1"/>
  <c r="F5853" i="1"/>
  <c r="J5852" i="1"/>
  <c r="H4639" i="1" l="1"/>
  <c r="I4639" i="1" s="1"/>
  <c r="J5853" i="1"/>
  <c r="F5854" i="1"/>
  <c r="G4640" i="1" l="1"/>
  <c r="H4640" i="1" s="1"/>
  <c r="I4640" i="1" s="1"/>
  <c r="F5855" i="1"/>
  <c r="J5854" i="1"/>
  <c r="G4641" i="1" l="1"/>
  <c r="J5855" i="1"/>
  <c r="F5856" i="1"/>
  <c r="H4641" i="1" l="1"/>
  <c r="I4641" i="1" s="1"/>
  <c r="J5856" i="1"/>
  <c r="F5857" i="1"/>
  <c r="G4642" i="1" l="1"/>
  <c r="H4642" i="1" s="1"/>
  <c r="I4642" i="1" s="1"/>
  <c r="F5858" i="1"/>
  <c r="J5857" i="1"/>
  <c r="G4643" i="1" l="1"/>
  <c r="F5859" i="1"/>
  <c r="J5858" i="1"/>
  <c r="H4643" i="1" l="1"/>
  <c r="I4643" i="1" s="1"/>
  <c r="F5860" i="1"/>
  <c r="J5859" i="1"/>
  <c r="G4644" i="1" l="1"/>
  <c r="H4644" i="1" s="1"/>
  <c r="I4644" i="1" s="1"/>
  <c r="F5861" i="1"/>
  <c r="J5860" i="1"/>
  <c r="G4645" i="1" l="1"/>
  <c r="F5862" i="1"/>
  <c r="J5861" i="1"/>
  <c r="H4645" i="1" l="1"/>
  <c r="I4645" i="1" s="1"/>
  <c r="F5863" i="1"/>
  <c r="J5862" i="1"/>
  <c r="G4646" i="1" l="1"/>
  <c r="H4646" i="1" s="1"/>
  <c r="I4646" i="1" s="1"/>
  <c r="J5863" i="1"/>
  <c r="F5864" i="1"/>
  <c r="G4647" i="1" l="1"/>
  <c r="J5864" i="1"/>
  <c r="F5865" i="1"/>
  <c r="H4647" i="1" l="1"/>
  <c r="I4647" i="1" s="1"/>
  <c r="F5866" i="1"/>
  <c r="J5865" i="1"/>
  <c r="G4648" i="1" l="1"/>
  <c r="H4648" i="1" s="1"/>
  <c r="I4648" i="1" s="1"/>
  <c r="J5866" i="1"/>
  <c r="F5867" i="1"/>
  <c r="G4649" i="1" l="1"/>
  <c r="J5867" i="1"/>
  <c r="F5868" i="1"/>
  <c r="H4649" i="1" l="1"/>
  <c r="I4649" i="1" s="1"/>
  <c r="J5868" i="1"/>
  <c r="F5869" i="1"/>
  <c r="G4650" i="1" l="1"/>
  <c r="H4650" i="1" s="1"/>
  <c r="I4650" i="1" s="1"/>
  <c r="J5869" i="1"/>
  <c r="F5870" i="1"/>
  <c r="G4651" i="1" l="1"/>
  <c r="F5871" i="1"/>
  <c r="J5870" i="1"/>
  <c r="H4651" i="1" l="1"/>
  <c r="I4651" i="1" s="1"/>
  <c r="J5871" i="1"/>
  <c r="F5872" i="1"/>
  <c r="G4652" i="1" l="1"/>
  <c r="H4652" i="1" s="1"/>
  <c r="I4652" i="1" s="1"/>
  <c r="J5872" i="1"/>
  <c r="F5873" i="1"/>
  <c r="G4653" i="1" l="1"/>
  <c r="J5873" i="1"/>
  <c r="F5874" i="1"/>
  <c r="H4653" i="1" l="1"/>
  <c r="I4653" i="1" s="1"/>
  <c r="F5875" i="1"/>
  <c r="J5874" i="1"/>
  <c r="G4654" i="1" l="1"/>
  <c r="H4654" i="1" s="1"/>
  <c r="I4654" i="1" s="1"/>
  <c r="J5875" i="1"/>
  <c r="F5876" i="1"/>
  <c r="G4655" i="1" l="1"/>
  <c r="J5876" i="1"/>
  <c r="F5877" i="1"/>
  <c r="H4655" i="1" l="1"/>
  <c r="I4655" i="1" s="1"/>
  <c r="J5877" i="1"/>
  <c r="F5878" i="1"/>
  <c r="G4656" i="1" l="1"/>
  <c r="H4656" i="1" s="1"/>
  <c r="I4656" i="1" s="1"/>
  <c r="F5879" i="1"/>
  <c r="J5878" i="1"/>
  <c r="G4657" i="1" l="1"/>
  <c r="F5880" i="1"/>
  <c r="J5879" i="1"/>
  <c r="H4657" i="1" l="1"/>
  <c r="I4657" i="1" s="1"/>
  <c r="J5880" i="1"/>
  <c r="F5881" i="1"/>
  <c r="G4658" i="1" l="1"/>
  <c r="H4658" i="1" s="1"/>
  <c r="I4658" i="1" s="1"/>
  <c r="J5881" i="1"/>
  <c r="F5882" i="1"/>
  <c r="G4659" i="1" l="1"/>
  <c r="J5882" i="1"/>
  <c r="F5883" i="1"/>
  <c r="H4659" i="1" l="1"/>
  <c r="I4659" i="1" s="1"/>
  <c r="J5883" i="1"/>
  <c r="F5884" i="1"/>
  <c r="G4660" i="1" l="1"/>
  <c r="H4660" i="1" s="1"/>
  <c r="I4660" i="1" s="1"/>
  <c r="F5885" i="1"/>
  <c r="J5884" i="1"/>
  <c r="G4661" i="1" l="1"/>
  <c r="F5886" i="1"/>
  <c r="J5885" i="1"/>
  <c r="H4661" i="1" l="1"/>
  <c r="I4661" i="1" s="1"/>
  <c r="F5887" i="1"/>
  <c r="J5886" i="1"/>
  <c r="G4662" i="1" l="1"/>
  <c r="H4662" i="1" s="1"/>
  <c r="I4662" i="1" s="1"/>
  <c r="J5887" i="1"/>
  <c r="F5888" i="1"/>
  <c r="G4663" i="1" l="1"/>
  <c r="J5888" i="1"/>
  <c r="F5889" i="1"/>
  <c r="H4663" i="1" l="1"/>
  <c r="I4663" i="1" s="1"/>
  <c r="J5889" i="1"/>
  <c r="F5890" i="1"/>
  <c r="G4664" i="1" l="1"/>
  <c r="H4664" i="1" s="1"/>
  <c r="I4664" i="1" s="1"/>
  <c r="F5891" i="1"/>
  <c r="J5890" i="1"/>
  <c r="G4665" i="1" l="1"/>
  <c r="F5892" i="1"/>
  <c r="J5891" i="1"/>
  <c r="H4665" i="1" l="1"/>
  <c r="I4665" i="1" s="1"/>
  <c r="J5892" i="1"/>
  <c r="F5893" i="1"/>
  <c r="G4666" i="1" l="1"/>
  <c r="H4666" i="1" s="1"/>
  <c r="I4666" i="1" s="1"/>
  <c r="J5893" i="1"/>
  <c r="F5894" i="1"/>
  <c r="G4667" i="1" l="1"/>
  <c r="F5895" i="1"/>
  <c r="J5894" i="1"/>
  <c r="H4667" i="1" l="1"/>
  <c r="I4667" i="1" s="1"/>
  <c r="J5895" i="1"/>
  <c r="F5896" i="1"/>
  <c r="G4668" i="1" l="1"/>
  <c r="H4668" i="1" s="1"/>
  <c r="I4668" i="1" s="1"/>
  <c r="F5897" i="1"/>
  <c r="J5896" i="1"/>
  <c r="G4669" i="1" l="1"/>
  <c r="J5897" i="1"/>
  <c r="F5898" i="1"/>
  <c r="H4669" i="1" l="1"/>
  <c r="I4669" i="1" s="1"/>
  <c r="F5899" i="1"/>
  <c r="J5898" i="1"/>
  <c r="G4670" i="1" l="1"/>
  <c r="H4670" i="1" s="1"/>
  <c r="I4670" i="1" s="1"/>
  <c r="J5899" i="1"/>
  <c r="F5900" i="1"/>
  <c r="G4671" i="1" l="1"/>
  <c r="J5900" i="1"/>
  <c r="F5901" i="1"/>
  <c r="H4671" i="1" l="1"/>
  <c r="I4671" i="1" s="1"/>
  <c r="F5902" i="1"/>
  <c r="J5901" i="1"/>
  <c r="G4672" i="1" l="1"/>
  <c r="H4672" i="1" s="1"/>
  <c r="I4672" i="1" s="1"/>
  <c r="F5903" i="1"/>
  <c r="J5902" i="1"/>
  <c r="G4673" i="1" l="1"/>
  <c r="F5904" i="1"/>
  <c r="J5903" i="1"/>
  <c r="H4673" i="1" l="1"/>
  <c r="I4673" i="1" s="1"/>
  <c r="F5905" i="1"/>
  <c r="J5904" i="1"/>
  <c r="G4674" i="1" l="1"/>
  <c r="H4674" i="1" s="1"/>
  <c r="I4674" i="1" s="1"/>
  <c r="F5906" i="1"/>
  <c r="J5905" i="1"/>
  <c r="G4675" i="1" l="1"/>
  <c r="J5906" i="1"/>
  <c r="F5907" i="1"/>
  <c r="H4675" i="1" l="1"/>
  <c r="I4675" i="1" s="1"/>
  <c r="J5907" i="1"/>
  <c r="F5908" i="1"/>
  <c r="G4676" i="1" l="1"/>
  <c r="H4676" i="1" s="1"/>
  <c r="I4676" i="1" s="1"/>
  <c r="J5908" i="1"/>
  <c r="F5909" i="1"/>
  <c r="G4677" i="1" l="1"/>
  <c r="H4677" i="1" s="1"/>
  <c r="I4677" i="1" s="1"/>
  <c r="J5909" i="1"/>
  <c r="F5910" i="1"/>
  <c r="G4678" i="1" l="1"/>
  <c r="F5911" i="1"/>
  <c r="J5910" i="1"/>
  <c r="H4678" i="1" l="1"/>
  <c r="I4678" i="1" s="1"/>
  <c r="J5911" i="1"/>
  <c r="F5912" i="1"/>
  <c r="G4679" i="1" l="1"/>
  <c r="H4679" i="1" s="1"/>
  <c r="I4679" i="1" s="1"/>
  <c r="F5913" i="1"/>
  <c r="J5912" i="1"/>
  <c r="G4680" i="1" l="1"/>
  <c r="J5913" i="1"/>
  <c r="F5914" i="1"/>
  <c r="H4680" i="1" l="1"/>
  <c r="I4680" i="1" s="1"/>
  <c r="F5915" i="1"/>
  <c r="J5914" i="1"/>
  <c r="G4681" i="1" l="1"/>
  <c r="H4681" i="1" s="1"/>
  <c r="I4681" i="1" s="1"/>
  <c r="J5915" i="1"/>
  <c r="F5916" i="1"/>
  <c r="G4682" i="1" l="1"/>
  <c r="J5916" i="1"/>
  <c r="F5917" i="1"/>
  <c r="H4682" i="1" l="1"/>
  <c r="I4682" i="1" s="1"/>
  <c r="J5917" i="1"/>
  <c r="F5918" i="1"/>
  <c r="G4683" i="1" l="1"/>
  <c r="H4683" i="1" s="1"/>
  <c r="I4683" i="1" s="1"/>
  <c r="F5919" i="1"/>
  <c r="J5918" i="1"/>
  <c r="G4684" i="1" l="1"/>
  <c r="J5919" i="1"/>
  <c r="F5920" i="1"/>
  <c r="H4684" i="1" l="1"/>
  <c r="I4684" i="1" s="1"/>
  <c r="F5921" i="1"/>
  <c r="J5920" i="1"/>
  <c r="G4685" i="1" l="1"/>
  <c r="H4685" i="1" s="1"/>
  <c r="I4685" i="1" s="1"/>
  <c r="J5921" i="1"/>
  <c r="F5922" i="1"/>
  <c r="G4686" i="1" l="1"/>
  <c r="J5922" i="1"/>
  <c r="F5923" i="1"/>
  <c r="H4686" i="1" l="1"/>
  <c r="I4686" i="1" s="1"/>
  <c r="J5923" i="1"/>
  <c r="F5924" i="1"/>
  <c r="G4687" i="1" l="1"/>
  <c r="H4687" i="1" s="1"/>
  <c r="I4687" i="1" s="1"/>
  <c r="F5925" i="1"/>
  <c r="J5924" i="1"/>
  <c r="G4688" i="1" l="1"/>
  <c r="J5925" i="1"/>
  <c r="F5926" i="1"/>
  <c r="H4688" i="1" l="1"/>
  <c r="I4688" i="1" s="1"/>
  <c r="J5926" i="1"/>
  <c r="F5927" i="1"/>
  <c r="G4689" i="1" l="1"/>
  <c r="H4689" i="1" s="1"/>
  <c r="I4689" i="1" s="1"/>
  <c r="J5927" i="1"/>
  <c r="F5928" i="1"/>
  <c r="G4690" i="1" l="1"/>
  <c r="J5928" i="1"/>
  <c r="F5929" i="1"/>
  <c r="H4690" i="1" l="1"/>
  <c r="I4690" i="1" s="1"/>
  <c r="F5930" i="1"/>
  <c r="J5929" i="1"/>
  <c r="G4691" i="1" l="1"/>
  <c r="H4691" i="1" s="1"/>
  <c r="I4691" i="1" s="1"/>
  <c r="J5930" i="1"/>
  <c r="F5931" i="1"/>
  <c r="G4692" i="1" l="1"/>
  <c r="J5931" i="1"/>
  <c r="F5932" i="1"/>
  <c r="H4692" i="1" l="1"/>
  <c r="I4692" i="1" s="1"/>
  <c r="J5932" i="1"/>
  <c r="F5933" i="1"/>
  <c r="G4693" i="1" l="1"/>
  <c r="H4693" i="1" s="1"/>
  <c r="I4693" i="1" s="1"/>
  <c r="J5933" i="1"/>
  <c r="F5934" i="1"/>
  <c r="G4694" i="1" l="1"/>
  <c r="H4694" i="1" s="1"/>
  <c r="I4694" i="1" s="1"/>
  <c r="F5935" i="1"/>
  <c r="J5934" i="1"/>
  <c r="G4695" i="1" l="1"/>
  <c r="J5935" i="1"/>
  <c r="F5936" i="1"/>
  <c r="H4695" i="1" l="1"/>
  <c r="I4695" i="1" s="1"/>
  <c r="J5936" i="1"/>
  <c r="F5937" i="1"/>
  <c r="G4696" i="1" l="1"/>
  <c r="H4696" i="1" s="1"/>
  <c r="I4696" i="1" s="1"/>
  <c r="J5937" i="1"/>
  <c r="F5938" i="1"/>
  <c r="G4697" i="1" l="1"/>
  <c r="F5939" i="1"/>
  <c r="J5938" i="1"/>
  <c r="H4697" i="1" l="1"/>
  <c r="I4697" i="1" s="1"/>
  <c r="J5939" i="1"/>
  <c r="F5940" i="1"/>
  <c r="G4698" i="1" l="1"/>
  <c r="H4698" i="1" s="1"/>
  <c r="I4698" i="1" s="1"/>
  <c r="F5941" i="1"/>
  <c r="J5940" i="1"/>
  <c r="G4699" i="1" l="1"/>
  <c r="J5941" i="1"/>
  <c r="F5942" i="1"/>
  <c r="H4699" i="1" l="1"/>
  <c r="I4699" i="1" s="1"/>
  <c r="F5943" i="1"/>
  <c r="J5942" i="1"/>
  <c r="G4700" i="1" l="1"/>
  <c r="H4700" i="1" s="1"/>
  <c r="I4700" i="1" s="1"/>
  <c r="J5943" i="1"/>
  <c r="F5944" i="1"/>
  <c r="G4701" i="1" l="1"/>
  <c r="F5945" i="1"/>
  <c r="J5944" i="1"/>
  <c r="H4701" i="1" l="1"/>
  <c r="I4701" i="1" s="1"/>
  <c r="J5945" i="1"/>
  <c r="F5946" i="1"/>
  <c r="G4702" i="1" l="1"/>
  <c r="H4702" i="1" s="1"/>
  <c r="I4702" i="1" s="1"/>
  <c r="F5947" i="1"/>
  <c r="J5946" i="1"/>
  <c r="G4703" i="1" l="1"/>
  <c r="J5947" i="1"/>
  <c r="F5948" i="1"/>
  <c r="H4703" i="1" l="1"/>
  <c r="I4703" i="1" s="1"/>
  <c r="F5949" i="1"/>
  <c r="J5948" i="1"/>
  <c r="G4704" i="1" l="1"/>
  <c r="H4704" i="1" s="1"/>
  <c r="I4704" i="1" s="1"/>
  <c r="J5949" i="1"/>
  <c r="F5950" i="1"/>
  <c r="G4705" i="1" l="1"/>
  <c r="F5951" i="1"/>
  <c r="J5950" i="1"/>
  <c r="H4705" i="1" l="1"/>
  <c r="I4705" i="1" s="1"/>
  <c r="F5952" i="1"/>
  <c r="J5951" i="1"/>
  <c r="G4706" i="1" l="1"/>
  <c r="H4706" i="1" s="1"/>
  <c r="I4706" i="1" s="1"/>
  <c r="F5953" i="1"/>
  <c r="J5952" i="1"/>
  <c r="G4707" i="1" l="1"/>
  <c r="J5953" i="1"/>
  <c r="F5954" i="1"/>
  <c r="H4707" i="1" l="1"/>
  <c r="I4707" i="1" s="1"/>
  <c r="J5954" i="1"/>
  <c r="F5955" i="1"/>
  <c r="G4708" i="1" l="1"/>
  <c r="H4708" i="1" s="1"/>
  <c r="I4708" i="1" s="1"/>
  <c r="F5956" i="1"/>
  <c r="J5955" i="1"/>
  <c r="G4709" i="1" l="1"/>
  <c r="F5957" i="1"/>
  <c r="J5956" i="1"/>
  <c r="H4709" i="1" l="1"/>
  <c r="I4709" i="1" s="1"/>
  <c r="J5957" i="1"/>
  <c r="F5958" i="1"/>
  <c r="G4710" i="1" l="1"/>
  <c r="H4710" i="1" s="1"/>
  <c r="I4710" i="1" s="1"/>
  <c r="F5959" i="1"/>
  <c r="J5958" i="1"/>
  <c r="G4711" i="1" l="1"/>
  <c r="J5959" i="1"/>
  <c r="F5960" i="1"/>
  <c r="H4711" i="1" l="1"/>
  <c r="I4711" i="1" s="1"/>
  <c r="F5961" i="1"/>
  <c r="J5960" i="1"/>
  <c r="G4712" i="1" l="1"/>
  <c r="H4712" i="1" s="1"/>
  <c r="I4712" i="1" s="1"/>
  <c r="J5961" i="1"/>
  <c r="F5962" i="1"/>
  <c r="G4713" i="1" l="1"/>
  <c r="J5962" i="1"/>
  <c r="F5963" i="1"/>
  <c r="H4713" i="1" l="1"/>
  <c r="I4713" i="1" s="1"/>
  <c r="J5963" i="1"/>
  <c r="F5964" i="1"/>
  <c r="G4714" i="1" l="1"/>
  <c r="H4714" i="1" s="1"/>
  <c r="I4714" i="1" s="1"/>
  <c r="F5965" i="1"/>
  <c r="J5964" i="1"/>
  <c r="G4715" i="1" l="1"/>
  <c r="J5965" i="1"/>
  <c r="F5966" i="1"/>
  <c r="H4715" i="1" l="1"/>
  <c r="I4715" i="1" s="1"/>
  <c r="F5967" i="1"/>
  <c r="J5966" i="1"/>
  <c r="G4716" i="1" l="1"/>
  <c r="H4716" i="1" s="1"/>
  <c r="I4716" i="1" s="1"/>
  <c r="J5967" i="1"/>
  <c r="F5968" i="1"/>
  <c r="G4717" i="1" l="1"/>
  <c r="H4717" i="1" s="1"/>
  <c r="I4717" i="1" s="1"/>
  <c r="F5969" i="1"/>
  <c r="J5968" i="1"/>
  <c r="G4718" i="1" l="1"/>
  <c r="J5969" i="1"/>
  <c r="F5970" i="1"/>
  <c r="H4718" i="1" l="1"/>
  <c r="I4718" i="1" s="1"/>
  <c r="F5971" i="1"/>
  <c r="J5970" i="1"/>
  <c r="G4719" i="1" l="1"/>
  <c r="H4719" i="1" s="1"/>
  <c r="I4719" i="1" s="1"/>
  <c r="F5972" i="1"/>
  <c r="J5971" i="1"/>
  <c r="G4720" i="1" l="1"/>
  <c r="F5973" i="1"/>
  <c r="J5972" i="1"/>
  <c r="H4720" i="1" l="1"/>
  <c r="I4720" i="1" s="1"/>
  <c r="J5973" i="1"/>
  <c r="F5974" i="1"/>
  <c r="G4721" i="1" l="1"/>
  <c r="H4721" i="1" s="1"/>
  <c r="I4721" i="1" s="1"/>
  <c r="F5975" i="1"/>
  <c r="J5974" i="1"/>
  <c r="G4722" i="1" l="1"/>
  <c r="F5976" i="1"/>
  <c r="J5975" i="1"/>
  <c r="H4722" i="1" l="1"/>
  <c r="I4722" i="1" s="1"/>
  <c r="F5977" i="1"/>
  <c r="J5976" i="1"/>
  <c r="G4723" i="1" l="1"/>
  <c r="H4723" i="1" s="1"/>
  <c r="I4723" i="1" s="1"/>
  <c r="J5977" i="1"/>
  <c r="F5978" i="1"/>
  <c r="G4724" i="1" l="1"/>
  <c r="F5979" i="1"/>
  <c r="J5978" i="1"/>
  <c r="H4724" i="1" l="1"/>
  <c r="I4724" i="1" s="1"/>
  <c r="F5980" i="1"/>
  <c r="J5979" i="1"/>
  <c r="G4725" i="1" l="1"/>
  <c r="H4725" i="1" s="1"/>
  <c r="I4725" i="1" s="1"/>
  <c r="F5981" i="1"/>
  <c r="J5980" i="1"/>
  <c r="G4726" i="1" l="1"/>
  <c r="F5982" i="1"/>
  <c r="J5981" i="1"/>
  <c r="H4726" i="1" l="1"/>
  <c r="I4726" i="1" s="1"/>
  <c r="F5983" i="1"/>
  <c r="J5982" i="1"/>
  <c r="G4727" i="1" l="1"/>
  <c r="H4727" i="1" s="1"/>
  <c r="I4727" i="1" s="1"/>
  <c r="F5984" i="1"/>
  <c r="J5983" i="1"/>
  <c r="G4728" i="1" l="1"/>
  <c r="F5985" i="1"/>
  <c r="J5984" i="1"/>
  <c r="H4728" i="1" l="1"/>
  <c r="I4728" i="1" s="1"/>
  <c r="J5985" i="1"/>
  <c r="F5986" i="1"/>
  <c r="G4729" i="1" l="1"/>
  <c r="H4729" i="1" s="1"/>
  <c r="I4729" i="1" s="1"/>
  <c r="F5987" i="1"/>
  <c r="J5986" i="1"/>
  <c r="G4730" i="1" l="1"/>
  <c r="H4730" i="1" s="1"/>
  <c r="I4730" i="1" s="1"/>
  <c r="J5987" i="1"/>
  <c r="F5988" i="1"/>
  <c r="G4731" i="1" l="1"/>
  <c r="F5989" i="1"/>
  <c r="J5988" i="1"/>
  <c r="H4731" i="1" l="1"/>
  <c r="I4731" i="1" s="1"/>
  <c r="J5989" i="1"/>
  <c r="F5990" i="1"/>
  <c r="G4732" i="1" l="1"/>
  <c r="H4732" i="1" s="1"/>
  <c r="I4732" i="1" s="1"/>
  <c r="F5991" i="1"/>
  <c r="J5990" i="1"/>
  <c r="G4733" i="1" l="1"/>
  <c r="J5991" i="1"/>
  <c r="F5992" i="1"/>
  <c r="H4733" i="1" l="1"/>
  <c r="I4733" i="1" s="1"/>
  <c r="F5993" i="1"/>
  <c r="J5992" i="1"/>
  <c r="G4734" i="1" l="1"/>
  <c r="H4734" i="1" s="1"/>
  <c r="I4734" i="1" s="1"/>
  <c r="J5993" i="1"/>
  <c r="F5994" i="1"/>
  <c r="G4735" i="1" l="1"/>
  <c r="J5994" i="1"/>
  <c r="F5995" i="1"/>
  <c r="H4735" i="1" l="1"/>
  <c r="I4735" i="1" s="1"/>
  <c r="J5995" i="1"/>
  <c r="F5996" i="1"/>
  <c r="G4736" i="1" l="1"/>
  <c r="H4736" i="1" s="1"/>
  <c r="I4736" i="1" s="1"/>
  <c r="F5997" i="1"/>
  <c r="J5996" i="1"/>
  <c r="G4737" i="1" l="1"/>
  <c r="H4737" i="1" s="1"/>
  <c r="I4737" i="1" s="1"/>
  <c r="J5997" i="1"/>
  <c r="F5998" i="1"/>
  <c r="G4738" i="1" l="1"/>
  <c r="J5998" i="1"/>
  <c r="F5999" i="1"/>
  <c r="H4738" i="1" l="1"/>
  <c r="I4738" i="1" s="1"/>
  <c r="J5999" i="1"/>
  <c r="F6000" i="1"/>
  <c r="G4739" i="1" l="1"/>
  <c r="H4739" i="1" s="1"/>
  <c r="I4739" i="1" s="1"/>
  <c r="F6001" i="1"/>
  <c r="J6000" i="1"/>
  <c r="G4740" i="1" l="1"/>
  <c r="J6001" i="1"/>
  <c r="F6002" i="1"/>
  <c r="H4740" i="1" l="1"/>
  <c r="I4740" i="1" s="1"/>
  <c r="F6003" i="1"/>
  <c r="J6002" i="1"/>
  <c r="G4741" i="1" l="1"/>
  <c r="H4741" i="1" s="1"/>
  <c r="I4741" i="1" s="1"/>
  <c r="F6004" i="1"/>
  <c r="J6003" i="1"/>
  <c r="G4742" i="1" l="1"/>
  <c r="J6004" i="1"/>
  <c r="F6005" i="1"/>
  <c r="H4742" i="1" l="1"/>
  <c r="I4742" i="1" s="1"/>
  <c r="F6006" i="1"/>
  <c r="J6005" i="1"/>
  <c r="G4743" i="1" l="1"/>
  <c r="H4743" i="1" s="1"/>
  <c r="I4743" i="1" s="1"/>
  <c r="J6006" i="1"/>
  <c r="F6007" i="1"/>
  <c r="G4744" i="1" l="1"/>
  <c r="J6007" i="1"/>
  <c r="F6008" i="1"/>
  <c r="H4744" i="1" l="1"/>
  <c r="I4744" i="1" s="1"/>
  <c r="F6009" i="1"/>
  <c r="J6008" i="1"/>
  <c r="G4745" i="1" l="1"/>
  <c r="H4745" i="1" s="1"/>
  <c r="I4745" i="1" s="1"/>
  <c r="J6009" i="1"/>
  <c r="F6010" i="1"/>
  <c r="G4746" i="1" l="1"/>
  <c r="H4746" i="1" s="1"/>
  <c r="I4746" i="1" s="1"/>
  <c r="F6011" i="1"/>
  <c r="J6010" i="1"/>
  <c r="G4747" i="1" l="1"/>
  <c r="J6011" i="1"/>
  <c r="F6012" i="1"/>
  <c r="H4747" i="1" l="1"/>
  <c r="I4747" i="1" s="1"/>
  <c r="F6013" i="1"/>
  <c r="J6012" i="1"/>
  <c r="G4748" i="1" l="1"/>
  <c r="H4748" i="1" s="1"/>
  <c r="I4748" i="1" s="1"/>
  <c r="J6013" i="1"/>
  <c r="F6014" i="1"/>
  <c r="G4749" i="1" l="1"/>
  <c r="J6014" i="1"/>
  <c r="F6015" i="1"/>
  <c r="H4749" i="1" l="1"/>
  <c r="I4749" i="1" s="1"/>
  <c r="J6015" i="1"/>
  <c r="F6016" i="1"/>
  <c r="G4750" i="1" l="1"/>
  <c r="H4750" i="1" s="1"/>
  <c r="I4750" i="1" s="1"/>
  <c r="J6016" i="1"/>
  <c r="F6017" i="1"/>
  <c r="G4751" i="1" l="1"/>
  <c r="J6017" i="1"/>
  <c r="F6018" i="1"/>
  <c r="H4751" i="1" l="1"/>
  <c r="I4751" i="1" s="1"/>
  <c r="J6018" i="1"/>
  <c r="F6019" i="1"/>
  <c r="G4752" i="1" l="1"/>
  <c r="H4752" i="1" s="1"/>
  <c r="I4752" i="1" s="1"/>
  <c r="J6019" i="1"/>
  <c r="F6020" i="1"/>
  <c r="G4753" i="1" l="1"/>
  <c r="H4753" i="1" s="1"/>
  <c r="I4753" i="1" s="1"/>
  <c r="F6021" i="1"/>
  <c r="J6020" i="1"/>
  <c r="G4754" i="1" l="1"/>
  <c r="J6021" i="1"/>
  <c r="F6022" i="1"/>
  <c r="H4754" i="1" l="1"/>
  <c r="I4754" i="1" s="1"/>
  <c r="F6023" i="1"/>
  <c r="J6022" i="1"/>
  <c r="G4755" i="1" l="1"/>
  <c r="H4755" i="1" s="1"/>
  <c r="I4755" i="1" s="1"/>
  <c r="J6023" i="1"/>
  <c r="F6024" i="1"/>
  <c r="G4756" i="1" l="1"/>
  <c r="F6025" i="1"/>
  <c r="J6024" i="1"/>
  <c r="H4756" i="1" l="1"/>
  <c r="I4756" i="1" s="1"/>
  <c r="J6025" i="1"/>
  <c r="F6026" i="1"/>
  <c r="G4757" i="1" l="1"/>
  <c r="H4757" i="1" s="1"/>
  <c r="I4757" i="1" s="1"/>
  <c r="F6027" i="1"/>
  <c r="J6026" i="1"/>
  <c r="G4758" i="1" l="1"/>
  <c r="J6027" i="1"/>
  <c r="F6028" i="1"/>
  <c r="H4758" i="1" l="1"/>
  <c r="I4758" i="1" s="1"/>
  <c r="F6029" i="1"/>
  <c r="J6028" i="1"/>
  <c r="G4759" i="1" l="1"/>
  <c r="H4759" i="1" s="1"/>
  <c r="I4759" i="1" s="1"/>
  <c r="J6029" i="1"/>
  <c r="F6030" i="1"/>
  <c r="G4760" i="1" l="1"/>
  <c r="H4760" i="1" s="1"/>
  <c r="I4760" i="1" s="1"/>
  <c r="F6031" i="1"/>
  <c r="J6030" i="1"/>
  <c r="G4761" i="1" l="1"/>
  <c r="F6032" i="1"/>
  <c r="J6031" i="1"/>
  <c r="H4761" i="1" l="1"/>
  <c r="I4761" i="1" s="1"/>
  <c r="J6032" i="1"/>
  <c r="F6033" i="1"/>
  <c r="G4762" i="1" l="1"/>
  <c r="H4762" i="1" s="1"/>
  <c r="I4762" i="1" s="1"/>
  <c r="F6034" i="1"/>
  <c r="J6033" i="1"/>
  <c r="G4763" i="1" l="1"/>
  <c r="F6035" i="1"/>
  <c r="J6034" i="1"/>
  <c r="H4763" i="1" l="1"/>
  <c r="I4763" i="1" s="1"/>
  <c r="F6036" i="1"/>
  <c r="J6035" i="1"/>
  <c r="G4764" i="1" l="1"/>
  <c r="H4764" i="1" s="1"/>
  <c r="I4764" i="1" s="1"/>
  <c r="F6037" i="1"/>
  <c r="J6036" i="1"/>
  <c r="G4765" i="1" l="1"/>
  <c r="F6038" i="1"/>
  <c r="J6037" i="1"/>
  <c r="H4765" i="1" l="1"/>
  <c r="I4765" i="1" s="1"/>
  <c r="J6038" i="1"/>
  <c r="F6039" i="1"/>
  <c r="G4766" i="1" l="1"/>
  <c r="H4766" i="1" s="1"/>
  <c r="I4766" i="1" s="1"/>
  <c r="J6039" i="1"/>
  <c r="F6040" i="1"/>
  <c r="G4767" i="1" l="1"/>
  <c r="F6041" i="1"/>
  <c r="J6040" i="1"/>
  <c r="H4767" i="1" l="1"/>
  <c r="I4767" i="1" s="1"/>
  <c r="J6041" i="1"/>
  <c r="F6042" i="1"/>
  <c r="G4768" i="1" l="1"/>
  <c r="H4768" i="1" s="1"/>
  <c r="I4768" i="1" s="1"/>
  <c r="F6043" i="1"/>
  <c r="J6042" i="1"/>
  <c r="G4769" i="1" l="1"/>
  <c r="H4769" i="1" s="1"/>
  <c r="I4769" i="1" s="1"/>
  <c r="J6043" i="1"/>
  <c r="F6044" i="1"/>
  <c r="G4770" i="1" l="1"/>
  <c r="H4770" i="1" s="1"/>
  <c r="I4770" i="1" s="1"/>
  <c r="F6045" i="1"/>
  <c r="J6044" i="1"/>
  <c r="G4771" i="1" l="1"/>
  <c r="F6046" i="1"/>
  <c r="J6045" i="1"/>
  <c r="H4771" i="1" l="1"/>
  <c r="I4771" i="1" s="1"/>
  <c r="F6047" i="1"/>
  <c r="J6046" i="1"/>
  <c r="G4772" i="1" l="1"/>
  <c r="H4772" i="1" s="1"/>
  <c r="I4772" i="1" s="1"/>
  <c r="F6048" i="1"/>
  <c r="J6047" i="1"/>
  <c r="G4773" i="1" l="1"/>
  <c r="F6049" i="1"/>
  <c r="J6048" i="1"/>
  <c r="H4773" i="1" l="1"/>
  <c r="I4773" i="1" s="1"/>
  <c r="J6049" i="1"/>
  <c r="F6050" i="1"/>
  <c r="G4774" i="1" l="1"/>
  <c r="H4774" i="1" s="1"/>
  <c r="I4774" i="1" s="1"/>
  <c r="J6050" i="1"/>
  <c r="F6051" i="1"/>
  <c r="G4775" i="1" l="1"/>
  <c r="J6051" i="1"/>
  <c r="F6052" i="1"/>
  <c r="H4775" i="1" l="1"/>
  <c r="I4775" i="1" s="1"/>
  <c r="J6052" i="1"/>
  <c r="F6053" i="1"/>
  <c r="G4776" i="1" l="1"/>
  <c r="H4776" i="1" s="1"/>
  <c r="I4776" i="1" s="1"/>
  <c r="J6053" i="1"/>
  <c r="F6054" i="1"/>
  <c r="G4777" i="1" l="1"/>
  <c r="F6055" i="1"/>
  <c r="J6054" i="1"/>
  <c r="H4777" i="1" l="1"/>
  <c r="I4777" i="1" s="1"/>
  <c r="F6056" i="1"/>
  <c r="J6055" i="1"/>
  <c r="G4778" i="1" l="1"/>
  <c r="H4778" i="1" s="1"/>
  <c r="I4778" i="1" s="1"/>
  <c r="F6057" i="1"/>
  <c r="J6056" i="1"/>
  <c r="G4779" i="1" l="1"/>
  <c r="F6058" i="1"/>
  <c r="J6057" i="1"/>
  <c r="H4779" i="1" l="1"/>
  <c r="I4779" i="1" s="1"/>
  <c r="F6059" i="1"/>
  <c r="J6058" i="1"/>
  <c r="G4780" i="1" l="1"/>
  <c r="H4780" i="1" s="1"/>
  <c r="I4780" i="1" s="1"/>
  <c r="J6059" i="1"/>
  <c r="F6060" i="1"/>
  <c r="G4781" i="1" l="1"/>
  <c r="H4781" i="1" s="1"/>
  <c r="I4781" i="1" s="1"/>
  <c r="J6060" i="1"/>
  <c r="F6061" i="1"/>
  <c r="G4782" i="1" l="1"/>
  <c r="F6062" i="1"/>
  <c r="J6061" i="1"/>
  <c r="H4782" i="1" l="1"/>
  <c r="I4782" i="1" s="1"/>
  <c r="J6062" i="1"/>
  <c r="F6063" i="1"/>
  <c r="G4783" i="1" l="1"/>
  <c r="H4783" i="1" s="1"/>
  <c r="I4783" i="1" s="1"/>
  <c r="F6064" i="1"/>
  <c r="J6063" i="1"/>
  <c r="G4784" i="1" l="1"/>
  <c r="F6065" i="1"/>
  <c r="J6064" i="1"/>
  <c r="H4784" i="1" l="1"/>
  <c r="I4784" i="1" s="1"/>
  <c r="F6066" i="1"/>
  <c r="J6065" i="1"/>
  <c r="G4785" i="1" l="1"/>
  <c r="H4785" i="1" s="1"/>
  <c r="I4785" i="1" s="1"/>
  <c r="F6067" i="1"/>
  <c r="J6066" i="1"/>
  <c r="G4786" i="1" l="1"/>
  <c r="J6067" i="1"/>
  <c r="F6068" i="1"/>
  <c r="H4786" i="1" l="1"/>
  <c r="I4786" i="1" s="1"/>
  <c r="J6068" i="1"/>
  <c r="F6069" i="1"/>
  <c r="G4787" i="1" l="1"/>
  <c r="H4787" i="1" s="1"/>
  <c r="I4787" i="1" s="1"/>
  <c r="F6070" i="1"/>
  <c r="J6069" i="1"/>
  <c r="G4788" i="1" l="1"/>
  <c r="J6070" i="1"/>
  <c r="F6071" i="1"/>
  <c r="H4788" i="1" l="1"/>
  <c r="I4788" i="1" s="1"/>
  <c r="J6071" i="1"/>
  <c r="F6072" i="1"/>
  <c r="G4789" i="1" l="1"/>
  <c r="H4789" i="1" s="1"/>
  <c r="I4789" i="1" s="1"/>
  <c r="J6072" i="1"/>
  <c r="F6073" i="1"/>
  <c r="G4790" i="1" l="1"/>
  <c r="F6074" i="1"/>
  <c r="J6073" i="1"/>
  <c r="H4790" i="1" l="1"/>
  <c r="I4790" i="1" s="1"/>
  <c r="J6074" i="1"/>
  <c r="F6075" i="1"/>
  <c r="G4791" i="1" l="1"/>
  <c r="H4791" i="1" s="1"/>
  <c r="I4791" i="1" s="1"/>
  <c r="J6075" i="1"/>
  <c r="F6076" i="1"/>
  <c r="G4792" i="1" l="1"/>
  <c r="F6077" i="1"/>
  <c r="J6076" i="1"/>
  <c r="H4792" i="1" l="1"/>
  <c r="I4792" i="1" s="1"/>
  <c r="J6077" i="1"/>
  <c r="F6078" i="1"/>
  <c r="G4793" i="1" l="1"/>
  <c r="H4793" i="1" s="1"/>
  <c r="I4793" i="1" s="1"/>
  <c r="F6079" i="1"/>
  <c r="J6078" i="1"/>
  <c r="G4794" i="1" l="1"/>
  <c r="F6080" i="1"/>
  <c r="J6079" i="1"/>
  <c r="H4794" i="1" l="1"/>
  <c r="I4794" i="1" s="1"/>
  <c r="J6080" i="1"/>
  <c r="F6081" i="1"/>
  <c r="G4795" i="1" l="1"/>
  <c r="H4795" i="1" s="1"/>
  <c r="I4795" i="1" s="1"/>
  <c r="F6082" i="1"/>
  <c r="J6081" i="1"/>
  <c r="G4796" i="1" l="1"/>
  <c r="F6083" i="1"/>
  <c r="J6082" i="1"/>
  <c r="H4796" i="1" l="1"/>
  <c r="I4796" i="1" s="1"/>
  <c r="F6084" i="1"/>
  <c r="J6083" i="1"/>
  <c r="G4797" i="1" l="1"/>
  <c r="H4797" i="1" s="1"/>
  <c r="I4797" i="1" s="1"/>
  <c r="J6084" i="1"/>
  <c r="F6085" i="1"/>
  <c r="G4798" i="1" l="1"/>
  <c r="J6085" i="1"/>
  <c r="F6086" i="1"/>
  <c r="H4798" i="1" l="1"/>
  <c r="I4798" i="1" s="1"/>
  <c r="F6087" i="1"/>
  <c r="J6086" i="1"/>
  <c r="G4799" i="1" l="1"/>
  <c r="H4799" i="1" s="1"/>
  <c r="I4799" i="1" s="1"/>
  <c r="F6088" i="1"/>
  <c r="J6087" i="1"/>
  <c r="G4800" i="1" l="1"/>
  <c r="F6089" i="1"/>
  <c r="J6088" i="1"/>
  <c r="H4800" i="1" l="1"/>
  <c r="I4800" i="1" s="1"/>
  <c r="F6090" i="1"/>
  <c r="J6089" i="1"/>
  <c r="G4801" i="1" l="1"/>
  <c r="H4801" i="1" s="1"/>
  <c r="I4801" i="1" s="1"/>
  <c r="F6091" i="1"/>
  <c r="J6090" i="1"/>
  <c r="G4802" i="1" l="1"/>
  <c r="J6091" i="1"/>
  <c r="F6092" i="1"/>
  <c r="H4802" i="1" l="1"/>
  <c r="I4802" i="1" s="1"/>
  <c r="J6092" i="1"/>
  <c r="F6093" i="1"/>
  <c r="G4803" i="1" l="1"/>
  <c r="H4803" i="1" s="1"/>
  <c r="I4803" i="1" s="1"/>
  <c r="F6094" i="1"/>
  <c r="J6093" i="1"/>
  <c r="G4804" i="1" l="1"/>
  <c r="F6095" i="1"/>
  <c r="J6094" i="1"/>
  <c r="H4804" i="1" l="1"/>
  <c r="I4804" i="1" s="1"/>
  <c r="F6096" i="1"/>
  <c r="J6095" i="1"/>
  <c r="G4805" i="1" l="1"/>
  <c r="H4805" i="1" s="1"/>
  <c r="I4805" i="1" s="1"/>
  <c r="F6097" i="1"/>
  <c r="J6096" i="1"/>
  <c r="G4806" i="1" l="1"/>
  <c r="J6097" i="1"/>
  <c r="F6098" i="1"/>
  <c r="H4806" i="1" l="1"/>
  <c r="I4806" i="1" s="1"/>
  <c r="J6098" i="1"/>
  <c r="F6099" i="1"/>
  <c r="G4807" i="1" l="1"/>
  <c r="H4807" i="1" s="1"/>
  <c r="I4807" i="1" s="1"/>
  <c r="F6100" i="1"/>
  <c r="J6099" i="1"/>
  <c r="G4808" i="1" l="1"/>
  <c r="F6101" i="1"/>
  <c r="J6100" i="1"/>
  <c r="H4808" i="1" l="1"/>
  <c r="I4808" i="1" s="1"/>
  <c r="F6102" i="1"/>
  <c r="J6101" i="1"/>
  <c r="G4809" i="1" l="1"/>
  <c r="H4809" i="1" s="1"/>
  <c r="I4809" i="1" s="1"/>
  <c r="F6103" i="1"/>
  <c r="J6102" i="1"/>
  <c r="G4810" i="1" l="1"/>
  <c r="F6104" i="1"/>
  <c r="J6103" i="1"/>
  <c r="H4810" i="1" l="1"/>
  <c r="I4810" i="1" s="1"/>
  <c r="J6104" i="1"/>
  <c r="F6105" i="1"/>
  <c r="G4811" i="1" l="1"/>
  <c r="H4811" i="1" s="1"/>
  <c r="I4811" i="1" s="1"/>
  <c r="J6105" i="1"/>
  <c r="F6106" i="1"/>
  <c r="G4812" i="1" l="1"/>
  <c r="F6107" i="1"/>
  <c r="J6106" i="1"/>
  <c r="H4812" i="1" l="1"/>
  <c r="I4812" i="1" s="1"/>
  <c r="F6108" i="1"/>
  <c r="J6107" i="1"/>
  <c r="G4813" i="1" l="1"/>
  <c r="H4813" i="1" s="1"/>
  <c r="I4813" i="1" s="1"/>
  <c r="F6109" i="1"/>
  <c r="J6108" i="1"/>
  <c r="G4814" i="1" l="1"/>
  <c r="F6110" i="1"/>
  <c r="J6109" i="1"/>
  <c r="H4814" i="1" l="1"/>
  <c r="I4814" i="1" s="1"/>
  <c r="F6111" i="1"/>
  <c r="J6111" i="1" s="1"/>
  <c r="J6110" i="1"/>
  <c r="G4815" i="1" l="1"/>
  <c r="H4815" i="1" s="1"/>
  <c r="I4815" i="1" s="1"/>
  <c r="G4816" i="1" l="1"/>
  <c r="H4816" i="1" l="1"/>
  <c r="I4816" i="1" s="1"/>
  <c r="G4817" i="1" l="1"/>
  <c r="H4817" i="1" s="1"/>
  <c r="I4817" i="1" s="1"/>
  <c r="G4818" i="1" l="1"/>
  <c r="H4818" i="1" l="1"/>
  <c r="I4818" i="1" s="1"/>
  <c r="G4819" i="1" l="1"/>
  <c r="H4819" i="1" s="1"/>
  <c r="I4819" i="1" s="1"/>
  <c r="G4820" i="1" l="1"/>
  <c r="H4820" i="1" l="1"/>
  <c r="I4820" i="1" s="1"/>
  <c r="G4821" i="1" l="1"/>
  <c r="H4821" i="1" s="1"/>
  <c r="I4821" i="1" s="1"/>
  <c r="G4822" i="1" l="1"/>
  <c r="H4822" i="1" s="1"/>
  <c r="I4822" i="1" s="1"/>
  <c r="G4823" i="1" l="1"/>
  <c r="H4823" i="1" l="1"/>
  <c r="I4823" i="1" s="1"/>
  <c r="G4824" i="1" l="1"/>
  <c r="H4824" i="1" s="1"/>
  <c r="I4824" i="1" s="1"/>
  <c r="G4825" i="1" l="1"/>
  <c r="H4825" i="1" l="1"/>
  <c r="I4825" i="1" s="1"/>
  <c r="G4826" i="1" l="1"/>
  <c r="H4826" i="1" s="1"/>
  <c r="I4826" i="1" s="1"/>
  <c r="G4827" i="1" l="1"/>
  <c r="H4827" i="1" l="1"/>
  <c r="I4827" i="1" s="1"/>
  <c r="G4828" i="1" l="1"/>
  <c r="H4828" i="1" s="1"/>
  <c r="I4828" i="1" s="1"/>
  <c r="G4829" i="1" l="1"/>
  <c r="H4829" i="1" l="1"/>
  <c r="I4829" i="1" s="1"/>
  <c r="G4830" i="1" l="1"/>
  <c r="H4830" i="1" s="1"/>
  <c r="I4830" i="1" s="1"/>
  <c r="G4831" i="1" l="1"/>
  <c r="H4831" i="1" l="1"/>
  <c r="I4831" i="1" s="1"/>
  <c r="G4832" i="1" l="1"/>
  <c r="H4832" i="1" s="1"/>
  <c r="I4832" i="1" s="1"/>
  <c r="G4833" i="1" l="1"/>
  <c r="H4833" i="1" l="1"/>
  <c r="I4833" i="1" s="1"/>
  <c r="G4834" i="1" l="1"/>
  <c r="H4834" i="1" s="1"/>
  <c r="I4834" i="1" s="1"/>
  <c r="G4835" i="1" l="1"/>
  <c r="H4835" i="1" l="1"/>
  <c r="I4835" i="1" s="1"/>
  <c r="G4836" i="1" l="1"/>
  <c r="H4836" i="1" s="1"/>
  <c r="I4836" i="1" s="1"/>
  <c r="G4837" i="1" l="1"/>
  <c r="H4837" i="1" l="1"/>
  <c r="I4837" i="1" s="1"/>
  <c r="G4838" i="1" l="1"/>
  <c r="H4838" i="1" s="1"/>
  <c r="I4838" i="1" s="1"/>
  <c r="G4839" i="1" l="1"/>
  <c r="H4839" i="1" l="1"/>
  <c r="I4839" i="1" s="1"/>
  <c r="G4840" i="1" l="1"/>
  <c r="H4840" i="1" s="1"/>
  <c r="I4840" i="1" s="1"/>
  <c r="G4841" i="1" l="1"/>
  <c r="H4841" i="1" l="1"/>
  <c r="I4841" i="1" s="1"/>
  <c r="G4842" i="1" l="1"/>
  <c r="H4842" i="1" s="1"/>
  <c r="I4842" i="1" s="1"/>
  <c r="G4843" i="1" l="1"/>
  <c r="H4843" i="1" l="1"/>
  <c r="I4843" i="1" s="1"/>
  <c r="G4844" i="1" l="1"/>
  <c r="H4844" i="1" s="1"/>
  <c r="I4844" i="1" s="1"/>
  <c r="G4845" i="1" l="1"/>
  <c r="H4845" i="1" l="1"/>
  <c r="I4845" i="1" s="1"/>
  <c r="G4846" i="1" l="1"/>
  <c r="H4846" i="1" s="1"/>
  <c r="I4846" i="1" s="1"/>
  <c r="G4847" i="1" l="1"/>
  <c r="H4847" i="1" l="1"/>
  <c r="I4847" i="1" s="1"/>
  <c r="G4848" i="1" l="1"/>
  <c r="H4848" i="1" s="1"/>
  <c r="I4848" i="1" s="1"/>
  <c r="G4849" i="1" l="1"/>
  <c r="H4849" i="1" l="1"/>
  <c r="I4849" i="1" s="1"/>
  <c r="G4850" i="1" l="1"/>
  <c r="H4850" i="1" s="1"/>
  <c r="I4850" i="1" s="1"/>
  <c r="G4851" i="1" l="1"/>
  <c r="H4851" i="1" l="1"/>
  <c r="I4851" i="1" s="1"/>
  <c r="G4852" i="1" l="1"/>
  <c r="H4852" i="1" s="1"/>
  <c r="I4852" i="1" s="1"/>
  <c r="G4853" i="1" l="1"/>
  <c r="H4853" i="1" l="1"/>
  <c r="I4853" i="1" s="1"/>
  <c r="G4854" i="1" l="1"/>
  <c r="H4854" i="1" s="1"/>
  <c r="I4854" i="1" s="1"/>
  <c r="G4855" i="1" l="1"/>
  <c r="H4855" i="1" l="1"/>
  <c r="I4855" i="1" s="1"/>
  <c r="G4856" i="1" l="1"/>
  <c r="H4856" i="1" s="1"/>
  <c r="I4856" i="1" s="1"/>
  <c r="G4857" i="1" l="1"/>
  <c r="H4857" i="1" l="1"/>
  <c r="I4857" i="1" s="1"/>
  <c r="G4858" i="1" l="1"/>
  <c r="H4858" i="1" s="1"/>
  <c r="I4858" i="1" s="1"/>
  <c r="G4859" i="1" l="1"/>
  <c r="H4859" i="1" l="1"/>
  <c r="I4859" i="1" s="1"/>
  <c r="G4860" i="1" l="1"/>
  <c r="H4860" i="1" s="1"/>
  <c r="I4860" i="1" s="1"/>
  <c r="G4861" i="1" l="1"/>
  <c r="H4861" i="1" l="1"/>
  <c r="I4861" i="1" s="1"/>
  <c r="G4862" i="1" l="1"/>
  <c r="H4862" i="1" s="1"/>
  <c r="I4862" i="1" s="1"/>
  <c r="G4863" i="1" l="1"/>
  <c r="H4863" i="1" l="1"/>
  <c r="I4863" i="1" s="1"/>
  <c r="G4864" i="1" l="1"/>
  <c r="H4864" i="1" s="1"/>
  <c r="I4864" i="1" s="1"/>
  <c r="G4865" i="1" l="1"/>
  <c r="H4865" i="1" s="1"/>
  <c r="I4865" i="1" s="1"/>
  <c r="G4866" i="1" l="1"/>
  <c r="H4866" i="1" l="1"/>
  <c r="I4866" i="1" s="1"/>
  <c r="G4867" i="1" l="1"/>
  <c r="H4867" i="1" s="1"/>
  <c r="I4867" i="1" s="1"/>
  <c r="G4868" i="1" l="1"/>
  <c r="H4868" i="1" l="1"/>
  <c r="I4868" i="1" s="1"/>
  <c r="G4869" i="1" l="1"/>
  <c r="H4869" i="1" s="1"/>
  <c r="I4869" i="1" s="1"/>
  <c r="G4870" i="1" l="1"/>
  <c r="H4870" i="1" l="1"/>
  <c r="I4870" i="1" s="1"/>
  <c r="G4871" i="1" l="1"/>
  <c r="H4871" i="1" s="1"/>
  <c r="I4871" i="1" s="1"/>
  <c r="G4872" i="1" l="1"/>
  <c r="H4872" i="1" l="1"/>
  <c r="I4872" i="1" s="1"/>
  <c r="G4873" i="1" l="1"/>
  <c r="H4873" i="1" s="1"/>
  <c r="I4873" i="1" s="1"/>
  <c r="G4874" i="1" l="1"/>
  <c r="H4874" i="1" l="1"/>
  <c r="I4874" i="1" s="1"/>
  <c r="G4875" i="1" l="1"/>
  <c r="H4875" i="1" s="1"/>
  <c r="I4875" i="1" s="1"/>
  <c r="G4876" i="1" l="1"/>
  <c r="H4876" i="1" l="1"/>
  <c r="I4876" i="1" s="1"/>
  <c r="G4877" i="1" l="1"/>
  <c r="H4877" i="1" s="1"/>
  <c r="I4877" i="1" s="1"/>
  <c r="G4878" i="1" l="1"/>
  <c r="H4878" i="1" l="1"/>
  <c r="I4878" i="1" s="1"/>
  <c r="G4879" i="1" l="1"/>
  <c r="H4879" i="1" s="1"/>
  <c r="I4879" i="1" s="1"/>
  <c r="G4880" i="1" l="1"/>
  <c r="H4880" i="1" l="1"/>
  <c r="I4880" i="1" s="1"/>
  <c r="G4881" i="1" l="1"/>
  <c r="H4881" i="1" s="1"/>
  <c r="I4881" i="1" s="1"/>
  <c r="G4882" i="1" l="1"/>
  <c r="H4882" i="1" s="1"/>
  <c r="I4882" i="1" s="1"/>
  <c r="G4883" i="1" l="1"/>
  <c r="H4883" i="1" l="1"/>
  <c r="I4883" i="1" s="1"/>
  <c r="G4884" i="1" l="1"/>
  <c r="H4884" i="1" s="1"/>
  <c r="I4884" i="1" s="1"/>
  <c r="G4885" i="1" l="1"/>
  <c r="H4885" i="1" l="1"/>
  <c r="I4885" i="1" s="1"/>
  <c r="G4886" i="1" l="1"/>
  <c r="H4886" i="1" s="1"/>
  <c r="I4886" i="1" s="1"/>
  <c r="G4887" i="1" l="1"/>
  <c r="H4887" i="1" l="1"/>
  <c r="I4887" i="1" s="1"/>
  <c r="G4888" i="1" l="1"/>
  <c r="H4888" i="1" s="1"/>
  <c r="I4888" i="1" s="1"/>
  <c r="G4889" i="1" l="1"/>
  <c r="H4889" i="1" l="1"/>
  <c r="I4889" i="1" s="1"/>
  <c r="G4890" i="1" l="1"/>
  <c r="H4890" i="1" s="1"/>
  <c r="I4890" i="1" s="1"/>
  <c r="G4891" i="1" l="1"/>
  <c r="H4891" i="1" l="1"/>
  <c r="I4891" i="1" s="1"/>
  <c r="G4892" i="1" l="1"/>
  <c r="H4892" i="1" s="1"/>
  <c r="I4892" i="1" s="1"/>
  <c r="G4893" i="1" l="1"/>
  <c r="H4893" i="1" l="1"/>
  <c r="I4893" i="1" s="1"/>
  <c r="G4894" i="1" l="1"/>
  <c r="H4894" i="1" s="1"/>
  <c r="I4894" i="1" s="1"/>
  <c r="G4895" i="1" l="1"/>
  <c r="H4895" i="1" l="1"/>
  <c r="I4895" i="1" s="1"/>
  <c r="G4896" i="1" l="1"/>
  <c r="H4896" i="1" s="1"/>
  <c r="I4896" i="1" s="1"/>
  <c r="G4897" i="1" l="1"/>
  <c r="H4897" i="1" l="1"/>
  <c r="I4897" i="1" s="1"/>
  <c r="G4898" i="1" l="1"/>
  <c r="H4898" i="1" s="1"/>
  <c r="I4898" i="1" s="1"/>
  <c r="G4899" i="1" l="1"/>
  <c r="H4899" i="1" l="1"/>
  <c r="I4899" i="1" s="1"/>
  <c r="G4900" i="1" l="1"/>
  <c r="H4900" i="1" s="1"/>
  <c r="I4900" i="1" s="1"/>
  <c r="G4901" i="1" l="1"/>
  <c r="H4901" i="1" s="1"/>
  <c r="I4901" i="1" s="1"/>
  <c r="G4902" i="1" l="1"/>
  <c r="H4902" i="1" l="1"/>
  <c r="I4902" i="1" s="1"/>
  <c r="G4903" i="1" l="1"/>
  <c r="H4903" i="1" s="1"/>
  <c r="I4903" i="1" s="1"/>
  <c r="G4904" i="1" l="1"/>
  <c r="H4904" i="1" l="1"/>
  <c r="I4904" i="1" s="1"/>
  <c r="G4905" i="1" l="1"/>
  <c r="H4905" i="1" s="1"/>
  <c r="I4905" i="1" s="1"/>
  <c r="G4906" i="1" l="1"/>
  <c r="H4906" i="1" l="1"/>
  <c r="I4906" i="1" s="1"/>
  <c r="G4907" i="1" l="1"/>
  <c r="H4907" i="1" s="1"/>
  <c r="I4907" i="1" s="1"/>
  <c r="G4908" i="1" l="1"/>
  <c r="H4908" i="1" l="1"/>
  <c r="I4908" i="1" s="1"/>
  <c r="G4909" i="1" l="1"/>
  <c r="H4909" i="1" s="1"/>
  <c r="I4909" i="1" s="1"/>
  <c r="G4910" i="1" l="1"/>
  <c r="H4910" i="1" l="1"/>
  <c r="I4910" i="1" s="1"/>
  <c r="G4911" i="1" l="1"/>
  <c r="H4911" i="1" s="1"/>
  <c r="I4911" i="1" s="1"/>
  <c r="G4912" i="1" l="1"/>
  <c r="H4912" i="1" l="1"/>
  <c r="I4912" i="1" s="1"/>
  <c r="G4913" i="1" l="1"/>
  <c r="H4913" i="1" s="1"/>
  <c r="I4913" i="1" s="1"/>
  <c r="G4914" i="1" l="1"/>
  <c r="H4914" i="1" s="1"/>
  <c r="I4914" i="1" s="1"/>
  <c r="G4915" i="1" l="1"/>
  <c r="H4915" i="1" l="1"/>
  <c r="I4915" i="1" s="1"/>
  <c r="G4916" i="1" l="1"/>
  <c r="H4916" i="1" s="1"/>
  <c r="I4916" i="1" s="1"/>
  <c r="G4917" i="1" l="1"/>
  <c r="H4917" i="1" l="1"/>
  <c r="I4917" i="1" s="1"/>
  <c r="G4918" i="1" l="1"/>
  <c r="H4918" i="1" s="1"/>
  <c r="I4918" i="1" s="1"/>
  <c r="G4919" i="1" l="1"/>
  <c r="H4919" i="1" l="1"/>
  <c r="I4919" i="1" s="1"/>
  <c r="G4920" i="1" l="1"/>
  <c r="H4920" i="1" s="1"/>
  <c r="I4920" i="1" s="1"/>
  <c r="G4921" i="1" l="1"/>
  <c r="H4921" i="1" l="1"/>
  <c r="I4921" i="1" s="1"/>
  <c r="G4922" i="1" l="1"/>
  <c r="H4922" i="1" s="1"/>
  <c r="I4922" i="1" s="1"/>
  <c r="G4923" i="1" l="1"/>
  <c r="H4923" i="1" l="1"/>
  <c r="I4923" i="1" s="1"/>
  <c r="G4924" i="1" l="1"/>
  <c r="H4924" i="1" s="1"/>
  <c r="I4924" i="1" s="1"/>
  <c r="G4925" i="1" l="1"/>
  <c r="H4925" i="1" l="1"/>
  <c r="I4925" i="1" s="1"/>
  <c r="G4926" i="1" l="1"/>
  <c r="H4926" i="1" s="1"/>
  <c r="I4926" i="1" s="1"/>
  <c r="G4927" i="1" l="1"/>
  <c r="H4927" i="1" l="1"/>
  <c r="I4927" i="1" s="1"/>
  <c r="G4928" i="1" l="1"/>
  <c r="H4928" i="1" s="1"/>
  <c r="I4928" i="1" s="1"/>
  <c r="G4929" i="1" l="1"/>
  <c r="H4929" i="1" l="1"/>
  <c r="I4929" i="1" s="1"/>
  <c r="G4930" i="1" l="1"/>
  <c r="H4930" i="1" s="1"/>
  <c r="I4930" i="1" s="1"/>
  <c r="G4931" i="1" l="1"/>
  <c r="H4931" i="1" l="1"/>
  <c r="I4931" i="1" s="1"/>
  <c r="G4932" i="1" l="1"/>
  <c r="H4932" i="1" s="1"/>
  <c r="I4932" i="1" s="1"/>
  <c r="G4933" i="1" l="1"/>
  <c r="H4933" i="1" s="1"/>
  <c r="I4933" i="1" s="1"/>
  <c r="G4934" i="1" l="1"/>
  <c r="H4934" i="1" l="1"/>
  <c r="I4934" i="1" s="1"/>
  <c r="G4935" i="1" l="1"/>
  <c r="H4935" i="1" s="1"/>
  <c r="I4935" i="1" s="1"/>
  <c r="G4936" i="1" l="1"/>
  <c r="H4936" i="1" l="1"/>
  <c r="I4936" i="1" s="1"/>
  <c r="G4937" i="1" l="1"/>
  <c r="H4937" i="1" s="1"/>
  <c r="I4937" i="1" s="1"/>
  <c r="G4938" i="1" l="1"/>
  <c r="H4938" i="1" l="1"/>
  <c r="I4938" i="1" s="1"/>
  <c r="G4939" i="1" l="1"/>
  <c r="H4939" i="1" s="1"/>
  <c r="I4939" i="1" s="1"/>
  <c r="G4940" i="1" l="1"/>
  <c r="H4940" i="1" l="1"/>
  <c r="I4940" i="1" s="1"/>
  <c r="G4941" i="1" l="1"/>
  <c r="H4941" i="1" s="1"/>
  <c r="I4941" i="1" s="1"/>
  <c r="G4942" i="1" l="1"/>
  <c r="H4942" i="1" l="1"/>
  <c r="I4942" i="1" s="1"/>
  <c r="G4943" i="1" l="1"/>
  <c r="H4943" i="1" s="1"/>
  <c r="I4943" i="1" s="1"/>
  <c r="G4944" i="1" l="1"/>
  <c r="H4944" i="1" l="1"/>
  <c r="I4944" i="1" s="1"/>
  <c r="G4945" i="1" l="1"/>
  <c r="H4945" i="1" s="1"/>
  <c r="I4945" i="1" s="1"/>
  <c r="G4946" i="1" l="1"/>
  <c r="H4946" i="1" l="1"/>
  <c r="I4946" i="1" s="1"/>
  <c r="G4947" i="1" l="1"/>
  <c r="H4947" i="1" s="1"/>
  <c r="I4947" i="1" s="1"/>
  <c r="G4948" i="1" l="1"/>
  <c r="H4948" i="1" l="1"/>
  <c r="I4948" i="1" s="1"/>
  <c r="G4949" i="1" l="1"/>
  <c r="H4949" i="1" s="1"/>
  <c r="I4949" i="1" s="1"/>
  <c r="G4950" i="1" l="1"/>
  <c r="H4950" i="1" s="1"/>
  <c r="I4950" i="1" s="1"/>
  <c r="G4951" i="1" l="1"/>
  <c r="H4951" i="1" l="1"/>
  <c r="I4951" i="1" s="1"/>
  <c r="G4952" i="1" l="1"/>
  <c r="H4952" i="1" s="1"/>
  <c r="I4952" i="1" s="1"/>
  <c r="G4953" i="1" l="1"/>
  <c r="H4953" i="1" l="1"/>
  <c r="I4953" i="1" s="1"/>
  <c r="G4954" i="1" l="1"/>
  <c r="H4954" i="1" s="1"/>
  <c r="I4954" i="1" s="1"/>
  <c r="G4955" i="1" l="1"/>
  <c r="H4955" i="1" l="1"/>
  <c r="I4955" i="1" s="1"/>
  <c r="G4956" i="1" l="1"/>
  <c r="H4956" i="1" s="1"/>
  <c r="I4956" i="1" s="1"/>
  <c r="G4957" i="1" l="1"/>
  <c r="H4957" i="1" l="1"/>
  <c r="I4957" i="1" s="1"/>
  <c r="G4958" i="1" l="1"/>
  <c r="H4958" i="1" s="1"/>
  <c r="I4958" i="1" s="1"/>
  <c r="G4959" i="1" l="1"/>
  <c r="H4959" i="1" l="1"/>
  <c r="I4959" i="1" s="1"/>
  <c r="G4960" i="1" l="1"/>
  <c r="H4960" i="1" s="1"/>
  <c r="I4960" i="1" s="1"/>
  <c r="G4961" i="1" l="1"/>
  <c r="H4961" i="1" s="1"/>
  <c r="I4961" i="1" s="1"/>
  <c r="G4962" i="1" l="1"/>
  <c r="H4962" i="1" l="1"/>
  <c r="I4962" i="1" s="1"/>
  <c r="G4963" i="1" l="1"/>
  <c r="H4963" i="1" s="1"/>
  <c r="I4963" i="1" s="1"/>
  <c r="G4964" i="1" l="1"/>
  <c r="H4964" i="1" l="1"/>
  <c r="I4964" i="1" s="1"/>
  <c r="G4965" i="1" l="1"/>
  <c r="H4965" i="1" s="1"/>
  <c r="I4965" i="1" s="1"/>
  <c r="G4966" i="1" l="1"/>
  <c r="H4966" i="1" l="1"/>
  <c r="I4966" i="1" s="1"/>
  <c r="G4967" i="1" l="1"/>
  <c r="H4967" i="1" s="1"/>
  <c r="I4967" i="1" s="1"/>
  <c r="G4968" i="1" l="1"/>
  <c r="H4968" i="1" l="1"/>
  <c r="I4968" i="1" s="1"/>
  <c r="G4969" i="1" l="1"/>
  <c r="H4969" i="1" s="1"/>
  <c r="I4969" i="1" s="1"/>
  <c r="G4970" i="1" l="1"/>
  <c r="H4970" i="1" s="1"/>
  <c r="I4970" i="1" s="1"/>
  <c r="G4971" i="1" l="1"/>
  <c r="H4971" i="1" l="1"/>
  <c r="I4971" i="1" s="1"/>
  <c r="G4972" i="1" l="1"/>
  <c r="H4972" i="1" s="1"/>
  <c r="I4972" i="1" s="1"/>
  <c r="G4973" i="1" l="1"/>
  <c r="H4973" i="1" l="1"/>
  <c r="I4973" i="1" s="1"/>
  <c r="G4974" i="1" l="1"/>
  <c r="H4974" i="1" s="1"/>
  <c r="I4974" i="1" s="1"/>
  <c r="G4975" i="1" l="1"/>
  <c r="H4975" i="1" l="1"/>
  <c r="I4975" i="1" s="1"/>
  <c r="G4976" i="1" l="1"/>
  <c r="H4976" i="1" s="1"/>
  <c r="I4976" i="1" s="1"/>
  <c r="G4977" i="1" l="1"/>
  <c r="H4977" i="1" l="1"/>
  <c r="I4977" i="1" s="1"/>
  <c r="G4978" i="1" l="1"/>
  <c r="H4978" i="1" s="1"/>
  <c r="I4978" i="1" s="1"/>
  <c r="G4979" i="1" l="1"/>
  <c r="H4979" i="1" l="1"/>
  <c r="I4979" i="1" s="1"/>
  <c r="G4980" i="1" l="1"/>
  <c r="H4980" i="1" s="1"/>
  <c r="I4980" i="1" s="1"/>
  <c r="G4981" i="1" l="1"/>
  <c r="H4981" i="1" l="1"/>
  <c r="I4981" i="1" s="1"/>
  <c r="G4982" i="1" l="1"/>
  <c r="H4982" i="1" s="1"/>
  <c r="I4982" i="1" s="1"/>
  <c r="G4983" i="1" l="1"/>
  <c r="H4983" i="1" l="1"/>
  <c r="I4983" i="1" s="1"/>
  <c r="G4984" i="1" l="1"/>
  <c r="H4984" i="1" s="1"/>
  <c r="I4984" i="1" s="1"/>
  <c r="G4985" i="1" l="1"/>
  <c r="H4985" i="1" s="1"/>
  <c r="I4985" i="1" s="1"/>
  <c r="G4986" i="1" l="1"/>
  <c r="H4986" i="1" s="1"/>
  <c r="I4986" i="1" s="1"/>
  <c r="G4987" i="1" l="1"/>
  <c r="H4987" i="1" l="1"/>
  <c r="I4987" i="1" s="1"/>
  <c r="G4988" i="1" l="1"/>
  <c r="H4988" i="1" s="1"/>
  <c r="I4988" i="1" s="1"/>
  <c r="G4989" i="1" l="1"/>
  <c r="H4989" i="1" l="1"/>
  <c r="I4989" i="1" l="1"/>
  <c r="G4990" i="1" s="1"/>
  <c r="H4990" i="1" s="1"/>
  <c r="I4990" i="1" s="1"/>
  <c r="G4991" i="1" l="1"/>
  <c r="H4991" i="1" s="1"/>
  <c r="I4991" i="1" s="1"/>
  <c r="G4992" i="1" l="1"/>
  <c r="H4992" i="1" l="1"/>
  <c r="I4992" i="1" s="1"/>
  <c r="G4993" i="1" l="1"/>
  <c r="H4993" i="1" s="1"/>
  <c r="I4993" i="1" s="1"/>
  <c r="G4994" i="1" l="1"/>
  <c r="H4994" i="1" l="1"/>
  <c r="I4994" i="1" s="1"/>
  <c r="G4995" i="1" l="1"/>
  <c r="H4995" i="1" s="1"/>
  <c r="I4995" i="1" s="1"/>
  <c r="G4996" i="1" l="1"/>
  <c r="H4996" i="1" l="1"/>
  <c r="I4996" i="1" s="1"/>
  <c r="G4997" i="1" l="1"/>
  <c r="H4997" i="1" s="1"/>
  <c r="I4997" i="1" s="1"/>
  <c r="G4998" i="1" l="1"/>
  <c r="H4998" i="1" l="1"/>
  <c r="I4998" i="1" s="1"/>
  <c r="G4999" i="1" l="1"/>
  <c r="H4999" i="1" s="1"/>
  <c r="I4999" i="1" s="1"/>
  <c r="G5000" i="1" l="1"/>
  <c r="H5000" i="1" l="1"/>
  <c r="I5000" i="1" s="1"/>
  <c r="G5001" i="1" l="1"/>
  <c r="H5001" i="1" s="1"/>
  <c r="I5001" i="1" s="1"/>
  <c r="G5002" i="1" l="1"/>
  <c r="H5002" i="1" l="1"/>
  <c r="I5002" i="1" s="1"/>
  <c r="G5003" i="1" l="1"/>
  <c r="H5003" i="1" s="1"/>
  <c r="I5003" i="1" s="1"/>
  <c r="G5004" i="1" l="1"/>
  <c r="H5004" i="1" l="1"/>
  <c r="I5004" i="1" s="1"/>
  <c r="G5005" i="1" l="1"/>
  <c r="H5005" i="1" s="1"/>
  <c r="I5005" i="1" s="1"/>
  <c r="G5006" i="1" l="1"/>
  <c r="H5006" i="1" l="1"/>
  <c r="I5006" i="1" s="1"/>
  <c r="G5007" i="1" l="1"/>
  <c r="H5007" i="1" s="1"/>
  <c r="I5007" i="1" s="1"/>
  <c r="G5008" i="1" l="1"/>
  <c r="H5008" i="1" l="1"/>
  <c r="I5008" i="1" s="1"/>
  <c r="G5009" i="1" l="1"/>
  <c r="H5009" i="1" s="1"/>
  <c r="I5009" i="1" s="1"/>
  <c r="G5010" i="1" l="1"/>
  <c r="H5010" i="1" l="1"/>
  <c r="I5010" i="1" s="1"/>
  <c r="G5011" i="1" l="1"/>
  <c r="H5011" i="1" s="1"/>
  <c r="I5011" i="1" s="1"/>
  <c r="G5012" i="1" l="1"/>
  <c r="H5012" i="1" l="1"/>
  <c r="I5012" i="1" s="1"/>
  <c r="G5013" i="1" l="1"/>
  <c r="H5013" i="1" s="1"/>
  <c r="I5013" i="1" s="1"/>
  <c r="G5014" i="1" l="1"/>
  <c r="H5014" i="1" l="1"/>
  <c r="I5014" i="1" l="1"/>
  <c r="G5015" i="1" s="1"/>
  <c r="H5015" i="1" s="1"/>
  <c r="I5015" i="1" s="1"/>
  <c r="G5016" i="1" l="1"/>
  <c r="H5016" i="1" s="1"/>
  <c r="I5016" i="1" s="1"/>
  <c r="G5017" i="1" l="1"/>
  <c r="H5017" i="1" l="1"/>
  <c r="I5017" i="1" s="1"/>
  <c r="G5018" i="1" l="1"/>
  <c r="H5018" i="1" s="1"/>
  <c r="I5018" i="1" s="1"/>
  <c r="G5019" i="1" l="1"/>
  <c r="H5019" i="1" l="1"/>
  <c r="I5019" i="1" s="1"/>
  <c r="G5020" i="1" l="1"/>
  <c r="H5020" i="1" s="1"/>
  <c r="I5020" i="1" s="1"/>
  <c r="G5021" i="1" l="1"/>
  <c r="H5021" i="1" l="1"/>
  <c r="I5021" i="1" l="1"/>
  <c r="G5022" i="1" s="1"/>
  <c r="H5022" i="1" s="1"/>
  <c r="I5022" i="1" s="1"/>
  <c r="G5023" i="1" l="1"/>
  <c r="H5023" i="1" s="1"/>
  <c r="I5023" i="1" s="1"/>
  <c r="G5024" i="1" l="1"/>
  <c r="H5024" i="1" l="1"/>
  <c r="I5024" i="1" s="1"/>
  <c r="G5025" i="1" l="1"/>
  <c r="H5025" i="1" s="1"/>
  <c r="I5025" i="1" s="1"/>
  <c r="G5026" i="1" l="1"/>
  <c r="H5026" i="1" l="1"/>
  <c r="I5026" i="1" s="1"/>
  <c r="G5027" i="1" l="1"/>
  <c r="H5027" i="1" s="1"/>
  <c r="I5027" i="1" s="1"/>
  <c r="G5028" i="1" l="1"/>
  <c r="H5028" i="1" l="1"/>
  <c r="I5028" i="1" s="1"/>
  <c r="G5029" i="1" l="1"/>
  <c r="H5029" i="1" s="1"/>
  <c r="I5029" i="1" s="1"/>
  <c r="G5030" i="1" l="1"/>
  <c r="H5030" i="1" l="1"/>
  <c r="I5030" i="1" s="1"/>
  <c r="G5031" i="1" l="1"/>
  <c r="H5031" i="1" s="1"/>
  <c r="I5031" i="1" s="1"/>
  <c r="G5032" i="1" l="1"/>
  <c r="H5032" i="1" l="1"/>
  <c r="I5032" i="1" s="1"/>
  <c r="G5033" i="1" l="1"/>
  <c r="H5033" i="1" s="1"/>
  <c r="I5033" i="1" s="1"/>
  <c r="G5034" i="1" l="1"/>
  <c r="H5034" i="1" l="1"/>
  <c r="I5034" i="1" s="1"/>
  <c r="G5035" i="1" l="1"/>
  <c r="H5035" i="1" s="1"/>
  <c r="I5035" i="1" s="1"/>
  <c r="G5036" i="1" l="1"/>
  <c r="H5036" i="1" l="1"/>
  <c r="I5036" i="1" s="1"/>
  <c r="G5037" i="1" l="1"/>
  <c r="H5037" i="1" s="1"/>
  <c r="I5037" i="1" s="1"/>
  <c r="G5038" i="1" l="1"/>
  <c r="H5038" i="1" l="1"/>
  <c r="I5038" i="1" s="1"/>
  <c r="G5039" i="1" l="1"/>
  <c r="H5039" i="1" s="1"/>
  <c r="I5039" i="1" s="1"/>
  <c r="G5040" i="1" l="1"/>
  <c r="H5040" i="1" l="1"/>
  <c r="I5040" i="1" s="1"/>
  <c r="G5041" i="1" l="1"/>
  <c r="H5041" i="1" s="1"/>
  <c r="I5041" i="1" s="1"/>
  <c r="G5042" i="1" l="1"/>
  <c r="H5042" i="1" l="1"/>
  <c r="I5042" i="1" s="1"/>
  <c r="G5043" i="1" l="1"/>
  <c r="H5043" i="1" s="1"/>
  <c r="I5043" i="1" s="1"/>
  <c r="G5044" i="1" l="1"/>
  <c r="H5044" i="1" l="1"/>
  <c r="I5044" i="1" s="1"/>
  <c r="G5045" i="1" l="1"/>
  <c r="H5045" i="1" s="1"/>
  <c r="I5045" i="1" s="1"/>
  <c r="G5046" i="1" l="1"/>
  <c r="H5046" i="1" l="1"/>
  <c r="I5046" i="1" s="1"/>
  <c r="G5047" i="1" l="1"/>
  <c r="H5047" i="1" s="1"/>
  <c r="I5047" i="1" s="1"/>
  <c r="G5048" i="1" l="1"/>
  <c r="H5048" i="1" l="1"/>
  <c r="I5048" i="1" s="1"/>
  <c r="G5049" i="1" l="1"/>
  <c r="H5049" i="1" s="1"/>
  <c r="I5049" i="1" s="1"/>
  <c r="G5050" i="1" l="1"/>
  <c r="H5050" i="1" l="1"/>
  <c r="I5050" i="1" s="1"/>
  <c r="G5051" i="1" l="1"/>
  <c r="H5051" i="1" s="1"/>
  <c r="I5051" i="1" s="1"/>
  <c r="G5052" i="1" l="1"/>
  <c r="H5052" i="1" l="1"/>
  <c r="I5052" i="1" s="1"/>
  <c r="G5053" i="1" l="1"/>
  <c r="H5053" i="1" s="1"/>
  <c r="I5053" i="1" s="1"/>
  <c r="G5054" i="1" l="1"/>
  <c r="H5054" i="1" l="1"/>
  <c r="I5054" i="1" s="1"/>
  <c r="G5055" i="1" l="1"/>
  <c r="H5055" i="1" s="1"/>
  <c r="I5055" i="1" s="1"/>
  <c r="G5056" i="1" l="1"/>
  <c r="H5056" i="1" l="1"/>
  <c r="I5056" i="1" s="1"/>
  <c r="G5057" i="1" l="1"/>
  <c r="H5057" i="1" s="1"/>
  <c r="I5057" i="1" s="1"/>
  <c r="G5058" i="1" l="1"/>
  <c r="H5058" i="1" l="1"/>
  <c r="I5058" i="1" s="1"/>
  <c r="G5059" i="1" l="1"/>
  <c r="H5059" i="1" s="1"/>
  <c r="I5059" i="1" s="1"/>
  <c r="G5060" i="1" l="1"/>
  <c r="H5060" i="1" l="1"/>
  <c r="I5060" i="1" s="1"/>
  <c r="G5061" i="1" l="1"/>
  <c r="H5061" i="1" s="1"/>
  <c r="I5061" i="1" s="1"/>
  <c r="G5062" i="1" l="1"/>
  <c r="H5062" i="1" l="1"/>
  <c r="I5062" i="1" s="1"/>
  <c r="G5063" i="1" l="1"/>
  <c r="H5063" i="1" s="1"/>
  <c r="I5063" i="1" s="1"/>
  <c r="G5064" i="1" l="1"/>
  <c r="H5064" i="1" l="1"/>
  <c r="I5064" i="1" s="1"/>
  <c r="G5065" i="1" l="1"/>
  <c r="H5065" i="1" s="1"/>
  <c r="I5065" i="1" s="1"/>
  <c r="G5066" i="1" l="1"/>
  <c r="H5066" i="1" l="1"/>
  <c r="I5066" i="1" s="1"/>
  <c r="G5067" i="1" l="1"/>
  <c r="H5067" i="1" s="1"/>
  <c r="I5067" i="1" s="1"/>
  <c r="G5068" i="1" l="1"/>
  <c r="H5068" i="1" l="1"/>
  <c r="I5068" i="1" s="1"/>
  <c r="G5069" i="1" l="1"/>
  <c r="H5069" i="1" s="1"/>
  <c r="I5069" i="1" s="1"/>
  <c r="G5070" i="1" l="1"/>
  <c r="H5070" i="1" l="1"/>
  <c r="I5070" i="1" s="1"/>
  <c r="G5071" i="1" l="1"/>
  <c r="H5071" i="1" s="1"/>
  <c r="I5071" i="1" s="1"/>
  <c r="G5072" i="1" l="1"/>
  <c r="H5072" i="1" l="1"/>
  <c r="I5072" i="1" s="1"/>
  <c r="G5073" i="1" l="1"/>
  <c r="H5073" i="1" s="1"/>
  <c r="I5073" i="1" s="1"/>
  <c r="G5074" i="1" l="1"/>
  <c r="H5074" i="1" l="1"/>
  <c r="I5074" i="1" s="1"/>
  <c r="G5075" i="1" l="1"/>
  <c r="H5075" i="1" s="1"/>
  <c r="I5075" i="1" s="1"/>
  <c r="G5076" i="1" l="1"/>
  <c r="H5076" i="1" l="1"/>
  <c r="I5076" i="1" s="1"/>
  <c r="G5077" i="1" l="1"/>
  <c r="H5077" i="1" s="1"/>
  <c r="I5077" i="1" s="1"/>
  <c r="G5078" i="1" l="1"/>
  <c r="H5078" i="1" l="1"/>
  <c r="I5078" i="1" s="1"/>
  <c r="G5079" i="1" l="1"/>
  <c r="H5079" i="1" s="1"/>
  <c r="I5079" i="1" s="1"/>
  <c r="G5080" i="1" l="1"/>
  <c r="H5080" i="1" l="1"/>
  <c r="I5080" i="1" s="1"/>
  <c r="G5081" i="1" l="1"/>
  <c r="H5081" i="1" s="1"/>
  <c r="I5081" i="1" s="1"/>
  <c r="G5082" i="1" l="1"/>
  <c r="H5082" i="1" l="1"/>
  <c r="I5082" i="1" s="1"/>
  <c r="G5083" i="1" l="1"/>
  <c r="H5083" i="1" s="1"/>
  <c r="I5083" i="1" s="1"/>
  <c r="G5084" i="1" l="1"/>
  <c r="H5084" i="1" l="1"/>
  <c r="I5084" i="1" s="1"/>
  <c r="G5085" i="1" l="1"/>
  <c r="H5085" i="1" s="1"/>
  <c r="I5085" i="1" s="1"/>
  <c r="G5086" i="1" l="1"/>
  <c r="H5086" i="1" l="1"/>
  <c r="I5086" i="1" s="1"/>
  <c r="G5087" i="1" l="1"/>
  <c r="H5087" i="1" s="1"/>
  <c r="I5087" i="1" s="1"/>
  <c r="G5088" i="1" l="1"/>
  <c r="H5088" i="1" l="1"/>
  <c r="I5088" i="1" s="1"/>
  <c r="G5089" i="1" l="1"/>
  <c r="H5089" i="1" s="1"/>
  <c r="I5089" i="1" s="1"/>
  <c r="G5090" i="1" l="1"/>
  <c r="H5090" i="1" l="1"/>
  <c r="I5090" i="1" s="1"/>
  <c r="G5091" i="1" l="1"/>
  <c r="H5091" i="1" s="1"/>
  <c r="I5091" i="1" s="1"/>
  <c r="G5092" i="1" l="1"/>
  <c r="H5092" i="1" l="1"/>
  <c r="I5092" i="1" s="1"/>
  <c r="G5093" i="1" l="1"/>
  <c r="H5093" i="1" s="1"/>
  <c r="I5093" i="1" s="1"/>
  <c r="G5094" i="1" l="1"/>
  <c r="H5094" i="1" l="1"/>
  <c r="I5094" i="1" l="1"/>
  <c r="G5095" i="1" s="1"/>
  <c r="H5095" i="1" s="1"/>
  <c r="I5095" i="1" s="1"/>
  <c r="G5096" i="1" l="1"/>
  <c r="H5096" i="1" s="1"/>
  <c r="I5096" i="1" s="1"/>
  <c r="G5097" i="1" l="1"/>
  <c r="H5097" i="1" l="1"/>
  <c r="I5097" i="1" l="1"/>
  <c r="G5098" i="1" s="1"/>
  <c r="H5098" i="1" s="1"/>
  <c r="I5098" i="1" s="1"/>
  <c r="G5099" i="1" l="1"/>
  <c r="H5099" i="1" s="1"/>
  <c r="I5099" i="1" s="1"/>
  <c r="G5100" i="1" l="1"/>
  <c r="H5100" i="1" l="1"/>
  <c r="I5100" i="1" s="1"/>
  <c r="G5101" i="1" l="1"/>
  <c r="H5101" i="1" s="1"/>
  <c r="I5101" i="1" s="1"/>
  <c r="G5102" i="1" l="1"/>
  <c r="H5102" i="1" l="1"/>
  <c r="I5102" i="1" l="1"/>
  <c r="G5103" i="1" s="1"/>
  <c r="H5103" i="1" s="1"/>
  <c r="I5103" i="1" s="1"/>
  <c r="G5104" i="1" l="1"/>
  <c r="H5104" i="1" s="1"/>
  <c r="I5104" i="1" s="1"/>
  <c r="G5105" i="1" l="1"/>
  <c r="H5105" i="1" l="1"/>
  <c r="I5105" i="1" l="1"/>
  <c r="G5106" i="1" s="1"/>
  <c r="H5106" i="1" s="1"/>
  <c r="I5106" i="1" s="1"/>
  <c r="G5107" i="1" l="1"/>
  <c r="H5107" i="1" s="1"/>
  <c r="I5107" i="1" s="1"/>
  <c r="G5108" i="1" l="1"/>
  <c r="H5108" i="1" l="1"/>
  <c r="I5108" i="1" s="1"/>
  <c r="G5109" i="1" l="1"/>
  <c r="H5109" i="1" s="1"/>
  <c r="I5109" i="1" s="1"/>
  <c r="G5110" i="1" l="1"/>
  <c r="H5110" i="1" l="1"/>
  <c r="I5110" i="1" s="1"/>
  <c r="G5111" i="1" l="1"/>
  <c r="H5111" i="1" s="1"/>
  <c r="I5111" i="1" s="1"/>
  <c r="G5112" i="1" l="1"/>
  <c r="H5112" i="1" l="1"/>
  <c r="I5112" i="1" s="1"/>
  <c r="G5113" i="1" l="1"/>
  <c r="H5113" i="1" s="1"/>
  <c r="I5113" i="1" s="1"/>
  <c r="G5114" i="1" l="1"/>
  <c r="H5114" i="1" l="1"/>
  <c r="I5114" i="1" s="1"/>
  <c r="G5115" i="1" l="1"/>
  <c r="H5115" i="1" s="1"/>
  <c r="I5115" i="1" s="1"/>
  <c r="G5116" i="1" l="1"/>
  <c r="H5116" i="1" l="1"/>
  <c r="I5116" i="1" s="1"/>
  <c r="G5117" i="1" l="1"/>
  <c r="H5117" i="1" s="1"/>
  <c r="I5117" i="1" s="1"/>
  <c r="G5118" i="1" l="1"/>
  <c r="H5118" i="1" l="1"/>
  <c r="I5118" i="1" s="1"/>
  <c r="G5119" i="1" l="1"/>
  <c r="H5119" i="1" s="1"/>
  <c r="I5119" i="1" s="1"/>
  <c r="G5120" i="1" l="1"/>
  <c r="H5120" i="1" l="1"/>
  <c r="I5120" i="1" s="1"/>
  <c r="G5121" i="1" l="1"/>
  <c r="H5121" i="1" s="1"/>
  <c r="I5121" i="1" s="1"/>
  <c r="G5122" i="1" l="1"/>
  <c r="H5122" i="1" l="1"/>
  <c r="I5122" i="1" s="1"/>
  <c r="G5123" i="1" l="1"/>
  <c r="H5123" i="1" s="1"/>
  <c r="I5123" i="1" s="1"/>
  <c r="G5124" i="1" l="1"/>
  <c r="H5124" i="1" l="1"/>
  <c r="I5124" i="1" s="1"/>
  <c r="G5125" i="1" l="1"/>
  <c r="H5125" i="1" s="1"/>
  <c r="I5125" i="1" s="1"/>
  <c r="G5126" i="1" l="1"/>
  <c r="H5126" i="1" l="1"/>
  <c r="I5126" i="1" s="1"/>
  <c r="G5127" i="1" l="1"/>
  <c r="H5127" i="1" s="1"/>
  <c r="I5127" i="1" s="1"/>
  <c r="G5128" i="1" l="1"/>
  <c r="H5128" i="1" l="1"/>
  <c r="I5128" i="1" s="1"/>
  <c r="G5129" i="1" l="1"/>
  <c r="H5129" i="1" s="1"/>
  <c r="I5129" i="1" s="1"/>
  <c r="G5130" i="1" l="1"/>
  <c r="H5130" i="1" l="1"/>
  <c r="I5130" i="1" s="1"/>
  <c r="G5131" i="1" l="1"/>
  <c r="H5131" i="1" s="1"/>
  <c r="I5131" i="1" s="1"/>
  <c r="G5132" i="1" l="1"/>
  <c r="H5132" i="1" l="1"/>
  <c r="I5132" i="1" s="1"/>
  <c r="G5133" i="1" l="1"/>
  <c r="H5133" i="1" s="1"/>
  <c r="I5133" i="1" s="1"/>
  <c r="G5134" i="1" l="1"/>
  <c r="H5134" i="1" l="1"/>
  <c r="I5134" i="1" s="1"/>
  <c r="G5135" i="1" l="1"/>
  <c r="H5135" i="1" s="1"/>
  <c r="I5135" i="1" s="1"/>
  <c r="G5136" i="1" l="1"/>
  <c r="H5136" i="1" l="1"/>
  <c r="I5136" i="1" s="1"/>
  <c r="G5137" i="1" l="1"/>
  <c r="H5137" i="1" s="1"/>
  <c r="I5137" i="1" s="1"/>
  <c r="G5138" i="1" l="1"/>
  <c r="H5138" i="1" l="1"/>
  <c r="I5138" i="1" l="1"/>
  <c r="G5139" i="1" s="1"/>
  <c r="H5139" i="1" s="1"/>
  <c r="I5139" i="1" l="1"/>
  <c r="G5140" i="1" s="1"/>
  <c r="H5140" i="1" s="1"/>
  <c r="I5140" i="1" l="1"/>
  <c r="G5141" i="1" s="1"/>
  <c r="H5141" i="1" s="1"/>
  <c r="I5141" i="1" s="1"/>
  <c r="G5142" i="1" l="1"/>
  <c r="H5142" i="1" s="1"/>
  <c r="I5142" i="1" s="1"/>
  <c r="G5143" i="1" l="1"/>
  <c r="H5143" i="1" l="1"/>
  <c r="I5143" i="1" s="1"/>
  <c r="G5144" i="1" l="1"/>
  <c r="H5144" i="1" s="1"/>
  <c r="I5144" i="1" s="1"/>
  <c r="G5145" i="1" l="1"/>
  <c r="H5145" i="1" s="1"/>
  <c r="I5145" i="1" s="1"/>
  <c r="G5146" i="1" l="1"/>
  <c r="H5146" i="1" l="1"/>
  <c r="I5146" i="1" l="1"/>
  <c r="G5147" i="1" s="1"/>
  <c r="H5147" i="1" s="1"/>
  <c r="I5147" i="1" s="1"/>
  <c r="G5148" i="1" l="1"/>
  <c r="H5148" i="1" s="1"/>
  <c r="I5148" i="1" s="1"/>
  <c r="G5149" i="1" l="1"/>
  <c r="H5149" i="1" l="1"/>
  <c r="I5149" i="1" l="1"/>
  <c r="G5150" i="1" s="1"/>
  <c r="H5150" i="1" s="1"/>
  <c r="I5150" i="1" s="1"/>
  <c r="G5151" i="1" l="1"/>
  <c r="H5151" i="1" s="1"/>
  <c r="I5151" i="1" s="1"/>
  <c r="G5152" i="1" l="1"/>
  <c r="H5152" i="1" l="1"/>
  <c r="I5152" i="1" s="1"/>
  <c r="G5153" i="1" l="1"/>
  <c r="H5153" i="1" s="1"/>
  <c r="I5153" i="1" s="1"/>
  <c r="G5154" i="1" l="1"/>
  <c r="H5154" i="1" l="1"/>
  <c r="I5154" i="1" s="1"/>
  <c r="G5155" i="1" l="1"/>
  <c r="H5155" i="1" s="1"/>
  <c r="I5155" i="1" s="1"/>
  <c r="G5156" i="1" l="1"/>
  <c r="H5156" i="1" l="1"/>
  <c r="I5156" i="1" s="1"/>
  <c r="G5157" i="1" l="1"/>
  <c r="H5157" i="1" s="1"/>
  <c r="I5157" i="1" s="1"/>
  <c r="G5158" i="1" l="1"/>
  <c r="H5158" i="1" l="1"/>
  <c r="I5158" i="1" s="1"/>
  <c r="G5159" i="1" l="1"/>
  <c r="H5159" i="1" s="1"/>
  <c r="I5159" i="1" s="1"/>
  <c r="G5160" i="1" l="1"/>
  <c r="H5160" i="1" l="1"/>
  <c r="I5160" i="1" s="1"/>
  <c r="G5161" i="1" l="1"/>
  <c r="H5161" i="1" s="1"/>
  <c r="I5161" i="1" s="1"/>
  <c r="G5162" i="1" l="1"/>
  <c r="H5162" i="1" l="1"/>
  <c r="I5162" i="1" s="1"/>
  <c r="G5163" i="1" l="1"/>
  <c r="H5163" i="1" s="1"/>
  <c r="I5163" i="1" s="1"/>
  <c r="G5164" i="1" l="1"/>
  <c r="H5164" i="1" l="1"/>
  <c r="I5164" i="1" s="1"/>
  <c r="G5165" i="1" l="1"/>
  <c r="H5165" i="1" s="1"/>
  <c r="I5165" i="1" s="1"/>
  <c r="G5166" i="1" l="1"/>
  <c r="H5166" i="1" l="1"/>
  <c r="I5166" i="1" s="1"/>
  <c r="G5167" i="1" l="1"/>
  <c r="H5167" i="1" s="1"/>
  <c r="I5167" i="1" s="1"/>
  <c r="G5168" i="1" l="1"/>
  <c r="H5168" i="1" l="1"/>
  <c r="I5168" i="1" s="1"/>
  <c r="G5169" i="1" l="1"/>
  <c r="H5169" i="1" s="1"/>
  <c r="I5169" i="1" s="1"/>
  <c r="G5170" i="1" l="1"/>
  <c r="H5170" i="1" l="1"/>
  <c r="I5170" i="1" s="1"/>
  <c r="G5171" i="1" l="1"/>
  <c r="H5171" i="1" s="1"/>
  <c r="I5171" i="1" s="1"/>
  <c r="G5172" i="1" l="1"/>
  <c r="H5172" i="1" l="1"/>
  <c r="I5172" i="1" s="1"/>
  <c r="G5173" i="1" l="1"/>
  <c r="H5173" i="1" s="1"/>
  <c r="I5173" i="1" s="1"/>
  <c r="G5174" i="1" l="1"/>
  <c r="H5174" i="1" l="1"/>
  <c r="I5174" i="1" s="1"/>
  <c r="G5175" i="1" l="1"/>
  <c r="H5175" i="1" s="1"/>
  <c r="I5175" i="1" s="1"/>
  <c r="G5176" i="1" l="1"/>
  <c r="H5176" i="1" l="1"/>
  <c r="I5176" i="1" s="1"/>
  <c r="G5177" i="1" l="1"/>
  <c r="H5177" i="1" s="1"/>
  <c r="I5177" i="1" s="1"/>
  <c r="G5178" i="1" l="1"/>
  <c r="H5178" i="1" l="1"/>
  <c r="I5178" i="1" s="1"/>
  <c r="G5179" i="1" l="1"/>
  <c r="H5179" i="1" s="1"/>
  <c r="I5179" i="1" s="1"/>
  <c r="G5180" i="1" l="1"/>
  <c r="H5180" i="1" l="1"/>
  <c r="I5180" i="1" s="1"/>
  <c r="G5181" i="1" l="1"/>
  <c r="H5181" i="1" s="1"/>
  <c r="I5181" i="1" s="1"/>
  <c r="G5182" i="1" l="1"/>
  <c r="H5182" i="1" l="1"/>
  <c r="I5182" i="1" s="1"/>
  <c r="G5183" i="1" l="1"/>
  <c r="H5183" i="1" s="1"/>
  <c r="I5183" i="1" s="1"/>
  <c r="G5184" i="1" l="1"/>
  <c r="H5184" i="1" l="1"/>
  <c r="I5184" i="1" s="1"/>
  <c r="G5185" i="1" l="1"/>
  <c r="H5185" i="1" s="1"/>
  <c r="I5185" i="1" s="1"/>
  <c r="G5186" i="1" l="1"/>
  <c r="H5186" i="1" l="1"/>
  <c r="I5186" i="1" l="1"/>
  <c r="G5187" i="1" s="1"/>
  <c r="H5187" i="1" s="1"/>
  <c r="I5187" i="1" s="1"/>
  <c r="G5188" i="1" l="1"/>
  <c r="H5188" i="1" s="1"/>
  <c r="I5188" i="1" s="1"/>
  <c r="G5189" i="1" l="1"/>
  <c r="H5189" i="1" l="1"/>
  <c r="I5189" i="1" l="1"/>
  <c r="G5190" i="1" s="1"/>
  <c r="H5190" i="1" s="1"/>
  <c r="I5190" i="1" l="1"/>
  <c r="G5191" i="1" s="1"/>
  <c r="H5191" i="1" s="1"/>
  <c r="I5191" i="1" l="1"/>
  <c r="G5192" i="1" s="1"/>
  <c r="H5192" i="1" s="1"/>
  <c r="I5192" i="1" s="1"/>
  <c r="G5193" i="1" l="1"/>
  <c r="H5193" i="1" s="1"/>
  <c r="I5193" i="1" s="1"/>
  <c r="G5194" i="1" l="1"/>
  <c r="H5194" i="1" l="1"/>
  <c r="I5194" i="1" s="1"/>
  <c r="G5195" i="1" l="1"/>
  <c r="H5195" i="1" s="1"/>
  <c r="I5195" i="1" s="1"/>
  <c r="G5196" i="1" l="1"/>
  <c r="H5196" i="1" l="1"/>
  <c r="I5196" i="1" s="1"/>
  <c r="G5197" i="1" l="1"/>
  <c r="H5197" i="1" s="1"/>
  <c r="I5197" i="1" s="1"/>
  <c r="G5198" i="1" l="1"/>
  <c r="H5198" i="1" l="1"/>
  <c r="I5198" i="1" s="1"/>
  <c r="G5199" i="1" l="1"/>
  <c r="H5199" i="1" s="1"/>
  <c r="I5199" i="1" s="1"/>
  <c r="G5200" i="1" l="1"/>
  <c r="H5200" i="1" l="1"/>
  <c r="I5200" i="1" s="1"/>
  <c r="G5201" i="1" l="1"/>
  <c r="H5201" i="1" s="1"/>
  <c r="I5201" i="1" s="1"/>
  <c r="G5202" i="1" l="1"/>
  <c r="H5202" i="1" l="1"/>
  <c r="I5202" i="1" s="1"/>
  <c r="G5203" i="1" l="1"/>
  <c r="H5203" i="1" s="1"/>
  <c r="I5203" i="1" s="1"/>
  <c r="G5204" i="1" l="1"/>
  <c r="H5204" i="1" l="1"/>
  <c r="I5204" i="1" s="1"/>
  <c r="G5205" i="1" l="1"/>
  <c r="H5205" i="1" s="1"/>
  <c r="I5205" i="1" s="1"/>
  <c r="G5206" i="1" l="1"/>
  <c r="H5206" i="1" l="1"/>
  <c r="I5206" i="1" s="1"/>
  <c r="G5207" i="1" l="1"/>
  <c r="H5207" i="1" s="1"/>
  <c r="I5207" i="1" s="1"/>
  <c r="G5208" i="1" l="1"/>
  <c r="H5208" i="1" l="1"/>
  <c r="I5208" i="1" s="1"/>
  <c r="G5209" i="1" l="1"/>
  <c r="H5209" i="1" s="1"/>
  <c r="I5209" i="1" s="1"/>
  <c r="G5210" i="1" l="1"/>
  <c r="H5210" i="1" l="1"/>
  <c r="I5210" i="1" s="1"/>
  <c r="G5211" i="1" l="1"/>
  <c r="H5211" i="1" s="1"/>
  <c r="I5211" i="1" s="1"/>
  <c r="G5212" i="1" l="1"/>
  <c r="H5212" i="1" l="1"/>
  <c r="I5212" i="1" s="1"/>
  <c r="G5213" i="1" l="1"/>
  <c r="H5213" i="1" s="1"/>
  <c r="I5213" i="1" s="1"/>
  <c r="G5214" i="1" l="1"/>
  <c r="H5214" i="1" l="1"/>
  <c r="I5214" i="1" l="1"/>
  <c r="G5215" i="1" s="1"/>
  <c r="H5215" i="1" s="1"/>
  <c r="I5215" i="1" l="1"/>
  <c r="G5216" i="1" s="1"/>
  <c r="H5216" i="1" s="1"/>
  <c r="I5216" i="1" s="1"/>
  <c r="G5217" i="1" l="1"/>
  <c r="H5217" i="1" s="1"/>
  <c r="I5217" i="1" s="1"/>
  <c r="G5218" i="1" l="1"/>
  <c r="H5218" i="1" l="1"/>
  <c r="I5218" i="1" s="1"/>
  <c r="G5219" i="1" l="1"/>
  <c r="H5219" i="1" s="1"/>
  <c r="I5219" i="1" s="1"/>
  <c r="G5220" i="1" l="1"/>
  <c r="H5220" i="1" l="1"/>
  <c r="I5220" i="1" s="1"/>
  <c r="G5221" i="1" l="1"/>
  <c r="H5221" i="1" s="1"/>
  <c r="I5221" i="1" s="1"/>
  <c r="G5222" i="1" l="1"/>
  <c r="H5222" i="1" l="1"/>
  <c r="I5222" i="1" l="1"/>
  <c r="G5223" i="1" s="1"/>
  <c r="H5223" i="1" s="1"/>
  <c r="I5223" i="1" s="1"/>
  <c r="G5224" i="1" l="1"/>
  <c r="H5224" i="1" s="1"/>
  <c r="I5224" i="1" s="1"/>
  <c r="G5225" i="1" l="1"/>
  <c r="H5225" i="1" l="1"/>
  <c r="I5225" i="1" l="1"/>
  <c r="G5226" i="1" s="1"/>
  <c r="H5226" i="1" s="1"/>
  <c r="I5226" i="1" s="1"/>
  <c r="G5227" i="1" l="1"/>
  <c r="H5227" i="1" s="1"/>
  <c r="I5227" i="1" s="1"/>
  <c r="G5228" i="1" l="1"/>
  <c r="H5228" i="1" l="1"/>
  <c r="I5228" i="1" s="1"/>
  <c r="G5229" i="1" l="1"/>
  <c r="H5229" i="1" s="1"/>
  <c r="I5229" i="1" s="1"/>
  <c r="G5230" i="1" l="1"/>
  <c r="H5230" i="1" l="1"/>
  <c r="I5230" i="1" l="1"/>
  <c r="G5231" i="1" s="1"/>
  <c r="H5231" i="1" s="1"/>
  <c r="I5231" i="1" s="1"/>
  <c r="G5232" i="1" l="1"/>
  <c r="H5232" i="1" s="1"/>
  <c r="I5232" i="1" s="1"/>
  <c r="G5233" i="1" l="1"/>
  <c r="H5233" i="1" l="1"/>
  <c r="I5233" i="1" l="1"/>
  <c r="G5234" i="1" s="1"/>
  <c r="H5234" i="1" s="1"/>
  <c r="I5234" i="1" l="1"/>
  <c r="G5235" i="1" s="1"/>
  <c r="H5235" i="1" s="1"/>
  <c r="I5235" i="1" s="1"/>
  <c r="G5236" i="1" l="1"/>
  <c r="H5236" i="1" s="1"/>
  <c r="I5236" i="1" s="1"/>
  <c r="G5237" i="1" l="1"/>
  <c r="H5237" i="1" s="1"/>
  <c r="I5237" i="1" s="1"/>
  <c r="G5238" i="1" l="1"/>
  <c r="H5238" i="1" l="1"/>
  <c r="I5238" i="1" l="1"/>
  <c r="G5239" i="1" s="1"/>
  <c r="H5239" i="1" s="1"/>
  <c r="I5239" i="1" s="1"/>
  <c r="G5240" i="1" l="1"/>
  <c r="H5240" i="1" s="1"/>
  <c r="I5240" i="1" s="1"/>
  <c r="G5241" i="1" l="1"/>
  <c r="H5241" i="1" s="1"/>
  <c r="I5241" i="1" s="1"/>
  <c r="G5242" i="1" l="1"/>
  <c r="H5242" i="1" l="1"/>
  <c r="I5242" i="1" s="1"/>
  <c r="G5243" i="1" l="1"/>
  <c r="H5243" i="1" s="1"/>
  <c r="I5243" i="1" s="1"/>
  <c r="G5244" i="1" l="1"/>
  <c r="H5244" i="1" l="1"/>
  <c r="I5244" i="1" s="1"/>
  <c r="G5245" i="1" l="1"/>
  <c r="H5245" i="1" s="1"/>
  <c r="I5245" i="1" s="1"/>
  <c r="G5246" i="1" l="1"/>
  <c r="H5246" i="1" l="1"/>
  <c r="I5246" i="1" l="1"/>
  <c r="G5247" i="1" s="1"/>
  <c r="H5247" i="1" s="1"/>
  <c r="I5247" i="1" s="1"/>
  <c r="G5248" i="1" l="1"/>
  <c r="H5248" i="1" s="1"/>
  <c r="I5248" i="1" s="1"/>
  <c r="G5249" i="1" l="1"/>
  <c r="H5249" i="1" s="1"/>
  <c r="I5249" i="1" s="1"/>
  <c r="G5250" i="1" l="1"/>
  <c r="H5250" i="1" l="1"/>
  <c r="I5250" i="1" l="1"/>
  <c r="G5251" i="1" s="1"/>
  <c r="H5251" i="1" s="1"/>
  <c r="I5251" i="1" s="1"/>
  <c r="G5252" i="1" l="1"/>
  <c r="H5252" i="1" s="1"/>
  <c r="I5252" i="1" s="1"/>
  <c r="G5253" i="1" l="1"/>
  <c r="H5253" i="1" l="1"/>
  <c r="I5253" i="1" l="1"/>
  <c r="G5254" i="1" s="1"/>
  <c r="H5254" i="1" s="1"/>
  <c r="I5254" i="1" l="1"/>
  <c r="G5255" i="1" s="1"/>
  <c r="H5255" i="1" s="1"/>
  <c r="I5255" i="1" s="1"/>
  <c r="G5256" i="1" l="1"/>
  <c r="H5256" i="1" s="1"/>
  <c r="I5256" i="1" s="1"/>
  <c r="G5257" i="1" l="1"/>
  <c r="H5257" i="1" l="1"/>
  <c r="I5257" i="1" l="1"/>
  <c r="G5258" i="1" s="1"/>
  <c r="H5258" i="1" s="1"/>
  <c r="I5258" i="1" s="1"/>
  <c r="G5259" i="1" l="1"/>
  <c r="H5259" i="1" s="1"/>
  <c r="I5259" i="1" s="1"/>
  <c r="G5260" i="1" l="1"/>
  <c r="H5260" i="1" l="1"/>
  <c r="I5260" i="1" s="1"/>
  <c r="G5261" i="1" l="1"/>
  <c r="H5261" i="1" s="1"/>
  <c r="I5261" i="1" s="1"/>
  <c r="G5262" i="1" l="1"/>
  <c r="H5262" i="1" l="1"/>
  <c r="I5262" i="1" s="1"/>
  <c r="G5263" i="1" l="1"/>
  <c r="H5263" i="1" s="1"/>
  <c r="I5263" i="1" s="1"/>
  <c r="G5264" i="1" l="1"/>
  <c r="H5264" i="1" l="1"/>
  <c r="I5264" i="1" s="1"/>
  <c r="G5265" i="1" l="1"/>
  <c r="H5265" i="1" s="1"/>
  <c r="I5265" i="1" s="1"/>
  <c r="G5266" i="1" l="1"/>
  <c r="H5266" i="1" l="1"/>
  <c r="I5266" i="1" s="1"/>
  <c r="G5267" i="1" l="1"/>
  <c r="H5267" i="1" s="1"/>
  <c r="I5267" i="1" s="1"/>
  <c r="G5268" i="1" l="1"/>
  <c r="H5268" i="1" l="1"/>
  <c r="I5268" i="1" s="1"/>
  <c r="G5269" i="1" l="1"/>
  <c r="H5269" i="1" s="1"/>
  <c r="I5269" i="1" s="1"/>
  <c r="G5270" i="1" l="1"/>
  <c r="H5270" i="1" l="1"/>
  <c r="I5270" i="1" s="1"/>
  <c r="G5271" i="1" l="1"/>
  <c r="H5271" i="1" s="1"/>
  <c r="I5271" i="1" s="1"/>
  <c r="G5272" i="1" l="1"/>
  <c r="H5272" i="1" l="1"/>
  <c r="I5272" i="1" s="1"/>
  <c r="G5273" i="1" l="1"/>
  <c r="H5273" i="1" s="1"/>
  <c r="I5273" i="1" s="1"/>
  <c r="G5274" i="1" l="1"/>
  <c r="H5274" i="1" l="1"/>
  <c r="I5274" i="1" s="1"/>
  <c r="G5275" i="1" l="1"/>
  <c r="H5275" i="1" s="1"/>
  <c r="I5275" i="1" s="1"/>
  <c r="G5276" i="1" l="1"/>
  <c r="H5276" i="1" l="1"/>
  <c r="I5276" i="1" s="1"/>
  <c r="G5277" i="1" l="1"/>
  <c r="H5277" i="1" s="1"/>
  <c r="I5277" i="1" s="1"/>
  <c r="G5278" i="1" l="1"/>
  <c r="H5278" i="1" l="1"/>
  <c r="I5278" i="1" s="1"/>
  <c r="G5279" i="1" l="1"/>
  <c r="H5279" i="1" s="1"/>
  <c r="I5279" i="1" s="1"/>
  <c r="G5280" i="1" l="1"/>
  <c r="H5280" i="1" l="1"/>
  <c r="I5280" i="1" s="1"/>
  <c r="G5281" i="1" l="1"/>
  <c r="H5281" i="1" s="1"/>
  <c r="I5281" i="1" s="1"/>
  <c r="G5282" i="1" l="1"/>
  <c r="H5282" i="1" l="1"/>
  <c r="I5282" i="1" l="1"/>
  <c r="G5283" i="1" s="1"/>
  <c r="H5283" i="1" s="1"/>
  <c r="I5283" i="1" s="1"/>
  <c r="G5284" i="1" l="1"/>
  <c r="H5284" i="1" s="1"/>
  <c r="I5284" i="1" s="1"/>
  <c r="G5285" i="1" l="1"/>
  <c r="H5285" i="1" l="1"/>
  <c r="I5285" i="1" l="1"/>
  <c r="G5286" i="1" s="1"/>
  <c r="H5286" i="1" s="1"/>
  <c r="I5286" i="1" s="1"/>
  <c r="G5287" i="1" l="1"/>
  <c r="H5287" i="1" s="1"/>
  <c r="I5287" i="1" s="1"/>
  <c r="G5288" i="1" l="1"/>
  <c r="H5288" i="1" l="1"/>
  <c r="I5288" i="1" s="1"/>
  <c r="G5289" i="1" l="1"/>
  <c r="H5289" i="1" s="1"/>
  <c r="I5289" i="1" s="1"/>
  <c r="G5290" i="1" l="1"/>
  <c r="H5290" i="1" l="1"/>
  <c r="I5290" i="1" s="1"/>
  <c r="G5291" i="1" l="1"/>
  <c r="H5291" i="1" s="1"/>
  <c r="I5291" i="1" s="1"/>
  <c r="G5292" i="1" l="1"/>
  <c r="H5292" i="1" l="1"/>
  <c r="I5292" i="1" s="1"/>
  <c r="G5293" i="1" l="1"/>
  <c r="H5293" i="1" s="1"/>
  <c r="I5293" i="1" s="1"/>
  <c r="G5294" i="1" l="1"/>
  <c r="H5294" i="1" l="1"/>
  <c r="I5294" i="1" l="1"/>
  <c r="G5295" i="1" s="1"/>
  <c r="H5295" i="1" s="1"/>
  <c r="I5295" i="1" s="1"/>
  <c r="G5296" i="1" l="1"/>
  <c r="H5296" i="1" s="1"/>
  <c r="I5296" i="1" s="1"/>
  <c r="G5297" i="1" l="1"/>
  <c r="H5297" i="1" l="1"/>
  <c r="I5297" i="1" l="1"/>
  <c r="G5298" i="1" s="1"/>
  <c r="H5298" i="1" s="1"/>
  <c r="I5298" i="1" l="1"/>
  <c r="G5299" i="1" s="1"/>
  <c r="H5299" i="1" s="1"/>
  <c r="I5299" i="1" s="1"/>
  <c r="G5300" i="1" l="1"/>
  <c r="H5300" i="1" s="1"/>
  <c r="I5300" i="1" s="1"/>
  <c r="G5301" i="1" l="1"/>
  <c r="H5301" i="1" l="1"/>
  <c r="G5302" i="1" l="1"/>
  <c r="H5302" i="1" s="1"/>
  <c r="I5302" i="1" s="1"/>
  <c r="I5301" i="1"/>
  <c r="G5303" i="1" l="1"/>
  <c r="H5303" i="1" s="1"/>
  <c r="I5303" i="1" s="1"/>
  <c r="G5304" i="1" l="1"/>
  <c r="H5304" i="1" l="1"/>
  <c r="I5304" i="1" s="1"/>
  <c r="G5305" i="1" l="1"/>
  <c r="H5305" i="1" s="1"/>
  <c r="I5305" i="1" s="1"/>
  <c r="G5306" i="1" l="1"/>
  <c r="H5306" i="1" l="1"/>
  <c r="I5306" i="1" s="1"/>
  <c r="G5307" i="1" l="1"/>
  <c r="H5307" i="1" s="1"/>
  <c r="I5307" i="1" s="1"/>
  <c r="G5308" i="1" l="1"/>
  <c r="H5308" i="1" l="1"/>
  <c r="I5308" i="1" s="1"/>
  <c r="G5309" i="1" l="1"/>
  <c r="H5309" i="1" s="1"/>
  <c r="I5309" i="1" s="1"/>
  <c r="G5310" i="1" l="1"/>
  <c r="H5310" i="1" l="1"/>
  <c r="I5310" i="1" s="1"/>
  <c r="G5311" i="1" l="1"/>
  <c r="H5311" i="1" s="1"/>
  <c r="I5311" i="1" s="1"/>
  <c r="G5312" i="1" l="1"/>
  <c r="H5312" i="1" l="1"/>
  <c r="I5312" i="1" s="1"/>
  <c r="G5313" i="1" l="1"/>
  <c r="H5313" i="1" s="1"/>
  <c r="I5313" i="1" s="1"/>
  <c r="G5314" i="1" l="1"/>
  <c r="H5314" i="1" l="1"/>
  <c r="I5314" i="1" s="1"/>
  <c r="G5315" i="1" l="1"/>
  <c r="H5315" i="1" s="1"/>
  <c r="I5315" i="1" s="1"/>
  <c r="G5316" i="1" l="1"/>
  <c r="H5316" i="1" l="1"/>
  <c r="I5316" i="1" s="1"/>
  <c r="G5317" i="1" l="1"/>
  <c r="H5317" i="1" s="1"/>
  <c r="I5317" i="1" s="1"/>
  <c r="G5318" i="1" l="1"/>
  <c r="H5318" i="1" l="1"/>
  <c r="I5318" i="1" s="1"/>
  <c r="G5319" i="1" l="1"/>
  <c r="H5319" i="1" s="1"/>
  <c r="I5319" i="1" s="1"/>
  <c r="G5320" i="1" l="1"/>
  <c r="H5320" i="1" l="1"/>
  <c r="I5320" i="1" s="1"/>
  <c r="G5321" i="1" l="1"/>
  <c r="H5321" i="1" s="1"/>
  <c r="I5321" i="1" s="1"/>
  <c r="G5322" i="1" l="1"/>
  <c r="H5322" i="1" l="1"/>
  <c r="I5322" i="1" l="1"/>
  <c r="G5323" i="1" s="1"/>
  <c r="H5323" i="1" s="1"/>
  <c r="I5323" i="1" s="1"/>
  <c r="G5324" i="1" l="1"/>
  <c r="H5324" i="1" s="1"/>
  <c r="I5324" i="1" s="1"/>
  <c r="G5325" i="1" l="1"/>
  <c r="H5325" i="1" l="1"/>
  <c r="I5325" i="1" l="1"/>
  <c r="G5326" i="1" s="1"/>
  <c r="H5326" i="1" s="1"/>
  <c r="I5326" i="1" s="1"/>
  <c r="G5327" i="1" l="1"/>
  <c r="H5327" i="1" s="1"/>
  <c r="I5327" i="1" s="1"/>
  <c r="G5328" i="1" l="1"/>
  <c r="H5328" i="1" l="1"/>
  <c r="I5328" i="1" s="1"/>
  <c r="G5329" i="1" l="1"/>
  <c r="H5329" i="1" s="1"/>
  <c r="I5329" i="1" s="1"/>
  <c r="G5330" i="1" l="1"/>
  <c r="H5330" i="1" l="1"/>
  <c r="I5330" i="1" s="1"/>
  <c r="G5331" i="1" l="1"/>
  <c r="H5331" i="1" s="1"/>
  <c r="I5331" i="1" s="1"/>
  <c r="G5332" i="1" l="1"/>
  <c r="H5332" i="1" l="1"/>
  <c r="I5332" i="1" s="1"/>
  <c r="G5333" i="1" l="1"/>
  <c r="H5333" i="1" s="1"/>
  <c r="I5333" i="1" s="1"/>
  <c r="G5334" i="1" l="1"/>
  <c r="H5334" i="1" l="1"/>
  <c r="I5334" i="1" l="1"/>
  <c r="G5335" i="1" s="1"/>
  <c r="H5335" i="1" s="1"/>
  <c r="I5335" i="1" s="1"/>
  <c r="G5336" i="1" l="1"/>
  <c r="H5336" i="1" s="1"/>
  <c r="I5336" i="1" s="1"/>
  <c r="G5337" i="1" l="1"/>
  <c r="H5337" i="1" l="1"/>
  <c r="I5337" i="1" l="1"/>
  <c r="G5338" i="1" s="1"/>
  <c r="H5338" i="1" s="1"/>
  <c r="I5338" i="1" s="1"/>
  <c r="G5339" i="1" l="1"/>
  <c r="H5339" i="1" s="1"/>
  <c r="I5339" i="1" s="1"/>
  <c r="G5340" i="1" l="1"/>
  <c r="H5340" i="1" l="1"/>
  <c r="I5340" i="1" s="1"/>
  <c r="G5341" i="1" l="1"/>
  <c r="H5341" i="1" s="1"/>
  <c r="I5341" i="1" s="1"/>
  <c r="G5342" i="1" l="1"/>
  <c r="H5342" i="1" l="1"/>
  <c r="I5342" i="1" s="1"/>
  <c r="G5343" i="1" l="1"/>
  <c r="H5343" i="1" s="1"/>
  <c r="I5343" i="1" s="1"/>
  <c r="G5344" i="1" l="1"/>
  <c r="H5344" i="1" l="1"/>
  <c r="I5344" i="1" s="1"/>
  <c r="G5345" i="1" l="1"/>
  <c r="H5345" i="1" s="1"/>
  <c r="I5345" i="1" s="1"/>
  <c r="G5346" i="1" l="1"/>
  <c r="H5346" i="1" l="1"/>
  <c r="I5346" i="1" s="1"/>
  <c r="G5347" i="1" l="1"/>
  <c r="H5347" i="1" s="1"/>
  <c r="I5347" i="1" s="1"/>
  <c r="G5348" i="1" l="1"/>
  <c r="H5348" i="1" l="1"/>
  <c r="I5348" i="1" s="1"/>
  <c r="G5349" i="1" l="1"/>
  <c r="H5349" i="1" s="1"/>
  <c r="I5349" i="1" s="1"/>
  <c r="G5350" i="1" l="1"/>
  <c r="H5350" i="1" l="1"/>
  <c r="I5350" i="1" s="1"/>
  <c r="G5351" i="1" l="1"/>
  <c r="H5351" i="1" s="1"/>
  <c r="I5351" i="1" s="1"/>
  <c r="G5352" i="1" l="1"/>
  <c r="H5352" i="1" l="1"/>
  <c r="I5352" i="1" s="1"/>
  <c r="G5353" i="1" l="1"/>
  <c r="H5353" i="1" s="1"/>
  <c r="I5353" i="1" s="1"/>
  <c r="G5354" i="1" l="1"/>
  <c r="H5354" i="1" l="1"/>
  <c r="I5354" i="1" s="1"/>
  <c r="G5355" i="1" l="1"/>
  <c r="H5355" i="1" s="1"/>
  <c r="I5355" i="1" s="1"/>
  <c r="G5356" i="1" l="1"/>
  <c r="H5356" i="1" l="1"/>
  <c r="I5356" i="1" s="1"/>
  <c r="G5357" i="1" l="1"/>
  <c r="H5357" i="1" s="1"/>
  <c r="I5357" i="1" s="1"/>
  <c r="G5358" i="1" l="1"/>
  <c r="H5358" i="1" l="1"/>
  <c r="I5358" i="1" s="1"/>
  <c r="G5359" i="1" l="1"/>
  <c r="H5359" i="1" s="1"/>
  <c r="I5359" i="1" s="1"/>
  <c r="G5360" i="1" l="1"/>
  <c r="H5360" i="1" l="1"/>
  <c r="I5360" i="1" s="1"/>
  <c r="G5361" i="1" l="1"/>
  <c r="H5361" i="1" s="1"/>
  <c r="I5361" i="1" s="1"/>
  <c r="G5362" i="1" l="1"/>
  <c r="H5362" i="1" l="1"/>
  <c r="I5362" i="1" s="1"/>
  <c r="G5363" i="1" l="1"/>
  <c r="H5363" i="1" s="1"/>
  <c r="I5363" i="1" s="1"/>
  <c r="G5364" i="1" l="1"/>
  <c r="H5364" i="1" l="1"/>
  <c r="I5364" i="1" s="1"/>
  <c r="G5365" i="1" l="1"/>
  <c r="H5365" i="1" s="1"/>
  <c r="I5365" i="1" s="1"/>
  <c r="G5366" i="1" l="1"/>
  <c r="H5366" i="1" l="1"/>
  <c r="I5366" i="1" l="1"/>
  <c r="G5367" i="1" s="1"/>
  <c r="H5367" i="1" s="1"/>
  <c r="I5367" i="1" s="1"/>
  <c r="G5368" i="1" l="1"/>
  <c r="H5368" i="1" s="1"/>
  <c r="I5368" i="1" s="1"/>
  <c r="G5369" i="1" l="1"/>
  <c r="H5369" i="1" s="1"/>
  <c r="I5369" i="1" s="1"/>
  <c r="G5370" i="1" l="1"/>
  <c r="H5370" i="1" l="1"/>
  <c r="I5370" i="1" l="1"/>
  <c r="G5371" i="1" s="1"/>
  <c r="H5371" i="1" s="1"/>
  <c r="I5371" i="1" s="1"/>
  <c r="G5372" i="1" l="1"/>
  <c r="H5372" i="1" s="1"/>
  <c r="I5372" i="1" s="1"/>
  <c r="G5373" i="1" l="1"/>
  <c r="H5373" i="1" l="1"/>
  <c r="I5373" i="1" l="1"/>
  <c r="G5374" i="1" s="1"/>
  <c r="H5374" i="1" s="1"/>
  <c r="I5374" i="1" s="1"/>
  <c r="G5375" i="1" l="1"/>
  <c r="H5375" i="1" s="1"/>
  <c r="I5375" i="1" s="1"/>
  <c r="G5376" i="1" l="1"/>
  <c r="H5376" i="1" l="1"/>
  <c r="I5376" i="1" s="1"/>
  <c r="G5377" i="1" l="1"/>
  <c r="H5377" i="1" s="1"/>
  <c r="I5377" i="1" s="1"/>
  <c r="G5378" i="1" l="1"/>
  <c r="H5378" i="1" l="1"/>
  <c r="I5378" i="1" s="1"/>
  <c r="G5379" i="1" l="1"/>
  <c r="H5379" i="1" s="1"/>
  <c r="I5379" i="1" s="1"/>
  <c r="G5380" i="1" l="1"/>
  <c r="H5380" i="1" l="1"/>
  <c r="I5380" i="1" l="1"/>
  <c r="G5381" i="1" s="1"/>
  <c r="H5381" i="1" s="1"/>
  <c r="I5381" i="1" s="1"/>
  <c r="G5382" i="1" l="1"/>
  <c r="H5382" i="1" s="1"/>
  <c r="I5382" i="1" s="1"/>
  <c r="G5383" i="1" l="1"/>
  <c r="H5383" i="1" l="1"/>
  <c r="I5383" i="1" s="1"/>
  <c r="G5384" i="1" l="1"/>
  <c r="H5384" i="1" s="1"/>
  <c r="I5384" i="1" s="1"/>
  <c r="G5385" i="1" l="1"/>
  <c r="H5385" i="1" l="1"/>
  <c r="I5385" i="1" l="1"/>
  <c r="G5386" i="1" s="1"/>
  <c r="H5386" i="1" s="1"/>
  <c r="I5386" i="1" l="1"/>
  <c r="G5387" i="1" s="1"/>
  <c r="H5387" i="1" s="1"/>
  <c r="I5387" i="1" l="1"/>
  <c r="G5388" i="1" s="1"/>
  <c r="H5388" i="1" s="1"/>
  <c r="I5388" i="1" s="1"/>
  <c r="G5389" i="1" l="1"/>
  <c r="H5389" i="1" s="1"/>
  <c r="I5389" i="1" s="1"/>
  <c r="G5390" i="1" l="1"/>
  <c r="H5390" i="1" l="1"/>
  <c r="I5390" i="1" s="1"/>
  <c r="G5391" i="1" l="1"/>
  <c r="H5391" i="1" s="1"/>
  <c r="I5391" i="1" s="1"/>
  <c r="G5392" i="1" l="1"/>
  <c r="H5392" i="1" l="1"/>
  <c r="I5392" i="1" s="1"/>
  <c r="G5393" i="1" l="1"/>
  <c r="H5393" i="1" s="1"/>
  <c r="I5393" i="1" s="1"/>
  <c r="G5394" i="1" l="1"/>
  <c r="H5394" i="1" l="1"/>
  <c r="I5394" i="1" s="1"/>
  <c r="G5395" i="1" l="1"/>
  <c r="H5395" i="1" s="1"/>
  <c r="I5395" i="1" s="1"/>
  <c r="G5396" i="1" l="1"/>
  <c r="H5396" i="1" l="1"/>
  <c r="I5396" i="1" s="1"/>
  <c r="G5397" i="1" l="1"/>
  <c r="H5397" i="1" s="1"/>
  <c r="I5397" i="1" s="1"/>
  <c r="G5398" i="1" l="1"/>
  <c r="H5398" i="1" l="1"/>
  <c r="I5398" i="1" s="1"/>
  <c r="G5399" i="1" l="1"/>
  <c r="H5399" i="1" s="1"/>
  <c r="I5399" i="1" s="1"/>
  <c r="G5400" i="1" l="1"/>
  <c r="H5400" i="1" l="1"/>
  <c r="I5400" i="1" s="1"/>
  <c r="G5401" i="1" l="1"/>
  <c r="H5401" i="1" s="1"/>
  <c r="I5401" i="1" s="1"/>
  <c r="G5402" i="1" l="1"/>
  <c r="H5402" i="1" l="1"/>
  <c r="I5402" i="1" s="1"/>
  <c r="G5403" i="1" l="1"/>
  <c r="H5403" i="1" s="1"/>
  <c r="I5403" i="1" s="1"/>
  <c r="G5404" i="1" l="1"/>
  <c r="H5404" i="1" l="1"/>
  <c r="I5404" i="1" s="1"/>
  <c r="G5405" i="1" l="1"/>
  <c r="H5405" i="1" s="1"/>
  <c r="I5405" i="1" s="1"/>
  <c r="G5406" i="1" l="1"/>
  <c r="H5406" i="1" l="1"/>
  <c r="I5406" i="1" l="1"/>
  <c r="G5407" i="1" s="1"/>
  <c r="H5407" i="1" s="1"/>
  <c r="I5407" i="1" s="1"/>
  <c r="G5408" i="1" l="1"/>
  <c r="H5408" i="1" s="1"/>
  <c r="I5408" i="1" s="1"/>
  <c r="G5409" i="1" l="1"/>
  <c r="H5409" i="1" l="1"/>
  <c r="I5409" i="1" s="1"/>
  <c r="G5410" i="1" l="1"/>
  <c r="H5410" i="1" s="1"/>
  <c r="I5410" i="1" s="1"/>
  <c r="G5411" i="1" l="1"/>
  <c r="H5411" i="1" l="1"/>
  <c r="I5411" i="1" s="1"/>
  <c r="G5412" i="1" l="1"/>
  <c r="H5412" i="1" s="1"/>
  <c r="I5412" i="1" s="1"/>
  <c r="G5413" i="1" l="1"/>
  <c r="H5413" i="1" l="1"/>
  <c r="I5413" i="1" s="1"/>
  <c r="G5414" i="1" l="1"/>
  <c r="H5414" i="1" s="1"/>
  <c r="I5414" i="1" s="1"/>
  <c r="G5415" i="1" l="1"/>
  <c r="H5415" i="1" l="1"/>
  <c r="I5415" i="1" s="1"/>
  <c r="G5416" i="1" l="1"/>
  <c r="H5416" i="1" s="1"/>
  <c r="I5416" i="1" s="1"/>
  <c r="G5417" i="1" l="1"/>
  <c r="H5417" i="1" l="1"/>
  <c r="I5417" i="1" l="1"/>
  <c r="G5418" i="1" s="1"/>
  <c r="H5418" i="1" s="1"/>
  <c r="I5418" i="1" s="1"/>
  <c r="G5419" i="1" l="1"/>
  <c r="H5419" i="1" s="1"/>
  <c r="I5419" i="1" s="1"/>
  <c r="G5420" i="1" l="1"/>
  <c r="H5420" i="1" l="1"/>
  <c r="I5420" i="1" s="1"/>
  <c r="G5421" i="1" l="1"/>
  <c r="H5421" i="1" s="1"/>
  <c r="I5421" i="1" s="1"/>
  <c r="G5422" i="1" l="1"/>
  <c r="H5422" i="1" l="1"/>
  <c r="I5422" i="1" s="1"/>
  <c r="G5423" i="1" l="1"/>
  <c r="H5423" i="1" s="1"/>
  <c r="I5423" i="1" s="1"/>
  <c r="G5424" i="1" l="1"/>
  <c r="H5424" i="1" l="1"/>
  <c r="I5424" i="1" s="1"/>
  <c r="G5425" i="1" l="1"/>
  <c r="H5425" i="1" s="1"/>
  <c r="I5425" i="1" s="1"/>
  <c r="G5426" i="1" l="1"/>
  <c r="H5426" i="1" l="1"/>
  <c r="I5426" i="1" s="1"/>
  <c r="G5427" i="1" l="1"/>
  <c r="H5427" i="1" s="1"/>
  <c r="I5427" i="1" s="1"/>
  <c r="G5428" i="1" l="1"/>
  <c r="H5428" i="1" l="1"/>
  <c r="I5428" i="1" s="1"/>
  <c r="G5429" i="1" l="1"/>
  <c r="H5429" i="1" s="1"/>
  <c r="I5429" i="1" s="1"/>
  <c r="G5430" i="1" l="1"/>
  <c r="H5430" i="1" l="1"/>
  <c r="I5430" i="1" s="1"/>
  <c r="G5431" i="1" l="1"/>
  <c r="H5431" i="1" s="1"/>
  <c r="I5431" i="1" s="1"/>
  <c r="G5432" i="1" l="1"/>
  <c r="H5432" i="1" l="1"/>
  <c r="I5432" i="1" s="1"/>
  <c r="G5433" i="1" l="1"/>
  <c r="H5433" i="1" s="1"/>
  <c r="I5433" i="1" s="1"/>
  <c r="G5434" i="1" l="1"/>
  <c r="H5434" i="1" l="1"/>
  <c r="I5434" i="1" s="1"/>
  <c r="G5435" i="1" l="1"/>
  <c r="H5435" i="1" s="1"/>
  <c r="I5435" i="1" s="1"/>
  <c r="G5436" i="1" l="1"/>
  <c r="H5436" i="1" l="1"/>
  <c r="I5436" i="1" s="1"/>
  <c r="G5437" i="1" l="1"/>
  <c r="H5437" i="1" s="1"/>
  <c r="I5437" i="1" s="1"/>
  <c r="G5438" i="1" l="1"/>
  <c r="H5438" i="1" l="1"/>
  <c r="I5438" i="1" s="1"/>
  <c r="G5439" i="1" l="1"/>
  <c r="H5439" i="1" s="1"/>
  <c r="I5439" i="1" s="1"/>
  <c r="G5440" i="1" l="1"/>
  <c r="H5440" i="1" l="1"/>
  <c r="I5440" i="1" s="1"/>
  <c r="G5441" i="1" l="1"/>
  <c r="H5441" i="1" s="1"/>
  <c r="I5441" i="1" s="1"/>
  <c r="G5442" i="1" l="1"/>
  <c r="H5442" i="1" l="1"/>
  <c r="I5442" i="1" s="1"/>
  <c r="G5443" i="1" l="1"/>
  <c r="H5443" i="1" s="1"/>
  <c r="I5443" i="1" s="1"/>
  <c r="G5444" i="1" l="1"/>
  <c r="H5444" i="1" l="1"/>
  <c r="I5444" i="1" s="1"/>
  <c r="G5445" i="1" l="1"/>
  <c r="H5445" i="1" s="1"/>
  <c r="I5445" i="1" s="1"/>
  <c r="G5446" i="1" l="1"/>
  <c r="H5446" i="1" l="1"/>
  <c r="I5446" i="1" s="1"/>
  <c r="G5447" i="1" l="1"/>
  <c r="H5447" i="1" s="1"/>
  <c r="I5447" i="1" s="1"/>
  <c r="G5448" i="1" l="1"/>
  <c r="H5448" i="1" l="1"/>
  <c r="I5448" i="1" s="1"/>
  <c r="G5449" i="1" l="1"/>
  <c r="H5449" i="1" s="1"/>
  <c r="I5449" i="1" s="1"/>
  <c r="G5450" i="1" l="1"/>
  <c r="H5450" i="1" l="1"/>
  <c r="I5450" i="1" s="1"/>
  <c r="G5451" i="1" l="1"/>
  <c r="H5451" i="1" s="1"/>
  <c r="I5451" i="1" s="1"/>
  <c r="G5452" i="1" l="1"/>
  <c r="H5452" i="1" l="1"/>
  <c r="I5452" i="1" s="1"/>
  <c r="G5453" i="1" l="1"/>
  <c r="H5453" i="1" s="1"/>
  <c r="I5453" i="1" s="1"/>
  <c r="G5454" i="1" l="1"/>
  <c r="H5454" i="1" l="1"/>
  <c r="I5454" i="1" s="1"/>
  <c r="G5455" i="1" l="1"/>
  <c r="H5455" i="1" s="1"/>
  <c r="I5455" i="1" s="1"/>
  <c r="G5456" i="1" l="1"/>
  <c r="H5456" i="1" l="1"/>
  <c r="I5456" i="1" s="1"/>
  <c r="G5457" i="1" l="1"/>
  <c r="H5457" i="1" s="1"/>
  <c r="I5457" i="1" s="1"/>
  <c r="G5458" i="1" l="1"/>
  <c r="H5458" i="1" l="1"/>
  <c r="I5458" i="1" s="1"/>
  <c r="G5459" i="1" l="1"/>
  <c r="H5459" i="1" s="1"/>
  <c r="I5459" i="1" s="1"/>
  <c r="G5460" i="1" l="1"/>
  <c r="H5460" i="1" l="1"/>
  <c r="I5460" i="1" s="1"/>
  <c r="G5461" i="1" l="1"/>
  <c r="H5461" i="1" s="1"/>
  <c r="I5461" i="1" s="1"/>
  <c r="G5462" i="1" l="1"/>
  <c r="H5462" i="1" l="1"/>
  <c r="I5462" i="1" s="1"/>
  <c r="G5463" i="1" l="1"/>
  <c r="H5463" i="1" s="1"/>
  <c r="I5463" i="1" s="1"/>
  <c r="G5464" i="1" l="1"/>
  <c r="H5464" i="1" l="1"/>
  <c r="I5464" i="1" s="1"/>
  <c r="G5465" i="1" l="1"/>
  <c r="H5465" i="1" s="1"/>
  <c r="I5465" i="1" s="1"/>
  <c r="G5466" i="1" l="1"/>
  <c r="H5466" i="1" l="1"/>
  <c r="I5466" i="1" s="1"/>
  <c r="G5467" i="1" l="1"/>
  <c r="H5467" i="1" s="1"/>
  <c r="I5467" i="1" s="1"/>
  <c r="G5468" i="1" l="1"/>
  <c r="H5468" i="1" l="1"/>
  <c r="I5468" i="1" s="1"/>
  <c r="G5469" i="1" l="1"/>
  <c r="H5469" i="1" s="1"/>
  <c r="I5469" i="1" s="1"/>
  <c r="G5470" i="1" l="1"/>
  <c r="H5470" i="1" l="1"/>
  <c r="I5470" i="1" s="1"/>
  <c r="G5471" i="1" l="1"/>
  <c r="H5471" i="1" s="1"/>
  <c r="I5471" i="1" s="1"/>
  <c r="G5472" i="1" l="1"/>
  <c r="H5472" i="1" l="1"/>
  <c r="I5472" i="1" s="1"/>
  <c r="G5473" i="1" l="1"/>
  <c r="H5473" i="1" s="1"/>
  <c r="I5473" i="1" s="1"/>
  <c r="G5474" i="1" l="1"/>
  <c r="H5474" i="1" l="1"/>
  <c r="I5474" i="1" s="1"/>
  <c r="G5475" i="1" l="1"/>
  <c r="H5475" i="1" s="1"/>
  <c r="I5475" i="1" s="1"/>
  <c r="G5476" i="1" l="1"/>
  <c r="H5476" i="1" l="1"/>
  <c r="I5476" i="1" s="1"/>
  <c r="G5477" i="1" l="1"/>
  <c r="H5477" i="1" s="1"/>
  <c r="I5477" i="1" s="1"/>
  <c r="G5478" i="1" l="1"/>
  <c r="H5478" i="1" l="1"/>
  <c r="I5478" i="1" l="1"/>
  <c r="G5479" i="1" s="1"/>
  <c r="H5479" i="1" s="1"/>
  <c r="I5479" i="1" s="1"/>
  <c r="G5480" i="1" l="1"/>
  <c r="H5480" i="1" s="1"/>
  <c r="I5480" i="1" s="1"/>
  <c r="G5481" i="1" l="1"/>
  <c r="H5481" i="1" l="1"/>
  <c r="I5481" i="1" l="1"/>
  <c r="G5482" i="1" s="1"/>
  <c r="H5482" i="1" s="1"/>
  <c r="I5482" i="1" l="1"/>
  <c r="G5483" i="1" s="1"/>
  <c r="H5483" i="1" s="1"/>
  <c r="I5483" i="1" l="1"/>
  <c r="G5484" i="1" s="1"/>
  <c r="H5484" i="1" s="1"/>
  <c r="I5484" i="1" s="1"/>
  <c r="G5485" i="1" l="1"/>
  <c r="H5485" i="1" s="1"/>
  <c r="I5485" i="1" s="1"/>
  <c r="G5486" i="1" l="1"/>
  <c r="H5486" i="1" l="1"/>
  <c r="I5486" i="1" s="1"/>
  <c r="G5487" i="1" l="1"/>
  <c r="H5487" i="1" s="1"/>
  <c r="I5487" i="1" s="1"/>
  <c r="G5488" i="1" l="1"/>
  <c r="H5488" i="1" l="1"/>
  <c r="I5488" i="1" s="1"/>
  <c r="G5489" i="1" l="1"/>
  <c r="H5489" i="1" s="1"/>
  <c r="I5489" i="1" s="1"/>
  <c r="G5490" i="1" l="1"/>
  <c r="H5490" i="1" l="1"/>
  <c r="I5490" i="1" s="1"/>
  <c r="G5491" i="1" l="1"/>
  <c r="H5491" i="1" s="1"/>
  <c r="I5491" i="1" s="1"/>
  <c r="G5492" i="1" l="1"/>
  <c r="H5492" i="1" l="1"/>
  <c r="I5492" i="1" s="1"/>
  <c r="G5493" i="1" l="1"/>
  <c r="H5493" i="1" s="1"/>
  <c r="I5493" i="1" s="1"/>
  <c r="G5494" i="1" l="1"/>
  <c r="H5494" i="1" l="1"/>
  <c r="I5494" i="1" l="1"/>
  <c r="G5495" i="1" s="1"/>
  <c r="H5495" i="1" s="1"/>
  <c r="I5495" i="1" s="1"/>
  <c r="G5496" i="1" l="1"/>
  <c r="H5496" i="1" s="1"/>
  <c r="I5496" i="1" s="1"/>
  <c r="G5497" i="1" l="1"/>
  <c r="H5497" i="1" l="1"/>
  <c r="I5497" i="1" l="1"/>
  <c r="G5498" i="1" s="1"/>
  <c r="H5498" i="1" s="1"/>
  <c r="I5498" i="1" s="1"/>
  <c r="G5499" i="1" l="1"/>
  <c r="H5499" i="1" s="1"/>
  <c r="I5499" i="1" s="1"/>
  <c r="G5500" i="1" l="1"/>
  <c r="H5500" i="1" l="1"/>
  <c r="I5500" i="1" s="1"/>
  <c r="G5501" i="1" l="1"/>
  <c r="H5501" i="1" s="1"/>
  <c r="I5501" i="1" s="1"/>
  <c r="G5502" i="1" l="1"/>
  <c r="H5502" i="1" l="1"/>
  <c r="I5502" i="1" s="1"/>
  <c r="G5503" i="1" l="1"/>
  <c r="H5503" i="1" s="1"/>
  <c r="I5503" i="1" s="1"/>
  <c r="G5504" i="1" l="1"/>
  <c r="H5504" i="1" l="1"/>
  <c r="I5504" i="1" s="1"/>
  <c r="G5505" i="1" l="1"/>
  <c r="H5505" i="1" s="1"/>
  <c r="I5505" i="1" s="1"/>
  <c r="G5506" i="1" l="1"/>
  <c r="H5506" i="1" l="1"/>
  <c r="I5506" i="1" s="1"/>
  <c r="G5507" i="1" l="1"/>
  <c r="H5507" i="1" s="1"/>
  <c r="I5507" i="1" s="1"/>
  <c r="G5508" i="1" l="1"/>
  <c r="H5508" i="1" l="1"/>
  <c r="I5508" i="1" s="1"/>
  <c r="G5509" i="1" l="1"/>
  <c r="H5509" i="1" s="1"/>
  <c r="I5509" i="1" s="1"/>
  <c r="G5510" i="1" l="1"/>
  <c r="H5510" i="1" l="1"/>
  <c r="I5510" i="1" s="1"/>
  <c r="G5511" i="1" l="1"/>
  <c r="H5511" i="1" s="1"/>
  <c r="I5511" i="1" s="1"/>
  <c r="G5512" i="1" l="1"/>
  <c r="H5512" i="1" l="1"/>
  <c r="I5512" i="1" s="1"/>
  <c r="G5513" i="1" l="1"/>
  <c r="H5513" i="1" s="1"/>
  <c r="I5513" i="1" s="1"/>
  <c r="G5514" i="1" l="1"/>
  <c r="H5514" i="1" l="1"/>
  <c r="I5514" i="1" s="1"/>
  <c r="G5515" i="1" l="1"/>
  <c r="H5515" i="1" s="1"/>
  <c r="I5515" i="1" s="1"/>
  <c r="G5516" i="1" l="1"/>
  <c r="H5516" i="1" l="1"/>
  <c r="I5516" i="1" s="1"/>
  <c r="G5517" i="1" l="1"/>
  <c r="H5517" i="1" s="1"/>
  <c r="I5517" i="1" s="1"/>
  <c r="G5518" i="1" l="1"/>
  <c r="H5518" i="1" l="1"/>
  <c r="I5518" i="1" s="1"/>
  <c r="G5519" i="1" l="1"/>
  <c r="H5519" i="1" s="1"/>
  <c r="I5519" i="1" s="1"/>
  <c r="G5520" i="1" l="1"/>
  <c r="H5520" i="1" l="1"/>
  <c r="I5520" i="1" s="1"/>
  <c r="G5521" i="1" l="1"/>
  <c r="H5521" i="1" s="1"/>
  <c r="I5521" i="1" s="1"/>
  <c r="G5522" i="1" l="1"/>
  <c r="H5522" i="1" l="1"/>
  <c r="I5522" i="1" s="1"/>
  <c r="G5523" i="1" l="1"/>
  <c r="H5523" i="1" s="1"/>
  <c r="I5523" i="1" s="1"/>
  <c r="G5524" i="1" l="1"/>
  <c r="H5524" i="1" l="1"/>
  <c r="I5524" i="1" s="1"/>
  <c r="G5525" i="1" l="1"/>
  <c r="H5525" i="1" s="1"/>
  <c r="I5525" i="1" s="1"/>
  <c r="G5526" i="1" l="1"/>
  <c r="H5526" i="1" l="1"/>
  <c r="I5526" i="1" s="1"/>
  <c r="G5527" i="1" l="1"/>
  <c r="H5527" i="1" s="1"/>
  <c r="I5527" i="1" s="1"/>
  <c r="G5528" i="1" l="1"/>
  <c r="H5528" i="1" l="1"/>
  <c r="I5528" i="1" s="1"/>
  <c r="G5529" i="1" l="1"/>
  <c r="H5529" i="1" s="1"/>
  <c r="I5529" i="1" s="1"/>
  <c r="G5530" i="1" l="1"/>
  <c r="H5530" i="1" l="1"/>
  <c r="I5530" i="1" s="1"/>
  <c r="G5531" i="1" l="1"/>
  <c r="H5531" i="1" s="1"/>
  <c r="I5531" i="1" s="1"/>
  <c r="G5532" i="1" l="1"/>
  <c r="H5532" i="1" l="1"/>
  <c r="I5532" i="1" s="1"/>
  <c r="G5533" i="1" l="1"/>
  <c r="H5533" i="1" s="1"/>
  <c r="I5533" i="1" s="1"/>
  <c r="G5534" i="1" l="1"/>
  <c r="H5534" i="1" l="1"/>
  <c r="I5534" i="1" s="1"/>
  <c r="G5535" i="1" l="1"/>
  <c r="H5535" i="1" s="1"/>
  <c r="I5535" i="1" s="1"/>
  <c r="G5536" i="1" l="1"/>
  <c r="H5536" i="1" l="1"/>
  <c r="I5536" i="1" s="1"/>
  <c r="G5537" i="1" l="1"/>
  <c r="H5537" i="1" s="1"/>
  <c r="I5537" i="1" s="1"/>
  <c r="G5538" i="1" l="1"/>
  <c r="H5538" i="1" l="1"/>
  <c r="I5538" i="1" s="1"/>
  <c r="G5539" i="1" l="1"/>
  <c r="H5539" i="1" s="1"/>
  <c r="I5539" i="1" s="1"/>
  <c r="G5540" i="1" l="1"/>
  <c r="H5540" i="1" l="1"/>
  <c r="I5540" i="1" s="1"/>
  <c r="G5541" i="1" l="1"/>
  <c r="H5541" i="1" s="1"/>
  <c r="I5541" i="1" s="1"/>
  <c r="G5542" i="1" l="1"/>
  <c r="H5542" i="1" l="1"/>
  <c r="I5542" i="1" s="1"/>
  <c r="G5543" i="1" l="1"/>
  <c r="H5543" i="1" s="1"/>
  <c r="I5543" i="1" s="1"/>
  <c r="G5544" i="1" l="1"/>
  <c r="H5544" i="1" l="1"/>
  <c r="I5544" i="1" s="1"/>
  <c r="G5545" i="1" l="1"/>
  <c r="H5545" i="1" s="1"/>
  <c r="I5545" i="1" s="1"/>
  <c r="G5546" i="1" l="1"/>
  <c r="H5546" i="1" l="1"/>
  <c r="I5546" i="1" l="1"/>
  <c r="G5547" i="1" s="1"/>
  <c r="H5547" i="1" s="1"/>
  <c r="I5547" i="1" s="1"/>
  <c r="G5548" i="1" l="1"/>
  <c r="H5548" i="1" s="1"/>
  <c r="I5548" i="1" s="1"/>
  <c r="G5549" i="1" l="1"/>
  <c r="H5549" i="1" l="1"/>
  <c r="I5549" i="1" l="1"/>
  <c r="G5550" i="1" s="1"/>
  <c r="H5550" i="1" s="1"/>
  <c r="I5550" i="1" l="1"/>
  <c r="G5551" i="1" s="1"/>
  <c r="H5551" i="1" s="1"/>
  <c r="I5551" i="1" s="1"/>
  <c r="G5552" i="1" l="1"/>
  <c r="H5552" i="1" s="1"/>
  <c r="I5552" i="1" s="1"/>
  <c r="G5553" i="1" l="1"/>
  <c r="H5553" i="1" l="1"/>
  <c r="I5553" i="1" l="1"/>
  <c r="G5554" i="1" s="1"/>
  <c r="H5554" i="1" s="1"/>
  <c r="I5554" i="1" s="1"/>
  <c r="G5555" i="1" l="1"/>
  <c r="H5555" i="1" s="1"/>
  <c r="I5555" i="1" s="1"/>
  <c r="G5556" i="1" l="1"/>
  <c r="H5556" i="1" l="1"/>
  <c r="I5556" i="1" s="1"/>
  <c r="G5557" i="1" l="1"/>
  <c r="H5557" i="1" s="1"/>
  <c r="I5557" i="1" s="1"/>
  <c r="G5558" i="1" l="1"/>
  <c r="H5558" i="1" l="1"/>
  <c r="I5558" i="1" s="1"/>
  <c r="G5559" i="1" l="1"/>
  <c r="H5559" i="1" s="1"/>
  <c r="I5559" i="1" s="1"/>
  <c r="G5560" i="1" l="1"/>
  <c r="H5560" i="1" l="1"/>
  <c r="I5560" i="1" s="1"/>
  <c r="G5561" i="1" l="1"/>
  <c r="H5561" i="1" s="1"/>
  <c r="I5561" i="1" s="1"/>
  <c r="G5562" i="1" l="1"/>
  <c r="H5562" i="1" l="1"/>
  <c r="I5562" i="1" s="1"/>
  <c r="G5563" i="1" l="1"/>
  <c r="H5563" i="1" s="1"/>
  <c r="I5563" i="1" s="1"/>
  <c r="G5564" i="1" l="1"/>
  <c r="H5564" i="1" l="1"/>
  <c r="I5564" i="1" s="1"/>
  <c r="G5565" i="1" l="1"/>
  <c r="H5565" i="1" s="1"/>
  <c r="I5565" i="1" s="1"/>
  <c r="G5566" i="1" l="1"/>
  <c r="H5566" i="1" l="1"/>
  <c r="I5566" i="1" s="1"/>
  <c r="G5567" i="1" l="1"/>
  <c r="H5567" i="1" s="1"/>
  <c r="I5567" i="1" s="1"/>
  <c r="G5568" i="1" l="1"/>
  <c r="H5568" i="1" l="1"/>
  <c r="I5568" i="1" s="1"/>
  <c r="G5569" i="1" l="1"/>
  <c r="H5569" i="1" s="1"/>
  <c r="I5569" i="1" s="1"/>
  <c r="G5570" i="1" l="1"/>
  <c r="H5570" i="1" l="1"/>
  <c r="I5570" i="1" l="1"/>
  <c r="G5571" i="1" s="1"/>
  <c r="H5571" i="1" s="1"/>
  <c r="I5571" i="1" s="1"/>
  <c r="G5572" i="1" l="1"/>
  <c r="H5572" i="1" s="1"/>
  <c r="I5572" i="1" s="1"/>
  <c r="G5573" i="1" l="1"/>
  <c r="H5573" i="1" l="1"/>
  <c r="I5573" i="1" l="1"/>
  <c r="G5574" i="1" s="1"/>
  <c r="H5574" i="1" s="1"/>
  <c r="I5574" i="1" s="1"/>
  <c r="G5575" i="1" l="1"/>
  <c r="H5575" i="1" s="1"/>
  <c r="I5575" i="1" s="1"/>
  <c r="G5576" i="1" l="1"/>
  <c r="H5576" i="1" l="1"/>
  <c r="I5576" i="1" s="1"/>
  <c r="G5577" i="1" l="1"/>
  <c r="H5577" i="1" s="1"/>
  <c r="I5577" i="1" s="1"/>
  <c r="G5578" i="1" l="1"/>
  <c r="H5578" i="1" l="1"/>
  <c r="I5578" i="1" s="1"/>
  <c r="G5579" i="1" l="1"/>
  <c r="H5579" i="1" s="1"/>
  <c r="I5579" i="1" s="1"/>
  <c r="G5580" i="1" l="1"/>
  <c r="H5580" i="1" l="1"/>
  <c r="I5580" i="1" s="1"/>
  <c r="G5581" i="1" l="1"/>
  <c r="H5581" i="1" s="1"/>
  <c r="I5581" i="1" s="1"/>
  <c r="G5582" i="1" l="1"/>
  <c r="H5582" i="1" l="1"/>
  <c r="I5582" i="1" l="1"/>
  <c r="G5583" i="1" s="1"/>
  <c r="H5583" i="1" s="1"/>
  <c r="I5583" i="1" s="1"/>
  <c r="G5584" i="1" l="1"/>
  <c r="H5584" i="1" s="1"/>
  <c r="I5584" i="1" s="1"/>
  <c r="G5585" i="1" l="1"/>
  <c r="H5585" i="1" l="1"/>
  <c r="I5585" i="1" l="1"/>
  <c r="G5586" i="1" s="1"/>
  <c r="H5586" i="1" s="1"/>
  <c r="I5586" i="1" s="1"/>
  <c r="G5587" i="1" l="1"/>
  <c r="H5587" i="1" s="1"/>
  <c r="I5587" i="1" s="1"/>
  <c r="G5588" i="1" l="1"/>
  <c r="H5588" i="1" l="1"/>
  <c r="I5588" i="1" s="1"/>
  <c r="G5589" i="1" l="1"/>
  <c r="H5589" i="1" s="1"/>
  <c r="I5589" i="1" s="1"/>
  <c r="G5590" i="1" l="1"/>
  <c r="H5590" i="1" l="1"/>
  <c r="I5590" i="1" l="1"/>
  <c r="G5591" i="1" s="1"/>
  <c r="H5591" i="1" s="1"/>
  <c r="I5591" i="1" s="1"/>
  <c r="G5592" i="1" l="1"/>
  <c r="H5592" i="1" s="1"/>
  <c r="I5592" i="1" s="1"/>
  <c r="G5593" i="1" l="1"/>
  <c r="H5593" i="1" l="1"/>
  <c r="I5593" i="1" l="1"/>
  <c r="G5594" i="1" s="1"/>
  <c r="H5594" i="1" s="1"/>
  <c r="I5594" i="1" s="1"/>
  <c r="G5595" i="1" l="1"/>
  <c r="H5595" i="1" s="1"/>
  <c r="I5595" i="1" s="1"/>
  <c r="G5596" i="1" l="1"/>
  <c r="H5596" i="1" l="1"/>
  <c r="I5596" i="1" s="1"/>
  <c r="G5597" i="1" l="1"/>
  <c r="H5597" i="1" s="1"/>
  <c r="I5597" i="1" s="1"/>
  <c r="G5598" i="1" l="1"/>
  <c r="H5598" i="1" l="1"/>
  <c r="I5598" i="1" s="1"/>
  <c r="G5599" i="1" l="1"/>
  <c r="H5599" i="1" s="1"/>
  <c r="I5599" i="1" s="1"/>
  <c r="G5600" i="1" l="1"/>
  <c r="H5600" i="1" l="1"/>
  <c r="I5600" i="1" s="1"/>
  <c r="G5601" i="1" l="1"/>
  <c r="H5601" i="1" s="1"/>
  <c r="I5601" i="1" s="1"/>
  <c r="G5602" i="1" l="1"/>
  <c r="H5602" i="1" l="1"/>
  <c r="I5602" i="1" s="1"/>
  <c r="G5603" i="1" l="1"/>
  <c r="H5603" i="1" s="1"/>
  <c r="I5603" i="1" s="1"/>
  <c r="G5604" i="1" l="1"/>
  <c r="H5604" i="1" l="1"/>
  <c r="I5604" i="1" s="1"/>
  <c r="G5605" i="1" l="1"/>
  <c r="H5605" i="1" s="1"/>
  <c r="I5605" i="1" s="1"/>
  <c r="G5606" i="1" l="1"/>
  <c r="H5606" i="1" l="1"/>
  <c r="I5606" i="1" s="1"/>
  <c r="G5607" i="1" l="1"/>
  <c r="H5607" i="1" s="1"/>
  <c r="I5607" i="1" s="1"/>
  <c r="G5608" i="1" l="1"/>
  <c r="H5608" i="1" l="1"/>
  <c r="I5608" i="1" s="1"/>
  <c r="G5609" i="1" l="1"/>
  <c r="H5609" i="1" s="1"/>
  <c r="I5609" i="1" s="1"/>
  <c r="G5610" i="1" l="1"/>
  <c r="H5610" i="1" l="1"/>
  <c r="I5610" i="1" s="1"/>
  <c r="G5611" i="1" l="1"/>
  <c r="H5611" i="1" s="1"/>
  <c r="I5611" i="1" s="1"/>
  <c r="G5612" i="1" l="1"/>
  <c r="H5612" i="1" l="1"/>
  <c r="I5612" i="1" s="1"/>
  <c r="G5613" i="1" l="1"/>
  <c r="H5613" i="1" s="1"/>
  <c r="I5613" i="1" s="1"/>
  <c r="G5614" i="1" l="1"/>
  <c r="H5614" i="1" l="1"/>
  <c r="I5614" i="1" s="1"/>
  <c r="G5615" i="1" l="1"/>
  <c r="H5615" i="1" s="1"/>
  <c r="I5615" i="1" s="1"/>
  <c r="G5616" i="1" l="1"/>
  <c r="H5616" i="1" l="1"/>
  <c r="I5616" i="1" s="1"/>
  <c r="G5617" i="1" l="1"/>
  <c r="H5617" i="1" s="1"/>
  <c r="I5617" i="1" s="1"/>
  <c r="G5618" i="1" l="1"/>
  <c r="H5618" i="1" l="1"/>
  <c r="I5618" i="1" s="1"/>
  <c r="G5619" i="1" l="1"/>
  <c r="H5619" i="1" s="1"/>
  <c r="I5619" i="1" s="1"/>
  <c r="G5620" i="1" l="1"/>
  <c r="H5620" i="1" l="1"/>
  <c r="I5620" i="1" s="1"/>
  <c r="G5621" i="1" l="1"/>
  <c r="H5621" i="1" s="1"/>
  <c r="I5621" i="1" s="1"/>
  <c r="G5622" i="1" l="1"/>
  <c r="H5622" i="1" l="1"/>
  <c r="I5622" i="1" s="1"/>
  <c r="G5623" i="1" l="1"/>
  <c r="H5623" i="1" s="1"/>
  <c r="I5623" i="1" s="1"/>
  <c r="G5624" i="1" l="1"/>
  <c r="H5624" i="1" l="1"/>
  <c r="I5624" i="1" s="1"/>
  <c r="G5625" i="1" l="1"/>
  <c r="H5625" i="1" s="1"/>
  <c r="I5625" i="1" s="1"/>
  <c r="G5626" i="1" l="1"/>
  <c r="H5626" i="1" l="1"/>
  <c r="I5626" i="1" s="1"/>
  <c r="G5627" i="1" l="1"/>
  <c r="H5627" i="1" s="1"/>
  <c r="I5627" i="1" s="1"/>
  <c r="G5628" i="1" l="1"/>
  <c r="H5628" i="1" l="1"/>
  <c r="I5628" i="1" s="1"/>
  <c r="G5629" i="1" l="1"/>
  <c r="H5629" i="1" s="1"/>
  <c r="I5629" i="1" s="1"/>
  <c r="G5630" i="1" l="1"/>
  <c r="H5630" i="1" l="1"/>
  <c r="I5630" i="1" s="1"/>
  <c r="G5631" i="1" l="1"/>
  <c r="H5631" i="1" s="1"/>
  <c r="I5631" i="1" s="1"/>
  <c r="G5632" i="1" l="1"/>
  <c r="H5632" i="1" l="1"/>
  <c r="I5632" i="1" s="1"/>
  <c r="G5633" i="1" l="1"/>
  <c r="H5633" i="1" s="1"/>
  <c r="I5633" i="1" s="1"/>
  <c r="G5634" i="1" l="1"/>
  <c r="H5634" i="1" l="1"/>
  <c r="I5634" i="1" l="1"/>
  <c r="G5635" i="1" s="1"/>
  <c r="H5635" i="1" s="1"/>
  <c r="I5635" i="1" s="1"/>
  <c r="G5636" i="1" l="1"/>
  <c r="H5636" i="1" s="1"/>
  <c r="I5636" i="1" s="1"/>
  <c r="G5637" i="1" l="1"/>
  <c r="H5637" i="1" l="1"/>
  <c r="I5637" i="1" l="1"/>
  <c r="G5638" i="1" s="1"/>
  <c r="H5638" i="1" s="1"/>
  <c r="I5638" i="1" s="1"/>
  <c r="G5639" i="1" l="1"/>
  <c r="H5639" i="1" s="1"/>
  <c r="I5639" i="1" s="1"/>
  <c r="G5640" i="1" l="1"/>
  <c r="H5640" i="1" l="1"/>
  <c r="I5640" i="1" s="1"/>
  <c r="G5641" i="1" l="1"/>
  <c r="H5641" i="1" s="1"/>
  <c r="I5641" i="1" s="1"/>
  <c r="G5642" i="1" l="1"/>
  <c r="H5642" i="1" l="1"/>
  <c r="I5642" i="1" s="1"/>
  <c r="G5643" i="1" l="1"/>
  <c r="H5643" i="1" s="1"/>
  <c r="I5643" i="1" s="1"/>
  <c r="G5644" i="1" l="1"/>
  <c r="H5644" i="1" l="1"/>
  <c r="I5644" i="1" s="1"/>
  <c r="G5645" i="1" l="1"/>
  <c r="H5645" i="1" s="1"/>
  <c r="I5645" i="1" s="1"/>
  <c r="G5646" i="1" l="1"/>
  <c r="H5646" i="1" l="1"/>
  <c r="I5646" i="1" s="1"/>
  <c r="G5647" i="1" l="1"/>
  <c r="H5647" i="1" s="1"/>
  <c r="I5647" i="1" s="1"/>
  <c r="G5648" i="1" l="1"/>
  <c r="H5648" i="1" l="1"/>
  <c r="I5648" i="1" s="1"/>
  <c r="G5649" i="1" l="1"/>
  <c r="H5649" i="1" s="1"/>
  <c r="I5649" i="1" s="1"/>
  <c r="G5650" i="1" l="1"/>
  <c r="H5650" i="1" l="1"/>
  <c r="I5650" i="1" s="1"/>
  <c r="G5651" i="1" l="1"/>
  <c r="H5651" i="1" s="1"/>
  <c r="I5651" i="1" s="1"/>
  <c r="G5652" i="1" l="1"/>
  <c r="H5652" i="1" l="1"/>
  <c r="I5652" i="1" s="1"/>
  <c r="G5653" i="1" l="1"/>
  <c r="H5653" i="1" s="1"/>
  <c r="I5653" i="1" s="1"/>
  <c r="G5654" i="1" l="1"/>
  <c r="H5654" i="1" l="1"/>
  <c r="I5654" i="1" s="1"/>
  <c r="G5655" i="1" l="1"/>
  <c r="H5655" i="1" s="1"/>
  <c r="I5655" i="1" s="1"/>
  <c r="G5656" i="1" l="1"/>
  <c r="H5656" i="1" l="1"/>
  <c r="I5656" i="1" s="1"/>
  <c r="G5657" i="1" l="1"/>
  <c r="H5657" i="1" s="1"/>
  <c r="I5657" i="1" s="1"/>
  <c r="G5658" i="1" l="1"/>
  <c r="H5658" i="1" l="1"/>
  <c r="I5658" i="1" s="1"/>
  <c r="G5659" i="1" l="1"/>
  <c r="H5659" i="1" s="1"/>
  <c r="I5659" i="1" s="1"/>
  <c r="G5660" i="1" l="1"/>
  <c r="H5660" i="1" l="1"/>
  <c r="I5660" i="1" s="1"/>
  <c r="G5661" i="1" l="1"/>
  <c r="H5661" i="1" s="1"/>
  <c r="I5661" i="1" s="1"/>
  <c r="G5662" i="1" l="1"/>
  <c r="H5662" i="1" l="1"/>
  <c r="I5662" i="1" s="1"/>
  <c r="G5663" i="1" l="1"/>
  <c r="H5663" i="1" s="1"/>
  <c r="I5663" i="1" s="1"/>
  <c r="G5664" i="1" l="1"/>
  <c r="H5664" i="1" l="1"/>
  <c r="I5664" i="1" s="1"/>
  <c r="G5665" i="1" l="1"/>
  <c r="H5665" i="1" s="1"/>
  <c r="I5665" i="1" s="1"/>
  <c r="G5666" i="1" l="1"/>
  <c r="H5666" i="1" l="1"/>
  <c r="I5666" i="1" s="1"/>
  <c r="G5667" i="1" l="1"/>
  <c r="H5667" i="1" s="1"/>
  <c r="I5667" i="1" s="1"/>
  <c r="G5668" i="1" l="1"/>
  <c r="H5668" i="1" l="1"/>
  <c r="I5668" i="1" s="1"/>
  <c r="G5669" i="1" l="1"/>
  <c r="H5669" i="1" s="1"/>
  <c r="I5669" i="1" s="1"/>
  <c r="G5670" i="1" l="1"/>
  <c r="H5670" i="1" l="1"/>
  <c r="I5670" i="1" s="1"/>
  <c r="G5671" i="1" l="1"/>
  <c r="H5671" i="1" s="1"/>
  <c r="I5671" i="1" s="1"/>
  <c r="G5672" i="1" l="1"/>
  <c r="H5672" i="1" l="1"/>
  <c r="I5672" i="1" s="1"/>
  <c r="G5673" i="1" l="1"/>
  <c r="H5673" i="1" s="1"/>
  <c r="I5673" i="1" s="1"/>
  <c r="G5674" i="1" l="1"/>
  <c r="H5674" i="1" l="1"/>
  <c r="I5674" i="1" s="1"/>
  <c r="G5675" i="1" l="1"/>
  <c r="H5675" i="1" s="1"/>
  <c r="I5675" i="1" s="1"/>
  <c r="G5676" i="1" l="1"/>
  <c r="H5676" i="1" l="1"/>
  <c r="I5676" i="1" s="1"/>
  <c r="G5677" i="1" l="1"/>
  <c r="H5677" i="1" s="1"/>
  <c r="I5677" i="1" s="1"/>
  <c r="G5678" i="1" l="1"/>
  <c r="H5678" i="1" l="1"/>
  <c r="I5678" i="1" l="1"/>
  <c r="G5679" i="1" s="1"/>
  <c r="H5679" i="1" s="1"/>
  <c r="I5679" i="1" l="1"/>
  <c r="G5680" i="1" s="1"/>
  <c r="H5680" i="1" s="1"/>
  <c r="I5680" i="1" s="1"/>
  <c r="G5681" i="1" l="1"/>
  <c r="H5681" i="1" s="1"/>
  <c r="I5681" i="1" s="1"/>
  <c r="G5682" i="1" l="1"/>
  <c r="H5682" i="1" l="1"/>
  <c r="I5682" i="1" s="1"/>
  <c r="G5683" i="1" l="1"/>
  <c r="H5683" i="1" s="1"/>
  <c r="I5683" i="1" s="1"/>
  <c r="G5684" i="1" l="1"/>
  <c r="H5684" i="1" l="1"/>
  <c r="I5684" i="1" s="1"/>
  <c r="G5685" i="1" l="1"/>
  <c r="H5685" i="1" l="1"/>
  <c r="I5685" i="1" l="1"/>
  <c r="G5686" i="1" s="1"/>
  <c r="H5686" i="1" s="1"/>
  <c r="I5686" i="1" s="1"/>
  <c r="G5687" i="1" l="1"/>
  <c r="H5687" i="1" s="1"/>
  <c r="I5687" i="1" s="1"/>
  <c r="G5688" i="1" l="1"/>
  <c r="H5688" i="1" l="1"/>
  <c r="I5688" i="1" s="1"/>
  <c r="G5689" i="1" l="1"/>
  <c r="H5689" i="1" s="1"/>
  <c r="I5689" i="1" s="1"/>
  <c r="G5690" i="1" l="1"/>
  <c r="H5690" i="1" l="1"/>
  <c r="I5690" i="1" l="1"/>
  <c r="G5691" i="1" s="1"/>
  <c r="H5691" i="1" s="1"/>
  <c r="I5691" i="1" s="1"/>
  <c r="G5692" i="1" l="1"/>
  <c r="H5692" i="1" s="1"/>
  <c r="I5692" i="1" s="1"/>
  <c r="G5693" i="1" l="1"/>
  <c r="H5693" i="1" l="1"/>
  <c r="I5693" i="1" l="1"/>
  <c r="G5694" i="1" s="1"/>
  <c r="H5694" i="1" s="1"/>
  <c r="I5694" i="1" s="1"/>
  <c r="G5695" i="1" l="1"/>
  <c r="H5695" i="1" s="1"/>
  <c r="I5695" i="1" s="1"/>
  <c r="G5696" i="1" l="1"/>
  <c r="H5696" i="1" l="1"/>
  <c r="I5696" i="1" s="1"/>
  <c r="G5697" i="1" l="1"/>
  <c r="H5697" i="1" s="1"/>
  <c r="I5697" i="1" s="1"/>
  <c r="G5698" i="1" l="1"/>
  <c r="H5698" i="1" l="1"/>
  <c r="I5698" i="1" s="1"/>
  <c r="G5699" i="1" l="1"/>
  <c r="H5699" i="1" s="1"/>
  <c r="I5699" i="1" s="1"/>
  <c r="G5700" i="1" l="1"/>
  <c r="H5700" i="1" l="1"/>
  <c r="I5700" i="1" s="1"/>
  <c r="G5701" i="1" l="1"/>
  <c r="H5701" i="1" s="1"/>
  <c r="I5701" i="1" s="1"/>
  <c r="G5702" i="1" l="1"/>
  <c r="H5702" i="1" l="1"/>
  <c r="I5702" i="1" s="1"/>
  <c r="G5703" i="1" l="1"/>
  <c r="H5703" i="1" s="1"/>
  <c r="I5703" i="1" s="1"/>
  <c r="G5704" i="1" l="1"/>
  <c r="H5704" i="1" l="1"/>
  <c r="I5704" i="1" s="1"/>
  <c r="G5705" i="1" l="1"/>
  <c r="H5705" i="1" s="1"/>
  <c r="I5705" i="1" s="1"/>
  <c r="G5706" i="1" l="1"/>
  <c r="H5706" i="1" l="1"/>
  <c r="I5706" i="1" s="1"/>
  <c r="G5707" i="1" l="1"/>
  <c r="H5707" i="1" s="1"/>
  <c r="I5707" i="1" s="1"/>
  <c r="G5708" i="1" l="1"/>
  <c r="H5708" i="1" l="1"/>
  <c r="I5708" i="1" s="1"/>
  <c r="G5709" i="1" l="1"/>
  <c r="H5709" i="1" s="1"/>
  <c r="I5709" i="1" s="1"/>
  <c r="G5710" i="1" l="1"/>
  <c r="H5710" i="1" l="1"/>
  <c r="I5710" i="1" s="1"/>
  <c r="G5711" i="1" l="1"/>
  <c r="H5711" i="1" s="1"/>
  <c r="I5711" i="1" s="1"/>
  <c r="G5712" i="1" l="1"/>
  <c r="H5712" i="1" l="1"/>
  <c r="I5712" i="1" s="1"/>
  <c r="G5713" i="1" l="1"/>
  <c r="H5713" i="1" s="1"/>
  <c r="I5713" i="1" s="1"/>
  <c r="G5714" i="1" l="1"/>
  <c r="H5714" i="1" l="1"/>
  <c r="I5714" i="1" s="1"/>
  <c r="G5715" i="1" l="1"/>
  <c r="H5715" i="1" s="1"/>
  <c r="I5715" i="1" s="1"/>
  <c r="G5716" i="1" l="1"/>
  <c r="H5716" i="1" l="1"/>
  <c r="I5716" i="1" s="1"/>
  <c r="G5717" i="1" l="1"/>
  <c r="H5717" i="1" s="1"/>
  <c r="I5717" i="1" s="1"/>
  <c r="G5718" i="1" l="1"/>
  <c r="H5718" i="1" l="1"/>
  <c r="I5718" i="1" s="1"/>
  <c r="G5719" i="1" l="1"/>
  <c r="H5719" i="1" s="1"/>
  <c r="I5719" i="1" s="1"/>
  <c r="G5720" i="1" l="1"/>
  <c r="H5720" i="1" l="1"/>
  <c r="I5720" i="1" s="1"/>
  <c r="G5721" i="1" l="1"/>
  <c r="H5721" i="1" s="1"/>
  <c r="I5721" i="1" s="1"/>
  <c r="G5722" i="1" l="1"/>
  <c r="H5722" i="1" l="1"/>
  <c r="I5722" i="1" l="1"/>
  <c r="G5723" i="1" s="1"/>
  <c r="H5723" i="1" s="1"/>
  <c r="I5723" i="1" l="1"/>
  <c r="G5724" i="1" s="1"/>
  <c r="H5724" i="1" s="1"/>
  <c r="I5724" i="1" s="1"/>
  <c r="G5725" i="1" l="1"/>
  <c r="H5725" i="1" s="1"/>
  <c r="I5725" i="1" s="1"/>
  <c r="G5726" i="1" l="1"/>
  <c r="H5726" i="1" l="1"/>
  <c r="I5726" i="1" s="1"/>
  <c r="G5727" i="1" l="1"/>
  <c r="H5727" i="1" s="1"/>
  <c r="I5727" i="1" s="1"/>
  <c r="G5728" i="1" l="1"/>
  <c r="H5728" i="1" l="1"/>
  <c r="I5728" i="1" s="1"/>
  <c r="G5729" i="1" l="1"/>
  <c r="H5729" i="1" s="1"/>
  <c r="I5729" i="1" s="1"/>
  <c r="G5730" i="1" l="1"/>
  <c r="H5730" i="1" l="1"/>
  <c r="I5730" i="1" s="1"/>
  <c r="G5731" i="1" l="1"/>
  <c r="H5731" i="1" s="1"/>
  <c r="I5731" i="1" s="1"/>
  <c r="G5732" i="1" l="1"/>
  <c r="H5732" i="1" l="1"/>
  <c r="I5732" i="1" s="1"/>
  <c r="G5733" i="1" l="1"/>
  <c r="H5733" i="1" s="1"/>
  <c r="I5733" i="1" s="1"/>
  <c r="G5734" i="1" l="1"/>
  <c r="H5734" i="1" l="1"/>
  <c r="I5734" i="1" s="1"/>
  <c r="G5735" i="1" l="1"/>
  <c r="H5735" i="1" s="1"/>
  <c r="I5735" i="1" s="1"/>
  <c r="G5736" i="1" l="1"/>
  <c r="H5736" i="1" l="1"/>
  <c r="I5736" i="1" s="1"/>
  <c r="G5737" i="1" l="1"/>
  <c r="H5737" i="1" s="1"/>
  <c r="I5737" i="1" s="1"/>
  <c r="G5738" i="1" l="1"/>
  <c r="H5738" i="1" l="1"/>
  <c r="I5738" i="1" s="1"/>
  <c r="G5739" i="1" l="1"/>
  <c r="H5739" i="1" s="1"/>
  <c r="I5739" i="1" s="1"/>
  <c r="G5740" i="1" l="1"/>
  <c r="H5740" i="1" l="1"/>
  <c r="I5740" i="1" s="1"/>
  <c r="G5741" i="1" l="1"/>
  <c r="H5741" i="1" s="1"/>
  <c r="I5741" i="1" s="1"/>
  <c r="G5742" i="1" l="1"/>
  <c r="H5742" i="1" l="1"/>
  <c r="I5742" i="1" s="1"/>
  <c r="G5743" i="1" l="1"/>
  <c r="H5743" i="1" s="1"/>
  <c r="I5743" i="1" s="1"/>
  <c r="G5744" i="1" l="1"/>
  <c r="H5744" i="1" l="1"/>
  <c r="I5744" i="1" s="1"/>
  <c r="G5745" i="1" l="1"/>
  <c r="H5745" i="1" s="1"/>
  <c r="I5745" i="1" s="1"/>
  <c r="G5746" i="1" l="1"/>
  <c r="H5746" i="1" l="1"/>
  <c r="I5746" i="1" s="1"/>
  <c r="G5747" i="1" l="1"/>
  <c r="H5747" i="1" s="1"/>
  <c r="I5747" i="1" s="1"/>
  <c r="G5748" i="1" l="1"/>
  <c r="H5748" i="1" l="1"/>
  <c r="I5748" i="1" s="1"/>
  <c r="G5749" i="1" l="1"/>
  <c r="H5749" i="1" s="1"/>
  <c r="I5749" i="1" s="1"/>
  <c r="G5750" i="1" l="1"/>
  <c r="H5750" i="1" l="1"/>
  <c r="I5750" i="1" l="1"/>
  <c r="G5751" i="1" s="1"/>
  <c r="H5751" i="1" s="1"/>
  <c r="I5751" i="1" l="1"/>
  <c r="G5752" i="1" s="1"/>
  <c r="H5752" i="1" s="1"/>
  <c r="I5752" i="1" s="1"/>
  <c r="G5753" i="1" l="1"/>
  <c r="H5753" i="1" s="1"/>
  <c r="I5753" i="1" s="1"/>
  <c r="G5754" i="1" l="1"/>
  <c r="H5754" i="1" l="1"/>
  <c r="I5754" i="1" s="1"/>
  <c r="G5755" i="1" l="1"/>
  <c r="H5755" i="1" s="1"/>
  <c r="I5755" i="1" s="1"/>
  <c r="G5756" i="1" l="1"/>
  <c r="H5756" i="1" l="1"/>
  <c r="I5756" i="1" s="1"/>
  <c r="G5757" i="1" l="1"/>
  <c r="H5757" i="1" s="1"/>
  <c r="I5757" i="1" s="1"/>
  <c r="G5758" i="1" l="1"/>
  <c r="H5758" i="1" l="1"/>
  <c r="I5758" i="1" l="1"/>
  <c r="G5759" i="1" s="1"/>
  <c r="H5759" i="1" s="1"/>
  <c r="I5759" i="1" s="1"/>
  <c r="G5760" i="1" l="1"/>
  <c r="H5760" i="1" s="1"/>
  <c r="I5760" i="1" s="1"/>
  <c r="G5761" i="1" l="1"/>
  <c r="H5761" i="1" l="1"/>
  <c r="I5761" i="1" l="1"/>
  <c r="G5762" i="1" s="1"/>
  <c r="H5762" i="1" s="1"/>
  <c r="I5762" i="1" l="1"/>
  <c r="G5763" i="1" s="1"/>
  <c r="H5763" i="1" s="1"/>
  <c r="I5763" i="1" s="1"/>
  <c r="G5764" i="1" l="1"/>
  <c r="H5764" i="1" s="1"/>
  <c r="I5764" i="1" s="1"/>
  <c r="G5765" i="1" l="1"/>
  <c r="H5765" i="1" l="1"/>
  <c r="I5765" i="1" l="1"/>
  <c r="G5766" i="1" s="1"/>
  <c r="H5766" i="1" s="1"/>
  <c r="I5766" i="1" l="1"/>
  <c r="G5767" i="1" s="1"/>
  <c r="H5767" i="1" s="1"/>
  <c r="I5767" i="1" l="1"/>
  <c r="G5768" i="1" s="1"/>
  <c r="H5768" i="1" s="1"/>
  <c r="I5768" i="1" s="1"/>
  <c r="G5769" i="1" l="1"/>
  <c r="H5769" i="1" s="1"/>
  <c r="I5769" i="1" s="1"/>
  <c r="G5770" i="1" l="1"/>
  <c r="H5770" i="1" l="1"/>
  <c r="I5770" i="1" s="1"/>
  <c r="G5771" i="1" l="1"/>
  <c r="H5771" i="1" s="1"/>
  <c r="I5771" i="1" s="1"/>
  <c r="G5772" i="1" l="1"/>
  <c r="H5772" i="1" l="1"/>
  <c r="I5772" i="1" s="1"/>
  <c r="G5773" i="1" l="1"/>
  <c r="H5773" i="1" s="1"/>
  <c r="I5773" i="1" s="1"/>
  <c r="G5774" i="1" l="1"/>
  <c r="H5774" i="1" l="1"/>
  <c r="I5774" i="1" s="1"/>
  <c r="G5775" i="1" l="1"/>
  <c r="H5775" i="1" s="1"/>
  <c r="I5775" i="1" s="1"/>
  <c r="G5776" i="1" l="1"/>
  <c r="H5776" i="1" l="1"/>
  <c r="I5776" i="1" s="1"/>
  <c r="G5777" i="1" l="1"/>
  <c r="H5777" i="1" s="1"/>
  <c r="I5777" i="1" s="1"/>
  <c r="G5778" i="1" l="1"/>
  <c r="H5778" i="1" l="1"/>
  <c r="I5778" i="1" s="1"/>
  <c r="G5779" i="1" l="1"/>
  <c r="H5779" i="1" s="1"/>
  <c r="I5779" i="1" s="1"/>
  <c r="G5780" i="1" l="1"/>
  <c r="H5780" i="1" l="1"/>
  <c r="I5780" i="1" l="1"/>
  <c r="G5781" i="1" s="1"/>
  <c r="H5781" i="1" s="1"/>
  <c r="I5781" i="1" s="1"/>
  <c r="G5782" i="1" l="1"/>
  <c r="H5782" i="1" s="1"/>
  <c r="I5782" i="1" s="1"/>
  <c r="G5783" i="1" l="1"/>
  <c r="H5783" i="1" l="1"/>
  <c r="I5783" i="1" s="1"/>
  <c r="G5784" i="1" l="1"/>
  <c r="H5784" i="1" s="1"/>
  <c r="I5784" i="1" s="1"/>
  <c r="G5785" i="1" l="1"/>
  <c r="H5785" i="1" l="1"/>
  <c r="I5785" i="1" s="1"/>
  <c r="G5786" i="1" l="1"/>
  <c r="H5786" i="1" s="1"/>
  <c r="I5786" i="1" s="1"/>
  <c r="G5787" i="1" l="1"/>
  <c r="H5787" i="1" l="1"/>
  <c r="I5787" i="1" l="1"/>
  <c r="G5788" i="1" s="1"/>
  <c r="H5788" i="1" s="1"/>
  <c r="I5788" i="1" s="1"/>
  <c r="G5789" i="1" l="1"/>
  <c r="H5789" i="1" s="1"/>
  <c r="I5789" i="1" s="1"/>
  <c r="G5790" i="1" l="1"/>
  <c r="H5790" i="1" l="1"/>
  <c r="I5790" i="1" s="1"/>
  <c r="G5791" i="1" l="1"/>
  <c r="H5791" i="1" s="1"/>
  <c r="I5791" i="1" s="1"/>
  <c r="G5792" i="1" l="1"/>
  <c r="H5792" i="1" l="1"/>
  <c r="I5792" i="1" s="1"/>
  <c r="G5793" i="1" l="1"/>
  <c r="H5793" i="1" s="1"/>
  <c r="I5793" i="1" s="1"/>
  <c r="G5794" i="1" l="1"/>
  <c r="H5794" i="1" l="1"/>
  <c r="I5794" i="1" s="1"/>
  <c r="G5795" i="1" l="1"/>
  <c r="H5795" i="1" s="1"/>
  <c r="I5795" i="1" s="1"/>
  <c r="G5796" i="1" l="1"/>
  <c r="H5796" i="1" l="1"/>
  <c r="I5796" i="1" s="1"/>
  <c r="G5797" i="1" l="1"/>
  <c r="H5797" i="1" s="1"/>
  <c r="I5797" i="1" s="1"/>
  <c r="G5798" i="1" l="1"/>
  <c r="H5798" i="1" l="1"/>
  <c r="I5798" i="1" s="1"/>
  <c r="G5799" i="1" l="1"/>
  <c r="H5799" i="1" s="1"/>
  <c r="I5799" i="1" s="1"/>
  <c r="G5800" i="1" l="1"/>
  <c r="H5800" i="1" l="1"/>
  <c r="I5800" i="1" s="1"/>
  <c r="G5801" i="1" l="1"/>
  <c r="H5801" i="1" s="1"/>
  <c r="I5801" i="1" s="1"/>
  <c r="G5802" i="1" l="1"/>
  <c r="H5802" i="1" l="1"/>
  <c r="I5802" i="1" s="1"/>
  <c r="G5803" i="1" l="1"/>
  <c r="H5803" i="1" s="1"/>
  <c r="I5803" i="1" s="1"/>
  <c r="G5804" i="1" l="1"/>
  <c r="H5804" i="1" l="1"/>
  <c r="I5804" i="1" s="1"/>
  <c r="G5805" i="1" l="1"/>
  <c r="H5805" i="1" s="1"/>
  <c r="I5805" i="1" s="1"/>
  <c r="G5806" i="1" l="1"/>
  <c r="H5806" i="1" l="1"/>
  <c r="I5806" i="1" s="1"/>
  <c r="G5807" i="1" l="1"/>
  <c r="H5807" i="1" s="1"/>
  <c r="I5807" i="1" s="1"/>
  <c r="G5808" i="1" l="1"/>
  <c r="H5808" i="1" l="1"/>
  <c r="I5808" i="1" s="1"/>
  <c r="G5809" i="1" l="1"/>
  <c r="H5809" i="1" s="1"/>
  <c r="I5809" i="1" s="1"/>
  <c r="G5810" i="1" l="1"/>
  <c r="H5810" i="1" l="1"/>
  <c r="I5810" i="1" s="1"/>
  <c r="G5811" i="1" l="1"/>
  <c r="H5811" i="1" s="1"/>
  <c r="I5811" i="1" s="1"/>
  <c r="G5812" i="1" l="1"/>
  <c r="H5812" i="1" l="1"/>
  <c r="I5812" i="1" s="1"/>
  <c r="G5813" i="1" l="1"/>
  <c r="H5813" i="1" s="1"/>
  <c r="I5813" i="1" s="1"/>
  <c r="G5814" i="1" l="1"/>
  <c r="H5814" i="1" l="1"/>
  <c r="I5814" i="1" l="1"/>
  <c r="G5815" i="1" s="1"/>
  <c r="H5815" i="1" s="1"/>
  <c r="I5815" i="1" s="1"/>
  <c r="G5816" i="1" l="1"/>
  <c r="H5816" i="1" s="1"/>
  <c r="I5816" i="1" s="1"/>
  <c r="G5817" i="1" l="1"/>
  <c r="H5817" i="1" l="1"/>
  <c r="I5817" i="1" l="1"/>
  <c r="G5818" i="1" s="1"/>
  <c r="H5818" i="1" s="1"/>
  <c r="I5818" i="1" s="1"/>
  <c r="G5819" i="1" l="1"/>
  <c r="H5819" i="1" s="1"/>
  <c r="I5819" i="1" s="1"/>
  <c r="G5820" i="1" l="1"/>
  <c r="H5820" i="1" l="1"/>
  <c r="I5820" i="1" s="1"/>
  <c r="G5821" i="1" l="1"/>
  <c r="H5821" i="1" s="1"/>
  <c r="I5821" i="1" s="1"/>
  <c r="G5822" i="1" l="1"/>
  <c r="H5822" i="1" l="1"/>
  <c r="I5822" i="1" s="1"/>
  <c r="G5823" i="1" l="1"/>
  <c r="H5823" i="1" s="1"/>
  <c r="I5823" i="1" s="1"/>
  <c r="G5824" i="1" l="1"/>
  <c r="H5824" i="1" l="1"/>
  <c r="I5824" i="1" l="1"/>
  <c r="G5825" i="1" s="1"/>
  <c r="H5825" i="1" s="1"/>
  <c r="I5825" i="1" s="1"/>
  <c r="G5826" i="1" l="1"/>
  <c r="H5826" i="1" s="1"/>
  <c r="I5826" i="1" s="1"/>
  <c r="G5827" i="1" l="1"/>
  <c r="H5827" i="1" l="1"/>
  <c r="I5827" i="1" l="1"/>
  <c r="G5828" i="1" s="1"/>
  <c r="H5828" i="1" s="1"/>
  <c r="I5828" i="1" s="1"/>
  <c r="G5829" i="1" l="1"/>
  <c r="H5829" i="1" s="1"/>
  <c r="I5829" i="1" s="1"/>
  <c r="G5830" i="1" l="1"/>
  <c r="H5830" i="1" l="1"/>
  <c r="I5830" i="1" s="1"/>
  <c r="G5831" i="1" l="1"/>
  <c r="H5831" i="1" s="1"/>
  <c r="I5831" i="1" s="1"/>
  <c r="G5832" i="1" l="1"/>
  <c r="H5832" i="1" l="1"/>
  <c r="I5832" i="1" s="1"/>
  <c r="G5833" i="1" l="1"/>
  <c r="H5833" i="1" s="1"/>
  <c r="I5833" i="1" s="1"/>
  <c r="G5834" i="1" l="1"/>
  <c r="H5834" i="1" l="1"/>
  <c r="I5834" i="1" s="1"/>
  <c r="G5835" i="1" l="1"/>
  <c r="H5835" i="1" s="1"/>
  <c r="I5835" i="1" s="1"/>
  <c r="G5836" i="1" l="1"/>
  <c r="H5836" i="1" l="1"/>
  <c r="I5836" i="1" s="1"/>
  <c r="G5837" i="1" l="1"/>
  <c r="H5837" i="1" s="1"/>
  <c r="I5837" i="1" s="1"/>
  <c r="G5838" i="1" l="1"/>
  <c r="H5838" i="1" l="1"/>
  <c r="G5839" i="1" l="1"/>
  <c r="H5839" i="1" s="1"/>
  <c r="I5839" i="1" s="1"/>
  <c r="I5838" i="1"/>
  <c r="G5840" i="1" l="1"/>
  <c r="H5840" i="1" s="1"/>
  <c r="I5840" i="1" s="1"/>
  <c r="G5841" i="1" l="1"/>
  <c r="H5841" i="1" l="1"/>
  <c r="I5841" i="1" l="1"/>
  <c r="G5842" i="1" s="1"/>
  <c r="H5842" i="1" s="1"/>
  <c r="I5842" i="1" s="1"/>
  <c r="G5843" i="1" l="1"/>
  <c r="H5843" i="1" s="1"/>
  <c r="I5843" i="1" s="1"/>
  <c r="G5844" i="1" l="1"/>
  <c r="H5844" i="1" l="1"/>
  <c r="I5844" i="1" s="1"/>
  <c r="G5845" i="1" l="1"/>
  <c r="H5845" i="1" s="1"/>
  <c r="I5845" i="1" s="1"/>
  <c r="G5846" i="1" l="1"/>
  <c r="H5846" i="1" l="1"/>
  <c r="I5846" i="1" s="1"/>
  <c r="G5847" i="1" l="1"/>
  <c r="H5847" i="1" s="1"/>
  <c r="I5847" i="1" s="1"/>
  <c r="G5848" i="1" l="1"/>
  <c r="H5848" i="1" l="1"/>
  <c r="I5848" i="1" s="1"/>
  <c r="G5849" i="1" l="1"/>
  <c r="H5849" i="1" s="1"/>
  <c r="I5849" i="1" s="1"/>
  <c r="G5850" i="1" l="1"/>
  <c r="H5850" i="1" l="1"/>
  <c r="I5850" i="1" l="1"/>
  <c r="G5851" i="1" s="1"/>
  <c r="H5851" i="1" s="1"/>
  <c r="I5851" i="1" s="1"/>
  <c r="G5852" i="1" l="1"/>
  <c r="H5852" i="1" s="1"/>
  <c r="I5852" i="1" s="1"/>
  <c r="G5853" i="1" l="1"/>
  <c r="H5853" i="1" l="1"/>
  <c r="I5853" i="1" l="1"/>
  <c r="G5854" i="1" s="1"/>
  <c r="H5854" i="1" s="1"/>
  <c r="I5854" i="1" l="1"/>
  <c r="G5855" i="1" s="1"/>
  <c r="H5855" i="1" s="1"/>
  <c r="I5855" i="1" s="1"/>
  <c r="G5856" i="1" l="1"/>
  <c r="H5856" i="1" s="1"/>
  <c r="I5856" i="1" s="1"/>
  <c r="G5857" i="1" l="1"/>
  <c r="H5857" i="1" l="1"/>
  <c r="I5857" i="1" l="1"/>
  <c r="G5858" i="1" s="1"/>
  <c r="H5858" i="1" s="1"/>
  <c r="I5858" i="1" s="1"/>
  <c r="G5859" i="1" l="1"/>
  <c r="H5859" i="1" s="1"/>
  <c r="I5859" i="1" s="1"/>
  <c r="G5860" i="1" l="1"/>
  <c r="H5860" i="1" l="1"/>
  <c r="I5860" i="1" s="1"/>
  <c r="G5861" i="1" l="1"/>
  <c r="H5861" i="1" s="1"/>
  <c r="I5861" i="1" s="1"/>
  <c r="G5862" i="1" l="1"/>
  <c r="H5862" i="1" l="1"/>
  <c r="I5862" i="1" s="1"/>
  <c r="G5863" i="1" l="1"/>
  <c r="H5863" i="1" s="1"/>
  <c r="I5863" i="1" s="1"/>
  <c r="G5864" i="1" l="1"/>
  <c r="H5864" i="1" l="1"/>
  <c r="I5864" i="1" s="1"/>
  <c r="G5865" i="1" l="1"/>
  <c r="H5865" i="1" s="1"/>
  <c r="I5865" i="1" s="1"/>
  <c r="G5866" i="1" l="1"/>
  <c r="H5866" i="1" l="1"/>
  <c r="I5866" i="1" l="1"/>
  <c r="G5867" i="1" s="1"/>
  <c r="H5867" i="1" s="1"/>
  <c r="I5867" i="1" s="1"/>
  <c r="G5868" i="1" l="1"/>
  <c r="H5868" i="1" s="1"/>
  <c r="I5868" i="1" s="1"/>
  <c r="G5869" i="1" l="1"/>
  <c r="H5869" i="1" l="1"/>
  <c r="I5869" i="1" l="1"/>
  <c r="G5870" i="1" s="1"/>
  <c r="H5870" i="1" s="1"/>
  <c r="I5870" i="1" s="1"/>
  <c r="G5871" i="1" l="1"/>
  <c r="H5871" i="1" s="1"/>
  <c r="I5871" i="1" s="1"/>
  <c r="G5872" i="1" l="1"/>
  <c r="H5872" i="1" l="1"/>
  <c r="I5872" i="1" s="1"/>
  <c r="G5873" i="1" l="1"/>
  <c r="H5873" i="1" s="1"/>
  <c r="I5873" i="1" s="1"/>
  <c r="G5874" i="1" l="1"/>
  <c r="H5874" i="1" l="1"/>
  <c r="I5874" i="1" l="1"/>
  <c r="G5875" i="1" s="1"/>
  <c r="H5875" i="1" s="1"/>
  <c r="I5875" i="1" s="1"/>
  <c r="G5876" i="1" l="1"/>
  <c r="H5876" i="1" s="1"/>
  <c r="I5876" i="1" s="1"/>
  <c r="G5877" i="1" l="1"/>
  <c r="H5877" i="1" l="1"/>
  <c r="I5877" i="1" l="1"/>
  <c r="G5878" i="1" s="1"/>
  <c r="H5878" i="1" s="1"/>
  <c r="I5878" i="1" s="1"/>
  <c r="G5879" i="1" l="1"/>
  <c r="H5879" i="1" s="1"/>
  <c r="I5879" i="1" s="1"/>
  <c r="G5880" i="1" l="1"/>
  <c r="H5880" i="1" l="1"/>
  <c r="I5880" i="1" s="1"/>
  <c r="G5881" i="1" l="1"/>
  <c r="H5881" i="1" s="1"/>
  <c r="I5881" i="1" s="1"/>
  <c r="G5882" i="1" l="1"/>
  <c r="H5882" i="1" l="1"/>
  <c r="I5882" i="1" s="1"/>
  <c r="G5883" i="1" l="1"/>
  <c r="H5883" i="1" s="1"/>
  <c r="I5883" i="1" s="1"/>
  <c r="G5884" i="1" l="1"/>
  <c r="H5884" i="1" l="1"/>
  <c r="I5884" i="1" s="1"/>
  <c r="G5885" i="1" l="1"/>
  <c r="H5885" i="1" s="1"/>
  <c r="I5885" i="1" s="1"/>
  <c r="G5886" i="1" l="1"/>
  <c r="H5886" i="1" l="1"/>
  <c r="I5886" i="1" l="1"/>
  <c r="G5887" i="1" s="1"/>
  <c r="H5887" i="1" s="1"/>
  <c r="I5887" i="1" s="1"/>
  <c r="G5888" i="1" l="1"/>
  <c r="H5888" i="1" s="1"/>
  <c r="I5888" i="1" s="1"/>
  <c r="G5889" i="1" l="1"/>
  <c r="H5889" i="1" l="1"/>
  <c r="I5889" i="1" l="1"/>
  <c r="G5890" i="1" s="1"/>
  <c r="H5890" i="1" s="1"/>
  <c r="I5890" i="1" s="1"/>
  <c r="G5891" i="1" l="1"/>
  <c r="H5891" i="1" s="1"/>
  <c r="I5891" i="1" s="1"/>
  <c r="G5892" i="1" l="1"/>
  <c r="H5892" i="1" l="1"/>
  <c r="I5892" i="1" s="1"/>
  <c r="G5893" i="1" l="1"/>
  <c r="H5893" i="1" s="1"/>
  <c r="I5893" i="1" s="1"/>
  <c r="G5894" i="1" l="1"/>
  <c r="H5894" i="1" l="1"/>
  <c r="I5894" i="1" s="1"/>
  <c r="G5895" i="1" l="1"/>
  <c r="H5895" i="1" s="1"/>
  <c r="I5895" i="1" s="1"/>
  <c r="G5896" i="1" l="1"/>
  <c r="H5896" i="1" l="1"/>
  <c r="I5896" i="1" s="1"/>
  <c r="G5897" i="1" l="1"/>
  <c r="H5897" i="1" s="1"/>
  <c r="I5897" i="1" s="1"/>
  <c r="G5898" i="1" l="1"/>
  <c r="H5898" i="1" l="1"/>
  <c r="I5898" i="1" s="1"/>
  <c r="G5899" i="1" l="1"/>
  <c r="H5899" i="1" s="1"/>
  <c r="I5899" i="1" s="1"/>
  <c r="G5900" i="1" l="1"/>
  <c r="H5900" i="1" l="1"/>
  <c r="I5900" i="1" s="1"/>
  <c r="G5901" i="1" l="1"/>
  <c r="H5901" i="1" s="1"/>
  <c r="I5901" i="1" s="1"/>
  <c r="G5902" i="1" l="1"/>
  <c r="H5902" i="1" l="1"/>
  <c r="I5902" i="1" s="1"/>
  <c r="G5903" i="1" l="1"/>
  <c r="H5903" i="1" s="1"/>
  <c r="I5903" i="1" s="1"/>
  <c r="G5904" i="1" l="1"/>
  <c r="H5904" i="1" l="1"/>
  <c r="I5904" i="1" s="1"/>
  <c r="G5905" i="1" l="1"/>
  <c r="H5905" i="1" s="1"/>
  <c r="I5905" i="1" s="1"/>
  <c r="G5906" i="1" l="1"/>
  <c r="H5906" i="1" l="1"/>
  <c r="I5906" i="1" s="1"/>
  <c r="G5907" i="1" l="1"/>
  <c r="H5907" i="1" s="1"/>
  <c r="I5907" i="1" s="1"/>
  <c r="G5908" i="1" l="1"/>
  <c r="H5908" i="1" l="1"/>
  <c r="I5908" i="1" s="1"/>
  <c r="G5909" i="1" l="1"/>
  <c r="H5909" i="1" s="1"/>
  <c r="I5909" i="1" s="1"/>
  <c r="G5910" i="1" l="1"/>
  <c r="H5910" i="1" l="1"/>
  <c r="I5910" i="1" s="1"/>
  <c r="G5911" i="1" l="1"/>
  <c r="H5911" i="1" s="1"/>
  <c r="I5911" i="1" s="1"/>
  <c r="G5912" i="1" l="1"/>
  <c r="H5912" i="1" l="1"/>
  <c r="I5912" i="1" s="1"/>
  <c r="G5913" i="1" l="1"/>
  <c r="H5913" i="1" s="1"/>
  <c r="I5913" i="1" s="1"/>
  <c r="G5914" i="1" l="1"/>
  <c r="H5914" i="1" l="1"/>
  <c r="I5914" i="1" s="1"/>
  <c r="G5915" i="1" l="1"/>
  <c r="H5915" i="1" s="1"/>
  <c r="I5915" i="1" s="1"/>
  <c r="G5916" i="1" l="1"/>
  <c r="H5916" i="1" l="1"/>
  <c r="I5916" i="1" s="1"/>
  <c r="G5917" i="1" l="1"/>
  <c r="H5917" i="1" s="1"/>
  <c r="I5917" i="1" s="1"/>
  <c r="G5918" i="1" l="1"/>
  <c r="H5918" i="1" l="1"/>
  <c r="I5918" i="1" s="1"/>
  <c r="G5919" i="1" l="1"/>
  <c r="H5919" i="1" s="1"/>
  <c r="I5919" i="1" s="1"/>
  <c r="G5920" i="1" l="1"/>
  <c r="H5920" i="1" l="1"/>
  <c r="I5920" i="1" l="1"/>
  <c r="G5921" i="1" s="1"/>
  <c r="H5921" i="1" s="1"/>
  <c r="I5921" i="1" s="1"/>
  <c r="G5922" i="1" l="1"/>
  <c r="H5922" i="1" s="1"/>
  <c r="I5922" i="1" s="1"/>
  <c r="G5923" i="1" l="1"/>
  <c r="H5923" i="1" l="1"/>
  <c r="I5923" i="1" s="1"/>
  <c r="G5924" i="1" l="1"/>
  <c r="H5924" i="1" s="1"/>
  <c r="I5924" i="1" s="1"/>
  <c r="G5925" i="1" l="1"/>
  <c r="H5925" i="1" l="1"/>
  <c r="I5925" i="1" l="1"/>
  <c r="G5926" i="1" s="1"/>
  <c r="H5926" i="1" s="1"/>
  <c r="I5926" i="1" s="1"/>
  <c r="G5927" i="1" l="1"/>
  <c r="H5927" i="1" s="1"/>
  <c r="I5927" i="1" s="1"/>
  <c r="G5928" i="1" l="1"/>
  <c r="H5928" i="1" l="1"/>
  <c r="I5928" i="1" s="1"/>
  <c r="G5929" i="1" l="1"/>
  <c r="H5929" i="1" s="1"/>
  <c r="I5929" i="1" s="1"/>
  <c r="G5930" i="1" l="1"/>
  <c r="H5930" i="1" l="1"/>
  <c r="I5930" i="1" s="1"/>
  <c r="G5931" i="1" l="1"/>
  <c r="H5931" i="1" s="1"/>
  <c r="I5931" i="1" s="1"/>
  <c r="G5932" i="1" l="1"/>
  <c r="H5932" i="1" l="1"/>
  <c r="I5932" i="1" s="1"/>
  <c r="G5933" i="1" l="1"/>
  <c r="H5933" i="1" s="1"/>
  <c r="I5933" i="1" s="1"/>
  <c r="G5934" i="1" l="1"/>
  <c r="H5934" i="1" l="1"/>
  <c r="I5934" i="1" s="1"/>
  <c r="G5935" i="1" l="1"/>
  <c r="H5935" i="1" s="1"/>
  <c r="I5935" i="1" s="1"/>
  <c r="G5936" i="1" l="1"/>
  <c r="H5936" i="1" l="1"/>
  <c r="I5936" i="1" s="1"/>
  <c r="G5937" i="1" l="1"/>
  <c r="H5937" i="1" s="1"/>
  <c r="I5937" i="1" s="1"/>
  <c r="G5938" i="1" l="1"/>
  <c r="H5938" i="1" l="1"/>
  <c r="I5938" i="1" s="1"/>
  <c r="G5939" i="1" l="1"/>
  <c r="H5939" i="1" s="1"/>
  <c r="I5939" i="1" s="1"/>
  <c r="G5940" i="1" l="1"/>
  <c r="H5940" i="1" l="1"/>
  <c r="I5940" i="1" s="1"/>
  <c r="G5941" i="1" l="1"/>
  <c r="H5941" i="1" s="1"/>
  <c r="I5941" i="1" s="1"/>
  <c r="G5942" i="1" l="1"/>
  <c r="H5942" i="1" l="1"/>
  <c r="I5942" i="1" s="1"/>
  <c r="G5943" i="1" l="1"/>
  <c r="H5943" i="1" s="1"/>
  <c r="I5943" i="1" s="1"/>
  <c r="G5944" i="1" l="1"/>
  <c r="H5944" i="1" l="1"/>
  <c r="I5944" i="1" s="1"/>
  <c r="G5945" i="1" l="1"/>
  <c r="H5945" i="1" s="1"/>
  <c r="I5945" i="1" s="1"/>
  <c r="G5946" i="1" l="1"/>
  <c r="H5946" i="1" l="1"/>
  <c r="I5946" i="1" s="1"/>
  <c r="G5947" i="1" l="1"/>
  <c r="H5947" i="1" s="1"/>
  <c r="I5947" i="1" s="1"/>
  <c r="G5948" i="1" l="1"/>
  <c r="H5948" i="1" l="1"/>
  <c r="I5948" i="1" s="1"/>
  <c r="G5949" i="1" l="1"/>
  <c r="H5949" i="1" s="1"/>
  <c r="I5949" i="1" s="1"/>
  <c r="G5950" i="1" l="1"/>
  <c r="H5950" i="1" l="1"/>
  <c r="I5950" i="1" s="1"/>
  <c r="G5951" i="1" l="1"/>
  <c r="H5951" i="1" s="1"/>
  <c r="I5951" i="1" s="1"/>
  <c r="G5952" i="1" l="1"/>
  <c r="H5952" i="1" l="1"/>
  <c r="I5952" i="1" s="1"/>
  <c r="G5953" i="1" l="1"/>
  <c r="H5953" i="1" s="1"/>
  <c r="I5953" i="1" s="1"/>
  <c r="G5954" i="1" l="1"/>
  <c r="H5954" i="1" l="1"/>
  <c r="I5954" i="1" l="1"/>
  <c r="G5955" i="1" s="1"/>
  <c r="H5955" i="1" s="1"/>
  <c r="I5955" i="1" s="1"/>
  <c r="G5956" i="1" l="1"/>
  <c r="H5956" i="1" s="1"/>
  <c r="I5956" i="1" s="1"/>
  <c r="G5957" i="1" l="1"/>
  <c r="H5957" i="1" l="1"/>
  <c r="I5957" i="1" l="1"/>
  <c r="G5958" i="1" s="1"/>
  <c r="H5958" i="1" s="1"/>
  <c r="I5958" i="1" s="1"/>
  <c r="G5959" i="1" l="1"/>
  <c r="H5959" i="1" s="1"/>
  <c r="I5959" i="1" s="1"/>
  <c r="G5960" i="1" l="1"/>
  <c r="H5960" i="1" l="1"/>
  <c r="I5960" i="1" s="1"/>
  <c r="G5961" i="1" l="1"/>
  <c r="H5961" i="1" s="1"/>
  <c r="I5961" i="1" s="1"/>
  <c r="G5962" i="1" l="1"/>
  <c r="H5962" i="1" l="1"/>
  <c r="I5962" i="1" s="1"/>
  <c r="G5963" i="1" l="1"/>
  <c r="H5963" i="1" s="1"/>
  <c r="I5963" i="1" s="1"/>
  <c r="G5964" i="1" l="1"/>
  <c r="H5964" i="1" l="1"/>
  <c r="I5964" i="1" s="1"/>
  <c r="G5965" i="1" l="1"/>
  <c r="H5965" i="1" s="1"/>
  <c r="I5965" i="1" s="1"/>
  <c r="G5966" i="1" l="1"/>
  <c r="H5966" i="1" l="1"/>
  <c r="I5966" i="1" s="1"/>
  <c r="G5967" i="1" l="1"/>
  <c r="H5967" i="1" s="1"/>
  <c r="I5967" i="1" s="1"/>
  <c r="G5968" i="1" l="1"/>
  <c r="H5968" i="1" l="1"/>
  <c r="I5968" i="1" s="1"/>
  <c r="G5969" i="1" l="1"/>
  <c r="H5969" i="1" s="1"/>
  <c r="I5969" i="1" s="1"/>
  <c r="G5970" i="1" l="1"/>
  <c r="H5970" i="1" l="1"/>
  <c r="I5970" i="1" s="1"/>
  <c r="G5971" i="1" l="1"/>
  <c r="H5971" i="1" s="1"/>
  <c r="I5971" i="1" s="1"/>
  <c r="G5972" i="1" l="1"/>
  <c r="H5972" i="1" l="1"/>
  <c r="I5972" i="1" s="1"/>
  <c r="G5973" i="1" l="1"/>
  <c r="H5973" i="1" s="1"/>
  <c r="I5973" i="1" s="1"/>
  <c r="G5974" i="1" l="1"/>
  <c r="H5974" i="1" l="1"/>
  <c r="I5974" i="1" s="1"/>
  <c r="G5975" i="1" l="1"/>
  <c r="H5975" i="1" s="1"/>
  <c r="I5975" i="1" s="1"/>
  <c r="G5976" i="1" l="1"/>
  <c r="H5976" i="1" l="1"/>
  <c r="I5976" i="1" s="1"/>
  <c r="G5977" i="1" l="1"/>
  <c r="H5977" i="1" s="1"/>
  <c r="I5977" i="1" s="1"/>
  <c r="G5978" i="1" l="1"/>
  <c r="H5978" i="1" l="1"/>
  <c r="I5978" i="1" l="1"/>
  <c r="G5979" i="1" s="1"/>
  <c r="H5979" i="1" s="1"/>
  <c r="I5979" i="1" s="1"/>
  <c r="G5980" i="1" l="1"/>
  <c r="H5980" i="1" s="1"/>
  <c r="I5980" i="1" s="1"/>
  <c r="G5981" i="1" l="1"/>
  <c r="H5981" i="1" l="1"/>
  <c r="I5981" i="1" l="1"/>
  <c r="G5982" i="1" s="1"/>
  <c r="H5982" i="1" s="1"/>
  <c r="I5982" i="1" s="1"/>
  <c r="G5983" i="1" l="1"/>
  <c r="H5983" i="1" s="1"/>
  <c r="I5983" i="1" s="1"/>
  <c r="G5984" i="1" l="1"/>
  <c r="H5984" i="1" l="1"/>
  <c r="I5984" i="1" s="1"/>
  <c r="G5985" i="1" l="1"/>
  <c r="H5985" i="1" s="1"/>
  <c r="I5985" i="1" s="1"/>
  <c r="G5986" i="1" l="1"/>
  <c r="H5986" i="1" l="1"/>
  <c r="I5986" i="1" s="1"/>
  <c r="G5987" i="1" l="1"/>
  <c r="H5987" i="1" s="1"/>
  <c r="I5987" i="1" s="1"/>
  <c r="G5988" i="1" l="1"/>
  <c r="H5988" i="1" l="1"/>
  <c r="I5988" i="1" s="1"/>
  <c r="G5989" i="1" l="1"/>
  <c r="H5989" i="1" s="1"/>
  <c r="I5989" i="1" s="1"/>
  <c r="G5990" i="1" l="1"/>
  <c r="H5990" i="1" l="1"/>
  <c r="I5990" i="1" l="1"/>
  <c r="G5991" i="1" s="1"/>
  <c r="H5991" i="1" s="1"/>
  <c r="I5991" i="1" l="1"/>
  <c r="G5992" i="1" s="1"/>
  <c r="H5992" i="1" s="1"/>
  <c r="I5992" i="1" s="1"/>
  <c r="G5993" i="1" l="1"/>
  <c r="H5993" i="1" s="1"/>
  <c r="I5993" i="1" s="1"/>
  <c r="G5994" i="1" l="1"/>
  <c r="H5994" i="1" l="1"/>
  <c r="I5994" i="1" s="1"/>
  <c r="G5995" i="1" l="1"/>
  <c r="H5995" i="1" s="1"/>
  <c r="I5995" i="1" s="1"/>
  <c r="G5996" i="1" l="1"/>
  <c r="H5996" i="1" l="1"/>
  <c r="I5996" i="1" s="1"/>
  <c r="G5997" i="1" l="1"/>
  <c r="H5997" i="1" s="1"/>
  <c r="I5997" i="1" s="1"/>
  <c r="G5998" i="1" l="1"/>
  <c r="H5998" i="1" l="1"/>
  <c r="I5998" i="1" s="1"/>
  <c r="G5999" i="1" l="1"/>
  <c r="H5999" i="1" s="1"/>
  <c r="I5999" i="1" s="1"/>
  <c r="G6000" i="1" l="1"/>
  <c r="H6000" i="1" l="1"/>
  <c r="I6000" i="1" s="1"/>
  <c r="G6001" i="1" l="1"/>
  <c r="H6001" i="1" s="1"/>
  <c r="I6001" i="1" s="1"/>
  <c r="G6002" i="1" l="1"/>
  <c r="H6002" i="1" l="1"/>
  <c r="I6002" i="1" s="1"/>
  <c r="G6003" i="1" l="1"/>
  <c r="H6003" i="1" s="1"/>
  <c r="I6003" i="1" s="1"/>
  <c r="G6004" i="1" l="1"/>
  <c r="H6004" i="1" l="1"/>
  <c r="I6004" i="1" s="1"/>
  <c r="G6005" i="1" l="1"/>
  <c r="H6005" i="1" s="1"/>
  <c r="I6005" i="1" s="1"/>
  <c r="G6006" i="1" l="1"/>
  <c r="H6006" i="1" l="1"/>
  <c r="I6006" i="1" s="1"/>
  <c r="G6007" i="1" l="1"/>
  <c r="H6007" i="1" s="1"/>
  <c r="I6007" i="1" s="1"/>
  <c r="G6008" i="1" l="1"/>
  <c r="H6008" i="1" l="1"/>
  <c r="I6008" i="1" s="1"/>
  <c r="G6009" i="1" l="1"/>
  <c r="H6009" i="1" s="1"/>
  <c r="I6009" i="1" s="1"/>
  <c r="G6010" i="1" l="1"/>
  <c r="H6010" i="1" l="1"/>
  <c r="I6010" i="1" s="1"/>
  <c r="G6011" i="1" l="1"/>
  <c r="H6011" i="1" s="1"/>
  <c r="I6011" i="1" s="1"/>
  <c r="G6012" i="1" l="1"/>
  <c r="H6012" i="1" l="1"/>
  <c r="I6012" i="1" s="1"/>
  <c r="G6013" i="1" l="1"/>
  <c r="H6013" i="1" s="1"/>
  <c r="I6013" i="1" s="1"/>
  <c r="G6014" i="1" l="1"/>
  <c r="H6014" i="1" l="1"/>
  <c r="I6014" i="1" s="1"/>
  <c r="G6015" i="1" l="1"/>
  <c r="H6015" i="1" s="1"/>
  <c r="I6015" i="1" s="1"/>
  <c r="G6016" i="1" l="1"/>
  <c r="H6016" i="1" l="1"/>
  <c r="I6016" i="1" s="1"/>
  <c r="G6017" i="1" l="1"/>
  <c r="H6017" i="1" s="1"/>
  <c r="I6017" i="1" s="1"/>
  <c r="G6018" i="1" l="1"/>
  <c r="H6018" i="1" l="1"/>
  <c r="I6018" i="1" s="1"/>
  <c r="G6019" i="1" l="1"/>
  <c r="H6019" i="1" s="1"/>
  <c r="I6019" i="1" s="1"/>
  <c r="G6020" i="1" l="1"/>
  <c r="H6020" i="1" l="1"/>
  <c r="I6020" i="1" s="1"/>
  <c r="G6021" i="1" l="1"/>
  <c r="H6021" i="1" s="1"/>
  <c r="I6021" i="1" s="1"/>
  <c r="G6022" i="1" l="1"/>
  <c r="H6022" i="1" l="1"/>
  <c r="I6022" i="1" s="1"/>
  <c r="G6023" i="1" l="1"/>
  <c r="H6023" i="1" s="1"/>
  <c r="I6023" i="1" s="1"/>
  <c r="G6024" i="1" l="1"/>
  <c r="H6024" i="1" l="1"/>
  <c r="I6024" i="1" s="1"/>
  <c r="G6025" i="1" l="1"/>
  <c r="H6025" i="1" s="1"/>
  <c r="I6025" i="1" s="1"/>
  <c r="G6026" i="1" l="1"/>
  <c r="H6026" i="1" l="1"/>
  <c r="I6026" i="1" s="1"/>
  <c r="G6027" i="1" l="1"/>
  <c r="H6027" i="1" s="1"/>
  <c r="I6027" i="1" s="1"/>
  <c r="G6028" i="1" l="1"/>
  <c r="H6028" i="1" l="1"/>
  <c r="I6028" i="1" s="1"/>
  <c r="G6029" i="1" l="1"/>
  <c r="H6029" i="1" s="1"/>
  <c r="I6029" i="1" s="1"/>
  <c r="G6030" i="1" l="1"/>
  <c r="H6030" i="1" l="1"/>
  <c r="I6030" i="1" s="1"/>
  <c r="G6031" i="1" l="1"/>
  <c r="H6031" i="1" s="1"/>
  <c r="I6031" i="1" s="1"/>
  <c r="G6032" i="1" l="1"/>
  <c r="H6032" i="1" l="1"/>
  <c r="I6032" i="1" s="1"/>
  <c r="G6033" i="1" l="1"/>
  <c r="H6033" i="1" s="1"/>
  <c r="I6033" i="1" s="1"/>
  <c r="G6034" i="1" l="1"/>
  <c r="H6034" i="1" l="1"/>
  <c r="I6034" i="1" s="1"/>
  <c r="G6035" i="1" l="1"/>
  <c r="H6035" i="1" s="1"/>
  <c r="I6035" i="1" s="1"/>
  <c r="G6036" i="1" l="1"/>
  <c r="H6036" i="1" l="1"/>
  <c r="I6036" i="1" s="1"/>
  <c r="G6037" i="1" l="1"/>
  <c r="H6037" i="1" s="1"/>
  <c r="I6037" i="1" s="1"/>
  <c r="G6038" i="1" l="1"/>
  <c r="H6038" i="1" l="1"/>
  <c r="I6038" i="1" s="1"/>
  <c r="G6039" i="1" l="1"/>
  <c r="H6039" i="1" s="1"/>
  <c r="I6039" i="1" s="1"/>
  <c r="G6040" i="1" l="1"/>
  <c r="H6040" i="1" l="1"/>
  <c r="I6040" i="1" s="1"/>
  <c r="G6041" i="1" l="1"/>
  <c r="H6041" i="1" s="1"/>
  <c r="I6041" i="1" s="1"/>
  <c r="G6042" i="1" l="1"/>
  <c r="H6042" i="1" l="1"/>
  <c r="I6042" i="1" s="1"/>
  <c r="G6043" i="1" l="1"/>
  <c r="H6043" i="1" s="1"/>
  <c r="I6043" i="1" s="1"/>
  <c r="G6044" i="1" l="1"/>
  <c r="H6044" i="1" l="1"/>
  <c r="I6044" i="1" s="1"/>
  <c r="G6045" i="1" l="1"/>
  <c r="H6045" i="1" s="1"/>
  <c r="I6045" i="1" s="1"/>
  <c r="G6046" i="1" l="1"/>
  <c r="H6046" i="1" l="1"/>
  <c r="I6046" i="1" s="1"/>
  <c r="G6047" i="1" l="1"/>
  <c r="H6047" i="1" s="1"/>
  <c r="I6047" i="1" s="1"/>
  <c r="G6048" i="1" l="1"/>
  <c r="H6048" i="1" l="1"/>
  <c r="I6048" i="1" s="1"/>
  <c r="G6049" i="1" l="1"/>
  <c r="H6049" i="1" s="1"/>
  <c r="I6049" i="1" s="1"/>
  <c r="G6050" i="1" l="1"/>
  <c r="H6050" i="1" l="1"/>
  <c r="I6050" i="1" s="1"/>
  <c r="G6051" i="1" l="1"/>
  <c r="H6051" i="1" s="1"/>
  <c r="I6051" i="1" s="1"/>
  <c r="G6052" i="1" l="1"/>
  <c r="H6052" i="1" l="1"/>
  <c r="I6052" i="1" s="1"/>
  <c r="G6053" i="1" l="1"/>
  <c r="H6053" i="1" s="1"/>
  <c r="I6053" i="1" s="1"/>
  <c r="G6054" i="1" l="1"/>
  <c r="H6054" i="1" l="1"/>
  <c r="I6054" i="1" s="1"/>
  <c r="G6055" i="1" l="1"/>
  <c r="H6055" i="1" s="1"/>
  <c r="I6055" i="1" s="1"/>
  <c r="G6056" i="1" l="1"/>
  <c r="H6056" i="1" l="1"/>
  <c r="I6056" i="1" s="1"/>
  <c r="G6057" i="1" l="1"/>
  <c r="H6057" i="1" s="1"/>
  <c r="I6057" i="1" s="1"/>
  <c r="G6058" i="1" l="1"/>
  <c r="H6058" i="1" l="1"/>
  <c r="I6058" i="1" s="1"/>
  <c r="G6059" i="1" l="1"/>
  <c r="H6059" i="1" s="1"/>
  <c r="I6059" i="1" s="1"/>
  <c r="G6060" i="1" l="1"/>
  <c r="H6060" i="1" l="1"/>
  <c r="I6060" i="1" s="1"/>
  <c r="G6061" i="1" l="1"/>
  <c r="H6061" i="1" s="1"/>
  <c r="I6061" i="1" s="1"/>
  <c r="G6062" i="1" l="1"/>
  <c r="H6062" i="1" l="1"/>
  <c r="I6062" i="1" s="1"/>
  <c r="G6063" i="1" l="1"/>
  <c r="H6063" i="1" s="1"/>
  <c r="I6063" i="1" s="1"/>
  <c r="G6064" i="1" l="1"/>
  <c r="H6064" i="1" l="1"/>
  <c r="I6064" i="1" s="1"/>
  <c r="G6065" i="1" l="1"/>
  <c r="H6065" i="1" s="1"/>
  <c r="I6065" i="1" s="1"/>
  <c r="G6066" i="1" l="1"/>
  <c r="H6066" i="1" l="1"/>
  <c r="I6066" i="1" s="1"/>
  <c r="G6067" i="1" l="1"/>
  <c r="H6067" i="1" s="1"/>
  <c r="I6067" i="1" s="1"/>
  <c r="G6068" i="1" l="1"/>
  <c r="H6068" i="1" l="1"/>
  <c r="I6068" i="1" s="1"/>
  <c r="G6069" i="1" l="1"/>
  <c r="H6069" i="1" s="1"/>
  <c r="I6069" i="1" s="1"/>
  <c r="G6070" i="1" l="1"/>
  <c r="H6070" i="1" l="1"/>
  <c r="I6070" i="1" s="1"/>
  <c r="G6071" i="1" l="1"/>
  <c r="H6071" i="1" s="1"/>
  <c r="I6071" i="1" s="1"/>
  <c r="G6072" i="1" l="1"/>
  <c r="H6072" i="1" l="1"/>
  <c r="I6072" i="1" s="1"/>
  <c r="G6073" i="1" l="1"/>
  <c r="H6073" i="1" s="1"/>
  <c r="I6073" i="1" s="1"/>
  <c r="G6074" i="1" l="1"/>
  <c r="H6074" i="1" l="1"/>
  <c r="I6074" i="1" s="1"/>
  <c r="G6075" i="1" l="1"/>
  <c r="H6075" i="1" s="1"/>
  <c r="I6075" i="1" s="1"/>
  <c r="G6076" i="1" l="1"/>
  <c r="H6076" i="1" l="1"/>
  <c r="I6076" i="1" s="1"/>
  <c r="G6077" i="1" l="1"/>
  <c r="H6077" i="1" s="1"/>
  <c r="I6077" i="1" s="1"/>
  <c r="G6078" i="1" l="1"/>
  <c r="H6078" i="1" l="1"/>
  <c r="I6078" i="1" s="1"/>
  <c r="G6079" i="1" l="1"/>
  <c r="H6079" i="1" s="1"/>
  <c r="I6079" i="1" s="1"/>
  <c r="G6080" i="1" l="1"/>
  <c r="H6080" i="1" l="1"/>
  <c r="I6080" i="1" s="1"/>
  <c r="G6081" i="1" l="1"/>
  <c r="H6081" i="1" s="1"/>
  <c r="I6081" i="1" s="1"/>
  <c r="G6082" i="1" l="1"/>
  <c r="H6082" i="1" l="1"/>
  <c r="I6082" i="1" s="1"/>
  <c r="G6083" i="1" l="1"/>
  <c r="H6083" i="1" s="1"/>
  <c r="I6083" i="1" s="1"/>
  <c r="G6084" i="1" l="1"/>
  <c r="H6084" i="1" l="1"/>
  <c r="I6084" i="1" s="1"/>
  <c r="G6085" i="1" l="1"/>
  <c r="H6085" i="1" s="1"/>
  <c r="I6085" i="1" s="1"/>
  <c r="G6086" i="1" l="1"/>
  <c r="H6086" i="1" l="1"/>
  <c r="I6086" i="1" s="1"/>
  <c r="G6087" i="1" l="1"/>
  <c r="H6087" i="1" s="1"/>
  <c r="I6087" i="1" s="1"/>
  <c r="G6088" i="1" l="1"/>
  <c r="H6088" i="1" l="1"/>
  <c r="I6088" i="1" s="1"/>
  <c r="G6089" i="1" l="1"/>
  <c r="H6089" i="1" s="1"/>
  <c r="I6089" i="1" s="1"/>
  <c r="G6090" i="1" l="1"/>
  <c r="H6090" i="1" l="1"/>
  <c r="I6090" i="1" s="1"/>
  <c r="G6091" i="1" l="1"/>
  <c r="H6091" i="1" s="1"/>
  <c r="I6091" i="1" s="1"/>
  <c r="G6092" i="1" l="1"/>
  <c r="H6092" i="1" l="1"/>
  <c r="I6092" i="1" s="1"/>
  <c r="G6093" i="1" l="1"/>
  <c r="H6093" i="1" s="1"/>
  <c r="I6093" i="1" s="1"/>
  <c r="G6094" i="1" l="1"/>
  <c r="H6094" i="1" l="1"/>
  <c r="I6094" i="1" s="1"/>
  <c r="G6095" i="1" l="1"/>
  <c r="H6095" i="1" s="1"/>
  <c r="I6095" i="1" s="1"/>
  <c r="G6096" i="1" l="1"/>
  <c r="H6096" i="1" l="1"/>
  <c r="I6096" i="1" s="1"/>
  <c r="G6097" i="1" l="1"/>
  <c r="H6097" i="1" s="1"/>
  <c r="I6097" i="1" s="1"/>
  <c r="G6098" i="1" l="1"/>
  <c r="H6098" i="1" l="1"/>
  <c r="I6098" i="1" s="1"/>
  <c r="G6099" i="1" l="1"/>
  <c r="H6099" i="1" s="1"/>
  <c r="I6099" i="1" s="1"/>
  <c r="G6100" i="1" l="1"/>
  <c r="H6100" i="1" l="1"/>
  <c r="I6100" i="1" s="1"/>
  <c r="G6101" i="1" l="1"/>
  <c r="H6101" i="1" s="1"/>
  <c r="I6101" i="1" s="1"/>
  <c r="G6102" i="1" l="1"/>
  <c r="H6102" i="1" l="1"/>
  <c r="I6102" i="1" s="1"/>
  <c r="G6103" i="1" l="1"/>
  <c r="H6103" i="1" s="1"/>
  <c r="I6103" i="1" s="1"/>
  <c r="G6104" i="1" l="1"/>
  <c r="H6104" i="1" l="1"/>
  <c r="I6104" i="1" s="1"/>
  <c r="G6105" i="1" l="1"/>
  <c r="H6105" i="1" s="1"/>
  <c r="I6105" i="1" s="1"/>
  <c r="G6106" i="1" l="1"/>
  <c r="H6106" i="1" l="1"/>
  <c r="I6106" i="1" s="1"/>
  <c r="G6107" i="1" l="1"/>
  <c r="H6107" i="1" s="1"/>
  <c r="I6107" i="1" s="1"/>
  <c r="G6108" i="1" l="1"/>
  <c r="H6108" i="1" l="1"/>
  <c r="I6108" i="1" s="1"/>
  <c r="G6109" i="1" l="1"/>
  <c r="H6109" i="1" s="1"/>
  <c r="I6109" i="1" s="1"/>
  <c r="G6110" i="1" l="1"/>
  <c r="H6110" i="1" l="1"/>
  <c r="I6110" i="1" s="1"/>
  <c r="G6111" i="1" l="1"/>
  <c r="H6111" i="1" s="1"/>
  <c r="I6111" i="1" s="1"/>
</calcChain>
</file>

<file path=xl/sharedStrings.xml><?xml version="1.0" encoding="utf-8"?>
<sst xmlns="http://schemas.openxmlformats.org/spreadsheetml/2006/main" count="32" uniqueCount="30">
  <si>
    <t>Mass</t>
  </si>
  <si>
    <t>m</t>
  </si>
  <si>
    <t>kg</t>
  </si>
  <si>
    <t>Length</t>
  </si>
  <si>
    <t>L</t>
  </si>
  <si>
    <t>g</t>
  </si>
  <si>
    <t>m/s2</t>
  </si>
  <si>
    <t>Constants</t>
  </si>
  <si>
    <t>Initial conditions</t>
  </si>
  <si>
    <t>angle</t>
  </si>
  <si>
    <t>theta_0</t>
  </si>
  <si>
    <t>radians</t>
  </si>
  <si>
    <t>angular velocity</t>
  </si>
  <si>
    <t>omega_0</t>
  </si>
  <si>
    <t>rad/s</t>
  </si>
  <si>
    <t>time step</t>
  </si>
  <si>
    <t>dt</t>
  </si>
  <si>
    <t>s</t>
  </si>
  <si>
    <t>time</t>
  </si>
  <si>
    <t>alpha</t>
  </si>
  <si>
    <t>omega</t>
  </si>
  <si>
    <t>theta</t>
  </si>
  <si>
    <t>theta small angle</t>
  </si>
  <si>
    <t>Damping</t>
  </si>
  <si>
    <t>b</t>
  </si>
  <si>
    <t>kg m2 / s</t>
  </si>
  <si>
    <t>Driving torque</t>
  </si>
  <si>
    <t>tau_d</t>
  </si>
  <si>
    <t>Nm</t>
  </si>
  <si>
    <t>omega_d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</si>
</sst>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5.0925925925925923E-2"/>
          <c:w val="0.81418285214348207"/>
          <c:h val="0.851480752405949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Sheet1!$F$2:$F$2070</c:f>
              <c:numCache>
                <c:formatCode>General</c:formatCode>
                <c:ptCount val="206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</c:numCache>
            </c:numRef>
          </c:xVal>
          <c:yVal>
            <c:numRef>
              <c:f>Sheet1!$H$2:$H$2071</c:f>
              <c:numCache>
                <c:formatCode>General</c:formatCode>
                <c:ptCount val="2070"/>
                <c:pt idx="0">
                  <c:v>0.1</c:v>
                </c:pt>
                <c:pt idx="1">
                  <c:v>9.9902063418269474E-2</c:v>
                </c:pt>
                <c:pt idx="2">
                  <c:v>9.970628585108586E-2</c:v>
                </c:pt>
                <c:pt idx="3">
                  <c:v>9.9412858400504317E-2</c:v>
                </c:pt>
                <c:pt idx="4">
                  <c:v>9.9022067493419103E-2</c:v>
                </c:pt>
                <c:pt idx="5">
                  <c:v>9.8534294610308104E-2</c:v>
                </c:pt>
                <c:pt idx="6">
                  <c:v>9.7950015923843919E-2</c:v>
                </c:pt>
                <c:pt idx="7">
                  <c:v>9.7269801847616993E-2</c:v>
                </c:pt>
                <c:pt idx="8">
                  <c:v>9.6494316495278842E-2</c:v>
                </c:pt>
                <c:pt idx="9">
                  <c:v>9.562431705047704E-2</c:v>
                </c:pt>
                <c:pt idx="10">
                  <c:v>9.4660653048018295E-2</c:v>
                </c:pt>
                <c:pt idx="11">
                  <c:v>9.3604265566761602E-2</c:v>
                </c:pt>
                <c:pt idx="12">
                  <c:v>9.2456186334810342E-2</c:v>
                </c:pt>
                <c:pt idx="13">
                  <c:v>9.1217536747640868E-2</c:v>
                </c:pt>
                <c:pt idx="14">
                  <c:v>8.9889526799874706E-2</c:v>
                </c:pt>
                <c:pt idx="15">
                  <c:v>8.8473453931473073E-2</c:v>
                </c:pt>
                <c:pt idx="16">
                  <c:v>8.6970701789205226E-2</c:v>
                </c:pt>
                <c:pt idx="17">
                  <c:v>8.5382738904316899E-2</c:v>
                </c:pt>
                <c:pt idx="18">
                  <c:v>8.3711117287401132E-2</c:v>
                </c:pt>
                <c:pt idx="19">
                  <c:v>8.1957470941551744E-2</c:v>
                </c:pt>
                <c:pt idx="20">
                  <c:v>8.0123514294958773E-2</c:v>
                </c:pt>
                <c:pt idx="21">
                  <c:v>7.8211040554186317E-2</c:v>
                </c:pt>
                <c:pt idx="22">
                  <c:v>7.6221919979455169E-2</c:v>
                </c:pt>
                <c:pt idx="23">
                  <c:v>7.4158098083336149E-2</c:v>
                </c:pt>
                <c:pt idx="24">
                  <c:v>7.2021593754344651E-2</c:v>
                </c:pt>
                <c:pt idx="25">
                  <c:v>6.9814497307012433E-2</c:v>
                </c:pt>
                <c:pt idx="26">
                  <c:v>6.7538968460099005E-2</c:v>
                </c:pt>
                <c:pt idx="27">
                  <c:v>6.5197234244691704E-2</c:v>
                </c:pt>
                <c:pt idx="28">
                  <c:v>6.279158684403105E-2</c:v>
                </c:pt>
                <c:pt idx="29">
                  <c:v>6.0324381366984967E-2</c:v>
                </c:pt>
                <c:pt idx="30">
                  <c:v>5.7798033557182771E-2</c:v>
                </c:pt>
                <c:pt idx="31">
                  <c:v>5.5215017439906443E-2</c:v>
                </c:pt>
                <c:pt idx="32">
                  <c:v>5.2577862908922648E-2</c:v>
                </c:pt>
                <c:pt idx="33">
                  <c:v>4.988915325552383E-2</c:v>
                </c:pt>
                <c:pt idx="34">
                  <c:v>4.7151522642130288E-2</c:v>
                </c:pt>
                <c:pt idx="35">
                  <c:v>4.4367653522886942E-2</c:v>
                </c:pt>
                <c:pt idx="36">
                  <c:v>4.1540274013768315E-2</c:v>
                </c:pt>
                <c:pt idx="37">
                  <c:v>3.8672155214782893E-2</c:v>
                </c:pt>
                <c:pt idx="38">
                  <c:v>3.5766108486942748E-2</c:v>
                </c:pt>
                <c:pt idx="39">
                  <c:v>3.282498268673633E-2</c:v>
                </c:pt>
                <c:pt idx="40">
                  <c:v>2.9851661360910844E-2</c:v>
                </c:pt>
                <c:pt idx="41">
                  <c:v>2.6849059904435688E-2</c:v>
                </c:pt>
                <c:pt idx="42">
                  <c:v>2.3820122684579555E-2</c:v>
                </c:pt>
                <c:pt idx="43">
                  <c:v>2.0767820134090724E-2</c:v>
                </c:pt>
                <c:pt idx="44">
                  <c:v>1.7695145816522553E-2</c:v>
                </c:pt>
                <c:pt idx="45">
                  <c:v>1.4605113466794054E-2</c:v>
                </c:pt>
                <c:pt idx="46">
                  <c:v>1.1500754010118259E-2</c:v>
                </c:pt>
                <c:pt idx="47">
                  <c:v>8.3851125624688702E-3</c:v>
                </c:pt>
                <c:pt idx="48">
                  <c:v>5.2612454157881291E-3</c:v>
                </c:pt>
                <c:pt idx="49">
                  <c:v>2.1322170111657845E-3</c:v>
                </c:pt>
                <c:pt idx="50">
                  <c:v>-9.9890309675957712E-4</c:v>
                </c:pt>
                <c:pt idx="51">
                  <c:v>-4.1290432809099799E-3</c:v>
                </c:pt>
                <c:pt idx="52">
                  <c:v>-7.2551328851115553E-3</c:v>
                </c:pt>
                <c:pt idx="53">
                  <c:v>-1.0374105266391374E-2</c:v>
                </c:pt>
                <c:pt idx="54">
                  <c:v>-1.3482900832948784E-2</c:v>
                </c:pt>
                <c:pt idx="55">
                  <c:v>-1.657847007453012E-2</c:v>
                </c:pt>
                <c:pt idx="56">
                  <c:v>-1.9657776581949241E-2</c:v>
                </c:pt>
                <c:pt idx="57">
                  <c:v>-2.2717800052515599E-2</c:v>
                </c:pt>
                <c:pt idx="58">
                  <c:v>-2.5755539278156533E-2</c:v>
                </c:pt>
                <c:pt idx="59">
                  <c:v>-2.8768015113050896E-2</c:v>
                </c:pt>
                <c:pt idx="60">
                  <c:v>-3.1752273417627055E-2</c:v>
                </c:pt>
                <c:pt idx="61">
                  <c:v>-3.4705387975819305E-2</c:v>
                </c:pt>
                <c:pt idx="62">
                  <c:v>-3.7624463382522767E-2</c:v>
                </c:pt>
                <c:pt idx="63">
                  <c:v>-4.050663789823776E-2</c:v>
                </c:pt>
                <c:pt idx="64">
                  <c:v>-4.3349086267949907E-2</c:v>
                </c:pt>
                <c:pt idx="65">
                  <c:v>-4.6149022501351944E-2</c:v>
                </c:pt>
                <c:pt idx="66">
                  <c:v>-4.890370261157681E-2</c:v>
                </c:pt>
                <c:pt idx="67">
                  <c:v>-5.1610427309678929E-2</c:v>
                </c:pt>
                <c:pt idx="68">
                  <c:v>-5.4266544652171338E-2</c:v>
                </c:pt>
                <c:pt idx="69">
                  <c:v>-5.686945263900018E-2</c:v>
                </c:pt>
                <c:pt idx="70">
                  <c:v>-5.9416601759414621E-2</c:v>
                </c:pt>
                <c:pt idx="71">
                  <c:v>-6.1905497483269324E-2</c:v>
                </c:pt>
                <c:pt idx="72">
                  <c:v>-6.4333702695377804E-2</c:v>
                </c:pt>
                <c:pt idx="73">
                  <c:v>-6.6698840070617813E-2</c:v>
                </c:pt>
                <c:pt idx="74">
                  <c:v>-6.8998594387574566E-2</c:v>
                </c:pt>
                <c:pt idx="75">
                  <c:v>-7.1230714778592996E-2</c:v>
                </c:pt>
                <c:pt idx="76">
                  <c:v>-7.3393016914196682E-2</c:v>
                </c:pt>
                <c:pt idx="77">
                  <c:v>-7.5483385119918339E-2</c:v>
                </c:pt>
                <c:pt idx="78">
                  <c:v>-7.7499774423673673E-2</c:v>
                </c:pt>
                <c:pt idx="79">
                  <c:v>-7.9440212531897939E-2</c:v>
                </c:pt>
                <c:pt idx="80">
                  <c:v>-8.1302801732751478E-2</c:v>
                </c:pt>
                <c:pt idx="81">
                  <c:v>-8.3085720724786996E-2</c:v>
                </c:pt>
                <c:pt idx="82">
                  <c:v>-8.4787226369557281E-2</c:v>
                </c:pt>
                <c:pt idx="83">
                  <c:v>-8.6405655366726952E-2</c:v>
                </c:pt>
                <c:pt idx="84">
                  <c:v>-8.7939425850335623E-2</c:v>
                </c:pt>
                <c:pt idx="85">
                  <c:v>-8.9387038904942789E-2</c:v>
                </c:pt>
                <c:pt idx="86">
                  <c:v>-9.0747080000465608E-2</c:v>
                </c:pt>
                <c:pt idx="87">
                  <c:v>-9.2018220344601165E-2</c:v>
                </c:pt>
                <c:pt idx="88">
                  <c:v>-9.3199218151802668E-2</c:v>
                </c:pt>
                <c:pt idx="89">
                  <c:v>-9.4288919827856116E-2</c:v>
                </c:pt>
                <c:pt idx="90">
                  <c:v>-9.5286261069178951E-2</c:v>
                </c:pt>
                <c:pt idx="91">
                  <c:v>-9.6190267876035962E-2</c:v>
                </c:pt>
                <c:pt idx="92">
                  <c:v>-9.7000057478939347E-2</c:v>
                </c:pt>
                <c:pt idx="93">
                  <c:v>-9.7714839177570678E-2</c:v>
                </c:pt>
                <c:pt idx="94">
                  <c:v>-9.8333915091630961E-2</c:v>
                </c:pt>
                <c:pt idx="95">
                  <c:v>-9.8856680823092874E-2</c:v>
                </c:pt>
                <c:pt idx="96">
                  <c:v>-9.9282626029395166E-2</c:v>
                </c:pt>
                <c:pt idx="97">
                  <c:v>-9.961133490718431E-2</c:v>
                </c:pt>
                <c:pt idx="98">
                  <c:v>-9.9842486586272455E-2</c:v>
                </c:pt>
                <c:pt idx="99">
                  <c:v>-9.9975855433543537E-2</c:v>
                </c:pt>
                <c:pt idx="100">
                  <c:v>-0.10001131126660188</c:v>
                </c:pt>
                <c:pt idx="101">
                  <c:v>-9.994881947701896E-2</c:v>
                </c:pt>
                <c:pt idx="102">
                  <c:v>-9.9788441063095465E-2</c:v>
                </c:pt>
                <c:pt idx="103">
                  <c:v>-9.9530332572116548E-2</c:v>
                </c:pt>
                <c:pt idx="104">
                  <c:v>-9.9174745952139168E-2</c:v>
                </c:pt>
                <c:pt idx="105">
                  <c:v>-9.8722028313411342E-2</c:v>
                </c:pt>
                <c:pt idx="106">
                  <c:v>-9.8172621599584384E-2</c:v>
                </c:pt>
                <c:pt idx="107">
                  <c:v>-9.7527062168941192E-2</c:v>
                </c:pt>
                <c:pt idx="108">
                  <c:v>-9.6785980285925749E-2</c:v>
                </c:pt>
                <c:pt idx="109">
                  <c:v>-9.5950099523322563E-2</c:v>
                </c:pt>
                <c:pt idx="110">
                  <c:v>-9.5020236075498629E-2</c:v>
                </c:pt>
                <c:pt idx="111">
                  <c:v>-9.3997297983186123E-2</c:v>
                </c:pt>
                <c:pt idx="112">
                  <c:v>-9.2882284270350349E-2</c:v>
                </c:pt>
                <c:pt idx="113">
                  <c:v>-9.1676283993755298E-2</c:v>
                </c:pt>
                <c:pt idx="114">
                  <c:v>-9.0380475205908847E-2</c:v>
                </c:pt>
                <c:pt idx="115">
                  <c:v>-8.8996123832139923E-2</c:v>
                </c:pt>
                <c:pt idx="116">
                  <c:v>-8.7524582462632797E-2</c:v>
                </c:pt>
                <c:pt idx="117">
                  <c:v>-8.5967289060317503E-2</c:v>
                </c:pt>
                <c:pt idx="118">
                  <c:v>-8.4325765585590878E-2</c:v>
                </c:pt>
                <c:pt idx="119">
                  <c:v>-8.2601616538920161E-2</c:v>
                </c:pt>
                <c:pt idx="120">
                  <c:v>-8.0796527422459657E-2</c:v>
                </c:pt>
                <c:pt idx="121">
                  <c:v>-7.8912263121891424E-2</c:v>
                </c:pt>
                <c:pt idx="122">
                  <c:v>-7.6950666209782387E-2</c:v>
                </c:pt>
                <c:pt idx="123">
                  <c:v>-7.4913655171833626E-2</c:v>
                </c:pt>
                <c:pt idx="124">
                  <c:v>-7.280322255748152E-2</c:v>
                </c:pt>
                <c:pt idx="125">
                  <c:v>-7.0621433056395649E-2</c:v>
                </c:pt>
                <c:pt idx="126">
                  <c:v>-6.8370421502504608E-2</c:v>
                </c:pt>
                <c:pt idx="127">
                  <c:v>-6.6052390807267297E-2</c:v>
                </c:pt>
                <c:pt idx="128">
                  <c:v>-6.3669609823994625E-2</c:v>
                </c:pt>
                <c:pt idx="129">
                  <c:v>-6.1224411145113691E-2</c:v>
                </c:pt>
                <c:pt idx="130">
                  <c:v>-5.8719188834353779E-2</c:v>
                </c:pt>
                <c:pt idx="131">
                  <c:v>-5.6156396095920449E-2</c:v>
                </c:pt>
                <c:pt idx="132">
                  <c:v>-5.3538542882810125E-2</c:v>
                </c:pt>
                <c:pt idx="133">
                  <c:v>-5.0868193446502952E-2</c:v>
                </c:pt>
                <c:pt idx="134">
                  <c:v>-4.8147963830355779E-2</c:v>
                </c:pt>
                <c:pt idx="135">
                  <c:v>-4.5380519309099504E-2</c:v>
                </c:pt>
                <c:pt idx="136">
                  <c:v>-4.2568571776925752E-2</c:v>
                </c:pt>
                <c:pt idx="137">
                  <c:v>-3.9714877086726177E-2</c:v>
                </c:pt>
                <c:pt idx="138">
                  <c:v>-3.6822232343123609E-2</c:v>
                </c:pt>
                <c:pt idx="139">
                  <c:v>-3.389347315200715E-2</c:v>
                </c:pt>
                <c:pt idx="140">
                  <c:v>-3.0931470829353342E-2</c:v>
                </c:pt>
                <c:pt idx="141">
                  <c:v>-2.7939129572181701E-2</c:v>
                </c:pt>
                <c:pt idx="142">
                  <c:v>-2.4919383594555589E-2</c:v>
                </c:pt>
                <c:pt idx="143">
                  <c:v>-2.1875194231597804E-2</c:v>
                </c:pt>
                <c:pt idx="144">
                  <c:v>-1.88095470145445E-2</c:v>
                </c:pt>
                <c:pt idx="145">
                  <c:v>-1.5725448719910488E-2</c:v>
                </c:pt>
                <c:pt idx="146">
                  <c:v>-1.2625924395883711E-2</c:v>
                </c:pt>
                <c:pt idx="147">
                  <c:v>-9.5140143691063613E-3</c:v>
                </c:pt>
                <c:pt idx="148">
                  <c:v>-6.3927712350343915E-3</c:v>
                </c:pt>
                <c:pt idx="149">
                  <c:v>-3.265256835096242E-3</c:v>
                </c:pt>
                <c:pt idx="150">
                  <c:v>-1.3453922389492466E-4</c:v>
                </c:pt>
                <c:pt idx="151">
                  <c:v>2.9963103702846353E-3</c:v>
                </c:pt>
                <c:pt idx="152">
                  <c:v>6.1242205883891765E-3</c:v>
                </c:pt>
                <c:pt idx="153">
                  <c:v>9.2461229836516504E-3</c:v>
                </c:pt>
                <c:pt idx="154">
                  <c:v>1.2358955061506551E-2</c:v>
                </c:pt>
                <c:pt idx="155">
                  <c:v>1.5459663313091437E-2</c:v>
                </c:pt>
                <c:pt idx="156">
                  <c:v>1.85452062390715E-2</c:v>
                </c:pt>
                <c:pt idx="157">
                  <c:v>2.1612557360541285E-2</c:v>
                </c:pt>
                <c:pt idx="158">
                  <c:v>2.4658708213780519E-2</c:v>
                </c:pt>
                <c:pt idx="159">
                  <c:v>2.7680671325669579E-2</c:v>
                </c:pt>
                <c:pt idx="160">
                  <c:v>3.067548316660397E-2</c:v>
                </c:pt>
                <c:pt idx="161">
                  <c:v>3.3640207077786435E-2</c:v>
                </c:pt>
                <c:pt idx="162">
                  <c:v>3.6571936169819588E-2</c:v>
                </c:pt>
                <c:pt idx="163">
                  <c:v>3.946779618957099E-2</c:v>
                </c:pt>
                <c:pt idx="164">
                  <c:v>4.232494835233655E-2</c:v>
                </c:pt>
                <c:pt idx="165">
                  <c:v>4.5140592136386E-2</c:v>
                </c:pt>
                <c:pt idx="166">
                  <c:v>4.7911968037036644E-2</c:v>
                </c:pt>
                <c:pt idx="167">
                  <c:v>5.0636360277467443E-2</c:v>
                </c:pt>
                <c:pt idx="168">
                  <c:v>5.3311099473555196E-2</c:v>
                </c:pt>
                <c:pt idx="169">
                  <c:v>5.5933565250087164E-2</c:v>
                </c:pt>
                <c:pt idx="170">
                  <c:v>5.8501188805780258E-2</c:v>
                </c:pt>
                <c:pt idx="171">
                  <c:v>6.1011455424615023E-2</c:v>
                </c:pt>
                <c:pt idx="172">
                  <c:v>6.3461906931073092E-2</c:v>
                </c:pt>
                <c:pt idx="173">
                  <c:v>6.5850144086949169E-2</c:v>
                </c:pt>
                <c:pt idx="174">
                  <c:v>6.8173828927492477E-2</c:v>
                </c:pt>
                <c:pt idx="175">
                  <c:v>7.0430687034717873E-2</c:v>
                </c:pt>
                <c:pt idx="176">
                  <c:v>7.2618509745812909E-2</c:v>
                </c:pt>
                <c:pt idx="177">
                  <c:v>7.4735156294654104E-2</c:v>
                </c:pt>
                <c:pt idx="178">
                  <c:v>7.6778555884532709E-2</c:v>
                </c:pt>
                <c:pt idx="179">
                  <c:v>7.8746709690277722E-2</c:v>
                </c:pt>
                <c:pt idx="180">
                  <c:v>8.0637692788050871E-2</c:v>
                </c:pt>
                <c:pt idx="181">
                  <c:v>8.2449656011175237E-2</c:v>
                </c:pt>
                <c:pt idx="182">
                  <c:v>8.4180827730445107E-2</c:v>
                </c:pt>
                <c:pt idx="183">
                  <c:v>8.582951555745004E-2</c:v>
                </c:pt>
                <c:pt idx="184">
                  <c:v>8.7394107969530399E-2</c:v>
                </c:pt>
                <c:pt idx="185">
                  <c:v>8.8873075855064709E-2</c:v>
                </c:pt>
                <c:pt idx="186">
                  <c:v>9.0264973977870949E-2</c:v>
                </c:pt>
                <c:pt idx="187">
                  <c:v>9.1568442359584418E-2</c:v>
                </c:pt>
                <c:pt idx="188">
                  <c:v>9.2782207578953599E-2</c:v>
                </c:pt>
                <c:pt idx="189">
                  <c:v>9.390508398707291E-2</c:v>
                </c:pt>
                <c:pt idx="190">
                  <c:v>9.4935974837646805E-2</c:v>
                </c:pt>
                <c:pt idx="191">
                  <c:v>9.5873873331454071E-2</c:v>
                </c:pt>
                <c:pt idx="192">
                  <c:v>9.6717863574253368E-2</c:v>
                </c:pt>
                <c:pt idx="193">
                  <c:v>9.7467121447442462E-2</c:v>
                </c:pt>
                <c:pt idx="194">
                  <c:v>9.8120915390852548E-2</c:v>
                </c:pt>
                <c:pt idx="195">
                  <c:v>9.8678607097127433E-2</c:v>
                </c:pt>
                <c:pt idx="196">
                  <c:v>9.9139652117203853E-2</c:v>
                </c:pt>
                <c:pt idx="197">
                  <c:v>9.9503600376474544E-2</c:v>
                </c:pt>
                <c:pt idx="198">
                  <c:v>9.9770096601280084E-2</c:v>
                </c:pt>
                <c:pt idx="199">
                  <c:v>9.9938880655438753E-2</c:v>
                </c:pt>
                <c:pt idx="200">
                  <c:v>0.10000978778658613</c:v>
                </c:pt>
                <c:pt idx="201">
                  <c:v>9.9982748782158126E-2</c:v>
                </c:pt>
                <c:pt idx="202">
                  <c:v>9.9857790034912131E-2</c:v>
                </c:pt>
                <c:pt idx="203">
                  <c:v>9.9635033517942409E-2</c:v>
                </c:pt>
                <c:pt idx="204">
                  <c:v>9.9314696669206448E-2</c:v>
                </c:pt>
                <c:pt idx="205">
                  <c:v>9.8897092185640009E-2</c:v>
                </c:pt>
                <c:pt idx="206">
                  <c:v>9.8382627726999766E-2</c:v>
                </c:pt>
                <c:pt idx="207">
                  <c:v>9.777180552963409E-2</c:v>
                </c:pt>
                <c:pt idx="208">
                  <c:v>9.7065221930444576E-2</c:v>
                </c:pt>
                <c:pt idx="209">
                  <c:v>9.6263566801363873E-2</c:v>
                </c:pt>
                <c:pt idx="210">
                  <c:v>9.5367622894739254E-2</c:v>
                </c:pt>
                <c:pt idx="211">
                  <c:v>9.43782651000762E-2</c:v>
                </c:pt>
                <c:pt idx="212">
                  <c:v>9.3296459612662308E-2</c:v>
                </c:pt>
                <c:pt idx="213">
                  <c:v>9.212326301465934E-2</c:v>
                </c:pt>
                <c:pt idx="214">
                  <c:v>9.085982126931981E-2</c:v>
                </c:pt>
                <c:pt idx="215">
                  <c:v>8.9507368629055006E-2</c:v>
                </c:pt>
                <c:pt idx="216">
                  <c:v>8.8067226458153E-2</c:v>
                </c:pt>
                <c:pt idx="217">
                  <c:v>8.6540801971018669E-2</c:v>
                </c:pt>
                <c:pt idx="218">
                  <c:v>8.4929586886882805E-2</c:v>
                </c:pt>
                <c:pt idx="219">
                  <c:v>8.3235156002003957E-2</c:v>
                </c:pt>
                <c:pt idx="220">
                  <c:v>8.1459165680464962E-2</c:v>
                </c:pt>
                <c:pt idx="221">
                  <c:v>7.9603352264745755E-2</c:v>
                </c:pt>
                <c:pt idx="222">
                  <c:v>7.7669530407335291E-2</c:v>
                </c:pt>
                <c:pt idx="223">
                  <c:v>7.5659591324728034E-2</c:v>
                </c:pt>
                <c:pt idx="224">
                  <c:v>7.3575500975234034E-2</c:v>
                </c:pt>
                <c:pt idx="225">
                  <c:v>7.1419298162116743E-2</c:v>
                </c:pt>
                <c:pt idx="226">
                  <c:v>6.9193092563658284E-2</c:v>
                </c:pt>
                <c:pt idx="227">
                  <c:v>6.6899062691838415E-2</c:v>
                </c:pt>
                <c:pt idx="228">
                  <c:v>6.4539453781400524E-2</c:v>
                </c:pt>
                <c:pt idx="229">
                  <c:v>6.2116575611165105E-2</c:v>
                </c:pt>
                <c:pt idx="230">
                  <c:v>5.9632800259538522E-2</c:v>
                </c:pt>
                <c:pt idx="231">
                  <c:v>5.7090559796251945E-2</c:v>
                </c:pt>
                <c:pt idx="232">
                  <c:v>5.4492343912451724E-2</c:v>
                </c:pt>
                <c:pt idx="233">
                  <c:v>5.1840697491348266E-2</c:v>
                </c:pt>
                <c:pt idx="234">
                  <c:v>4.913821812171492E-2</c:v>
                </c:pt>
                <c:pt idx="235">
                  <c:v>4.6387553556611581E-2</c:v>
                </c:pt>
                <c:pt idx="236">
                  <c:v>4.3591399119788904E-2</c:v>
                </c:pt>
                <c:pt idx="237">
                  <c:v>4.0752495062308429E-2</c:v>
                </c:pt>
                <c:pt idx="238">
                  <c:v>3.7873623871990579E-2</c:v>
                </c:pt>
                <c:pt idx="239">
                  <c:v>3.4957607538376699E-2</c:v>
                </c:pt>
                <c:pt idx="240">
                  <c:v>3.2007304775962211E-2</c:v>
                </c:pt>
                <c:pt idx="241">
                  <c:v>2.9025608208525712E-2</c:v>
                </c:pt>
                <c:pt idx="242">
                  <c:v>2.6015441517442717E-2</c:v>
                </c:pt>
                <c:pt idx="243">
                  <c:v>2.2979756556932802E-2</c:v>
                </c:pt>
                <c:pt idx="244">
                  <c:v>1.9921530439244616E-2</c:v>
                </c:pt>
                <c:pt idx="245">
                  <c:v>1.6843762592834478E-2</c:v>
                </c:pt>
                <c:pt idx="246">
                  <c:v>1.3749471796640749E-2</c:v>
                </c:pt>
                <c:pt idx="247">
                  <c:v>1.0641693193597651E-2</c:v>
                </c:pt>
                <c:pt idx="248">
                  <c:v>7.5234752865685033E-3</c:v>
                </c:pt>
                <c:pt idx="249">
                  <c:v>4.3978769199093243E-3</c:v>
                </c:pt>
                <c:pt idx="250">
                  <c:v>1.2679642498991338E-3</c:v>
                </c:pt>
                <c:pt idx="251">
                  <c:v>-1.8631922927069052E-3</c:v>
                </c:pt>
                <c:pt idx="252">
                  <c:v>-4.9925210447313243E-3</c:v>
                </c:pt>
                <c:pt idx="253">
                  <c:v>-8.1169521539567625E-3</c:v>
                </c:pt>
                <c:pt idx="254">
                  <c:v>-1.1233420620556177E-2</c:v>
                </c:pt>
                <c:pt idx="255">
                  <c:v>-1.4338869333293546E-2</c:v>
                </c:pt>
                <c:pt idx="256">
                  <c:v>-1.7430252097227136E-2</c:v>
                </c:pt>
                <c:pt idx="257">
                  <c:v>-2.0504536649662484E-2</c:v>
                </c:pt>
                <c:pt idx="258">
                  <c:v>-2.3558707661123179E-2</c:v>
                </c:pt>
                <c:pt idx="259">
                  <c:v>-2.6589769718133961E-2</c:v>
                </c:pt>
                <c:pt idx="260">
                  <c:v>-2.9594750284642656E-2</c:v>
                </c:pt>
                <c:pt idx="261">
                  <c:v>-3.2570702638944765E-2</c:v>
                </c:pt>
                <c:pt idx="262">
                  <c:v>-3.5514708783016977E-2</c:v>
                </c:pt>
                <c:pt idx="263">
                  <c:v>-3.8423882321213285E-2</c:v>
                </c:pt>
                <c:pt idx="264">
                  <c:v>-4.1295371305329474E-2</c:v>
                </c:pt>
                <c:pt idx="265">
                  <c:v>-4.4126361043098326E-2</c:v>
                </c:pt>
                <c:pt idx="266">
                  <c:v>-4.6914076867238697E-2</c:v>
                </c:pt>
                <c:pt idx="267">
                  <c:v>-4.9655786862246212E-2</c:v>
                </c:pt>
                <c:pt idx="268">
                  <c:v>-5.2348804546181821E-2</c:v>
                </c:pt>
                <c:pt idx="269">
                  <c:v>-5.4990491504785785E-2</c:v>
                </c:pt>
                <c:pt idx="270">
                  <c:v>-5.7578259975319644E-2</c:v>
                </c:pt>
                <c:pt idx="271">
                  <c:v>-6.0109575377615722E-2</c:v>
                </c:pt>
                <c:pt idx="272">
                  <c:v>-6.2581958789893546E-2</c:v>
                </c:pt>
                <c:pt idx="273">
                  <c:v>-6.4992989366984208E-2</c:v>
                </c:pt>
                <c:pt idx="274">
                  <c:v>-6.7340306698687041E-2</c:v>
                </c:pt>
                <c:pt idx="275">
                  <c:v>-6.9621613106067903E-2</c:v>
                </c:pt>
                <c:pt idx="276">
                  <c:v>-7.1834675873594031E-2</c:v>
                </c:pt>
                <c:pt idx="277">
                  <c:v>-7.3977329415087167E-2</c:v>
                </c:pt>
                <c:pt idx="278">
                  <c:v>-7.604747737156381E-2</c:v>
                </c:pt>
                <c:pt idx="279">
                  <c:v>-7.8043094639118585E-2</c:v>
                </c:pt>
                <c:pt idx="280">
                  <c:v>-7.9962229325094072E-2</c:v>
                </c:pt>
                <c:pt idx="281">
                  <c:v>-8.1803004630867315E-2</c:v>
                </c:pt>
                <c:pt idx="282">
                  <c:v>-8.356362065966963E-2</c:v>
                </c:pt>
                <c:pt idx="283">
                  <c:v>-8.5242356147941845E-2</c:v>
                </c:pt>
                <c:pt idx="284">
                  <c:v>-8.6837570118811866E-2</c:v>
                </c:pt>
                <c:pt idx="285">
                  <c:v>-8.8347703456365015E-2</c:v>
                </c:pt>
                <c:pt idx="286">
                  <c:v>-8.9771280399459724E-2</c:v>
                </c:pt>
                <c:pt idx="287">
                  <c:v>-9.1106909953922399E-2</c:v>
                </c:pt>
                <c:pt idx="288">
                  <c:v>-9.2353287222034397E-2</c:v>
                </c:pt>
                <c:pt idx="289">
                  <c:v>-9.3509194648302207E-2</c:v>
                </c:pt>
                <c:pt idx="290">
                  <c:v>-9.4573503180578097E-2</c:v>
                </c:pt>
                <c:pt idx="291">
                  <c:v>-9.5545173345673418E-2</c:v>
                </c:pt>
                <c:pt idx="292">
                  <c:v>-9.6423256238679533E-2</c:v>
                </c:pt>
                <c:pt idx="293">
                  <c:v>-9.7206894425283269E-2</c:v>
                </c:pt>
                <c:pt idx="294">
                  <c:v>-9.7895322756433409E-2</c:v>
                </c:pt>
                <c:pt idx="295">
                  <c:v>-9.8487869094783478E-2</c:v>
                </c:pt>
                <c:pt idx="296">
                  <c:v>-9.8983954952403155E-2</c:v>
                </c:pt>
                <c:pt idx="297">
                  <c:v>-9.9383096039316374E-2</c:v>
                </c:pt>
                <c:pt idx="298">
                  <c:v>-9.9684902722489005E-2</c:v>
                </c:pt>
                <c:pt idx="299">
                  <c:v>-9.9889080394952506E-2</c:v>
                </c:pt>
                <c:pt idx="300">
                  <c:v>-9.9995429754812834E-2</c:v>
                </c:pt>
                <c:pt idx="301">
                  <c:v>-0.1000038469939558</c:v>
                </c:pt>
                <c:pt idx="302">
                  <c:v>-9.9914323896321669E-2</c:v>
                </c:pt>
                <c:pt idx="303">
                  <c:v>-9.9726947845682853E-2</c:v>
                </c:pt>
                <c:pt idx="304">
                  <c:v>-9.9441901742919434E-2</c:v>
                </c:pt>
                <c:pt idx="305">
                  <c:v>-9.9059463832848235E-2</c:v>
                </c:pt>
                <c:pt idx="306">
                  <c:v>-9.8580007440722137E-2</c:v>
                </c:pt>
                <c:pt idx="307">
                  <c:v>-9.8004000618577738E-2</c:v>
                </c:pt>
                <c:pt idx="308">
                  <c:v>-9.733200570167154E-2</c:v>
                </c:pt>
                <c:pt idx="309">
                  <c:v>-9.6564678775307222E-2</c:v>
                </c:pt>
                <c:pt idx="310">
                  <c:v>-9.5702769052420311E-2</c:v>
                </c:pt>
                <c:pt idx="311">
                  <c:v>-9.4747118162350805E-2</c:v>
                </c:pt>
                <c:pt idx="312">
                  <c:v>-9.3698659351300131E-2</c:v>
                </c:pt>
                <c:pt idx="313">
                  <c:v>-9.2558416595035511E-2</c:v>
                </c:pt>
                <c:pt idx="314">
                  <c:v>-9.1327503624473366E-2</c:v>
                </c:pt>
                <c:pt idx="315">
                  <c:v>-9.0007122864842665E-2</c:v>
                </c:pt>
                <c:pt idx="316">
                  <c:v>-8.8598564289200946E-2</c:v>
                </c:pt>
                <c:pt idx="317">
                  <c:v>-8.7103204187148023E-2</c:v>
                </c:pt>
                <c:pt idx="318">
                  <c:v>-8.5522503849657247E-2</c:v>
                </c:pt>
                <c:pt idx="319">
                  <c:v>-8.3858008171020001E-2</c:v>
                </c:pt>
                <c:pt idx="320">
                  <c:v>-8.2111344168976877E-2</c:v>
                </c:pt>
                <c:pt idx="321">
                  <c:v>-8.0284219424188091E-2</c:v>
                </c:pt>
                <c:pt idx="322">
                  <c:v>-7.8378420440276486E-2</c:v>
                </c:pt>
                <c:pt idx="323">
                  <c:v>-7.6395810925758381E-2</c:v>
                </c:pt>
                <c:pt idx="324">
                  <c:v>-7.4338329999261099E-2</c:v>
                </c:pt>
                <c:pt idx="325">
                  <c:v>-7.2207990319510182E-2</c:v>
                </c:pt>
                <c:pt idx="326">
                  <c:v>-7.0006876141655114E-2</c:v>
                </c:pt>
                <c:pt idx="327">
                  <c:v>-6.7737141301588297E-2</c:v>
                </c:pt>
                <c:pt idx="328">
                  <c:v>-6.540100712999912E-2</c:v>
                </c:pt>
                <c:pt idx="329">
                  <c:v>-6.3000760297991912E-2</c:v>
                </c:pt>
                <c:pt idx="330">
                  <c:v>-6.0538750596184139E-2</c:v>
                </c:pt>
                <c:pt idx="331">
                  <c:v>-5.8017388649288133E-2</c:v>
                </c:pt>
                <c:pt idx="332">
                  <c:v>-5.5439143568266444E-2</c:v>
                </c:pt>
                <c:pt idx="333">
                  <c:v>-5.280654054223699E-2</c:v>
                </c:pt>
                <c:pt idx="334">
                  <c:v>-5.0122158372389043E-2</c:v>
                </c:pt>
                <c:pt idx="335">
                  <c:v>-4.7388626950254871E-2</c:v>
                </c:pt>
                <c:pt idx="336">
                  <c:v>-4.4608624682763727E-2</c:v>
                </c:pt>
                <c:pt idx="337">
                  <c:v>-4.1784875866585032E-2</c:v>
                </c:pt>
                <c:pt idx="338">
                  <c:v>-3.8920148014345256E-2</c:v>
                </c:pt>
                <c:pt idx="339">
                  <c:v>-3.6017249135378154E-2</c:v>
                </c:pt>
                <c:pt idx="340">
                  <c:v>-3.3079024973740087E-2</c:v>
                </c:pt>
                <c:pt idx="341">
                  <c:v>-3.0108356206291216E-2</c:v>
                </c:pt>
                <c:pt idx="342">
                  <c:v>-2.7108155603708536E-2</c:v>
                </c:pt>
                <c:pt idx="343">
                  <c:v>-2.4081365157358262E-2</c:v>
                </c:pt>
                <c:pt idx="344">
                  <c:v>-2.1030953175012371E-2</c:v>
                </c:pt>
                <c:pt idx="345">
                  <c:v>-1.795991134844703E-2</c:v>
                </c:pt>
                <c:pt idx="346">
                  <c:v>-1.4871251796008797E-2</c:v>
                </c:pt>
                <c:pt idx="347">
                  <c:v>-1.1768004083277869E-2</c:v>
                </c:pt>
                <c:pt idx="348">
                  <c:v>-8.653212224995821E-3</c:v>
                </c:pt>
                <c:pt idx="349">
                  <c:v>-5.5299316714581808E-3</c:v>
                </c:pt>
                <c:pt idx="350">
                  <c:v>-2.4012262825996462E-3</c:v>
                </c:pt>
                <c:pt idx="351">
                  <c:v>7.2983470697842931E-4</c:v>
                </c:pt>
                <c:pt idx="352">
                  <c:v>3.8601797287725202E-3</c:v>
                </c:pt>
                <c:pt idx="353">
                  <c:v>6.9867379236572789E-3</c:v>
                </c:pt>
                <c:pt idx="354">
                  <c:v>1.0106442184401149E-2</c:v>
                </c:pt>
                <c:pt idx="355">
                  <c:v>1.321623219413802E-2</c:v>
                </c:pt>
                <c:pt idx="356">
                  <c:v>1.63130574575229E-2</c:v>
                </c:pt>
                <c:pt idx="357">
                  <c:v>1.9393880321312663E-2</c:v>
                </c:pt>
                <c:pt idx="358">
                  <c:v>2.245567898113171E-2</c:v>
                </c:pt>
                <c:pt idx="359">
                  <c:v>2.549545047120684E-2</c:v>
                </c:pt>
                <c:pt idx="360">
                  <c:v>2.8510213633885662E-2</c:v>
                </c:pt>
                <c:pt idx="361">
                  <c:v>3.1497012065788255E-2</c:v>
                </c:pt>
                <c:pt idx="362">
                  <c:v>3.4452917037482371E-2</c:v>
                </c:pt>
                <c:pt idx="363">
                  <c:v>3.737503038361821E-2</c:v>
                </c:pt>
                <c:pt idx="364">
                  <c:v>4.0260487360509044E-2</c:v>
                </c:pt>
                <c:pt idx="365">
                  <c:v>4.3106459468199174E-2</c:v>
                </c:pt>
                <c:pt idx="366">
                  <c:v>4.5910157234119814E-2</c:v>
                </c:pt>
                <c:pt idx="367">
                  <c:v>4.8668832955496878E-2</c:v>
                </c:pt>
                <c:pt idx="368">
                  <c:v>5.1379783397741657E-2</c:v>
                </c:pt>
                <c:pt idx="369">
                  <c:v>5.4040352446125886E-2</c:v>
                </c:pt>
                <c:pt idx="370">
                  <c:v>5.6647933708116174E-2</c:v>
                </c:pt>
                <c:pt idx="371">
                  <c:v>5.9199973063819224E-2</c:v>
                </c:pt>
                <c:pt idx="372">
                  <c:v>6.1693971162068123E-2</c:v>
                </c:pt>
                <c:pt idx="373">
                  <c:v>6.4127485859760872E-2</c:v>
                </c:pt>
                <c:pt idx="374">
                  <c:v>6.6498134602145306E-2</c:v>
                </c:pt>
                <c:pt idx="375">
                  <c:v>6.8803596741828649E-2</c:v>
                </c:pt>
                <c:pt idx="376">
                  <c:v>7.104161579437572E-2</c:v>
                </c:pt>
                <c:pt idx="377">
                  <c:v>7.3210001628445903E-2</c:v>
                </c:pt>
                <c:pt idx="378">
                  <c:v>7.5306632588506256E-2</c:v>
                </c:pt>
                <c:pt idx="379">
                  <c:v>7.7329457548245051E-2</c:v>
                </c:pt>
                <c:pt idx="380">
                  <c:v>7.9276497892897674E-2</c:v>
                </c:pt>
                <c:pt idx="381">
                  <c:v>8.1145849428783612E-2</c:v>
                </c:pt>
                <c:pt idx="382">
                  <c:v>8.2935684218439901E-2</c:v>
                </c:pt>
                <c:pt idx="383">
                  <c:v>8.4644252339822396E-2</c:v>
                </c:pt>
                <c:pt idx="384">
                  <c:v>8.62698835681312E-2</c:v>
                </c:pt>
                <c:pt idx="385">
                  <c:v>8.7810988978900523E-2</c:v>
                </c:pt>
                <c:pt idx="386">
                  <c:v>8.926606247107606E-2</c:v>
                </c:pt>
                <c:pt idx="387">
                  <c:v>9.0633682208884334E-2</c:v>
                </c:pt>
                <c:pt idx="388">
                  <c:v>9.1912511981378661E-2</c:v>
                </c:pt>
                <c:pt idx="389">
                  <c:v>9.3101302478624567E-2</c:v>
                </c:pt>
                <c:pt idx="390">
                  <c:v>9.4198892483564584E-2</c:v>
                </c:pt>
                <c:pt idx="391">
                  <c:v>9.520420997867772E-2</c:v>
                </c:pt>
                <c:pt idx="392">
                  <c:v>9.6116273166622329E-2</c:v>
                </c:pt>
                <c:pt idx="393">
                  <c:v>9.6934191404123543E-2</c:v>
                </c:pt>
                <c:pt idx="394">
                  <c:v>9.7657166048436564E-2</c:v>
                </c:pt>
                <c:pt idx="395">
                  <c:v>9.8284491215786626E-2</c:v>
                </c:pt>
                <c:pt idx="396">
                  <c:v>9.8815554451253534E-2</c:v>
                </c:pt>
                <c:pt idx="397">
                  <c:v>9.924983730963545E-2</c:v>
                </c:pt>
                <c:pt idx="398">
                  <c:v>9.9586915846891277E-2</c:v>
                </c:pt>
                <c:pt idx="399">
                  <c:v>9.9826461021825325E-2</c:v>
                </c:pt>
                <c:pt idx="400">
                  <c:v>9.9968239007740711E-2</c:v>
                </c:pt>
                <c:pt idx="401">
                  <c:v>0.10001211141385047</c:v>
                </c:pt>
                <c:pt idx="402">
                  <c:v>9.9958035416296873E-2</c:v>
                </c:pt>
                <c:pt idx="403">
                  <c:v>9.9806063798690767E-2</c:v>
                </c:pt>
                <c:pt idx="404">
                  <c:v>9.9556344902143559E-2</c:v>
                </c:pt>
                <c:pt idx="405">
                  <c:v>9.9209122484825607E-2</c:v>
                </c:pt>
                <c:pt idx="406">
                  <c:v>9.8764735491145492E-2</c:v>
                </c:pt>
                <c:pt idx="407">
                  <c:v>9.8223617730706078E-2</c:v>
                </c:pt>
                <c:pt idx="408">
                  <c:v>9.7586297467254973E-2</c:v>
                </c:pt>
                <c:pt idx="409">
                  <c:v>9.6853396917909243E-2</c:v>
                </c:pt>
                <c:pt idx="410">
                  <c:v>9.6025631662997546E-2</c:v>
                </c:pt>
                <c:pt idx="411">
                  <c:v>9.5103809966926897E-2</c:v>
                </c:pt>
                <c:pt idx="412">
                  <c:v>9.4088832010546325E-2</c:v>
                </c:pt>
                <c:pt idx="413">
                  <c:v>9.2981689035546475E-2</c:v>
                </c:pt>
                <c:pt idx="414">
                  <c:v>9.1783462401501439E-2</c:v>
                </c:pt>
                <c:pt idx="415">
                  <c:v>9.0495322556228872E-2</c:v>
                </c:pt>
                <c:pt idx="416">
                  <c:v>8.9118527920214574E-2</c:v>
                </c:pt>
                <c:pt idx="417">
                  <c:v>8.7654423685920496E-2</c:v>
                </c:pt>
                <c:pt idx="418">
                  <c:v>8.6104440532868545E-2</c:v>
                </c:pt>
                <c:pt idx="419">
                  <c:v>8.4470093259468387E-2</c:v>
                </c:pt>
                <c:pt idx="420">
                  <c:v>8.2752979332634258E-2</c:v>
                </c:pt>
                <c:pt idx="421">
                  <c:v>8.0954777356314594E-2</c:v>
                </c:pt>
                <c:pt idx="422">
                  <c:v>7.907724546013839E-2</c:v>
                </c:pt>
                <c:pt idx="423">
                  <c:v>7.7122219609463805E-2</c:v>
                </c:pt>
                <c:pt idx="424">
                  <c:v>7.5091611838197278E-2</c:v>
                </c:pt>
                <c:pt idx="425">
                  <c:v>7.2987408405835827E-2</c:v>
                </c:pt>
                <c:pt idx="426">
                  <c:v>7.0811667880269991E-2</c:v>
                </c:pt>
                <c:pt idx="427">
                  <c:v>6.8566519147971003E-2</c:v>
                </c:pt>
                <c:pt idx="428">
                  <c:v>6.6254159353272613E-2</c:v>
                </c:pt>
                <c:pt idx="429">
                  <c:v>6.3876851768544615E-2</c:v>
                </c:pt>
                <c:pt idx="430">
                  <c:v>6.1436923597142944E-2</c:v>
                </c:pt>
                <c:pt idx="431">
                  <c:v>5.8936763711108051E-2</c:v>
                </c:pt>
                <c:pt idx="432">
                  <c:v>5.6378820325670403E-2</c:v>
                </c:pt>
                <c:pt idx="433">
                  <c:v>5.3765598612708174E-2</c:v>
                </c:pt>
                <c:pt idx="434">
                  <c:v>5.1099658255387585E-2</c:v>
                </c:pt>
                <c:pt idx="435">
                  <c:v>4.8383610946300552E-2</c:v>
                </c:pt>
                <c:pt idx="436">
                  <c:v>4.5620117831496956E-2</c:v>
                </c:pt>
                <c:pt idx="437">
                  <c:v>4.2811886902889548E-2</c:v>
                </c:pt>
                <c:pt idx="438">
                  <c:v>3.9961670341588235E-2</c:v>
                </c:pt>
                <c:pt idx="439">
                  <c:v>3.7072261814796434E-2</c:v>
                </c:pt>
                <c:pt idx="440">
                  <c:v>3.4146493728975637E-2</c:v>
                </c:pt>
                <c:pt idx="441">
                  <c:v>3.1187234442054207E-2</c:v>
                </c:pt>
                <c:pt idx="442">
                  <c:v>2.8197385437523353E-2</c:v>
                </c:pt>
                <c:pt idx="443">
                  <c:v>2.517987846332588E-2</c:v>
                </c:pt>
                <c:pt idx="444">
                  <c:v>2.2137672638502349E-2</c:v>
                </c:pt>
                <c:pt idx="445">
                  <c:v>1.9073751530613699E-2</c:v>
                </c:pt>
                <c:pt idx="446">
                  <c:v>1.5991120207009355E-2</c:v>
                </c:pt>
                <c:pt idx="447">
                  <c:v>1.2892802263054989E-2</c:v>
                </c:pt>
                <c:pt idx="448">
                  <c:v>9.7818368304741238E-3</c:v>
                </c:pt>
                <c:pt idx="449">
                  <c:v>6.6612755689926841E-3</c:v>
                </c:pt>
                <c:pt idx="450">
                  <c:v>3.5341796445049686E-3</c:v>
                </c:pt>
                <c:pt idx="451">
                  <c:v>4.0361669700343617E-4</c:v>
                </c:pt>
                <c:pt idx="452">
                  <c:v>-2.7273421984671063E-3</c:v>
                </c:pt>
                <c:pt idx="453">
                  <c:v>-5.8556255745578836E-3</c:v>
                </c:pt>
                <c:pt idx="454">
                  <c:v>-8.9781646147874521E-3</c:v>
                </c:pt>
                <c:pt idx="455">
                  <c:v>-1.2091896193855509E-2</c:v>
                </c:pt>
                <c:pt idx="456">
                  <c:v>-1.5193765911823927E-2</c:v>
                </c:pt>
                <c:pt idx="457">
                  <c:v>-1.8280731118900644E-2</c:v>
                </c:pt>
                <c:pt idx="458">
                  <c:v>-2.1349763927578813E-2</c:v>
                </c:pt>
                <c:pt idx="459">
                  <c:v>-2.4397854208905979E-2</c:v>
                </c:pt>
                <c:pt idx="460">
                  <c:v>-2.7422012569686155E-2</c:v>
                </c:pt>
                <c:pt idx="461">
                  <c:v>-3.0419273307451027E-2</c:v>
                </c:pt>
                <c:pt idx="462">
                  <c:v>-3.3386697340075371E-2</c:v>
                </c:pt>
                <c:pt idx="463">
                  <c:v>-3.632137510695551E-2</c:v>
                </c:pt>
                <c:pt idx="464">
                  <c:v>-3.9220429438718452E-2</c:v>
                </c:pt>
                <c:pt idx="465">
                  <c:v>-4.2081018392482607E-2</c:v>
                </c:pt>
                <c:pt idx="466">
                  <c:v>-4.4900338049748863E-2</c:v>
                </c:pt>
                <c:pt idx="467">
                  <c:v>-4.7675625274062591E-2</c:v>
                </c:pt>
                <c:pt idx="468">
                  <c:v>-5.0404160425652919E-2</c:v>
                </c:pt>
                <c:pt idx="469">
                  <c:v>-5.3083270030324786E-2</c:v>
                </c:pt>
                <c:pt idx="470">
                  <c:v>-5.5710329399951956E-2</c:v>
                </c:pt>
                <c:pt idx="471">
                  <c:v>-5.828276520199431E-2</c:v>
                </c:pt>
                <c:pt idx="472">
                  <c:v>-6.0798057975540991E-2</c:v>
                </c:pt>
                <c:pt idx="473">
                  <c:v>-6.3253744591460964E-2</c:v>
                </c:pt>
                <c:pt idx="474">
                  <c:v>-6.5647420654325009E-2</c:v>
                </c:pt>
                <c:pt idx="475">
                  <c:v>-6.7976742843846735E-2</c:v>
                </c:pt>
                <c:pt idx="476">
                  <c:v>-7.0239431193675483E-2</c:v>
                </c:pt>
                <c:pt idx="477">
                  <c:v>-7.243327130546004E-2</c:v>
                </c:pt>
                <c:pt idx="478">
                  <c:v>-7.4556116496188776E-2</c:v>
                </c:pt>
                <c:pt idx="479">
                  <c:v>-7.6605889876899105E-2</c:v>
                </c:pt>
                <c:pt idx="480">
                  <c:v>-7.8580586360936566E-2</c:v>
                </c:pt>
                <c:pt idx="481">
                  <c:v>-8.0478274600030639E-2</c:v>
                </c:pt>
                <c:pt idx="482">
                  <c:v>-8.2297098846541655E-2</c:v>
                </c:pt>
                <c:pt idx="483">
                  <c:v>-8.4035280740318907E-2</c:v>
                </c:pt>
                <c:pt idx="484">
                  <c:v>-8.569112101869579E-2</c:v>
                </c:pt>
                <c:pt idx="485">
                  <c:v>-8.7263001148231878E-2</c:v>
                </c:pt>
                <c:pt idx="486">
                  <c:v>-8.8749384876895335E-2</c:v>
                </c:pt>
                <c:pt idx="487">
                  <c:v>-9.0148819705460667E-2</c:v>
                </c:pt>
                <c:pt idx="488">
                  <c:v>-9.1459938276977737E-2</c:v>
                </c:pt>
                <c:pt idx="489">
                  <c:v>-9.2681459683246648E-2</c:v>
                </c:pt>
                <c:pt idx="490">
                  <c:v>-9.3812190687310795E-2</c:v>
                </c:pt>
                <c:pt idx="491">
                  <c:v>-9.4851026861056217E-2</c:v>
                </c:pt>
                <c:pt idx="492">
                  <c:v>-9.5796953637079602E-2</c:v>
                </c:pt>
                <c:pt idx="493">
                  <c:v>-9.6649047274060082E-2</c:v>
                </c:pt>
                <c:pt idx="494">
                  <c:v>-9.7406475734940906E-2</c:v>
                </c:pt>
                <c:pt idx="495">
                  <c:v>-9.8068499477296747E-2</c:v>
                </c:pt>
                <c:pt idx="496">
                  <c:v>-9.8634472155330541E-2</c:v>
                </c:pt>
                <c:pt idx="497">
                  <c:v>-9.9103841233010345E-2</c:v>
                </c:pt>
                <c:pt idx="498">
                  <c:v>-9.9476148507922482E-2</c:v>
                </c:pt>
                <c:pt idx="499">
                  <c:v>-9.9751030545481276E-2</c:v>
                </c:pt>
                <c:pt idx="500">
                  <c:v>-9.9928219023199386E-2</c:v>
                </c:pt>
                <c:pt idx="501">
                  <c:v>-0.10000754098478506</c:v>
                </c:pt>
                <c:pt idx="502">
                  <c:v>-9.9988919003894644E-2</c:v>
                </c:pt>
                <c:pt idx="503">
                  <c:v>-9.9872371257429857E-2</c:v>
                </c:pt>
                <c:pt idx="504">
                  <c:v>-9.965801150833084E-2</c:v>
                </c:pt>
                <c:pt idx="505">
                  <c:v>-9.9346048997876107E-2</c:v>
                </c:pt>
                <c:pt idx="506">
                  <c:v>-9.8936788247562274E-2</c:v>
                </c:pt>
                <c:pt idx="507">
                  <c:v>-9.8430628770696985E-2</c:v>
                </c:pt>
                <c:pt idx="508">
                  <c:v>-9.7828064693900346E-2</c:v>
                </c:pt>
                <c:pt idx="509">
                  <c:v>-9.7129684288771972E-2</c:v>
                </c:pt>
                <c:pt idx="510">
                  <c:v>-9.6336169414044021E-2</c:v>
                </c:pt>
                <c:pt idx="511">
                  <c:v>-9.5448294868603845E-2</c:v>
                </c:pt>
                <c:pt idx="512">
                  <c:v>-9.4466927655835128E-2</c:v>
                </c:pt>
                <c:pt idx="513">
                  <c:v>-9.3393026159791961E-2</c:v>
                </c:pt>
                <c:pt idx="514">
                  <c:v>-9.2227639233787864E-2</c:v>
                </c:pt>
                <c:pt idx="515">
                  <c:v>-9.0971905202050216E-2</c:v>
                </c:pt>
                <c:pt idx="516">
                  <c:v>-8.9627050775160894E-2</c:v>
                </c:pt>
                <c:pt idx="517">
                  <c:v>-8.819438988007533E-2</c:v>
                </c:pt>
                <c:pt idx="518">
                  <c:v>-8.6675322405585786E-2</c:v>
                </c:pt>
                <c:pt idx="519">
                  <c:v>-8.5071332864169361E-2</c:v>
                </c:pt>
                <c:pt idx="520">
                  <c:v>-8.3383988971237666E-2</c:v>
                </c:pt>
                <c:pt idx="521">
                  <c:v>-8.1614940142883396E-2</c:v>
                </c:pt>
                <c:pt idx="522">
                  <c:v>-7.9765915913298527E-2</c:v>
                </c:pt>
                <c:pt idx="523">
                  <c:v>-7.7838724273119803E-2</c:v>
                </c:pt>
                <c:pt idx="524">
                  <c:v>-7.5835249930039941E-2</c:v>
                </c:pt>
                <c:pt idx="525">
                  <c:v>-7.3757452493106349E-2</c:v>
                </c:pt>
                <c:pt idx="526">
                  <c:v>-7.160736458221402E-2</c:v>
                </c:pt>
                <c:pt idx="527">
                  <c:v>-6.9387089864385104E-2</c:v>
                </c:pt>
                <c:pt idx="528">
                  <c:v>-6.7098801018513829E-2</c:v>
                </c:pt>
                <c:pt idx="529">
                  <c:v>-6.4744737630342608E-2</c:v>
                </c:pt>
                <c:pt idx="530">
                  <c:v>-6.2327204019522416E-2</c:v>
                </c:pt>
                <c:pt idx="531">
                  <c:v>-5.9848567000697565E-2</c:v>
                </c:pt>
                <c:pt idx="532">
                  <c:v>-5.7311253580642436E-2</c:v>
                </c:pt>
                <c:pt idx="533">
                  <c:v>-5.4717748593563945E-2</c:v>
                </c:pt>
                <c:pt idx="534">
                  <c:v>-5.2070592276769551E-2</c:v>
                </c:pt>
                <c:pt idx="535">
                  <c:v>-4.9372377788985074E-2</c:v>
                </c:pt>
                <c:pt idx="536">
                  <c:v>-4.662574867368989E-2</c:v>
                </c:pt>
                <c:pt idx="537">
                  <c:v>-4.383339626991864E-2</c:v>
                </c:pt>
                <c:pt idx="538">
                  <c:v>-4.0998057073057856E-2</c:v>
                </c:pt>
                <c:pt idx="539">
                  <c:v>-3.8122510048243116E-2</c:v>
                </c:pt>
                <c:pt idx="540">
                  <c:v>-3.5209573899036527E-2</c:v>
                </c:pt>
                <c:pt idx="541">
                  <c:v>-3.2262104294135736E-2</c:v>
                </c:pt>
                <c:pt idx="542">
                  <c:v>-2.9282991054933566E-2</c:v>
                </c:pt>
                <c:pt idx="543">
                  <c:v>-2.627515530681163E-2</c:v>
                </c:pt>
                <c:pt idx="544">
                  <c:v>-2.324154659711172E-2</c:v>
                </c:pt>
                <c:pt idx="545">
                  <c:v>-2.018513998278481E-2</c:v>
                </c:pt>
                <c:pt idx="546">
                  <c:v>-1.7108933090769152E-2</c:v>
                </c:pt>
                <c:pt idx="547">
                  <c:v>-1.4015943154195881E-2</c:v>
                </c:pt>
                <c:pt idx="548">
                  <c:v>-1.0909204027562411E-2</c:v>
                </c:pt>
                <c:pt idx="549">
                  <c:v>-7.7917631840507106E-3</c:v>
                </c:pt>
                <c:pt idx="550">
                  <c:v>-4.6666786981989297E-3</c:v>
                </c:pt>
                <c:pt idx="551">
                  <c:v>-1.5370162171607703E-3</c:v>
                </c:pt>
                <c:pt idx="552">
                  <c:v>1.5941540761927435E-3</c:v>
                </c:pt>
                <c:pt idx="553">
                  <c:v>4.7237605050598937E-3</c:v>
                </c:pt>
                <c:pt idx="554">
                  <c:v>7.8487329421053735E-3</c:v>
                </c:pt>
                <c:pt idx="555">
                  <c:v>1.0966005851187051E-2</c:v>
                </c:pt>
                <c:pt idx="556">
                  <c:v>1.4072521324134576E-2</c:v>
                </c:pt>
                <c:pt idx="557">
                  <c:v>1.7165232109310848E-2</c:v>
                </c:pt>
                <c:pt idx="558">
                  <c:v>2.0241104628701989E-2</c:v>
                </c:pt>
                <c:pt idx="559">
                  <c:v>2.3297121980301889E-2</c:v>
                </c:pt>
                <c:pt idx="560">
                  <c:v>2.6330286922583324E-2</c:v>
                </c:pt>
                <c:pt idx="561">
                  <c:v>2.9337624837879231E-2</c:v>
                </c:pt>
                <c:pt idx="562">
                  <c:v>3.2316186671534554E-2</c:v>
                </c:pt>
                <c:pt idx="563">
                  <c:v>3.5263051843731054E-2</c:v>
                </c:pt>
                <c:pt idx="564">
                  <c:v>3.8175331130934513E-2</c:v>
                </c:pt>
                <c:pt idx="565">
                  <c:v>4.1050169513965465E-2</c:v>
                </c:pt>
                <c:pt idx="566">
                  <c:v>4.3884748989750755E-2</c:v>
                </c:pt>
                <c:pt idx="567">
                  <c:v>4.6676291343873667E-2</c:v>
                </c:pt>
                <c:pt idx="568">
                  <c:v>4.9422060881104769E-2</c:v>
                </c:pt>
                <c:pt idx="569">
                  <c:v>5.2119367111163509E-2</c:v>
                </c:pt>
                <c:pt idx="570">
                  <c:v>5.476556738703213E-2</c:v>
                </c:pt>
                <c:pt idx="571">
                  <c:v>5.7358069493217666E-2</c:v>
                </c:pt>
                <c:pt idx="572">
                  <c:v>5.9894334181435041E-2</c:v>
                </c:pt>
                <c:pt idx="573">
                  <c:v>6.2371877651263563E-2</c:v>
                </c:pt>
                <c:pt idx="574">
                  <c:v>6.4788273973410859E-2</c:v>
                </c:pt>
                <c:pt idx="575">
                  <c:v>6.7141157453301376E-2</c:v>
                </c:pt>
                <c:pt idx="576">
                  <c:v>6.9428224932791313E-2</c:v>
                </c:pt>
                <c:pt idx="577">
                  <c:v>7.1647238027897714E-2</c:v>
                </c:pt>
                <c:pt idx="578">
                  <c:v>7.3796025300515766E-2</c:v>
                </c:pt>
                <c:pt idx="579">
                  <c:v>7.5872484362185813E-2</c:v>
                </c:pt>
                <c:pt idx="580">
                  <c:v>7.7874583908058445E-2</c:v>
                </c:pt>
                <c:pt idx="581">
                  <c:v>7.9800365679293661E-2</c:v>
                </c:pt>
                <c:pt idx="582">
                  <c:v>8.1647946352216741E-2</c:v>
                </c:pt>
                <c:pt idx="583">
                  <c:v>8.3415519352640105E-2</c:v>
                </c:pt>
                <c:pt idx="584">
                  <c:v>8.5101356593846059E-2</c:v>
                </c:pt>
                <c:pt idx="585">
                  <c:v>8.6703810136809861E-2</c:v>
                </c:pt>
                <c:pt idx="586">
                  <c:v>8.8221313771326679E-2</c:v>
                </c:pt>
                <c:pt idx="587">
                  <c:v>8.965238451678785E-2</c:v>
                </c:pt>
                <c:pt idx="588">
                  <c:v>9.0995624041433382E-2</c:v>
                </c:pt>
                <c:pt idx="589">
                  <c:v>9.2249719998986915E-2</c:v>
                </c:pt>
                <c:pt idx="590">
                  <c:v>9.3413447281657513E-2</c:v>
                </c:pt>
                <c:pt idx="591">
                  <c:v>9.4485669188569238E-2</c:v>
                </c:pt>
                <c:pt idx="592">
                  <c:v>9.5465338508754022E-2</c:v>
                </c:pt>
                <c:pt idx="593">
                  <c:v>9.6351498517916939E-2</c:v>
                </c:pt>
                <c:pt idx="594">
                  <c:v>9.7143283888254453E-2</c:v>
                </c:pt>
                <c:pt idx="595">
                  <c:v>9.7839921510676275E-2</c:v>
                </c:pt>
                <c:pt idx="596">
                  <c:v>9.8440731228850289E-2</c:v>
                </c:pt>
                <c:pt idx="597">
                  <c:v>9.8945126484557097E-2</c:v>
                </c:pt>
                <c:pt idx="598">
                  <c:v>9.9352614873906689E-2</c:v>
                </c:pt>
                <c:pt idx="599">
                  <c:v>9.9662798614034542E-2</c:v>
                </c:pt>
                <c:pt idx="600">
                  <c:v>9.9875374919958224E-2</c:v>
                </c:pt>
                <c:pt idx="601">
                  <c:v>9.9990136291338336E-2</c:v>
                </c:pt>
                <c:pt idx="602">
                  <c:v>0.10000697070894969</c:v>
                </c:pt>
                <c:pt idx="603">
                  <c:v>9.9925861740730246E-2</c:v>
                </c:pt>
                <c:pt idx="604">
                  <c:v>9.9746888557336474E-2</c:v>
                </c:pt>
                <c:pt idx="605">
                  <c:v>9.9470225857194575E-2</c:v>
                </c:pt>
                <c:pt idx="606">
                  <c:v>9.9096143701098066E-2</c:v>
                </c:pt>
                <c:pt idx="607">
                  <c:v>9.8625007256463199E-2</c:v>
                </c:pt>
                <c:pt idx="608">
                  <c:v>9.8057276451414987E-2</c:v>
                </c:pt>
                <c:pt idx="609">
                  <c:v>9.7393505538938635E-2</c:v>
                </c:pt>
                <c:pt idx="610">
                  <c:v>9.6634342571393653E-2</c:v>
                </c:pt>
                <c:pt idx="611">
                  <c:v>9.5780528785751287E-2</c:v>
                </c:pt>
                <c:pt idx="612">
                  <c:v>9.4832897899980409E-2</c:v>
                </c:pt>
                <c:pt idx="613">
                  <c:v>9.3792375321072444E-2</c:v>
                </c:pt>
                <c:pt idx="614">
                  <c:v>9.2659977265262664E-2</c:v>
                </c:pt>
                <c:pt idx="615">
                  <c:v>9.143680979107352E-2</c:v>
                </c:pt>
                <c:pt idx="616">
                  <c:v>9.0124067745874961E-2</c:v>
                </c:pt>
                <c:pt idx="617">
                  <c:v>8.8723033626728079E-2</c:v>
                </c:pt>
                <c:pt idx="618">
                  <c:v>8.7235076356351041E-2</c:v>
                </c:pt>
                <c:pt idx="619">
                  <c:v>8.5661649975120518E-2</c:v>
                </c:pt>
                <c:pt idx="620">
                  <c:v>8.4004292250097742E-2</c:v>
                </c:pt>
                <c:pt idx="621">
                  <c:v>8.2264623202145892E-2</c:v>
                </c:pt>
                <c:pt idx="622">
                  <c:v>8.044434355228465E-2</c:v>
                </c:pt>
                <c:pt idx="623">
                  <c:v>7.8545233088507985E-2</c:v>
                </c:pt>
                <c:pt idx="624">
                  <c:v>7.6569148954373667E-2</c:v>
                </c:pt>
                <c:pt idx="625">
                  <c:v>7.4518023860755803E-2</c:v>
                </c:pt>
                <c:pt idx="626">
                  <c:v>7.2393864222236426E-2</c:v>
                </c:pt>
                <c:pt idx="627">
                  <c:v>7.0198748219697266E-2</c:v>
                </c:pt>
                <c:pt idx="628">
                  <c:v>6.7934823790759283E-2</c:v>
                </c:pt>
                <c:pt idx="629">
                  <c:v>6.560430654980412E-2</c:v>
                </c:pt>
                <c:pt idx="630">
                  <c:v>6.3209477639398909E-2</c:v>
                </c:pt>
                <c:pt idx="631">
                  <c:v>6.0752681515033179E-2</c:v>
                </c:pt>
                <c:pt idx="632">
                  <c:v>5.8236323665163764E-2</c:v>
                </c:pt>
                <c:pt idx="633">
                  <c:v>5.5662868268650315E-2</c:v>
                </c:pt>
                <c:pt idx="634">
                  <c:v>5.3034835791750272E-2</c:v>
                </c:pt>
                <c:pt idx="635">
                  <c:v>5.0354800526927063E-2</c:v>
                </c:pt>
                <c:pt idx="636">
                  <c:v>4.7625388075809218E-2</c:v>
                </c:pt>
                <c:pt idx="637">
                  <c:v>4.4849272778720112E-2</c:v>
                </c:pt>
                <c:pt idx="638">
                  <c:v>4.2029175093278436E-2</c:v>
                </c:pt>
                <c:pt idx="639">
                  <c:v>3.9167858924647234E-2</c:v>
                </c:pt>
                <c:pt idx="640">
                  <c:v>3.62681289100849E-2</c:v>
                </c:pt>
                <c:pt idx="641">
                  <c:v>3.3332827660523763E-2</c:v>
                </c:pt>
                <c:pt idx="642">
                  <c:v>3.0364832961971237E-2</c:v>
                </c:pt>
                <c:pt idx="643">
                  <c:v>2.7367054939594057E-2</c:v>
                </c:pt>
                <c:pt idx="644">
                  <c:v>2.4342433187408002E-2</c:v>
                </c:pt>
                <c:pt idx="645">
                  <c:v>2.1293933866553146E-2</c:v>
                </c:pt>
                <c:pt idx="646">
                  <c:v>1.8224546775187977E-2</c:v>
                </c:pt>
                <c:pt idx="647">
                  <c:v>1.5137282393084359E-2</c:v>
                </c:pt>
                <c:pt idx="648">
                  <c:v>1.2035168904049041E-2</c:v>
                </c:pt>
                <c:pt idx="649">
                  <c:v>8.9212491993361249E-3</c:v>
                </c:pt>
                <c:pt idx="650">
                  <c:v>5.7985778652481865E-3</c:v>
                </c:pt>
                <c:pt idx="651">
                  <c:v>2.6702181581517385E-3</c:v>
                </c:pt>
                <c:pt idx="652">
                  <c:v>-4.6076102984500891E-4</c:v>
                </c:pt>
                <c:pt idx="653">
                  <c:v>-3.5912882112874717E-3</c:v>
                </c:pt>
                <c:pt idx="654">
                  <c:v>-6.7182923465676676E-3</c:v>
                </c:pt>
                <c:pt idx="655">
                  <c:v>-9.8387058866343906E-3</c:v>
                </c:pt>
                <c:pt idx="656">
                  <c:v>-1.2949467811941017E-2</c:v>
                </c:pt>
                <c:pt idx="657">
                  <c:v>-1.6047526664358075E-2</c:v>
                </c:pt>
                <c:pt idx="658">
                  <c:v>-1.9129843568790269E-2</c:v>
                </c:pt>
                <c:pt idx="659">
                  <c:v>-2.2193395241255982E-2</c:v>
                </c:pt>
                <c:pt idx="660">
                  <c:v>-2.5235176980211209E-2</c:v>
                </c:pt>
                <c:pt idx="661">
                  <c:v>-2.8252205637929476E-2</c:v>
                </c:pt>
                <c:pt idx="662">
                  <c:v>-3.1241522568784184E-2</c:v>
                </c:pt>
                <c:pt idx="663">
                  <c:v>-3.420019655132002E-2</c:v>
                </c:pt>
                <c:pt idx="664">
                  <c:v>-3.7125326681045269E-2</c:v>
                </c:pt>
                <c:pt idx="665">
                  <c:v>-4.0014045230926935E-2</c:v>
                </c:pt>
                <c:pt idx="666">
                  <c:v>-4.2863520476625075E-2</c:v>
                </c:pt>
                <c:pt idx="667">
                  <c:v>-4.5670959483561813E-2</c:v>
                </c:pt>
                <c:pt idx="668">
                  <c:v>-4.8433610852983394E-2</c:v>
                </c:pt>
                <c:pt idx="669">
                  <c:v>-5.1148767424240363E-2</c:v>
                </c:pt>
                <c:pt idx="670">
                  <c:v>-5.381376893058111E-2</c:v>
                </c:pt>
                <c:pt idx="671">
                  <c:v>-5.6426004605827459E-2</c:v>
                </c:pt>
                <c:pt idx="672">
                  <c:v>-5.8982915739376966E-2</c:v>
                </c:pt>
                <c:pt idx="673">
                  <c:v>-6.1481998177055339E-2</c:v>
                </c:pt>
                <c:pt idx="674">
                  <c:v>-6.3920804765423181E-2</c:v>
                </c:pt>
                <c:pt idx="675">
                  <c:v>-6.629694773722393E-2</c:v>
                </c:pt>
                <c:pt idx="676">
                  <c:v>-6.8608101035744093E-2</c:v>
                </c:pt>
                <c:pt idx="677">
                  <c:v>-7.0852002575942208E-2</c:v>
                </c:pt>
                <c:pt idx="678">
                  <c:v>-7.302645644028935E-2</c:v>
                </c:pt>
                <c:pt idx="679">
                  <c:v>-7.5129335007351014E-2</c:v>
                </c:pt>
                <c:pt idx="680">
                  <c:v>-7.7158581011227176E-2</c:v>
                </c:pt>
                <c:pt idx="681">
                  <c:v>-7.9112209530054933E-2</c:v>
                </c:pt>
                <c:pt idx="682">
                  <c:v>-8.0988309901865008E-2</c:v>
                </c:pt>
                <c:pt idx="683">
                  <c:v>-8.2785047566170097E-2</c:v>
                </c:pt>
                <c:pt idx="684">
                  <c:v>-8.4500665829749078E-2</c:v>
                </c:pt>
                <c:pt idx="685">
                  <c:v>-8.6133487555176025E-2</c:v>
                </c:pt>
                <c:pt idx="686">
                  <c:v>-8.76819167707273E-2</c:v>
                </c:pt>
                <c:pt idx="687">
                  <c:v>-8.9144440200382674E-2</c:v>
                </c:pt>
                <c:pt idx="688">
                  <c:v>-9.0519628712717973E-2</c:v>
                </c:pt>
                <c:pt idx="689">
                  <c:v>-9.1806138687567068E-2</c:v>
                </c:pt>
                <c:pt idx="690">
                  <c:v>-9.3002713299409401E-2</c:v>
                </c:pt>
                <c:pt idx="691">
                  <c:v>-9.4108183716516469E-2</c:v>
                </c:pt>
                <c:pt idx="692">
                  <c:v>-9.5121470214965989E-2</c:v>
                </c:pt>
                <c:pt idx="693">
                  <c:v>-9.6041583206706443E-2</c:v>
                </c:pt>
                <c:pt idx="694">
                  <c:v>-9.6867624180926731E-2</c:v>
                </c:pt>
                <c:pt idx="695">
                  <c:v>-9.7598786558056608E-2</c:v>
                </c:pt>
                <c:pt idx="696">
                  <c:v>-9.8234356455792413E-2</c:v>
                </c:pt>
                <c:pt idx="697">
                  <c:v>-9.8773713366610616E-2</c:v>
                </c:pt>
                <c:pt idx="698">
                  <c:v>-9.9216330746297959E-2</c:v>
                </c:pt>
                <c:pt idx="699">
                  <c:v>-9.9561776513092101E-2</c:v>
                </c:pt>
                <c:pt idx="700">
                  <c:v>-9.9809713457090971E-2</c:v>
                </c:pt>
                <c:pt idx="701">
                  <c:v>-9.9959899559651899E-2</c:v>
                </c:pt>
                <c:pt idx="702">
                  <c:v>-0.10001218822256421</c:v>
                </c:pt>
                <c:pt idx="703">
                  <c:v>-9.9966528406840338E-2</c:v>
                </c:pt>
                <c:pt idx="704">
                  <c:v>-9.9822964681032286E-2</c:v>
                </c:pt>
                <c:pt idx="705">
                  <c:v>-9.9581637179040589E-2</c:v>
                </c:pt>
                <c:pt idx="706">
                  <c:v>-9.9242781467444446E-2</c:v>
                </c:pt>
                <c:pt idx="707">
                  <c:v>-9.8806728322442208E-2</c:v>
                </c:pt>
                <c:pt idx="708">
                  <c:v>-9.8273903416552802E-2</c:v>
                </c:pt>
                <c:pt idx="709">
                  <c:v>-9.7644826915290459E-2</c:v>
                </c:pt>
                <c:pt idx="710">
                  <c:v>-9.6920112984087162E-2</c:v>
                </c:pt>
                <c:pt idx="711">
                  <c:v>-9.6100469205800537E-2</c:v>
                </c:pt>
                <c:pt idx="712">
                  <c:v>-9.5186695909208807E-2</c:v>
                </c:pt>
                <c:pt idx="713">
                  <c:v>-9.4179685408959504E-2</c:v>
                </c:pt>
                <c:pt idx="714">
                  <c:v>-9.3080421157505103E-2</c:v>
                </c:pt>
                <c:pt idx="715">
                  <c:v>-9.1889976809626184E-2</c:v>
                </c:pt>
                <c:pt idx="716">
                  <c:v>-9.0609515200211918E-2</c:v>
                </c:pt>
                <c:pt idx="717">
                  <c:v>-8.924028723603819E-2</c:v>
                </c:pt>
                <c:pt idx="718">
                  <c:v>-8.7783630702355828E-2</c:v>
                </c:pt>
                <c:pt idx="719">
                  <c:v>-8.6240968985174984E-2</c:v>
                </c:pt>
                <c:pt idx="720">
                  <c:v>-8.4613809710207405E-2</c:v>
                </c:pt>
                <c:pt idx="721">
                  <c:v>-8.2903743299504742E-2</c:v>
                </c:pt>
                <c:pt idx="722">
                  <c:v>-8.1112441446910072E-2</c:v>
                </c:pt>
                <c:pt idx="723">
                  <c:v>-7.9241655513519416E-2</c:v>
                </c:pt>
                <c:pt idx="724">
                  <c:v>-7.7293214844431857E-2</c:v>
                </c:pt>
                <c:pt idx="725">
                  <c:v>-7.5269025008149318E-2</c:v>
                </c:pt>
                <c:pt idx="726">
                  <c:v>-7.3171065960071321E-2</c:v>
                </c:pt>
                <c:pt idx="727">
                  <c:v>-7.1001390131614911E-2</c:v>
                </c:pt>
                <c:pt idx="728">
                  <c:v>-6.8762120446575967E-2</c:v>
                </c:pt>
                <c:pt idx="729">
                  <c:v>-6.6455448266434611E-2</c:v>
                </c:pt>
                <c:pt idx="730">
                  <c:v>-6.4083631266394672E-2</c:v>
                </c:pt>
                <c:pt idx="731">
                  <c:v>-6.1648991244034154E-2</c:v>
                </c:pt>
                <c:pt idx="732">
                  <c:v>-5.9153911862531217E-2</c:v>
                </c:pt>
                <c:pt idx="733">
                  <c:v>-5.6600836330516942E-2</c:v>
                </c:pt>
                <c:pt idx="734">
                  <c:v>-5.3992265020692577E-2</c:v>
                </c:pt>
                <c:pt idx="735">
                  <c:v>-5.1330753029434448E-2</c:v>
                </c:pt>
                <c:pt idx="736">
                  <c:v>-4.8618907679694005E-2</c:v>
                </c:pt>
                <c:pt idx="737">
                  <c:v>-4.5859385969583298E-2</c:v>
                </c:pt>
                <c:pt idx="738">
                  <c:v>-4.3054891969116993E-2</c:v>
                </c:pt>
                <c:pt idx="739">
                  <c:v>-4.0208174167661051E-2</c:v>
                </c:pt>
                <c:pt idx="740">
                  <c:v>-3.7322022774714358E-2</c:v>
                </c:pt>
                <c:pt idx="741">
                  <c:v>-3.4399266976723158E-2</c:v>
                </c:pt>
                <c:pt idx="742">
                  <c:v>-3.1442772152698556E-2</c:v>
                </c:pt>
                <c:pt idx="743">
                  <c:v>-2.8455437051474342E-2</c:v>
                </c:pt>
                <c:pt idx="744">
                  <c:v>-2.5440190933505542E-2</c:v>
                </c:pt>
                <c:pt idx="745">
                  <c:v>-2.2399990680167417E-2</c:v>
                </c:pt>
                <c:pt idx="746">
                  <c:v>-1.9337817873569477E-2</c:v>
                </c:pt>
                <c:pt idx="747">
                  <c:v>-1.6256675849949394E-2</c:v>
                </c:pt>
                <c:pt idx="748">
                  <c:v>-1.3159586729757309E-2</c:v>
                </c:pt>
                <c:pt idx="749">
                  <c:v>-1.0049588427581531E-2</c:v>
                </c:pt>
                <c:pt idx="750">
                  <c:v>-6.9297316451018501E-3</c:v>
                </c:pt>
                <c:pt idx="751">
                  <c:v>-3.8030768502867254E-3</c:v>
                </c:pt>
                <c:pt idx="752">
                  <c:v>-6.726912460748454E-4</c:v>
                </c:pt>
                <c:pt idx="753">
                  <c:v>2.4583542681996646E-3</c:v>
                </c:pt>
                <c:pt idx="754">
                  <c:v>5.5869881393662019E-3</c:v>
                </c:pt>
                <c:pt idx="755">
                  <c:v>8.7101412036815085E-3</c:v>
                </c:pt>
                <c:pt idx="756">
                  <c:v>1.1824749727517774E-2</c:v>
                </c:pt>
                <c:pt idx="757">
                  <c:v>1.4927758442199072E-2</c:v>
                </c:pt>
                <c:pt idx="758">
                  <c:v>1.8016123569720592E-2</c:v>
                </c:pt>
                <c:pt idx="759">
                  <c:v>2.1086815836101384E-2</c:v>
                </c:pt>
                <c:pt idx="760">
                  <c:v>2.4136823469143295E-2</c:v>
                </c:pt>
                <c:pt idx="761">
                  <c:v>2.7163155177396269E-2</c:v>
                </c:pt>
                <c:pt idx="762">
                  <c:v>3.0162843107163207E-2</c:v>
                </c:pt>
                <c:pt idx="763">
                  <c:v>3.3132945774415924E-2</c:v>
                </c:pt>
                <c:pt idx="764">
                  <c:v>3.6070550968537077E-2</c:v>
                </c:pt>
                <c:pt idx="765">
                  <c:v>3.8972778624851288E-2</c:v>
                </c:pt>
                <c:pt idx="766">
                  <c:v>4.1836783662961688E-2</c:v>
                </c:pt>
                <c:pt idx="767">
                  <c:v>4.4659758787965423E-2</c:v>
                </c:pt>
                <c:pt idx="768">
                  <c:v>4.7438937251683314E-2</c:v>
                </c:pt>
                <c:pt idx="769">
                  <c:v>5.0171595571104143E-2</c:v>
                </c:pt>
                <c:pt idx="770">
                  <c:v>5.2855056201313082E-2</c:v>
                </c:pt>
                <c:pt idx="771">
                  <c:v>5.5486690160245988E-2</c:v>
                </c:pt>
                <c:pt idx="772">
                  <c:v>5.806391960268642E-2</c:v>
                </c:pt>
                <c:pt idx="773">
                  <c:v>6.0584220341000007E-2</c:v>
                </c:pt>
                <c:pt idx="774">
                  <c:v>6.3045124310180931E-2</c:v>
                </c:pt>
                <c:pt idx="775">
                  <c:v>6.5444221974867267E-2</c:v>
                </c:pt>
                <c:pt idx="776">
                  <c:v>6.7779164676065567E-2</c:v>
                </c:pt>
                <c:pt idx="777">
                  <c:v>7.0047666915410214E-2</c:v>
                </c:pt>
                <c:pt idx="778">
                  <c:v>7.2247508574868974E-2</c:v>
                </c:pt>
                <c:pt idx="779">
                  <c:v>7.4376537069892959E-2</c:v>
                </c:pt>
                <c:pt idx="780">
                  <c:v>7.6432669434096406E-2</c:v>
                </c:pt>
                <c:pt idx="781">
                  <c:v>7.8413894333638962E-2</c:v>
                </c:pt>
                <c:pt idx="782">
                  <c:v>8.0318274009570201E-2</c:v>
                </c:pt>
                <c:pt idx="783">
                  <c:v>8.2143946146483265E-2</c:v>
                </c:pt>
                <c:pt idx="784">
                  <c:v>8.3889125665910447E-2</c:v>
                </c:pt>
                <c:pt idx="785">
                  <c:v>8.5552106442979031E-2</c:v>
                </c:pt>
                <c:pt idx="786">
                  <c:v>8.7131262944930343E-2</c:v>
                </c:pt>
                <c:pt idx="787">
                  <c:v>8.8625051790188092E-2</c:v>
                </c:pt>
                <c:pt idx="788">
                  <c:v>9.0032013226744242E-2</c:v>
                </c:pt>
                <c:pt idx="789">
                  <c:v>9.135077252871121E-2</c:v>
                </c:pt>
                <c:pt idx="790">
                  <c:v>9.2580041309968525E-2</c:v>
                </c:pt>
                <c:pt idx="791">
                  <c:v>9.3718618753909438E-2</c:v>
                </c:pt>
                <c:pt idx="792">
                  <c:v>9.4765392758369357E-2</c:v>
                </c:pt>
                <c:pt idx="793">
                  <c:v>9.5719340994891905E-2</c:v>
                </c:pt>
                <c:pt idx="794">
                  <c:v>9.6579531881561806E-2</c:v>
                </c:pt>
                <c:pt idx="795">
                  <c:v>9.7345125468704427E-2</c:v>
                </c:pt>
                <c:pt idx="796">
                  <c:v>9.8015374236821995E-2</c:v>
                </c:pt>
                <c:pt idx="797">
                  <c:v>9.8589623806204368E-2</c:v>
                </c:pt>
                <c:pt idx="798">
                  <c:v>9.9067313557719486E-2</c:v>
                </c:pt>
                <c:pt idx="799">
                  <c:v>9.9447977164353746E-2</c:v>
                </c:pt>
                <c:pt idx="800">
                  <c:v>9.9731243033137559E-2</c:v>
                </c:pt>
                <c:pt idx="801">
                  <c:v>9.9916834657154424E-2</c:v>
                </c:pt>
                <c:pt idx="802">
                  <c:v>0.10000457087739449</c:v>
                </c:pt>
                <c:pt idx="803">
                  <c:v>9.9994366054275793E-2</c:v>
                </c:pt>
                <c:pt idx="804">
                  <c:v>9.9886230148717392E-2</c:v>
                </c:pt>
                <c:pt idx="805">
                  <c:v>9.9680268712709907E-2</c:v>
                </c:pt>
                <c:pt idx="806">
                  <c:v>9.9376682789389825E-2</c:v>
                </c:pt>
                <c:pt idx="807">
                  <c:v>9.8975768722684834E-2</c:v>
                </c:pt>
                <c:pt idx="808">
                  <c:v>9.8477917876658452E-2</c:v>
                </c:pt>
                <c:pt idx="809">
                  <c:v>9.7883616264743969E-2</c:v>
                </c:pt>
                <c:pt idx="810">
                  <c:v>9.7193444089119521E-2</c:v>
                </c:pt>
                <c:pt idx="811">
                  <c:v>9.6408075190539011E-2</c:v>
                </c:pt>
                <c:pt idx="812">
                  <c:v>9.5528276408997248E-2</c:v>
                </c:pt>
                <c:pt idx="813">
                  <c:v>9.4554906855672388E-2</c:v>
                </c:pt>
                <c:pt idx="814">
                  <c:v>9.3488917096654467E-2</c:v>
                </c:pt>
                <c:pt idx="815">
                  <c:v>9.2331348249036244E-2</c:v>
                </c:pt>
                <c:pt idx="816">
                  <c:v>9.10833309900108E-2</c:v>
                </c:pt>
                <c:pt idx="817">
                  <c:v>8.9746084479690541E-2</c:v>
                </c:pt>
                <c:pt idx="818">
                  <c:v>8.8320915198433839E-2</c:v>
                </c:pt>
                <c:pt idx="819">
                  <c:v>8.6809215699538408E-2</c:v>
                </c:pt>
                <c:pt idx="820">
                  <c:v>8.5212463278235742E-2</c:v>
                </c:pt>
                <c:pt idx="821">
                  <c:v>8.3532218557996696E-2</c:v>
                </c:pt>
                <c:pt idx="822">
                  <c:v>8.1770123995236837E-2</c:v>
                </c:pt>
                <c:pt idx="823">
                  <c:v>7.9927902303589177E-2</c:v>
                </c:pt>
                <c:pt idx="824">
                  <c:v>7.800735479899322E-2</c:v>
                </c:pt>
                <c:pt idx="825">
                  <c:v>7.6010359666931371E-2</c:v>
                </c:pt>
                <c:pt idx="826">
                  <c:v>7.3938870153227323E-2</c:v>
                </c:pt>
                <c:pt idx="827">
                  <c:v>7.1794912679905912E-2</c:v>
                </c:pt>
                <c:pt idx="828">
                  <c:v>6.958058488769929E-2</c:v>
                </c:pt>
                <c:pt idx="829">
                  <c:v>6.7298053606870883E-2</c:v>
                </c:pt>
                <c:pt idx="830">
                  <c:v>6.4949552758115356E-2</c:v>
                </c:pt>
                <c:pt idx="831">
                  <c:v>6.2537381185380089E-2</c:v>
                </c:pt>
                <c:pt idx="832">
                  <c:v>6.0063900422541033E-2</c:v>
                </c:pt>
                <c:pt idx="833">
                  <c:v>5.7531532395952788E-2</c:v>
                </c:pt>
                <c:pt idx="834">
                  <c:v>5.4942757064979461E-2</c:v>
                </c:pt>
                <c:pt idx="835">
                  <c:v>5.2300110002698651E-2</c:v>
                </c:pt>
                <c:pt idx="836">
                  <c:v>4.9606179919055637E-2</c:v>
                </c:pt>
                <c:pt idx="837">
                  <c:v>4.6863606128828353E-2</c:v>
                </c:pt>
                <c:pt idx="838">
                  <c:v>4.4075075966845158E-2</c:v>
                </c:pt>
                <c:pt idx="839">
                  <c:v>4.1243322152977269E-2</c:v>
                </c:pt>
                <c:pt idx="840">
                  <c:v>3.837112010950483E-2</c:v>
                </c:pt>
                <c:pt idx="841">
                  <c:v>3.546128523353019E-2</c:v>
                </c:pt>
                <c:pt idx="842">
                  <c:v>3.2516670127183574E-2</c:v>
                </c:pt>
                <c:pt idx="843">
                  <c:v>2.9540161788434525E-2</c:v>
                </c:pt>
                <c:pt idx="844">
                  <c:v>2.6534678765387166E-2</c:v>
                </c:pt>
                <c:pt idx="845">
                  <c:v>2.3503168276997978E-2</c:v>
                </c:pt>
                <c:pt idx="846">
                  <c:v>2.0448603303211323E-2</c:v>
                </c:pt>
                <c:pt idx="847">
                  <c:v>1.7373979647559934E-2</c:v>
                </c:pt>
                <c:pt idx="848">
                  <c:v>1.4282312975324923E-2</c:v>
                </c:pt>
                <c:pt idx="849">
                  <c:v>1.1176635830392249E-2</c:v>
                </c:pt>
                <c:pt idx="850">
                  <c:v>8.0599946339797012E-3</c:v>
                </c:pt>
                <c:pt idx="851">
                  <c:v>4.9354466684404519E-3</c:v>
                </c:pt>
                <c:pt idx="852">
                  <c:v>1.8060570493755295E-3</c:v>
                </c:pt>
                <c:pt idx="853">
                  <c:v>-1.3251043106916401E-3</c:v>
                </c:pt>
                <c:pt idx="854">
                  <c:v>-4.4549657438104455E-3</c:v>
                </c:pt>
                <c:pt idx="855">
                  <c:v>-7.5804568699906483E-3</c:v>
                </c:pt>
                <c:pt idx="856">
                  <c:v>-1.0698511639201503E-2</c:v>
                </c:pt>
                <c:pt idx="857">
                  <c:v>-1.3806071368704115E-2</c:v>
                </c:pt>
                <c:pt idx="858">
                  <c:v>-1.690008777244708E-2</c:v>
                </c:pt>
                <c:pt idx="859">
                  <c:v>-1.9977525979269571E-2</c:v>
                </c:pt>
                <c:pt idx="860">
                  <c:v>-2.3035367536675937E-2</c:v>
                </c:pt>
                <c:pt idx="861">
                  <c:v>-2.6070613396971396E-2</c:v>
                </c:pt>
                <c:pt idx="862">
                  <c:v>-2.9080286882579465E-2</c:v>
                </c:pt>
                <c:pt idx="863">
                  <c:v>-3.2061436627398174E-2</c:v>
                </c:pt>
                <c:pt idx="864">
                  <c:v>-3.5011139491093642E-2</c:v>
                </c:pt>
                <c:pt idx="865">
                  <c:v>-3.7926503443276242E-2</c:v>
                </c:pt>
                <c:pt idx="866">
                  <c:v>-4.0804670414555828E-2</c:v>
                </c:pt>
                <c:pt idx="867">
                  <c:v>-4.3642819111528369E-2</c:v>
                </c:pt>
                <c:pt idx="868">
                  <c:v>-4.6438167792806323E-2</c:v>
                </c:pt>
                <c:pt idx="869">
                  <c:v>-4.9187977003269261E-2</c:v>
                </c:pt>
                <c:pt idx="870">
                  <c:v>-5.1889552263778844E-2</c:v>
                </c:pt>
                <c:pt idx="871">
                  <c:v>-5.4540246713673322E-2</c:v>
                </c:pt>
                <c:pt idx="872">
                  <c:v>-5.7137463703430966E-2</c:v>
                </c:pt>
                <c:pt idx="873">
                  <c:v>-5.9678659334968638E-2</c:v>
                </c:pt>
                <c:pt idx="874">
                  <c:v>-6.2161344947120931E-2</c:v>
                </c:pt>
                <c:pt idx="875">
                  <c:v>-6.4583089543926789E-2</c:v>
                </c:pt>
                <c:pt idx="876">
                  <c:v>-6.6941522163433603E-2</c:v>
                </c:pt>
                <c:pt idx="877">
                  <c:v>-6.9234334184813243E-2</c:v>
                </c:pt>
                <c:pt idx="878">
                  <c:v>-7.1459281571670308E-2</c:v>
                </c:pt>
                <c:pt idx="879">
                  <c:v>-7.3614187049509422E-2</c:v>
                </c:pt>
                <c:pt idx="880">
                  <c:v>-7.5696942215415244E-2</c:v>
                </c:pt>
                <c:pt idx="881">
                  <c:v>-7.7705509578086293E-2</c:v>
                </c:pt>
                <c:pt idx="882">
                  <c:v>-7.9637924526451048E-2</c:v>
                </c:pt>
                <c:pt idx="883">
                  <c:v>-8.1492297225181434E-2</c:v>
                </c:pt>
                <c:pt idx="884">
                  <c:v>-8.3266814435505654E-2</c:v>
                </c:pt>
                <c:pt idx="885">
                  <c:v>-8.4959741259807833E-2</c:v>
                </c:pt>
                <c:pt idx="886">
                  <c:v>-8.6569422808586899E-2</c:v>
                </c:pt>
                <c:pt idx="887">
                  <c:v>-8.8094285788430746E-2</c:v>
                </c:pt>
                <c:pt idx="888">
                  <c:v>-8.9532840009744458E-2</c:v>
                </c:pt>
                <c:pt idx="889">
                  <c:v>-9.0883679813052398E-2</c:v>
                </c:pt>
                <c:pt idx="890">
                  <c:v>-9.2145485412773578E-2</c:v>
                </c:pt>
                <c:pt idx="891">
                  <c:v>-9.3317024157448247E-2</c:v>
                </c:pt>
                <c:pt idx="892">
                  <c:v>-9.439715170546982E-2</c:v>
                </c:pt>
                <c:pt idx="893">
                  <c:v>-9.5384813115451689E-2</c:v>
                </c:pt>
                <c:pt idx="894">
                  <c:v>-9.6279043850431401E-2</c:v>
                </c:pt>
                <c:pt idx="895">
                  <c:v>-9.707897069518695E-2</c:v>
                </c:pt>
                <c:pt idx="896">
                  <c:v>-9.7783812586009683E-2</c:v>
                </c:pt>
                <c:pt idx="897">
                  <c:v>-9.8392881352347625E-2</c:v>
                </c:pt>
                <c:pt idx="898">
                  <c:v>-9.8905582369799794E-2</c:v>
                </c:pt>
                <c:pt idx="899">
                  <c:v>-9.9321415124008633E-2</c:v>
                </c:pt>
                <c:pt idx="900">
                  <c:v>-9.9639973685062208E-2</c:v>
                </c:pt>
                <c:pt idx="901">
                  <c:v>-9.9860947092081875E-2</c:v>
                </c:pt>
                <c:pt idx="902">
                  <c:v>-9.9984119647733738E-2</c:v>
                </c:pt>
                <c:pt idx="903">
                  <c:v>-0.10000937112246475</c:v>
                </c:pt>
                <c:pt idx="904">
                  <c:v>-9.9936676868325441E-2</c:v>
                </c:pt>
                <c:pt idx="905">
                  <c:v>-9.9766107842302873E-2</c:v>
                </c:pt>
                <c:pt idx="906">
                  <c:v>-9.9497830539147902E-2</c:v>
                </c:pt>
                <c:pt idx="907">
                  <c:v>-9.9132106833742156E-2</c:v>
                </c:pt>
                <c:pt idx="908">
                  <c:v>-9.8669293733110772E-2</c:v>
                </c:pt>
                <c:pt idx="909">
                  <c:v>-9.8109843038248545E-2</c:v>
                </c:pt>
                <c:pt idx="910">
                  <c:v>-9.7454300915988848E-2</c:v>
                </c:pt>
                <c:pt idx="911">
                  <c:v>-9.6703307381207165E-2</c:v>
                </c:pt>
                <c:pt idx="912">
                  <c:v>-9.5857595689714456E-2</c:v>
                </c:pt>
                <c:pt idx="913">
                  <c:v>-9.4917991642259961E-2</c:v>
                </c:pt>
                <c:pt idx="914">
                  <c:v>-9.388541280012816E-2</c:v>
                </c:pt>
                <c:pt idx="915">
                  <c:v>-9.2760867612881673E-2</c:v>
                </c:pt>
                <c:pt idx="916">
                  <c:v>-9.1545454458869593E-2</c:v>
                </c:pt>
                <c:pt idx="917">
                  <c:v>-9.0240360599190439E-2</c:v>
                </c:pt>
                <c:pt idx="918">
                  <c:v>-8.8846861045869696E-2</c:v>
                </c:pt>
                <c:pt idx="919">
                  <c:v>-8.7366317345084654E-2</c:v>
                </c:pt>
                <c:pt idx="920">
                  <c:v>-8.5800176276343246E-2</c:v>
                </c:pt>
                <c:pt idx="921">
                  <c:v>-8.4149968468599637E-2</c:v>
                </c:pt>
                <c:pt idx="922">
                  <c:v>-8.2417306934366316E-2</c:v>
                </c:pt>
                <c:pt idx="923">
                  <c:v>-8.0603885522961688E-2</c:v>
                </c:pt>
                <c:pt idx="924">
                  <c:v>-7.8711477294112459E-2</c:v>
                </c:pt>
                <c:pt idx="925">
                  <c:v>-7.6741932813211983E-2</c:v>
                </c:pt>
                <c:pt idx="926">
                  <c:v>-7.4697178369618783E-2</c:v>
                </c:pt>
                <c:pt idx="927">
                  <c:v>-7.2579214119463942E-2</c:v>
                </c:pt>
                <c:pt idx="928">
                  <c:v>-7.039011215452122E-2</c:v>
                </c:pt>
                <c:pt idx="929">
                  <c:v>-6.8132014498779828E-2</c:v>
                </c:pt>
                <c:pt idx="930">
                  <c:v>-6.580713103444677E-2</c:v>
                </c:pt>
                <c:pt idx="931">
                  <c:v>-6.3417737359192608E-2</c:v>
                </c:pt>
                <c:pt idx="932">
                  <c:v>-6.0966172576541806E-2</c:v>
                </c:pt>
                <c:pt idx="933">
                  <c:v>-5.8454837021396165E-2</c:v>
                </c:pt>
                <c:pt idx="934">
                  <c:v>-5.5886189922766567E-2</c:v>
                </c:pt>
                <c:pt idx="935">
                  <c:v>-5.326274700587437E-2</c:v>
                </c:pt>
                <c:pt idx="936">
                  <c:v>-5.0587078035869107E-2</c:v>
                </c:pt>
                <c:pt idx="937">
                  <c:v>-4.7861804305492917E-2</c:v>
                </c:pt>
                <c:pt idx="938">
                  <c:v>-4.5089596069104537E-2</c:v>
                </c:pt>
                <c:pt idx="939">
                  <c:v>-4.2273169925556069E-2</c:v>
                </c:pt>
                <c:pt idx="940">
                  <c:v>-3.9415286152493782E-2</c:v>
                </c:pt>
                <c:pt idx="941">
                  <c:v>-3.6518745994730005E-2</c:v>
                </c:pt>
                <c:pt idx="942">
                  <c:v>-3.3586388909405601E-2</c:v>
                </c:pt>
                <c:pt idx="943">
                  <c:v>-3.0621089770732194E-2</c:v>
                </c:pt>
                <c:pt idx="944">
                  <c:v>-2.762575603716922E-2</c:v>
                </c:pt>
                <c:pt idx="945">
                  <c:v>-2.4603324883952973E-2</c:v>
                </c:pt>
                <c:pt idx="946">
                  <c:v>-2.1556760303952968E-2</c:v>
                </c:pt>
                <c:pt idx="947">
                  <c:v>-1.848905017988452E-2</c:v>
                </c:pt>
                <c:pt idx="948">
                  <c:v>-1.5403203330955531E-2</c:v>
                </c:pt>
                <c:pt idx="949">
                  <c:v>-1.2302246537069662E-2</c:v>
                </c:pt>
                <c:pt idx="950">
                  <c:v>-9.1892215437471194E-3</c:v>
                </c:pt>
                <c:pt idx="951">
                  <c:v>-6.0671820509581604E-3</c:v>
                </c:pt>
                <c:pt idx="952">
                  <c:v>-2.9391906890927771E-3</c:v>
                </c:pt>
                <c:pt idx="953">
                  <c:v>1.9168401468714616E-4</c:v>
                </c:pt>
                <c:pt idx="954">
                  <c:v>3.3223706764498127E-3</c:v>
                </c:pt>
                <c:pt idx="955">
                  <c:v>6.449798098574884E-3</c:v>
                </c:pt>
                <c:pt idx="956">
                  <c:v>9.5708983126339998E-3</c:v>
                </c:pt>
                <c:pt idx="957">
                  <c:v>1.2682609618790558E-2</c:v>
                </c:pt>
                <c:pt idx="958">
                  <c:v>1.5781879618445103E-2</c:v>
                </c:pt>
                <c:pt idx="959">
                  <c:v>1.8865668236864693E-2</c:v>
                </c:pt>
                <c:pt idx="960">
                  <c:v>2.1930950732552464E-2</c:v>
                </c:pt>
                <c:pt idx="961">
                  <c:v>2.4974720690137089E-2</c:v>
                </c:pt>
                <c:pt idx="962">
                  <c:v>2.7993992993590903E-2</c:v>
                </c:pt>
                <c:pt idx="963">
                  <c:v>3.0985806776619954E-2</c:v>
                </c:pt>
                <c:pt idx="964">
                  <c:v>3.3947228347108935E-2</c:v>
                </c:pt>
                <c:pt idx="965">
                  <c:v>3.6875354082548793E-2</c:v>
                </c:pt>
                <c:pt idx="966">
                  <c:v>3.9767313293424388E-2</c:v>
                </c:pt>
                <c:pt idx="967">
                  <c:v>4.2620271051593807E-2</c:v>
                </c:pt>
                <c:pt idx="968">
                  <c:v>4.5431430980749539E-2</c:v>
                </c:pt>
                <c:pt idx="969">
                  <c:v>4.819803800611426E-2</c:v>
                </c:pt>
                <c:pt idx="970">
                  <c:v>5.0917381060590523E-2</c:v>
                </c:pt>
                <c:pt idx="971">
                  <c:v>5.3586795744653415E-2</c:v>
                </c:pt>
                <c:pt idx="972">
                  <c:v>5.6203666937348379E-2</c:v>
                </c:pt>
                <c:pt idx="973">
                  <c:v>5.8765431355832322E-2</c:v>
                </c:pt>
                <c:pt idx="974">
                  <c:v>6.1269580060974473E-2</c:v>
                </c:pt>
                <c:pt idx="975">
                  <c:v>6.3713660906614247E-2</c:v>
                </c:pt>
                <c:pt idx="976">
                  <c:v>6.6095280930155806E-2</c:v>
                </c:pt>
                <c:pt idx="977">
                  <c:v>6.8412108682263009E-2</c:v>
                </c:pt>
                <c:pt idx="978">
                  <c:v>7.0661876493504042E-2</c:v>
                </c:pt>
                <c:pt idx="979">
                  <c:v>7.2842382675880918E-2</c:v>
                </c:pt>
                <c:pt idx="980">
                  <c:v>7.4951493657266194E-2</c:v>
                </c:pt>
                <c:pt idx="981">
                  <c:v>7.6987146046856275E-2</c:v>
                </c:pt>
                <c:pt idx="982">
                  <c:v>7.8947348629838224E-2</c:v>
                </c:pt>
                <c:pt idx="983">
                  <c:v>8.0830184289553755E-2</c:v>
                </c:pt>
                <c:pt idx="984">
                  <c:v>8.2633811855531231E-2</c:v>
                </c:pt>
                <c:pt idx="985">
                  <c:v>8.4356467875841931E-2</c:v>
                </c:pt>
                <c:pt idx="986">
                  <c:v>8.5996468312322744E-2</c:v>
                </c:pt>
                <c:pt idx="987">
                  <c:v>8.7552210157290908E-2</c:v>
                </c:pt>
                <c:pt idx="988">
                  <c:v>8.9022172970460001E-2</c:v>
                </c:pt>
                <c:pt idx="989">
                  <c:v>9.0404920334847635E-2</c:v>
                </c:pt>
                <c:pt idx="990">
                  <c:v>9.1699101230545726E-2</c:v>
                </c:pt>
                <c:pt idx="991">
                  <c:v>9.2903451325303033E-2</c:v>
                </c:pt>
                <c:pt idx="992">
                  <c:v>9.4016794180946731E-2</c:v>
                </c:pt>
                <c:pt idx="993">
                  <c:v>9.5038042374745238E-2</c:v>
                </c:pt>
                <c:pt idx="994">
                  <c:v>9.5966198534888913E-2</c:v>
                </c:pt>
                <c:pt idx="995">
                  <c:v>9.6800356289337017E-2</c:v>
                </c:pt>
                <c:pt idx="996">
                  <c:v>9.7539701127350734E-2</c:v>
                </c:pt>
                <c:pt idx="997">
                  <c:v>9.8183511173100757E-2</c:v>
                </c:pt>
                <c:pt idx="998">
                  <c:v>9.8731157870806358E-2</c:v>
                </c:pt>
                <c:pt idx="999">
                  <c:v>9.9182106580928853E-2</c:v>
                </c:pt>
                <c:pt idx="1000">
                  <c:v>9.9535917087008027E-2</c:v>
                </c:pt>
                <c:pt idx="1001">
                  <c:v>9.9792244012794115E-2</c:v>
                </c:pt>
                <c:pt idx="1002">
                  <c:v>9.9950837149391056E-2</c:v>
                </c:pt>
                <c:pt idx="1003">
                  <c:v>0.10001154169218934</c:v>
                </c:pt>
                <c:pt idx="1004">
                  <c:v>9.9974298387428412E-2</c:v>
                </c:pt>
                <c:pt idx="1005">
                  <c:v>9.9839143588289839E-2</c:v>
                </c:pt>
                <c:pt idx="1006">
                  <c:v>9.9606209220483563E-2</c:v>
                </c:pt>
                <c:pt idx="1007">
                  <c:v>9.9275722657350393E-2</c:v>
                </c:pt>
                <c:pt idx="1008">
                  <c:v>9.8848006504564823E-2</c:v>
                </c:pt>
                <c:pt idx="1009">
                  <c:v>9.8323478294583405E-2</c:v>
                </c:pt>
                <c:pt idx="1010">
                  <c:v>9.7702650091045756E-2</c:v>
                </c:pt>
                <c:pt idx="1011">
                  <c:v>9.6986128003397259E-2</c:v>
                </c:pt>
                <c:pt idx="1012">
                  <c:v>9.6174611612065614E-2</c:v>
                </c:pt>
                <c:pt idx="1013">
                  <c:v>9.5268893304587474E-2</c:v>
                </c:pt>
                <c:pt idx="1014">
                  <c:v>9.426985752314615E-2</c:v>
                </c:pt>
                <c:pt idx="1015">
                  <c:v>9.3178479924047708E-2</c:v>
                </c:pt>
                <c:pt idx="1016">
                  <c:v>9.1995826449730367E-2</c:v>
                </c:pt>
                <c:pt idx="1017">
                  <c:v>9.0723052313970917E-2</c:v>
                </c:pt>
                <c:pt idx="1018">
                  <c:v>8.9361400901022264E-2</c:v>
                </c:pt>
                <c:pt idx="1019">
                  <c:v>8.7912202579488466E-2</c:v>
                </c:pt>
                <c:pt idx="1020">
                  <c:v>8.6376873431816867E-2</c:v>
                </c:pt>
                <c:pt idx="1021">
                  <c:v>8.4756913900362385E-2</c:v>
                </c:pt>
                <c:pt idx="1022">
                  <c:v>8.3053907351055653E-2</c:v>
                </c:pt>
                <c:pt idx="1023">
                  <c:v>8.1269518555785181E-2</c:v>
                </c:pt>
                <c:pt idx="1024">
                  <c:v>7.9405492094683588E-2</c:v>
                </c:pt>
                <c:pt idx="1025">
                  <c:v>7.7463650679589213E-2</c:v>
                </c:pt>
                <c:pt idx="1026">
                  <c:v>7.5445893400037226E-2</c:v>
                </c:pt>
                <c:pt idx="1027">
                  <c:v>7.335419389321815E-2</c:v>
                </c:pt>
                <c:pt idx="1028">
                  <c:v>7.1190598439426739E-2</c:v>
                </c:pt>
                <c:pt idx="1029">
                  <c:v>6.8957223984609906E-2</c:v>
                </c:pt>
                <c:pt idx="1030">
                  <c:v>6.6656256091709082E-2</c:v>
                </c:pt>
                <c:pt idx="1031">
                  <c:v>6.4289946822579339E-2</c:v>
                </c:pt>
                <c:pt idx="1032">
                  <c:v>6.186061255235481E-2</c:v>
                </c:pt>
                <c:pt idx="1033">
                  <c:v>5.9370631718217402E-2</c:v>
                </c:pt>
                <c:pt idx="1034">
                  <c:v>5.6822442504612616E-2</c:v>
                </c:pt>
                <c:pt idx="1035">
                  <c:v>5.4218540467042747E-2</c:v>
                </c:pt>
                <c:pt idx="1036">
                  <c:v>5.1561476096653451E-2</c:v>
                </c:pt>
                <c:pt idx="1037">
                  <c:v>4.8853852327913803E-2</c:v>
                </c:pt>
                <c:pt idx="1038">
                  <c:v>4.6098321991773224E-2</c:v>
                </c:pt>
                <c:pt idx="1039">
                  <c:v>4.3297585216759457E-2</c:v>
                </c:pt>
                <c:pt idx="1040">
                  <c:v>4.0454386780561055E-2</c:v>
                </c:pt>
                <c:pt idx="1041">
                  <c:v>3.7571513414714167E-2</c:v>
                </c:pt>
                <c:pt idx="1042">
                  <c:v>3.465179106508736E-2</c:v>
                </c:pt>
                <c:pt idx="1043">
                  <c:v>3.1698082110928741E-2</c:v>
                </c:pt>
                <c:pt idx="1044">
                  <c:v>2.8713282545307056E-2</c:v>
                </c:pt>
                <c:pt idx="1045">
                  <c:v>2.5700319119841913E-2</c:v>
                </c:pt>
                <c:pt idx="1046">
                  <c:v>2.2662146456677891E-2</c:v>
                </c:pt>
                <c:pt idx="1047">
                  <c:v>1.9601744130712546E-2</c:v>
                </c:pt>
                <c:pt idx="1048">
                  <c:v>1.6522113725139127E-2</c:v>
                </c:pt>
                <c:pt idx="1049">
                  <c:v>1.3426275863410716E-2</c:v>
                </c:pt>
                <c:pt idx="1050">
                  <c:v>1.0317267220773502E-2</c:v>
                </c:pt>
                <c:pt idx="1051">
                  <c:v>7.1981375185526612E-3</c:v>
                </c:pt>
                <c:pt idx="1052">
                  <c:v>4.0719465044046638E-3</c:v>
                </c:pt>
                <c:pt idx="1053">
                  <c:v>9.4176092177468982E-4</c:v>
                </c:pt>
                <c:pt idx="1054">
                  <c:v>-2.1893485281829798E-3</c:v>
                </c:pt>
                <c:pt idx="1055">
                  <c:v>-5.3183102289502855E-3</c:v>
                </c:pt>
                <c:pt idx="1056">
                  <c:v>-8.4420546919774988E-3</c:v>
                </c:pt>
                <c:pt idx="1057">
                  <c:v>-1.1557517597721435E-2</c:v>
                </c:pt>
                <c:pt idx="1058">
                  <c:v>-1.4661642831113162E-2</c:v>
                </c:pt>
                <c:pt idx="1059">
                  <c:v>-1.7751385508188579E-2</c:v>
                </c:pt>
                <c:pt idx="1060">
                  <c:v>-2.0823714990630942E-2</c:v>
                </c:pt>
                <c:pt idx="1061">
                  <c:v>-2.3875617884995894E-2</c:v>
                </c:pt>
                <c:pt idx="1062">
                  <c:v>-2.6904101023416623E-2</c:v>
                </c:pt>
                <c:pt idx="1063">
                  <c:v>-2.990619442261927E-2</c:v>
                </c:pt>
                <c:pt idx="1064">
                  <c:v>-3.2878954218116645E-2</c:v>
                </c:pt>
                <c:pt idx="1065">
                  <c:v>-3.581946557049117E-2</c:v>
                </c:pt>
                <c:pt idx="1066">
                  <c:v>-3.8724845540726006E-2</c:v>
                </c:pt>
                <c:pt idx="1067">
                  <c:v>-4.1592245931595759E-2</c:v>
                </c:pt>
                <c:pt idx="1068">
                  <c:v>-4.441885609218528E-2</c:v>
                </c:pt>
                <c:pt idx="1069">
                  <c:v>-4.7201905682666308E-2</c:v>
                </c:pt>
                <c:pt idx="1070">
                  <c:v>-4.9938667396526602E-2</c:v>
                </c:pt>
                <c:pt idx="1071">
                  <c:v>-5.2626459637515111E-2</c:v>
                </c:pt>
                <c:pt idx="1072">
                  <c:v>-5.526264914863848E-2</c:v>
                </c:pt>
                <c:pt idx="1073">
                  <c:v>-5.7844653590619265E-2</c:v>
                </c:pt>
                <c:pt idx="1074">
                  <c:v>-6.0369944067303664E-2</c:v>
                </c:pt>
                <c:pt idx="1075">
                  <c:v>-6.2836047595586586E-2</c:v>
                </c:pt>
                <c:pt idx="1076">
                  <c:v>-6.5240549517503618E-2</c:v>
                </c:pt>
                <c:pt idx="1077">
                  <c:v>-6.7581095852223189E-2</c:v>
                </c:pt>
                <c:pt idx="1078">
                  <c:v>-6.9855395585756902E-2</c:v>
                </c:pt>
                <c:pt idx="1079">
                  <c:v>-7.206122289629216E-2</c:v>
                </c:pt>
                <c:pt idx="1080">
                  <c:v>-7.4196419313137849E-2</c:v>
                </c:pt>
                <c:pt idx="1081">
                  <c:v>-7.6258895807360907E-2</c:v>
                </c:pt>
                <c:pt idx="1082">
                  <c:v>-7.8246634812278906E-2</c:v>
                </c:pt>
                <c:pt idx="1083">
                  <c:v>-8.0157692172061173E-2</c:v>
                </c:pt>
                <c:pt idx="1084">
                  <c:v>-8.1990199016777579E-2</c:v>
                </c:pt>
                <c:pt idx="1085">
                  <c:v>-8.3742363562320524E-2</c:v>
                </c:pt>
                <c:pt idx="1086">
                  <c:v>-8.5412472833711311E-2</c:v>
                </c:pt>
                <c:pt idx="1087">
                  <c:v>-8.6998894310386377E-2</c:v>
                </c:pt>
                <c:pt idx="1088">
                  <c:v>-8.8500077492142545E-2</c:v>
                </c:pt>
                <c:pt idx="1089">
                  <c:v>-8.9914555384502437E-2</c:v>
                </c:pt>
                <c:pt idx="1090">
                  <c:v>-9.1240945902341983E-2</c:v>
                </c:pt>
                <c:pt idx="1091">
                  <c:v>-9.2477953190701512E-2</c:v>
                </c:pt>
                <c:pt idx="1092">
                  <c:v>-9.3624368861779161E-2</c:v>
                </c:pt>
                <c:pt idx="1093">
                  <c:v>-9.4679073147182075E-2</c:v>
                </c:pt>
                <c:pt idx="1094">
                  <c:v>-9.5641035964584953E-2</c:v>
                </c:pt>
                <c:pt idx="1095">
                  <c:v>-9.650931789801874E-2</c:v>
                </c:pt>
                <c:pt idx="1096">
                  <c:v>-9.7283071091083487E-2</c:v>
                </c:pt>
                <c:pt idx="1097">
                  <c:v>-9.7961540052449239E-2</c:v>
                </c:pt>
                <c:pt idx="1098">
                  <c:v>-9.8544062373077182E-2</c:v>
                </c:pt>
                <c:pt idx="1099">
                  <c:v>-9.9030069354660355E-2</c:v>
                </c:pt>
                <c:pt idx="1100">
                  <c:v>-9.9419086548848748E-2</c:v>
                </c:pt>
                <c:pt idx="1101">
                  <c:v>-9.9710734206888363E-2</c:v>
                </c:pt>
                <c:pt idx="1102">
                  <c:v>-9.9904727639367211E-2</c:v>
                </c:pt>
                <c:pt idx="1103">
                  <c:v>-0.10000087748582401</c:v>
                </c:pt>
                <c:pt idx="1104">
                  <c:v>-9.9999089894037191E-2</c:v>
                </c:pt>
                <c:pt idx="1105">
                  <c:v>-9.9899366608873483E-2</c:v>
                </c:pt>
                <c:pt idx="1106">
                  <c:v>-9.970180497063609E-2</c:v>
                </c:pt>
                <c:pt idx="1107">
                  <c:v>-9.9406597822913764E-2</c:v>
                </c:pt>
                <c:pt idx="1108">
                  <c:v>-9.9014033329992687E-2</c:v>
                </c:pt>
                <c:pt idx="1109">
                  <c:v>-9.852449470395426E-2</c:v>
                </c:pt>
                <c:pt idx="1110">
                  <c:v>-9.7938459841643385E-2</c:v>
                </c:pt>
                <c:pt idx="1111">
                  <c:v>-9.7256500871753845E-2</c:v>
                </c:pt>
                <c:pt idx="1112">
                  <c:v>-9.6479283612339997E-2</c:v>
                </c:pt>
                <c:pt idx="1113">
                  <c:v>-9.56075669391276E-2</c:v>
                </c:pt>
                <c:pt idx="1114">
                  <c:v>-9.4642202065061326E-2</c:v>
                </c:pt>
                <c:pt idx="1115">
                  <c:v>-9.3584131731592066E-2</c:v>
                </c:pt>
                <c:pt idx="1116">
                  <c:v>-9.2434389312274254E-2</c:v>
                </c:pt>
                <c:pt idx="1117">
                  <c:v>-9.119409782931194E-2</c:v>
                </c:pt>
                <c:pt idx="1118">
                  <c:v>-8.9864468883762039E-2</c:v>
                </c:pt>
                <c:pt idx="1119">
                  <c:v>-8.8446801500174768E-2</c:v>
                </c:pt>
                <c:pt idx="1120">
                  <c:v>-8.694248088652419E-2</c:v>
                </c:pt>
                <c:pt idx="1121">
                  <c:v>-8.5352977110356346E-2</c:v>
                </c:pt>
                <c:pt idx="1122">
                  <c:v>-8.3679843692158945E-2</c:v>
                </c:pt>
                <c:pt idx="1123">
                  <c:v>-8.1924716117034002E-2</c:v>
                </c:pt>
                <c:pt idx="1124">
                  <c:v>-8.0089310265834421E-2</c:v>
                </c:pt>
                <c:pt idx="1125">
                  <c:v>-7.8175420767006357E-2</c:v>
                </c:pt>
                <c:pt idx="1126">
                  <c:v>-7.6184919270461282E-2</c:v>
                </c:pt>
                <c:pt idx="1127">
                  <c:v>-7.4119752644885184E-2</c:v>
                </c:pt>
                <c:pt idx="1128">
                  <c:v>-7.1981941099976993E-2</c:v>
                </c:pt>
                <c:pt idx="1129">
                  <c:v>-6.9773576235193757E-2</c:v>
                </c:pt>
                <c:pt idx="1130">
                  <c:v>-6.7496819016666598E-2</c:v>
                </c:pt>
                <c:pt idx="1131">
                  <c:v>-6.5153897684038134E-2</c:v>
                </c:pt>
                <c:pt idx="1132">
                  <c:v>-6.274710558905941E-2</c:v>
                </c:pt>
                <c:pt idx="1133">
                  <c:v>-6.0278798967871666E-2</c:v>
                </c:pt>
                <c:pt idx="1134">
                  <c:v>-5.775139464898537E-2</c:v>
                </c:pt>
                <c:pt idx="1135">
                  <c:v>-5.5167367699055635E-2</c:v>
                </c:pt>
                <c:pt idx="1136">
                  <c:v>-5.2529249008638965E-2</c:v>
                </c:pt>
                <c:pt idx="1137">
                  <c:v>-4.9839622820201337E-2</c:v>
                </c:pt>
                <c:pt idx="1138">
                  <c:v>-4.7101124200730878E-2</c:v>
                </c:pt>
                <c:pt idx="1139">
                  <c:v>-4.4316436461390399E-2</c:v>
                </c:pt>
                <c:pt idx="1140">
                  <c:v>-4.1488288526724822E-2</c:v>
                </c:pt>
                <c:pt idx="1141">
                  <c:v>-3.861945225601586E-2</c:v>
                </c:pt>
                <c:pt idx="1142">
                  <c:v>-3.5712739719451402E-2</c:v>
                </c:pt>
                <c:pt idx="1143">
                  <c:v>-3.27710004318486E-2</c:v>
                </c:pt>
                <c:pt idx="1144">
                  <c:v>-2.9797118546738395E-2</c:v>
                </c:pt>
                <c:pt idx="1145">
                  <c:v>-2.679401001368412E-2</c:v>
                </c:pt>
                <c:pt idx="1146">
                  <c:v>-2.3764619701767777E-2</c:v>
                </c:pt>
                <c:pt idx="1147">
                  <c:v>-2.0711918492234593E-2</c:v>
                </c:pt>
                <c:pt idx="1148">
                  <c:v>-1.7638900343338752E-2</c:v>
                </c:pt>
                <c:pt idx="1149">
                  <c:v>-1.4548579330480999E-2</c:v>
                </c:pt>
                <c:pt idx="1150">
                  <c:v>-1.1443986664771578E-2</c:v>
                </c:pt>
                <c:pt idx="1151">
                  <c:v>-8.3281676931896351E-3</c:v>
                </c:pt>
                <c:pt idx="1152">
                  <c:v>-5.2041788835425554E-3</c:v>
                </c:pt>
                <c:pt idx="1153">
                  <c:v>-2.075084797455566E-3</c:v>
                </c:pt>
                <c:pt idx="1154">
                  <c:v>1.0560449453568114E-3</c:v>
                </c:pt>
                <c:pt idx="1155">
                  <c:v>4.1861387082703528E-3</c:v>
                </c:pt>
                <c:pt idx="1156">
                  <c:v>7.3121258811049208E-3</c:v>
                </c:pt>
                <c:pt idx="1157">
                  <c:v>1.0430939922371716E-2</c:v>
                </c:pt>
                <c:pt idx="1158">
                  <c:v>1.3539521397135247E-2</c:v>
                </c:pt>
                <c:pt idx="1159">
                  <c:v>1.6634821007219094E-2</c:v>
                </c:pt>
                <c:pt idx="1160">
                  <c:v>1.9713802610498207E-2</c:v>
                </c:pt>
                <c:pt idx="1161">
                  <c:v>2.2773446226039846E-2</c:v>
                </c:pt>
                <c:pt idx="1162">
                  <c:v>2.5810751021880376E-2</c:v>
                </c:pt>
                <c:pt idx="1163">
                  <c:v>2.882273828225564E-2</c:v>
                </c:pt>
                <c:pt idx="1164">
                  <c:v>3.180645435113863E-2</c:v>
                </c:pt>
                <c:pt idx="1165">
                  <c:v>3.475897354897927E-2</c:v>
                </c:pt>
                <c:pt idx="1166">
                  <c:v>3.7677401059587369E-2</c:v>
                </c:pt>
                <c:pt idx="1167">
                  <c:v>4.0558875784150565E-2</c:v>
                </c:pt>
                <c:pt idx="1168">
                  <c:v>4.3400573159434699E-2</c:v>
                </c:pt>
                <c:pt idx="1169">
                  <c:v>4.6199707937273606E-2</c:v>
                </c:pt>
                <c:pt idx="1170">
                  <c:v>4.8953536922519171E-2</c:v>
                </c:pt>
                <c:pt idx="1171">
                  <c:v>5.1659361666689815E-2</c:v>
                </c:pt>
                <c:pt idx="1172">
                  <c:v>5.4314531114626342E-2</c:v>
                </c:pt>
                <c:pt idx="1173">
                  <c:v>5.6916444201538088E-2</c:v>
                </c:pt>
                <c:pt idx="1174">
                  <c:v>5.9462552397898806E-2</c:v>
                </c:pt>
                <c:pt idx="1175">
                  <c:v>6.195036219973097E-2</c:v>
                </c:pt>
                <c:pt idx="1176">
                  <c:v>6.4377437561898149E-2</c:v>
                </c:pt>
                <c:pt idx="1177">
                  <c:v>6.6741402272108397E-2</c:v>
                </c:pt>
                <c:pt idx="1178">
                  <c:v>6.9039942263415727E-2</c:v>
                </c:pt>
                <c:pt idx="1179">
                  <c:v>7.1270807863092589E-2</c:v>
                </c:pt>
                <c:pt idx="1180">
                  <c:v>7.3431815975832662E-2</c:v>
                </c:pt>
                <c:pt idx="1181">
                  <c:v>7.5520852199330205E-2</c:v>
                </c:pt>
                <c:pt idx="1182">
                  <c:v>7.7535872870369574E-2</c:v>
                </c:pt>
                <c:pt idx="1183">
                  <c:v>7.9474907039645729E-2</c:v>
                </c:pt>
                <c:pt idx="1184">
                  <c:v>8.1336058373623579E-2</c:v>
                </c:pt>
                <c:pt idx="1185">
                  <c:v>8.3117506981830611E-2</c:v>
                </c:pt>
                <c:pt idx="1186">
                  <c:v>8.4817511168062951E-2</c:v>
                </c:pt>
                <c:pt idx="1187">
                  <c:v>8.6434409104069992E-2</c:v>
                </c:pt>
                <c:pt idx="1188">
                  <c:v>8.7966620424366621E-2</c:v>
                </c:pt>
                <c:pt idx="1189">
                  <c:v>8.9412647740904586E-2</c:v>
                </c:pt>
                <c:pt idx="1190">
                  <c:v>9.0771078076416045E-2</c:v>
                </c:pt>
                <c:pt idx="1191">
                  <c:v>9.2040584215321866E-2</c:v>
                </c:pt>
                <c:pt idx="1192">
                  <c:v>9.3219925971175926E-2</c:v>
                </c:pt>
                <c:pt idx="1193">
                  <c:v>9.4307951369693124E-2</c:v>
                </c:pt>
                <c:pt idx="1194">
                  <c:v>9.5303597746484059E-2</c:v>
                </c:pt>
                <c:pt idx="1195">
                  <c:v>9.6205892758692915E-2</c:v>
                </c:pt>
                <c:pt idx="1196">
                  <c:v>9.7013955309806832E-2</c:v>
                </c:pt>
                <c:pt idx="1197">
                  <c:v>9.772699638697567E-2</c:v>
                </c:pt>
                <c:pt idx="1198">
                  <c:v>9.8344319810249742E-2</c:v>
                </c:pt>
                <c:pt idx="1199">
                  <c:v>9.8865322893210664E-2</c:v>
                </c:pt>
                <c:pt idx="1200">
                  <c:v>9.9289497014536668E-2</c:v>
                </c:pt>
                <c:pt idx="1201">
                  <c:v>9.9616428100108498E-2</c:v>
                </c:pt>
                <c:pt idx="1202">
                  <c:v>9.9845797015326143E-2</c:v>
                </c:pt>
                <c:pt idx="1203">
                  <c:v>9.9977379867369459E-2</c:v>
                </c:pt>
                <c:pt idx="1204">
                  <c:v>0.10001104821719808</c:v>
                </c:pt>
                <c:pt idx="1205">
                  <c:v>9.9946769201147437E-2</c:v>
                </c:pt>
                <c:pt idx="1206">
                  <c:v>9.9784605562039094E-2</c:v>
                </c:pt>
                <c:pt idx="1207">
                  <c:v>9.9524715589784513E-2</c:v>
                </c:pt>
                <c:pt idx="1208">
                  <c:v>9.9167352971522099E-2</c:v>
                </c:pt>
                <c:pt idx="1209">
                  <c:v>9.871286655138857E-2</c:v>
                </c:pt>
                <c:pt idx="1210">
                  <c:v>9.8161700000086893E-2</c:v>
                </c:pt>
                <c:pt idx="1211">
                  <c:v>9.7514391394474806E-2</c:v>
                </c:pt>
                <c:pt idx="1212">
                  <c:v>9.6771572707460451E-2</c:v>
                </c:pt>
                <c:pt idx="1213">
                  <c:v>9.5933969208554792E-2</c:v>
                </c:pt>
                <c:pt idx="1214">
                  <c:v>9.5002398775494795E-2</c:v>
                </c:pt>
                <c:pt idx="1215">
                  <c:v>9.3977771117416634E-2</c:v>
                </c:pt>
                <c:pt idx="1216">
                  <c:v>9.2861086910124652E-2</c:v>
                </c:pt>
                <c:pt idx="1217">
                  <c:v>9.1653436844069902E-2</c:v>
                </c:pt>
                <c:pt idx="1218">
                  <c:v>9.0356000585721269E-2</c:v>
                </c:pt>
                <c:pt idx="1219">
                  <c:v>8.897004565308303E-2</c:v>
                </c:pt>
                <c:pt idx="1220">
                  <c:v>8.7496926206185308E-2</c:v>
                </c:pt>
                <c:pt idx="1221">
                  <c:v>8.5938081753447693E-2</c:v>
                </c:pt>
                <c:pt idx="1222">
                  <c:v>8.4295035774892016E-2</c:v>
                </c:pt>
                <c:pt idx="1223">
                  <c:v>8.2569394263257642E-2</c:v>
                </c:pt>
                <c:pt idx="1224">
                  <c:v>8.0762844184151111E-2</c:v>
                </c:pt>
                <c:pt idx="1225">
                  <c:v>7.8877151856442701E-2</c:v>
                </c:pt>
                <c:pt idx="1226">
                  <c:v>7.6914161254203819E-2</c:v>
                </c:pt>
                <c:pt idx="1227">
                  <c:v>7.4875792231562405E-2</c:v>
                </c:pt>
                <c:pt idx="1228">
                  <c:v>7.2764038671937578E-2</c:v>
                </c:pt>
                <c:pt idx="1229">
                  <c:v>7.0580966563200134E-2</c:v>
                </c:pt>
                <c:pt idx="1230">
                  <c:v>6.8328712000391423E-2</c:v>
                </c:pt>
                <c:pt idx="1231">
                  <c:v>6.6009479117719955E-2</c:v>
                </c:pt>
                <c:pt idx="1232">
                  <c:v>6.3625537951642053E-2</c:v>
                </c:pt>
                <c:pt idx="1233">
                  <c:v>6.1179222236920426E-2</c:v>
                </c:pt>
                <c:pt idx="1234">
                  <c:v>5.8672927137641467E-2</c:v>
                </c:pt>
                <c:pt idx="1235">
                  <c:v>5.6109106915259103E-2</c:v>
                </c:pt>
                <c:pt idx="1236">
                  <c:v>5.3490272535819276E-2</c:v>
                </c:pt>
                <c:pt idx="1237">
                  <c:v>5.081898921860431E-2</c:v>
                </c:pt>
                <c:pt idx="1238">
                  <c:v>4.809787392852051E-2</c:v>
                </c:pt>
                <c:pt idx="1239">
                  <c:v>4.5329592814634785E-2</c:v>
                </c:pt>
                <c:pt idx="1240">
                  <c:v>4.2516858597346711E-2</c:v>
                </c:pt>
                <c:pt idx="1241">
                  <c:v>3.966242790676066E-2</c:v>
                </c:pt>
                <c:pt idx="1242">
                  <c:v>3.6769098574898643E-2</c:v>
                </c:pt>
                <c:pt idx="1243">
                  <c:v>3.3839706884467302E-2</c:v>
                </c:pt>
                <c:pt idx="1244">
                  <c:v>3.0877124776962285E-2</c:v>
                </c:pt>
                <c:pt idx="1245">
                  <c:v>2.7884257022959651E-2</c:v>
                </c:pt>
                <c:pt idx="1246">
                  <c:v>2.4864038357506224E-2</c:v>
                </c:pt>
                <c:pt idx="1247">
                  <c:v>2.1819430583579429E-2</c:v>
                </c:pt>
                <c:pt idx="1248">
                  <c:v>1.8753419646641054E-2</c:v>
                </c:pt>
                <c:pt idx="1249">
                  <c:v>1.5669012683358945E-2</c:v>
                </c:pt>
                <c:pt idx="1250">
                  <c:v>1.2569235047615167E-2</c:v>
                </c:pt>
                <c:pt idx="1251">
                  <c:v>9.4571273169587119E-3</c:v>
                </c:pt>
                <c:pt idx="1252">
                  <c:v>6.3357422826951946E-3</c:v>
                </c:pt>
                <c:pt idx="1253">
                  <c:v>3.2081419268347382E-3</c:v>
                </c:pt>
                <c:pt idx="1254">
                  <c:v>7.7394389142620632E-5</c:v>
                </c:pt>
                <c:pt idx="1255">
                  <c:v>-3.05342907244517E-3</c:v>
                </c:pt>
                <c:pt idx="1256">
                  <c:v>-6.1812571247674784E-3</c:v>
                </c:pt>
                <c:pt idx="1257">
                  <c:v>-9.303021402464617E-3</c:v>
                </c:pt>
                <c:pt idx="1258">
                  <c:v>-1.2415659547805958E-2</c:v>
                </c:pt>
                <c:pt idx="1259">
                  <c:v>-1.5516118244044037E-2</c:v>
                </c:pt>
                <c:pt idx="1260">
                  <c:v>-1.8601356239032311E-2</c:v>
                </c:pt>
                <c:pt idx="1261">
                  <c:v>-2.1668347355861005E-2</c:v>
                </c:pt>
                <c:pt idx="1262">
                  <c:v>-2.4714083487288527E-2</c:v>
                </c:pt>
                <c:pt idx="1263">
                  <c:v>-2.7735577570774481E-2</c:v>
                </c:pt>
                <c:pt idx="1264">
                  <c:v>-3.0729866540954408E-2</c:v>
                </c:pt>
                <c:pt idx="1265">
                  <c:v>-3.3694014256435548E-2</c:v>
                </c:pt>
                <c:pt idx="1266">
                  <c:v>-3.662511439783743E-2</c:v>
                </c:pt>
                <c:pt idx="1267">
                  <c:v>-3.9520293334050147E-2</c:v>
                </c:pt>
                <c:pt idx="1268">
                  <c:v>-4.2376712953737163E-2</c:v>
                </c:pt>
                <c:pt idx="1269">
                  <c:v>-4.5191573459167585E-2</c:v>
                </c:pt>
                <c:pt idx="1270">
                  <c:v>-4.7962116119525187E-2</c:v>
                </c:pt>
                <c:pt idx="1271">
                  <c:v>-5.0685625980907589E-2</c:v>
                </c:pt>
                <c:pt idx="1272">
                  <c:v>-5.3359434530298511E-2</c:v>
                </c:pt>
                <c:pt idx="1273">
                  <c:v>-5.5980922310868965E-2</c:v>
                </c:pt>
                <c:pt idx="1274">
                  <c:v>-5.8547521486038763E-2</c:v>
                </c:pt>
                <c:pt idx="1275">
                  <c:v>-6.105671834980813E-2</c:v>
                </c:pt>
                <c:pt idx="1276">
                  <c:v>-6.3506055780949519E-2</c:v>
                </c:pt>
                <c:pt idx="1277">
                  <c:v>-6.5893135638732253E-2</c:v>
                </c:pt>
                <c:pt idx="1278">
                  <c:v>-6.8215621097936427E-2</c:v>
                </c:pt>
                <c:pt idx="1279">
                  <c:v>-7.0471238920997825E-2</c:v>
                </c:pt>
                <c:pt idx="1280">
                  <c:v>-7.2657781665211876E-2</c:v>
                </c:pt>
                <c:pt idx="1281">
                  <c:v>-7.4773109823011191E-2</c:v>
                </c:pt>
                <c:pt idx="1282">
                  <c:v>-7.6815153893418892E-2</c:v>
                </c:pt>
                <c:pt idx="1283">
                  <c:v>-7.8781916382866801E-2</c:v>
                </c:pt>
                <c:pt idx="1284">
                  <c:v>-8.0671473733655033E-2</c:v>
                </c:pt>
                <c:pt idx="1285">
                  <c:v>-8.2481978178416057E-2</c:v>
                </c:pt>
                <c:pt idx="1286">
                  <c:v>-8.4211659519032478E-2</c:v>
                </c:pt>
                <c:pt idx="1287">
                  <c:v>-8.5858826828543039E-2</c:v>
                </c:pt>
                <c:pt idx="1288">
                  <c:v>-8.7421870074655655E-2</c:v>
                </c:pt>
                <c:pt idx="1289">
                  <c:v>-8.8899261663569276E-2</c:v>
                </c:pt>
                <c:pt idx="1290">
                  <c:v>-9.0289557902888243E-2</c:v>
                </c:pt>
                <c:pt idx="1291">
                  <c:v>-9.1591400382493166E-2</c:v>
                </c:pt>
                <c:pt idx="1292">
                  <c:v>-9.2803517272311259E-2</c:v>
                </c:pt>
                <c:pt idx="1293">
                  <c:v>-9.3924724536006338E-2</c:v>
                </c:pt>
                <c:pt idx="1294">
                  <c:v>-9.4953927059684293E-2</c:v>
                </c:pt>
                <c:pt idx="1295">
                  <c:v>-9.5890119694784323E-2</c:v>
                </c:pt>
                <c:pt idx="1296">
                  <c:v>-9.6732388214398266E-2</c:v>
                </c:pt>
                <c:pt idx="1297">
                  <c:v>-9.7479910182331583E-2</c:v>
                </c:pt>
                <c:pt idx="1298">
                  <c:v>-9.81319557342889E-2</c:v>
                </c:pt>
                <c:pt idx="1299">
                  <c:v>-9.8687888270635002E-2</c:v>
                </c:pt>
                <c:pt idx="1300">
                  <c:v>-9.9147165060248635E-2</c:v>
                </c:pt>
                <c:pt idx="1301">
                  <c:v>-9.9509337755052107E-2</c:v>
                </c:pt>
                <c:pt idx="1302">
                  <c:v>-9.9774052814863817E-2</c:v>
                </c:pt>
                <c:pt idx="1303">
                  <c:v>-9.9941051842283968E-2</c:v>
                </c:pt>
                <c:pt idx="1304">
                  <c:v>-0.10001017182738658</c:v>
                </c:pt>
                <c:pt idx="1305">
                  <c:v>-9.9981345302052313E-2</c:v>
                </c:pt>
                <c:pt idx="1306">
                  <c:v>-9.9854600403838159E-2</c:v>
                </c:pt>
                <c:pt idx="1307">
                  <c:v>-9.9630060849341145E-2</c:v>
                </c:pt>
                <c:pt idx="1308">
                  <c:v>-9.9307945817073806E-2</c:v>
                </c:pt>
                <c:pt idx="1309">
                  <c:v>-9.8888569739930335E-2</c:v>
                </c:pt>
                <c:pt idx="1310">
                  <c:v>-9.837234200738354E-2</c:v>
                </c:pt>
                <c:pt idx="1311">
                  <c:v>-9.7759766577614066E-2</c:v>
                </c:pt>
                <c:pt idx="1312">
                  <c:v>-9.7051441499835744E-2</c:v>
                </c:pt>
                <c:pt idx="1313">
                  <c:v>-9.6248058347143853E-2</c:v>
                </c:pt>
                <c:pt idx="1314">
                  <c:v>-9.5350401560276757E-2</c:v>
                </c:pt>
                <c:pt idx="1315">
                  <c:v>-9.4359347702746468E-2</c:v>
                </c:pt>
                <c:pt idx="1316">
                  <c:v>-9.3275864627859709E-2</c:v>
                </c:pt>
                <c:pt idx="1317">
                  <c:v>-9.2101010558218371E-2</c:v>
                </c:pt>
                <c:pt idx="1318">
                  <c:v>-9.0835933078357231E-2</c:v>
                </c:pt>
                <c:pt idx="1319">
                  <c:v>-8.9481868041246998E-2</c:v>
                </c:pt>
                <c:pt idx="1320">
                  <c:v>-8.8040138389462591E-2</c:v>
                </c:pt>
                <c:pt idx="1321">
                  <c:v>-8.6512152891890029E-2</c:v>
                </c:pt>
                <c:pt idx="1322">
                  <c:v>-8.489940479692043E-2</c:v>
                </c:pt>
                <c:pt idx="1323">
                  <c:v>-8.3203470403156135E-2</c:v>
                </c:pt>
                <c:pt idx="1324">
                  <c:v>-8.1426007548732332E-2</c:v>
                </c:pt>
                <c:pt idx="1325">
                  <c:v>-7.9568754020437338E-2</c:v>
                </c:pt>
                <c:pt idx="1326">
                  <c:v>-7.7633525883895743E-2</c:v>
                </c:pt>
                <c:pt idx="1327">
                  <c:v>-7.5622215736161458E-2</c:v>
                </c:pt>
                <c:pt idx="1328">
                  <c:v>-7.3536790882151273E-2</c:v>
                </c:pt>
                <c:pt idx="1329">
                  <c:v>-7.1379291436434511E-2</c:v>
                </c:pt>
                <c:pt idx="1330">
                  <c:v>-6.9151828351980138E-2</c:v>
                </c:pt>
                <c:pt idx="1331">
                  <c:v>-6.6856581377549212E-2</c:v>
                </c:pt>
                <c:pt idx="1332">
                  <c:v>-6.4495796945507472E-2</c:v>
                </c:pt>
                <c:pt idx="1333">
                  <c:v>-6.2071785991920175E-2</c:v>
                </c:pt>
                <c:pt idx="1334">
                  <c:v>-5.9586921710878621E-2</c:v>
                </c:pt>
                <c:pt idx="1335">
                  <c:v>-5.7043637245094751E-2</c:v>
                </c:pt>
                <c:pt idx="1336">
                  <c:v>-5.4444423314886706E-2</c:v>
                </c:pt>
                <c:pt idx="1337">
                  <c:v>-5.1791825787763965E-2</c:v>
                </c:pt>
                <c:pt idx="1338">
                  <c:v>-4.9088443190905086E-2</c:v>
                </c:pt>
                <c:pt idx="1339">
                  <c:v>-4.6336924168904232E-2</c:v>
                </c:pt>
                <c:pt idx="1340">
                  <c:v>-4.3539964889243929E-2</c:v>
                </c:pt>
                <c:pt idx="1341">
                  <c:v>-4.0700306398030676E-2</c:v>
                </c:pt>
                <c:pt idx="1342">
                  <c:v>-3.7820731928606813E-2</c:v>
                </c:pt>
                <c:pt idx="1343">
                  <c:v>-3.4904064165726105E-2</c:v>
                </c:pt>
                <c:pt idx="1344">
                  <c:v>-3.1953162468051438E-2</c:v>
                </c:pt>
                <c:pt idx="1345">
                  <c:v>-2.8970920051800547E-2</c:v>
                </c:pt>
                <c:pt idx="1346">
                  <c:v>-2.5960261138429745E-2</c:v>
                </c:pt>
                <c:pt idx="1347">
                  <c:v>-2.292413806930535E-2</c:v>
                </c:pt>
                <c:pt idx="1348">
                  <c:v>-1.9865528390368328E-2</c:v>
                </c:pt>
                <c:pt idx="1349">
                  <c:v>-1.6787431909848726E-2</c:v>
                </c:pt>
                <c:pt idx="1350">
                  <c:v>-1.3692867732132886E-2</c:v>
                </c:pt>
                <c:pt idx="1351">
                  <c:v>-1.0584871270927837E-2</c:v>
                </c:pt>
                <c:pt idx="1352">
                  <c:v>-7.4664912449034426E-3</c:v>
                </c:pt>
                <c:pt idx="1353">
                  <c:v>-4.340786659023768E-3</c:v>
                </c:pt>
                <c:pt idx="1354">
                  <c:v>-1.2108237748044014E-3</c:v>
                </c:pt>
                <c:pt idx="1355">
                  <c:v>1.9203269272478063E-3</c:v>
                </c:pt>
                <c:pt idx="1356">
                  <c:v>5.0495937897422107E-3</c:v>
                </c:pt>
                <c:pt idx="1357">
                  <c:v>8.1739070217805472E-3</c:v>
                </c:pt>
                <c:pt idx="1358">
                  <c:v>1.1290201740321044E-2</c:v>
                </c:pt>
                <c:pt idx="1359">
                  <c:v>1.4395421006253292E-2</c:v>
                </c:pt>
                <c:pt idx="1360">
                  <c:v>1.7486518851916155E-2</c:v>
                </c:pt>
                <c:pt idx="1361">
                  <c:v>2.0560463296806216E-2</c:v>
                </c:pt>
                <c:pt idx="1362">
                  <c:v>2.3614239348245265E-2</c:v>
                </c:pt>
                <c:pt idx="1363">
                  <c:v>2.6644851983801891E-2</c:v>
                </c:pt>
                <c:pt idx="1364">
                  <c:v>2.9649329112294329E-2</c:v>
                </c:pt>
                <c:pt idx="1365">
                  <c:v>3.2624724510239088E-2</c:v>
                </c:pt>
                <c:pt idx="1366">
                  <c:v>3.5568120730652499E-2</c:v>
                </c:pt>
                <c:pt idx="1367">
                  <c:v>3.847663198115972E-2</c:v>
                </c:pt>
                <c:pt idx="1368">
                  <c:v>4.1347406968417974E-2</c:v>
                </c:pt>
                <c:pt idx="1369">
                  <c:v>4.4177631705917472E-2</c:v>
                </c:pt>
                <c:pt idx="1370">
                  <c:v>4.6964532282284289E-2</c:v>
                </c:pt>
                <c:pt idx="1371">
                  <c:v>4.9705377587274162E-2</c:v>
                </c:pt>
                <c:pt idx="1372">
                  <c:v>5.239748199271467E-2</c:v>
                </c:pt>
                <c:pt idx="1373">
                  <c:v>5.5038207985724896E-2</c:v>
                </c:pt>
                <c:pt idx="1374">
                  <c:v>5.7624968751616233E-2</c:v>
                </c:pt>
                <c:pt idx="1375">
                  <c:v>6.0155230703955544E-2</c:v>
                </c:pt>
                <c:pt idx="1376">
                  <c:v>6.2626515959351439E-2</c:v>
                </c:pt>
                <c:pt idx="1377">
                  <c:v>6.5036404754606203E-2</c:v>
                </c:pt>
                <c:pt idx="1378">
                  <c:v>6.7382537803959294E-2</c:v>
                </c:pt>
                <c:pt idx="1379">
                  <c:v>6.9662618594233269E-2</c:v>
                </c:pt>
                <c:pt idx="1380">
                  <c:v>7.1874415615778675E-2</c:v>
                </c:pt>
                <c:pt idx="1381">
                  <c:v>7.4015764527201156E-2</c:v>
                </c:pt>
                <c:pt idx="1382">
                  <c:v>7.6084570251941305E-2</c:v>
                </c:pt>
                <c:pt idx="1383">
                  <c:v>7.8078809004864733E-2</c:v>
                </c:pt>
                <c:pt idx="1384">
                  <c:v>7.99965302471074E-2</c:v>
                </c:pt>
                <c:pt idx="1385">
                  <c:v>8.1835858567507927E-2</c:v>
                </c:pt>
                <c:pt idx="1386">
                  <c:v>8.3594995489045115E-2</c:v>
                </c:pt>
                <c:pt idx="1387">
                  <c:v>8.5272221198784373E-2</c:v>
                </c:pt>
                <c:pt idx="1388">
                  <c:v>8.6865896199921411E-2</c:v>
                </c:pt>
                <c:pt idx="1389">
                  <c:v>8.8374462884595259E-2</c:v>
                </c:pt>
                <c:pt idx="1390">
                  <c:v>8.9796447026224621E-2</c:v>
                </c:pt>
                <c:pt idx="1391">
                  <c:v>9.1130459190202864E-2</c:v>
                </c:pt>
                <c:pt idx="1392">
                  <c:v>9.2375196061865977E-2</c:v>
                </c:pt>
                <c:pt idx="1393">
                  <c:v>9.3529441690726078E-2</c:v>
                </c:pt>
                <c:pt idx="1394">
                  <c:v>9.4592068650039052E-2</c:v>
                </c:pt>
                <c:pt idx="1395">
                  <c:v>9.5562039110849845E-2</c:v>
                </c:pt>
                <c:pt idx="1396">
                  <c:v>9.6438405829731774E-2</c:v>
                </c:pt>
                <c:pt idx="1397">
                  <c:v>9.722031304950797E-2</c:v>
                </c:pt>
                <c:pt idx="1398">
                  <c:v>9.7906997312312755E-2</c:v>
                </c:pt>
                <c:pt idx="1399">
                  <c:v>9.849778818441951E-2</c:v>
                </c:pt>
                <c:pt idx="1400">
                  <c:v>9.8992108892328415E-2</c:v>
                </c:pt>
                <c:pt idx="1401">
                  <c:v>9.9389476869673504E-2</c:v>
                </c:pt>
                <c:pt idx="1402">
                  <c:v>9.9689504214572969E-2</c:v>
                </c:pt>
                <c:pt idx="1403">
                  <c:v>9.9891898057110351E-2</c:v>
                </c:pt>
                <c:pt idx="1404">
                  <c:v>9.9996460836696902E-2</c:v>
                </c:pt>
                <c:pt idx="1405">
                  <c:v>0.10000309048912759</c:v>
                </c:pt>
                <c:pt idx="1406">
                  <c:v>9.9911780543204598E-2</c:v>
                </c:pt>
                <c:pt idx="1407">
                  <c:v>9.9722620126863212E-2</c:v>
                </c:pt>
                <c:pt idx="1408">
                  <c:v>9.9435793882796109E-2</c:v>
                </c:pt>
                <c:pt idx="1409">
                  <c:v>9.9051581793632645E-2</c:v>
                </c:pt>
                <c:pt idx="1410">
                  <c:v>9.8570358916791195E-2</c:v>
                </c:pt>
                <c:pt idx="1411">
                  <c:v>9.7992595029183657E-2</c:v>
                </c:pt>
                <c:pt idx="1412">
                  <c:v>9.7318854182013345E-2</c:v>
                </c:pt>
                <c:pt idx="1413">
                  <c:v>9.6549794165970204E-2</c:v>
                </c:pt>
                <c:pt idx="1414">
                  <c:v>9.5686165887190602E-2</c:v>
                </c:pt>
                <c:pt idx="1415">
                  <c:v>9.472881265441363E-2</c:v>
                </c:pt>
                <c:pt idx="1416">
                  <c:v>9.36786693778313E-2</c:v>
                </c:pt>
                <c:pt idx="1417">
                  <c:v>9.2536761680197185E-2</c:v>
                </c:pt>
                <c:pt idx="1418">
                  <c:v>9.1304204920826137E-2</c:v>
                </c:pt>
                <c:pt idx="1419">
                  <c:v>8.9982203133187555E-2</c:v>
                </c:pt>
                <c:pt idx="1420">
                  <c:v>8.85720478768659E-2</c:v>
                </c:pt>
                <c:pt idx="1421">
                  <c:v>8.7075117004735192E-2</c:v>
                </c:pt>
                <c:pt idx="1422">
                  <c:v>8.5492873346268441E-2</c:v>
                </c:pt>
                <c:pt idx="1423">
                  <c:v>8.3826863307979241E-2</c:v>
                </c:pt>
                <c:pt idx="1424">
                  <c:v>8.2078715392070331E-2</c:v>
                </c:pt>
                <c:pt idx="1425">
                  <c:v>8.0250138634443205E-2</c:v>
                </c:pt>
                <c:pt idx="1426">
                  <c:v>7.8342920963303586E-2</c:v>
                </c:pt>
                <c:pt idx="1427">
                  <c:v>7.6358927479679498E-2</c:v>
                </c:pt>
                <c:pt idx="1428">
                  <c:v>7.4300098661252298E-2</c:v>
                </c:pt>
                <c:pt idx="1429">
                  <c:v>7.2168448490985346E-2</c:v>
                </c:pt>
                <c:pt idx="1430">
                  <c:v>6.9966062512120467E-2</c:v>
                </c:pt>
                <c:pt idx="1431">
                  <c:v>6.7695095811198827E-2</c:v>
                </c:pt>
                <c:pt idx="1432">
                  <c:v>6.5357770930849379E-2</c:v>
                </c:pt>
                <c:pt idx="1433">
                  <c:v>6.2956375714175464E-2</c:v>
                </c:pt>
                <c:pt idx="1434">
                  <c:v>6.049326108265736E-2</c:v>
                </c:pt>
                <c:pt idx="1435">
                  <c:v>5.7970838749575787E-2</c:v>
                </c:pt>
                <c:pt idx="1436">
                  <c:v>5.5391578871047967E-2</c:v>
                </c:pt>
                <c:pt idx="1437">
                  <c:v>5.2758007636853975E-2</c:v>
                </c:pt>
                <c:pt idx="1438">
                  <c:v>5.0072704803316E-2</c:v>
                </c:pt>
                <c:pt idx="1439">
                  <c:v>4.7338301170576781E-2</c:v>
                </c:pt>
                <c:pt idx="1440">
                  <c:v>4.4557476006705454E-2</c:v>
                </c:pt>
                <c:pt idx="1441">
                  <c:v>4.1732954421139071E-2</c:v>
                </c:pt>
                <c:pt idx="1442">
                  <c:v>3.8867504690045691E-2</c:v>
                </c:pt>
                <c:pt idx="1443">
                  <c:v>3.596393553627001E-2</c:v>
                </c:pt>
                <c:pt idx="1444">
                  <c:v>3.3025093366594635E-2</c:v>
                </c:pt>
                <c:pt idx="1445">
                  <c:v>3.005385946911892E-2</c:v>
                </c:pt>
                <c:pt idx="1446">
                  <c:v>2.7053147173622533E-2</c:v>
                </c:pt>
                <c:pt idx="1447">
                  <c:v>2.402589897784237E-2</c:v>
                </c:pt>
                <c:pt idx="1448">
                  <c:v>2.0975083642648586E-2</c:v>
                </c:pt>
                <c:pt idx="1449">
                  <c:v>1.7903693259158394E-2</c:v>
                </c:pt>
                <c:pt idx="1450">
                  <c:v>1.4814740290874413E-2</c:v>
                </c:pt>
                <c:pt idx="1451">
                  <c:v>1.1711254593977503E-2</c:v>
                </c:pt>
                <c:pt idx="1452">
                  <c:v>8.5962804189422381E-3</c:v>
                </c:pt>
                <c:pt idx="1453">
                  <c:v>5.4728733966758845E-3</c:v>
                </c:pt>
                <c:pt idx="1454">
                  <c:v>2.3440975124091518E-3</c:v>
                </c:pt>
                <c:pt idx="1455">
                  <c:v>-7.8697792941132038E-4</c:v>
                </c:pt>
                <c:pt idx="1456">
                  <c:v>-3.9172813459627306E-3</c:v>
                </c:pt>
                <c:pt idx="1457">
                  <c:v>-7.0437419193418995E-3</c:v>
                </c:pt>
                <c:pt idx="1458">
                  <c:v>-1.016329263903645E-2</c:v>
                </c:pt>
                <c:pt idx="1459">
                  <c:v>-1.3272873340292224E-2</c:v>
                </c:pt>
                <c:pt idx="1460">
                  <c:v>-1.6369433735105118E-2</c:v>
                </c:pt>
                <c:pt idx="1461">
                  <c:v>-1.9449936432578672E-2</c:v>
                </c:pt>
                <c:pt idx="1462">
                  <c:v>-2.2511359945407636E-2</c:v>
                </c:pt>
                <c:pt idx="1463">
                  <c:v>-2.5550701679272363E-2</c:v>
                </c:pt>
                <c:pt idx="1464">
                  <c:v>-2.8564980901958865E-2</c:v>
                </c:pt>
                <c:pt idx="1465">
                  <c:v>-3.1551241689055043E-2</c:v>
                </c:pt>
                <c:pt idx="1466">
                  <c:v>-3.4506555843114066E-2</c:v>
                </c:pt>
                <c:pt idx="1467">
                  <c:v>-3.7428025783221901E-2</c:v>
                </c:pt>
                <c:pt idx="1468">
                  <c:v>-4.0312787401956166E-2</c:v>
                </c:pt>
                <c:pt idx="1469">
                  <c:v>-4.3158012886778875E-2</c:v>
                </c:pt>
                <c:pt idx="1470">
                  <c:v>-4.5960913502964766E-2</c:v>
                </c:pt>
                <c:pt idx="1471">
                  <c:v>-4.8718742335230394E-2</c:v>
                </c:pt>
                <c:pt idx="1472">
                  <c:v>-5.1428796985296225E-2</c:v>
                </c:pt>
                <c:pt idx="1473">
                  <c:v>-5.4088422222684528E-2</c:v>
                </c:pt>
                <c:pt idx="1474">
                  <c:v>-5.6695012586129467E-2</c:v>
                </c:pt>
                <c:pt idx="1475">
                  <c:v>-5.9246014933052163E-2</c:v>
                </c:pt>
                <c:pt idx="1476">
                  <c:v>-6.1738930934632501E-2</c:v>
                </c:pt>
                <c:pt idx="1477">
                  <c:v>-6.41713195140904E-2</c:v>
                </c:pt>
                <c:pt idx="1478">
                  <c:v>-6.6540799225872055E-2</c:v>
                </c:pt>
                <c:pt idx="1479">
                  <c:v>-6.8845050573521221E-2</c:v>
                </c:pt>
                <c:pt idx="1480">
                  <c:v>-7.1081818264100802E-2</c:v>
                </c:pt>
                <c:pt idx="1481">
                  <c:v>-7.3248913397116741E-2</c:v>
                </c:pt>
                <c:pt idx="1482">
                  <c:v>-7.5344215585982949E-2</c:v>
                </c:pt>
                <c:pt idx="1483">
                  <c:v>-7.7365675010153276E-2</c:v>
                </c:pt>
                <c:pt idx="1484">
                  <c:v>-7.9311314396134036E-2</c:v>
                </c:pt>
                <c:pt idx="1485">
                  <c:v>-8.1179230925677331E-2</c:v>
                </c:pt>
                <c:pt idx="1486">
                  <c:v>-8.296759806954225E-2</c:v>
                </c:pt>
                <c:pt idx="1487">
                  <c:v>-8.4674667345296703E-2</c:v>
                </c:pt>
                <c:pt idx="1488">
                  <c:v>-8.629876999771792E-2</c:v>
                </c:pt>
                <c:pt idx="1489">
                  <c:v>-8.7838318600433271E-2</c:v>
                </c:pt>
                <c:pt idx="1490">
                  <c:v>-8.9291808577526083E-2</c:v>
                </c:pt>
                <c:pt idx="1491">
                  <c:v>-9.0657819643912438E-2</c:v>
                </c:pt>
                <c:pt idx="1492">
                  <c:v>-9.1935017163374821E-2</c:v>
                </c:pt>
                <c:pt idx="1493">
                  <c:v>-9.3122153423217127E-2</c:v>
                </c:pt>
                <c:pt idx="1494">
                  <c:v>-9.421806882458221E-2</c:v>
                </c:pt>
                <c:pt idx="1495">
                  <c:v>-9.5221692987548595E-2</c:v>
                </c:pt>
                <c:pt idx="1496">
                  <c:v>-9.6132045770196531E-2</c:v>
                </c:pt>
                <c:pt idx="1497">
                  <c:v>-9.6948238200905715E-2</c:v>
                </c:pt>
                <c:pt idx="1498">
                  <c:v>-9.766947332321739E-2</c:v>
                </c:pt>
                <c:pt idx="1499">
                  <c:v>-9.8295046952662765E-2</c:v>
                </c:pt>
                <c:pt idx="1500">
                  <c:v>-9.8824348345026916E-2</c:v>
                </c:pt>
                <c:pt idx="1501">
                  <c:v>-9.9256860775584058E-2</c:v>
                </c:pt>
                <c:pt idx="1502">
                  <c:v>-9.9592162028904752E-2</c:v>
                </c:pt>
                <c:pt idx="1503">
                  <c:v>-9.9829924798899738E-2</c:v>
                </c:pt>
                <c:pt idx="1504">
                  <c:v>-9.9969916998828179E-2</c:v>
                </c:pt>
                <c:pt idx="1505">
                  <c:v>-0.10001200198106035</c:v>
                </c:pt>
                <c:pt idx="1506">
                  <c:v>-9.9956138666446287E-2</c:v>
                </c:pt>
                <c:pt idx="1507">
                  <c:v>-9.9802381583203481E-2</c:v>
                </c:pt>
                <c:pt idx="1508">
                  <c:v>-9.9550880815297282E-2</c:v>
                </c:pt>
                <c:pt idx="1509">
                  <c:v>-9.9201881860348853E-2</c:v>
                </c:pt>
                <c:pt idx="1510">
                  <c:v>-9.8755725397166358E-2</c:v>
                </c:pt>
                <c:pt idx="1511">
                  <c:v>-9.8212846963056308E-2</c:v>
                </c:pt>
                <c:pt idx="1512">
                  <c:v>-9.7573776541133833E-2</c:v>
                </c:pt>
                <c:pt idx="1513">
                  <c:v>-9.6839138057912985E-2</c:v>
                </c:pt>
                <c:pt idx="1514">
                  <c:v>-9.600964879152124E-2</c:v>
                </c:pt>
                <c:pt idx="1515">
                  <c:v>-9.5086118690946672E-2</c:v>
                </c:pt>
                <c:pt idx="1516">
                  <c:v>-9.4069449606791311E-2</c:v>
                </c:pt>
                <c:pt idx="1517">
                  <c:v>-9.2960634434070821E-2</c:v>
                </c:pt>
                <c:pt idx="1518">
                  <c:v>-9.1760756167668212E-2</c:v>
                </c:pt>
                <c:pt idx="1519">
                  <c:v>-9.047098687111868E-2</c:v>
                </c:pt>
                <c:pt idx="1520">
                  <c:v>-8.9092586559473386E-2</c:v>
                </c:pt>
                <c:pt idx="1521">
                  <c:v>-8.762690199706212E-2</c:v>
                </c:pt>
                <c:pt idx="1522">
                  <c:v>-8.6075365411048849E-2</c:v>
                </c:pt>
                <c:pt idx="1523">
                  <c:v>-8.4439493121749559E-2</c:v>
                </c:pt>
                <c:pt idx="1524">
                  <c:v>-8.272088409075902E-2</c:v>
                </c:pt>
                <c:pt idx="1525">
                  <c:v>-8.0921218388011501E-2</c:v>
                </c:pt>
                <c:pt idx="1526">
                  <c:v>-7.9042255578980994E-2</c:v>
                </c:pt>
                <c:pt idx="1527">
                  <c:v>-7.7085833033307904E-2</c:v>
                </c:pt>
                <c:pt idx="1528">
                  <c:v>-7.5053864156222019E-2</c:v>
                </c:pt>
                <c:pt idx="1529">
                  <c:v>-7.2948336544215897E-2</c:v>
                </c:pt>
                <c:pt idx="1530">
                  <c:v>-7.0771310066507817E-2</c:v>
                </c:pt>
                <c:pt idx="1531">
                  <c:v>-6.8524914873919429E-2</c:v>
                </c:pt>
                <c:pt idx="1532">
                  <c:v>-6.6211349336879888E-2</c:v>
                </c:pt>
                <c:pt idx="1533">
                  <c:v>-6.383287791435556E-2</c:v>
                </c:pt>
                <c:pt idx="1534">
                  <c:v>-6.1391828955591296E-2</c:v>
                </c:pt>
                <c:pt idx="1535">
                  <c:v>-5.8890592436636878E-2</c:v>
                </c:pt>
                <c:pt idx="1536">
                  <c:v>-5.633161763371896E-2</c:v>
                </c:pt>
                <c:pt idx="1537">
                  <c:v>-5.3717410735605112E-2</c:v>
                </c:pt>
                <c:pt idx="1538">
                  <c:v>-5.1050532397192025E-2</c:v>
                </c:pt>
                <c:pt idx="1539">
                  <c:v>-4.8333595236634032E-2</c:v>
                </c:pt>
                <c:pt idx="1540">
                  <c:v>-4.5569261278410766E-2</c:v>
                </c:pt>
                <c:pt idx="1541">
                  <c:v>-4.2760239344813405E-2</c:v>
                </c:pt>
                <c:pt idx="1542">
                  <c:v>-3.9909282398407658E-2</c:v>
                </c:pt>
                <c:pt idx="1543">
                  <c:v>-3.7019184838107601E-2</c:v>
                </c:pt>
                <c:pt idx="1544">
                  <c:v>-3.4092779751567714E-2</c:v>
                </c:pt>
                <c:pt idx="1545">
                  <c:v>-3.1132936126670497E-2</c:v>
                </c:pt>
                <c:pt idx="1546">
                  <c:v>-2.8142556024953684E-2</c:v>
                </c:pt>
                <c:pt idx="1547">
                  <c:v>-2.5124571719883863E-2</c:v>
                </c:pt>
                <c:pt idx="1548">
                  <c:v>-2.2081942802942119E-2</c:v>
                </c:pt>
                <c:pt idx="1549">
                  <c:v>-1.9017653260541702E-2</c:v>
                </c:pt>
                <c:pt idx="1550">
                  <c:v>-1.5934708524847633E-2</c:v>
                </c:pt>
                <c:pt idx="1551">
                  <c:v>-1.2836132501613182E-2</c:v>
                </c:pt>
                <c:pt idx="1552">
                  <c:v>-9.7249645781880903E-3</c:v>
                </c:pt>
                <c:pt idx="1553">
                  <c:v>-6.6042566148882317E-3</c:v>
                </c:pt>
                <c:pt idx="1554">
                  <c:v>-3.4770699229456671E-3</c:v>
                </c:pt>
                <c:pt idx="1555">
                  <c:v>-3.4647223228187387E-4</c:v>
                </c:pt>
                <c:pt idx="1556">
                  <c:v>2.7844653476349875E-3</c:v>
                </c:pt>
                <c:pt idx="1557">
                  <c:v>5.912671370575562E-3</c:v>
                </c:pt>
                <c:pt idx="1558">
                  <c:v>9.0350770966978293E-3</c:v>
                </c:pt>
                <c:pt idx="1559">
                  <c:v>1.2148619532778314E-2</c:v>
                </c:pt>
                <c:pt idx="1560">
                  <c:v>1.5250244466250819E-2</c:v>
                </c:pt>
                <c:pt idx="1561">
                  <c:v>1.83369094897886E-2</c:v>
                </c:pt>
                <c:pt idx="1562">
                  <c:v>2.1405587013182695E-2</c:v>
                </c:pt>
                <c:pt idx="1563">
                  <c:v>2.4453267259291697E-2</c:v>
                </c:pt>
                <c:pt idx="1564">
                  <c:v>2.7476961240866349E-2</c:v>
                </c:pt>
                <c:pt idx="1565">
                  <c:v>3.0473703715085884E-2</c:v>
                </c:pt>
                <c:pt idx="1566">
                  <c:v>3.3440556112681943E-2</c:v>
                </c:pt>
                <c:pt idx="1567">
                  <c:v>3.6374609438569752E-2</c:v>
                </c:pt>
                <c:pt idx="1568">
                  <c:v>3.9272987140955076E-2</c:v>
                </c:pt>
                <c:pt idx="1569">
                  <c:v>4.2132847945938974E-2</c:v>
                </c:pt>
                <c:pt idx="1570">
                  <c:v>4.4951388654700136E-2</c:v>
                </c:pt>
                <c:pt idx="1571">
                  <c:v>4.772584690039653E-2</c:v>
                </c:pt>
                <c:pt idx="1572">
                  <c:v>5.0453503861994028E-2</c:v>
                </c:pt>
                <c:pt idx="1573">
                  <c:v>5.3131686932298715E-2</c:v>
                </c:pt>
                <c:pt idx="1574">
                  <c:v>5.5757772337542477E-2</c:v>
                </c:pt>
                <c:pt idx="1575">
                  <c:v>5.8329187705946549E-2</c:v>
                </c:pt>
                <c:pt idx="1576">
                  <c:v>6.0843414582766042E-2</c:v>
                </c:pt>
                <c:pt idx="1577">
                  <c:v>6.3297990889398581E-2</c:v>
                </c:pt>
                <c:pt idx="1578">
                  <c:v>6.5690513324222391E-2</c:v>
                </c:pt>
                <c:pt idx="1579">
                  <c:v>6.8018639702913247E-2</c:v>
                </c:pt>
                <c:pt idx="1580">
                  <c:v>7.0280091236074427E-2</c:v>
                </c:pt>
                <c:pt idx="1581">
                  <c:v>7.2472654742100351E-2</c:v>
                </c:pt>
                <c:pt idx="1582">
                  <c:v>7.4594184793281046E-2</c:v>
                </c:pt>
                <c:pt idx="1583">
                  <c:v>7.6642605793242002E-2</c:v>
                </c:pt>
                <c:pt idx="1584">
                  <c:v>7.8615913983901151E-2</c:v>
                </c:pt>
                <c:pt idx="1585">
                  <c:v>8.0512179380211851E-2</c:v>
                </c:pt>
                <c:pt idx="1586">
                  <c:v>8.2329547631047648E-2</c:v>
                </c:pt>
                <c:pt idx="1587">
                  <c:v>8.4066241804670663E-2</c:v>
                </c:pt>
                <c:pt idx="1588">
                  <c:v>8.5720564097310839E-2</c:v>
                </c:pt>
                <c:pt idx="1589">
                  <c:v>8.7290897463467534E-2</c:v>
                </c:pt>
                <c:pt idx="1590">
                  <c:v>8.8775707166628332E-2</c:v>
                </c:pt>
                <c:pt idx="1591">
                  <c:v>9.0173542249181726E-2</c:v>
                </c:pt>
                <c:pt idx="1592">
                  <c:v>9.1483036920380734E-2</c:v>
                </c:pt>
                <c:pt idx="1593">
                  <c:v>9.2702911861293841E-2</c:v>
                </c:pt>
                <c:pt idx="1594">
                  <c:v>9.3831975445756693E-2</c:v>
                </c:pt>
                <c:pt idx="1595">
                  <c:v>9.4869124876414135E-2</c:v>
                </c:pt>
                <c:pt idx="1596">
                  <c:v>9.5813347235016388E-2</c:v>
                </c:pt>
                <c:pt idx="1597">
                  <c:v>9.6663720446205609E-2</c:v>
                </c:pt>
                <c:pt idx="1598">
                  <c:v>9.7419414154100409E-2</c:v>
                </c:pt>
                <c:pt idx="1599">
                  <c:v>9.8079690511055209E-2</c:v>
                </c:pt>
                <c:pt idx="1600">
                  <c:v>9.8643904878039576E-2</c:v>
                </c:pt>
                <c:pt idx="1601">
                  <c:v>9.9111506436149341E-2</c:v>
                </c:pt>
                <c:pt idx="1602">
                  <c:v>9.9482038708826756E-2</c:v>
                </c:pt>
                <c:pt idx="1603">
                  <c:v>9.9755139994431391E-2</c:v>
                </c:pt>
                <c:pt idx="1604">
                  <c:v>9.993054370886674E-2</c:v>
                </c:pt>
                <c:pt idx="1605">
                  <c:v>0.10000807863803003</c:v>
                </c:pt>
                <c:pt idx="1606">
                  <c:v>9.9987669099914772E-2</c:v>
                </c:pt>
                <c:pt idx="1607">
                  <c:v>9.9869335016256722E-2</c:v>
                </c:pt>
                <c:pt idx="1608">
                  <c:v>9.9653191893675053E-2</c:v>
                </c:pt>
                <c:pt idx="1609">
                  <c:v>9.9339450714321403E-2</c:v>
                </c:pt>
                <c:pt idx="1610">
                  <c:v>9.8928417736110538E-2</c:v>
                </c:pt>
                <c:pt idx="1611">
                  <c:v>9.8420494202667186E-2</c:v>
                </c:pt>
                <c:pt idx="1612">
                  <c:v>9.7816175963185509E-2</c:v>
                </c:pt>
                <c:pt idx="1613">
                  <c:v>9.7116053002459554E-2</c:v>
                </c:pt>
                <c:pt idx="1614">
                  <c:v>9.6320808881406025E-2</c:v>
                </c:pt>
                <c:pt idx="1615">
                  <c:v>9.5431220088464358E-2</c:v>
                </c:pt>
                <c:pt idx="1616">
                  <c:v>9.4448155302323963E-2</c:v>
                </c:pt>
                <c:pt idx="1617">
                  <c:v>9.3372574566494532E-2</c:v>
                </c:pt>
                <c:pt idx="1618">
                  <c:v>9.2205528376302526E-2</c:v>
                </c:pt>
                <c:pt idx="1619">
                  <c:v>9.0948156678965539E-2</c:v>
                </c:pt>
                <c:pt idx="1620">
                  <c:v>8.9601687787466688E-2</c:v>
                </c:pt>
                <c:pt idx="1621">
                  <c:v>8.8167437209022634E-2</c:v>
                </c:pt>
                <c:pt idx="1622">
                  <c:v>8.6646806389012232E-2</c:v>
                </c:pt>
                <c:pt idx="1623">
                  <c:v>8.5041281371307814E-2</c:v>
                </c:pt>
                <c:pt idx="1624">
                  <c:v>8.3352431376027381E-2</c:v>
                </c:pt>
                <c:pt idx="1625">
                  <c:v>8.1581907295804529E-2</c:v>
                </c:pt>
                <c:pt idx="1626">
                  <c:v>7.9731440111752011E-2</c:v>
                </c:pt>
                <c:pt idx="1627">
                  <c:v>7.7802839230376425E-2</c:v>
                </c:pt>
                <c:pt idx="1628">
                  <c:v>7.5797990742783747E-2</c:v>
                </c:pt>
                <c:pt idx="1629">
                  <c:v>7.3718855607599096E-2</c:v>
                </c:pt>
                <c:pt idx="1630">
                  <c:v>7.1567467759109007E-2</c:v>
                </c:pt>
                <c:pt idx="1631">
                  <c:v>6.9345932142220221E-2</c:v>
                </c:pt>
                <c:pt idx="1632">
                  <c:v>6.7056422675915245E-2</c:v>
                </c:pt>
                <c:pt idx="1633">
                  <c:v>6.4701180146972237E-2</c:v>
                </c:pt>
                <c:pt idx="1634">
                  <c:v>6.2282510035803602E-2</c:v>
                </c:pt>
                <c:pt idx="1635">
                  <c:v>5.9802780276355411E-2</c:v>
                </c:pt>
                <c:pt idx="1636">
                  <c:v>5.7264418952096413E-2</c:v>
                </c:pt>
                <c:pt idx="1637">
                  <c:v>5.4669911930212284E-2</c:v>
                </c:pt>
                <c:pt idx="1638">
                  <c:v>5.2021800436206279E-2</c:v>
                </c:pt>
                <c:pt idx="1639">
                  <c:v>4.9322678571192172E-2</c:v>
                </c:pt>
                <c:pt idx="1640">
                  <c:v>4.6575190774248577E-2</c:v>
                </c:pt>
                <c:pt idx="1641">
                  <c:v>4.3782029232285163E-2</c:v>
                </c:pt>
                <c:pt idx="1642">
                  <c:v>4.0945931239950724E-2</c:v>
                </c:pt>
                <c:pt idx="1643">
                  <c:v>3.8069676512189954E-2</c:v>
                </c:pt>
                <c:pt idx="1644">
                  <c:v>3.5156084452130205E-2</c:v>
                </c:pt>
                <c:pt idx="1645">
                  <c:v>3.2208011377050559E-2</c:v>
                </c:pt>
                <c:pt idx="1646">
                  <c:v>2.9228347705253604E-2</c:v>
                </c:pt>
                <c:pt idx="1647">
                  <c:v>2.6220015106724389E-2</c:v>
                </c:pt>
                <c:pt idx="1648">
                  <c:v>2.3185963620521409E-2</c:v>
                </c:pt>
                <c:pt idx="1649">
                  <c:v>2.0129168741900433E-2</c:v>
                </c:pt>
                <c:pt idx="1650">
                  <c:v>1.705262848222357E-2</c:v>
                </c:pt>
                <c:pt idx="1651">
                  <c:v>1.3959360404752803E-2</c:v>
                </c:pt>
                <c:pt idx="1652">
                  <c:v>1.0852398639468961E-2</c:v>
                </c:pt>
                <c:pt idx="1653">
                  <c:v>7.7347908800938763E-3</c:v>
                </c:pt>
                <c:pt idx="1654">
                  <c:v>4.6095953665246962E-3</c:v>
                </c:pt>
                <c:pt idx="1655">
                  <c:v>1.4798778559151722E-3</c:v>
                </c:pt>
                <c:pt idx="1656">
                  <c:v>-1.6512914143411027E-3</c:v>
                </c:pt>
                <c:pt idx="1657">
                  <c:v>-4.7808407684560971E-3</c:v>
                </c:pt>
                <c:pt idx="1658">
                  <c:v>-7.9057001356433489E-3</c:v>
                </c:pt>
                <c:pt idx="1659">
                  <c:v>-1.1022804091783779E-2</c:v>
                </c:pt>
                <c:pt idx="1660">
                  <c:v>-1.4129094896083581E-2</c:v>
                </c:pt>
                <c:pt idx="1661">
                  <c:v>-1.7221525519455438E-2</c:v>
                </c:pt>
                <c:pt idx="1662">
                  <c:v>-2.0297062661369044E-2</c:v>
                </c:pt>
                <c:pt idx="1663">
                  <c:v>-2.3352689751937362E-2</c:v>
                </c:pt>
                <c:pt idx="1664">
                  <c:v>-2.638540993603123E-2</c:v>
                </c:pt>
                <c:pt idx="1665">
                  <c:v>-2.9392249036246463E-2</c:v>
                </c:pt>
                <c:pt idx="1666">
                  <c:v>-3.2370258491584598E-2</c:v>
                </c:pt>
                <c:pt idx="1667">
                  <c:v>-3.5316518268750506E-2</c:v>
                </c:pt>
                <c:pt idx="1668">
                  <c:v>-3.8228139743017198E-2</c:v>
                </c:pt>
                <c:pt idx="1669">
                  <c:v>-4.1102268545659917E-2</c:v>
                </c:pt>
                <c:pt idx="1670">
                  <c:v>-4.3936087375017932E-2</c:v>
                </c:pt>
                <c:pt idx="1671">
                  <c:v>-4.6726818768302862E-2</c:v>
                </c:pt>
                <c:pt idx="1672">
                  <c:v>-4.9471727831336923E-2</c:v>
                </c:pt>
                <c:pt idx="1673">
                  <c:v>-5.2168124923472406E-2</c:v>
                </c:pt>
                <c:pt idx="1674">
                  <c:v>-5.4813368295015263E-2</c:v>
                </c:pt>
                <c:pt idx="1675">
                  <c:v>-5.7404866674549956E-2</c:v>
                </c:pt>
                <c:pt idx="1676">
                  <c:v>-5.9940081803640022E-2</c:v>
                </c:pt>
                <c:pt idx="1677">
                  <c:v>-6.2416530916458129E-2</c:v>
                </c:pt>
                <c:pt idx="1678">
                  <c:v>-6.4831789161981151E-2</c:v>
                </c:pt>
                <c:pt idx="1679">
                  <c:v>-6.7183491966468931E-2</c:v>
                </c:pt>
                <c:pt idx="1680">
                  <c:v>-6.9469337334030185E-2</c:v>
                </c:pt>
                <c:pt idx="1681">
                  <c:v>-7.1687088083164721E-2</c:v>
                </c:pt>
                <c:pt idx="1682">
                  <c:v>-7.3834574017257876E-2</c:v>
                </c:pt>
                <c:pt idx="1683">
                  <c:v>-7.5909694027089913E-2</c:v>
                </c:pt>
                <c:pt idx="1684">
                  <c:v>-7.7910418123510655E-2</c:v>
                </c:pt>
                <c:pt idx="1685">
                  <c:v>-7.9834789398516681E-2</c:v>
                </c:pt>
                <c:pt idx="1686">
                  <c:v>-8.1680925913055591E-2</c:v>
                </c:pt>
                <c:pt idx="1687">
                  <c:v>-8.3447022509967883E-2</c:v>
                </c:pt>
                <c:pt idx="1688">
                  <c:v>-8.5131352550563047E-2</c:v>
                </c:pt>
                <c:pt idx="1689">
                  <c:v>-8.6732269573410958E-2</c:v>
                </c:pt>
                <c:pt idx="1690">
                  <c:v>-8.8248208874013398E-2</c:v>
                </c:pt>
                <c:pt idx="1691">
                  <c:v>-8.9677689004102862E-2</c:v>
                </c:pt>
                <c:pt idx="1692">
                  <c:v>-9.1019313189396822E-2</c:v>
                </c:pt>
                <c:pt idx="1693">
                  <c:v>-9.2271770664715327E-2</c:v>
                </c:pt>
                <c:pt idx="1694">
                  <c:v>-9.3433837925447558E-2</c:v>
                </c:pt>
                <c:pt idx="1695">
                  <c:v>-9.450437989442971E-2</c:v>
                </c:pt>
                <c:pt idx="1696">
                  <c:v>-9.5482351003371144E-2</c:v>
                </c:pt>
                <c:pt idx="1697">
                  <c:v>-9.6366796188039158E-2</c:v>
                </c:pt>
                <c:pt idx="1698">
                  <c:v>-9.7156851796484187E-2</c:v>
                </c:pt>
                <c:pt idx="1699">
                  <c:v>-9.785174640965752E-2</c:v>
                </c:pt>
                <c:pt idx="1700">
                  <c:v>-9.845080157384202E-2</c:v>
                </c:pt>
                <c:pt idx="1701">
                  <c:v>-9.8953432444383774E-2</c:v>
                </c:pt>
                <c:pt idx="1702">
                  <c:v>-9.9359148340278272E-2</c:v>
                </c:pt>
                <c:pt idx="1703">
                  <c:v>-9.966755320922964E-2</c:v>
                </c:pt>
                <c:pt idx="1704">
                  <c:v>-9.9878346002865173E-2</c:v>
                </c:pt>
                <c:pt idx="1705">
                  <c:v>-9.9991320961850025E-2</c:v>
                </c:pt>
                <c:pt idx="1706">
                  <c:v>-0.10000636781070923</c:v>
                </c:pt>
                <c:pt idx="1707">
                  <c:v>-9.992347186222568E-2</c:v>
                </c:pt>
                <c:pt idx="1708">
                  <c:v>-9.9742714031343632E-2</c:v>
                </c:pt>
                <c:pt idx="1709">
                  <c:v>-9.9464270758568674E-2</c:v>
                </c:pt>
                <c:pt idx="1710">
                  <c:v>-9.9088413842915321E-2</c:v>
                </c:pt>
                <c:pt idx="1711">
                  <c:v>-9.8615510184515184E-2</c:v>
                </c:pt>
                <c:pt idx="1712">
                  <c:v>-9.8046021437059441E-2</c:v>
                </c:pt>
                <c:pt idx="1713">
                  <c:v>-9.7380503570311555E-2</c:v>
                </c:pt>
                <c:pt idx="1714">
                  <c:v>-9.6619606342988704E-2</c:v>
                </c:pt>
                <c:pt idx="1715">
                  <c:v>-9.5764072686373727E-2</c:v>
                </c:pt>
                <c:pt idx="1716">
                  <c:v>-9.4814737999083826E-2</c:v>
                </c:pt>
                <c:pt idx="1717">
                  <c:v>-9.3772529353487927E-2</c:v>
                </c:pt>
                <c:pt idx="1718">
                  <c:v>-9.2638464614331242E-2</c:v>
                </c:pt>
                <c:pt idx="1719">
                  <c:v>-9.1413651470193841E-2</c:v>
                </c:pt>
                <c:pt idx="1720">
                  <c:v>-9.0099286378479568E-2</c:v>
                </c:pt>
                <c:pt idx="1721">
                  <c:v>-8.8696653424703051E-2</c:v>
                </c:pt>
                <c:pt idx="1722">
                  <c:v>-8.7207123096914849E-2</c:v>
                </c:pt>
                <c:pt idx="1723">
                  <c:v>-8.5632150976179502E-2</c:v>
                </c:pt>
                <c:pt idx="1724">
                  <c:v>-8.3973276344097042E-2</c:v>
                </c:pt>
                <c:pt idx="1725">
                  <c:v>-8.2232120708435982E-2</c:v>
                </c:pt>
                <c:pt idx="1726">
                  <c:v>-8.0410386248025073E-2</c:v>
                </c:pt>
                <c:pt idx="1727">
                  <c:v>-7.8509854178131555E-2</c:v>
                </c:pt>
                <c:pt idx="1728">
                  <c:v>-7.6532383037635668E-2</c:v>
                </c:pt>
                <c:pt idx="1729">
                  <c:v>-7.4479906899394419E-2</c:v>
                </c:pt>
                <c:pt idx="1730">
                  <c:v>-7.2354433505272098E-2</c:v>
                </c:pt>
                <c:pt idx="1731">
                  <c:v>-7.0158042327400277E-2</c:v>
                </c:pt>
                <c:pt idx="1732">
                  <c:v>-6.7892882557316445E-2</c:v>
                </c:pt>
                <c:pt idx="1733">
                  <c:v>-6.5561171024717035E-2</c:v>
                </c:pt>
                <c:pt idx="1734">
                  <c:v>-6.3165190047647812E-2</c:v>
                </c:pt>
                <c:pt idx="1735">
                  <c:v>-6.0707285216042087E-2</c:v>
                </c:pt>
                <c:pt idx="1736">
                  <c:v>-5.8189863110604027E-2</c:v>
                </c:pt>
                <c:pt idx="1737">
                  <c:v>-5.5615388959121548E-2</c:v>
                </c:pt>
                <c:pt idx="1738">
                  <c:v>-5.2986384232378898E-2</c:v>
                </c:pt>
                <c:pt idx="1739">
                  <c:v>-5.030542418192447E-2</c:v>
                </c:pt>
                <c:pt idx="1740">
                  <c:v>-4.7575135322032905E-2</c:v>
                </c:pt>
                <c:pt idx="1741">
                  <c:v>-4.47981928582828E-2</c:v>
                </c:pt>
                <c:pt idx="1742">
                  <c:v>-4.1977318065251415E-2</c:v>
                </c:pt>
                <c:pt idx="1743">
                  <c:v>-3.9115275615905776E-2</c:v>
                </c:pt>
                <c:pt idx="1744">
                  <c:v>-3.6214870865344799E-2</c:v>
                </c:pt>
                <c:pt idx="1745">
                  <c:v>-3.327894709161941E-2</c:v>
                </c:pt>
                <c:pt idx="1746">
                  <c:v>-3.0310382696426851E-2</c:v>
                </c:pt>
                <c:pt idx="1747">
                  <c:v>-2.7312088368540894E-2</c:v>
                </c:pt>
                <c:pt idx="1748">
                  <c:v>-2.4287004212901378E-2</c:v>
                </c:pt>
                <c:pt idx="1749">
                  <c:v>-2.1238096848344195E-2</c:v>
                </c:pt>
                <c:pt idx="1750">
                  <c:v>-1.8168356477005952E-2</c:v>
                </c:pt>
                <c:pt idx="1751">
                  <c:v>-1.5080793928486162E-2</c:v>
                </c:pt>
                <c:pt idx="1752">
                  <c:v>-1.1978437681893384E-2</c:v>
                </c:pt>
                <c:pt idx="1753">
                  <c:v>-8.8643308689403955E-3</c:v>
                </c:pt>
                <c:pt idx="1754">
                  <c:v>-5.7415282612866738E-3</c:v>
                </c:pt>
                <c:pt idx="1755">
                  <c:v>-2.6130932453542763E-3</c:v>
                </c:pt>
                <c:pt idx="1756">
                  <c:v>5.1790521213450564E-4</c:v>
                </c:pt>
                <c:pt idx="1757">
                  <c:v>3.6483956046328963E-3</c:v>
                </c:pt>
                <c:pt idx="1758">
                  <c:v>6.7753069289831925E-3</c:v>
                </c:pt>
                <c:pt idx="1759">
                  <c:v>9.8955717280876463E-3</c:v>
                </c:pt>
                <c:pt idx="1760">
                  <c:v>1.3006129129757169E-2</c:v>
                </c:pt>
                <c:pt idx="1761">
                  <c:v>1.6103927878465166E-2</c:v>
                </c:pt>
                <c:pt idx="1762">
                  <c:v>1.9185929356746501E-2</c:v>
                </c:pt>
                <c:pt idx="1763">
                  <c:v>2.2249110592999943E-2</c:v>
                </c:pt>
                <c:pt idx="1764">
                  <c:v>2.529046725247661E-2</c:v>
                </c:pt>
                <c:pt idx="1765">
                  <c:v>2.8307016608266494E-2</c:v>
                </c:pt>
                <c:pt idx="1766">
                  <c:v>3.1295800489130228E-2</c:v>
                </c:pt>
                <c:pt idx="1767">
                  <c:v>3.4253888201063516E-2</c:v>
                </c:pt>
                <c:pt idx="1768">
                  <c:v>3.7178379419526897E-2</c:v>
                </c:pt>
                <c:pt idx="1769">
                  <c:v>4.0066407049323759E-2</c:v>
                </c:pt>
                <c:pt idx="1770">
                  <c:v>4.2915140049163997E-2</c:v>
                </c:pt>
                <c:pt idx="1771">
                  <c:v>4.5721786218009944E-2</c:v>
                </c:pt>
                <c:pt idx="1772">
                  <c:v>4.8483594940364055E-2</c:v>
                </c:pt>
                <c:pt idx="1773">
                  <c:v>5.1197859887724732E-2</c:v>
                </c:pt>
                <c:pt idx="1774">
                  <c:v>5.3861921673506861E-2</c:v>
                </c:pt>
                <c:pt idx="1775">
                  <c:v>5.6473170458797017E-2</c:v>
                </c:pt>
                <c:pt idx="1776">
                  <c:v>5.9029048506389493E-2</c:v>
                </c:pt>
                <c:pt idx="1777">
                  <c:v>6.1527052680628004E-2</c:v>
                </c:pt>
                <c:pt idx="1778">
                  <c:v>6.3964736890658763E-2</c:v>
                </c:pt>
                <c:pt idx="1779">
                  <c:v>6.633971447478329E-2</c:v>
                </c:pt>
                <c:pt idx="1780">
                  <c:v>6.8649660523683639E-2</c:v>
                </c:pt>
                <c:pt idx="1781">
                  <c:v>7.089231414037804E-2</c:v>
                </c:pt>
                <c:pt idx="1782">
                  <c:v>7.3065480634851382E-2</c:v>
                </c:pt>
                <c:pt idx="1783">
                  <c:v>7.5167033651391824E-2</c:v>
                </c:pt>
                <c:pt idx="1784">
                  <c:v>7.719491722675216E-2</c:v>
                </c:pt>
                <c:pt idx="1785">
                  <c:v>7.9147147777341734E-2</c:v>
                </c:pt>
                <c:pt idx="1786">
                  <c:v>8.1021816013741796E-2</c:v>
                </c:pt>
                <c:pt idx="1787">
                  <c:v>8.2817088780924031E-2</c:v>
                </c:pt>
                <c:pt idx="1788">
                  <c:v>8.4531210822637579E-2</c:v>
                </c:pt>
                <c:pt idx="1789">
                  <c:v>8.616250646851524E-2</c:v>
                </c:pt>
                <c:pt idx="1790">
                  <c:v>8.7709381242533593E-2</c:v>
                </c:pt>
                <c:pt idx="1791">
                  <c:v>8.9170323391544404E-2</c:v>
                </c:pt>
                <c:pt idx="1792">
                  <c:v>9.0543905332676422E-2</c:v>
                </c:pt>
                <c:pt idx="1793">
                  <c:v>9.1828785018486792E-2</c:v>
                </c:pt>
                <c:pt idx="1794">
                  <c:v>9.3023707218819612E-2</c:v>
                </c:pt>
                <c:pt idx="1795">
                  <c:v>9.4127504718406543E-2</c:v>
                </c:pt>
                <c:pt idx="1796">
                  <c:v>9.5139099429319557E-2</c:v>
                </c:pt>
                <c:pt idx="1797">
                  <c:v>9.6057503417459764E-2</c:v>
                </c:pt>
                <c:pt idx="1798">
                  <c:v>9.6881819842338471E-2</c:v>
                </c:pt>
                <c:pt idx="1799">
                  <c:v>9.7611243809477319E-2</c:v>
                </c:pt>
                <c:pt idx="1800">
                  <c:v>9.8245063134823313E-2</c:v>
                </c:pt>
                <c:pt idx="1801">
                  <c:v>9.8782659020642496E-2</c:v>
                </c:pt>
                <c:pt idx="1802">
                  <c:v>9.922350664242216E-2</c:v>
                </c:pt>
                <c:pt idx="1803">
                  <c:v>9.9567175646376876E-2</c:v>
                </c:pt>
                <c:pt idx="1804">
                  <c:v>9.9813330557217458E-2</c:v>
                </c:pt>
                <c:pt idx="1805">
                  <c:v>9.9961731095905282E-2</c:v>
                </c:pt>
                <c:pt idx="1806">
                  <c:v>0.10001223240717659</c:v>
                </c:pt>
                <c:pt idx="1807">
                  <c:v>9.9964785196683212E-2</c:v>
                </c:pt>
                <c:pt idx="1808">
                  <c:v>9.9819435777657353E-2</c:v>
                </c:pt>
                <c:pt idx="1809">
                  <c:v>9.9576326027068951E-2</c:v>
                </c:pt>
                <c:pt idx="1810">
                  <c:v>9.9235693251305226E-2</c:v>
                </c:pt>
                <c:pt idx="1811">
                  <c:v>9.8797869961462809E-2</c:v>
                </c:pt>
                <c:pt idx="1812">
                  <c:v>9.8263283558404163E-2</c:v>
                </c:pt>
                <c:pt idx="1813">
                  <c:v>9.7632455927791656E-2</c:v>
                </c:pt>
                <c:pt idx="1814">
                  <c:v>9.6906002945375075E-2</c:v>
                </c:pt>
                <c:pt idx="1815">
                  <c:v>9.6084633892871252E-2</c:v>
                </c:pt>
                <c:pt idx="1816">
                  <c:v>9.5169150784838674E-2</c:v>
                </c:pt>
                <c:pt idx="1817">
                  <c:v>9.4160447607015071E-2</c:v>
                </c:pt>
                <c:pt idx="1818">
                  <c:v>9.3059509466652174E-2</c:v>
                </c:pt>
                <c:pt idx="1819">
                  <c:v>9.1867411655449677E-2</c:v>
                </c:pt>
                <c:pt idx="1820">
                  <c:v>9.0585318625759359E-2</c:v>
                </c:pt>
                <c:pt idx="1821">
                  <c:v>8.9214482880801027E-2</c:v>
                </c:pt>
                <c:pt idx="1822">
                  <c:v>8.7756243779704049E-2</c:v>
                </c:pt>
                <c:pt idx="1823">
                  <c:v>8.6212026258261992E-2</c:v>
                </c:pt>
                <c:pt idx="1824">
                  <c:v>8.4583339466363261E-2</c:v>
                </c:pt>
                <c:pt idx="1825">
                  <c:v>8.2871775323137609E-2</c:v>
                </c:pt>
                <c:pt idx="1826">
                  <c:v>8.1079006990936842E-2</c:v>
                </c:pt>
                <c:pt idx="1827">
                  <c:v>7.9206787269348239E-2</c:v>
                </c:pt>
                <c:pt idx="1828">
                  <c:v>7.725694691052061E-2</c:v>
                </c:pt>
                <c:pt idx="1829">
                  <c:v>7.5231392857165583E-2</c:v>
                </c:pt>
                <c:pt idx="1830">
                  <c:v>7.3132106404681138E-2</c:v>
                </c:pt>
                <c:pt idx="1831">
                  <c:v>7.0961141288928956E-2</c:v>
                </c:pt>
                <c:pt idx="1832">
                  <c:v>6.8720621701283457E-2</c:v>
                </c:pt>
                <c:pt idx="1833">
                  <c:v>6.6412740232656892E-2</c:v>
                </c:pt>
                <c:pt idx="1834">
                  <c:v>6.4039755748291821E-2</c:v>
                </c:pt>
                <c:pt idx="1835">
                  <c:v>6.1603991195199825E-2</c:v>
                </c:pt>
                <c:pt idx="1836">
                  <c:v>5.9107831344212269E-2</c:v>
                </c:pt>
                <c:pt idx="1837">
                  <c:v>5.6553720468696153E-2</c:v>
                </c:pt>
                <c:pt idx="1838">
                  <c:v>5.3944159962074217E-2</c:v>
                </c:pt>
                <c:pt idx="1839">
                  <c:v>5.1281705896374104E-2</c:v>
                </c:pt>
                <c:pt idx="1840">
                  <c:v>4.8568966524115527E-2</c:v>
                </c:pt>
                <c:pt idx="1841">
                  <c:v>4.5808599725927227E-2</c:v>
                </c:pt>
                <c:pt idx="1842">
                  <c:v>4.3003310406366332E-2</c:v>
                </c:pt>
                <c:pt idx="1843">
                  <c:v>4.0155847840491636E-2</c:v>
                </c:pt>
                <c:pt idx="1844">
                  <c:v>3.7269002973818445E-2</c:v>
                </c:pt>
                <c:pt idx="1845">
                  <c:v>3.4345605678356129E-2</c:v>
                </c:pt>
                <c:pt idx="1846">
                  <c:v>3.1388521967500006E-2</c:v>
                </c:pt>
                <c:pt idx="1847">
                  <c:v>2.840065117261583E-2</c:v>
                </c:pt>
                <c:pt idx="1848">
                  <c:v>2.5384923084218594E-2</c:v>
                </c:pt>
                <c:pt idx="1849">
                  <c:v>2.234429506070626E-2</c:v>
                </c:pt>
                <c:pt idx="1850">
                  <c:v>1.9281749107664004E-2</c:v>
                </c:pt>
                <c:pt idx="1851">
                  <c:v>1.620028893080476E-2</c:v>
                </c:pt>
                <c:pt idx="1852">
                  <c:v>1.3102936965657296E-2</c:v>
                </c:pt>
                <c:pt idx="1853">
                  <c:v>9.9927313871535188E-3</c:v>
                </c:pt>
                <c:pt idx="1854">
                  <c:v>6.8727231023018621E-3</c:v>
                </c:pt>
                <c:pt idx="1855">
                  <c:v>3.7459727291634694E-3</c:v>
                </c:pt>
                <c:pt idx="1856">
                  <c:v>6.1554756537208263E-4</c:v>
                </c:pt>
                <c:pt idx="1857">
                  <c:v>-2.515481450542801E-3</c:v>
                </c:pt>
                <c:pt idx="1858">
                  <c:v>-5.6440427817571436E-3</c:v>
                </c:pt>
                <c:pt idx="1859">
                  <c:v>-8.7670673363985634E-3</c:v>
                </c:pt>
                <c:pt idx="1860">
                  <c:v>-1.1881491508156976E-2</c:v>
                </c:pt>
                <c:pt idx="1861">
                  <c:v>-1.4984260210983849E-2</c:v>
                </c:pt>
                <c:pt idx="1862">
                  <c:v>-1.8072329904614812E-2</c:v>
                </c:pt>
                <c:pt idx="1863">
                  <c:v>-2.1142671607666651E-2</c:v>
                </c:pt>
                <c:pt idx="1864">
                  <c:v>-2.4192273895081846E-2</c:v>
                </c:pt>
                <c:pt idx="1865">
                  <c:v>-2.7218145876721344E-2</c:v>
                </c:pt>
                <c:pt idx="1866">
                  <c:v>-3.0217320153939489E-2</c:v>
                </c:pt>
                <c:pt idx="1867">
                  <c:v>-3.3186855751013294E-2</c:v>
                </c:pt>
                <c:pt idx="1868">
                  <c:v>-3.6123841018341832E-2</c:v>
                </c:pt>
                <c:pt idx="1869">
                  <c:v>-3.9025396504379889E-2</c:v>
                </c:pt>
                <c:pt idx="1870">
                  <c:v>-4.1888677793323108E-2</c:v>
                </c:pt>
                <c:pt idx="1871">
                  <c:v>-4.4710878305619227E-2</c:v>
                </c:pt>
                <c:pt idx="1872">
                  <c:v>-4.7489232058441813E-2</c:v>
                </c:pt>
                <c:pt idx="1873">
                  <c:v>-5.0221016383328126E-2</c:v>
                </c:pt>
                <c:pt idx="1874">
                  <c:v>-5.2903554598252009E-2</c:v>
                </c:pt>
                <c:pt idx="1875">
                  <c:v>-5.5534218631474772E-2</c:v>
                </c:pt>
                <c:pt idx="1876">
                  <c:v>-5.8110431594592386E-2</c:v>
                </c:pt>
                <c:pt idx="1877">
                  <c:v>-6.0629670302275077E-2</c:v>
                </c:pt>
                <c:pt idx="1878">
                  <c:v>-6.3089467736275481E-2</c:v>
                </c:pt>
                <c:pt idx="1879">
                  <c:v>-6.5487415451363704E-2</c:v>
                </c:pt>
                <c:pt idx="1880">
                  <c:v>-6.782116592093114E-2</c:v>
                </c:pt>
                <c:pt idx="1881">
                  <c:v>-7.0088434820090209E-2</c:v>
                </c:pt>
                <c:pt idx="1882">
                  <c:v>-7.2287003244182954E-2</c:v>
                </c:pt>
                <c:pt idx="1883">
                  <c:v>-7.4414719860698378E-2</c:v>
                </c:pt>
                <c:pt idx="1884">
                  <c:v>-7.6469502992685373E-2</c:v>
                </c:pt>
                <c:pt idx="1885">
                  <c:v>-7.8449342631835686E-2</c:v>
                </c:pt>
                <c:pt idx="1886">
                  <c:v>-8.0352302379498197E-2</c:v>
                </c:pt>
                <c:pt idx="1887">
                  <c:v>-8.2176521313972864E-2</c:v>
                </c:pt>
                <c:pt idx="1888">
                  <c:v>-8.3920215782518848E-2</c:v>
                </c:pt>
                <c:pt idx="1889">
                  <c:v>-8.558168111659667E-2</c:v>
                </c:pt>
                <c:pt idx="1890">
                  <c:v>-8.7159293268948862E-2</c:v>
                </c:pt>
                <c:pt idx="1891">
                  <c:v>-8.8651510371206652E-2</c:v>
                </c:pt>
                <c:pt idx="1892">
                  <c:v>-9.0056874210792434E-2</c:v>
                </c:pt>
                <c:pt idx="1893">
                  <c:v>-9.1374011625968407E-2</c:v>
                </c:pt>
                <c:pt idx="1894">
                  <c:v>-9.2601635817960729E-2</c:v>
                </c:pt>
                <c:pt idx="1895">
                  <c:v>-9.3738547579166262E-2</c:v>
                </c:pt>
                <c:pt idx="1896">
                  <c:v>-9.4783636436524973E-2</c:v>
                </c:pt>
                <c:pt idx="1897">
                  <c:v>-9.5735881709215417E-2</c:v>
                </c:pt>
                <c:pt idx="1898">
                  <c:v>-9.659435347990343E-2</c:v>
                </c:pt>
                <c:pt idx="1899">
                  <c:v>-9.7358213478845532E-2</c:v>
                </c:pt>
                <c:pt idx="1900">
                  <c:v>-9.8026715880218024E-2</c:v>
                </c:pt>
                <c:pt idx="1901">
                  <c:v>-9.8599208010111114E-2</c:v>
                </c:pt>
                <c:pt idx="1902">
                  <c:v>-9.9075130965694161E-2</c:v>
                </c:pt>
                <c:pt idx="1903">
                  <c:v>-9.9454020145123778E-2</c:v>
                </c:pt>
                <c:pt idx="1904">
                  <c:v>-9.9735505687830919E-2</c:v>
                </c:pt>
                <c:pt idx="1905">
                  <c:v>-9.99193128248866E-2</c:v>
                </c:pt>
                <c:pt idx="1906">
                  <c:v>-0.10000526213920835</c:v>
                </c:pt>
                <c:pt idx="1907">
                  <c:v>-9.9993269735431642E-2</c:v>
                </c:pt>
                <c:pt idx="1908">
                  <c:v>-9.9883347319331711E-2</c:v>
                </c:pt>
                <c:pt idx="1909">
                  <c:v>-9.9675602186742332E-2</c:v>
                </c:pt>
                <c:pt idx="1910">
                  <c:v>-9.9370237121979052E-2</c:v>
                </c:pt>
                <c:pt idx="1911">
                  <c:v>-9.8967550205835211E-2</c:v>
                </c:pt>
                <c:pt idx="1912">
                  <c:v>-9.8467934533280232E-2</c:v>
                </c:pt>
                <c:pt idx="1913">
                  <c:v>-9.7871877841051211E-2</c:v>
                </c:pt>
                <c:pt idx="1914">
                  <c:v>-9.7179962045390839E-2</c:v>
                </c:pt>
                <c:pt idx="1915">
                  <c:v>-9.6392862690247522E-2</c:v>
                </c:pt>
                <c:pt idx="1916">
                  <c:v>-9.5511348306317176E-2</c:v>
                </c:pt>
                <c:pt idx="1917">
                  <c:v>-9.4536279681371044E-2</c:v>
                </c:pt>
                <c:pt idx="1918">
                  <c:v>-9.3468609042379538E-2</c:v>
                </c:pt>
                <c:pt idx="1919">
                  <c:v>-9.230937915000946E-2</c:v>
                </c:pt>
                <c:pt idx="1920">
                  <c:v>-9.105972230614047E-2</c:v>
                </c:pt>
                <c:pt idx="1921">
                  <c:v>-8.9720859275116638E-2</c:v>
                </c:pt>
                <c:pt idx="1922">
                  <c:v>-8.8294098119520575E-2</c:v>
                </c:pt>
                <c:pt idx="1923">
                  <c:v>-8.6780832951330864E-2</c:v>
                </c:pt>
                <c:pt idx="1924">
                  <c:v>-8.5182542599398031E-2</c:v>
                </c:pt>
                <c:pt idx="1925">
                  <c:v>-8.3500789194251093E-2</c:v>
                </c:pt>
                <c:pt idx="1926">
                  <c:v>-8.1737216671324234E-2</c:v>
                </c:pt>
                <c:pt idx="1927">
                  <c:v>-7.9893549193773117E-2</c:v>
                </c:pt>
                <c:pt idx="1928">
                  <c:v>-7.797158949613095E-2</c:v>
                </c:pt>
                <c:pt idx="1929">
                  <c:v>-7.5973217150136996E-2</c:v>
                </c:pt>
                <c:pt idx="1930">
                  <c:v>-7.3900386754153669E-2</c:v>
                </c:pt>
                <c:pt idx="1931">
                  <c:v>-7.1755126047673271E-2</c:v>
                </c:pt>
                <c:pt idx="1932">
                  <c:v>-6.9539533952500746E-2</c:v>
                </c:pt>
                <c:pt idx="1933">
                  <c:v>-6.7255778542285552E-2</c:v>
                </c:pt>
                <c:pt idx="1934">
                  <c:v>-6.4906094942162415E-2</c:v>
                </c:pt>
                <c:pt idx="1935">
                  <c:v>-6.2492783160348092E-2</c:v>
                </c:pt>
                <c:pt idx="1936">
                  <c:v>-6.001820585362861E-2</c:v>
                </c:pt>
                <c:pt idx="1937">
                  <c:v>-5.7484786028758388E-2</c:v>
                </c:pt>
                <c:pt idx="1938">
                  <c:v>-5.489500468187937E-2</c:v>
                </c:pt>
                <c:pt idx="1939">
                  <c:v>-5.2251398378154089E-2</c:v>
                </c:pt>
                <c:pt idx="1940">
                  <c:v>-4.9556556773891307E-2</c:v>
                </c:pt>
                <c:pt idx="1941">
                  <c:v>-4.6813120083526213E-2</c:v>
                </c:pt>
                <c:pt idx="1942">
                  <c:v>-4.4023776493898818E-2</c:v>
                </c:pt>
                <c:pt idx="1943">
                  <c:v>-4.1191259528353688E-2</c:v>
                </c:pt>
                <c:pt idx="1944">
                  <c:v>-3.8318345363261459E-2</c:v>
                </c:pt>
                <c:pt idx="1945">
                  <c:v>-3.5407850099637067E-2</c:v>
                </c:pt>
                <c:pt idx="1946">
                  <c:v>-3.2462626992601072E-2</c:v>
                </c:pt>
                <c:pt idx="1947">
                  <c:v>-2.9485563641498711E-2</c:v>
                </c:pt>
                <c:pt idx="1948">
                  <c:v>-2.647957914355591E-2</c:v>
                </c:pt>
                <c:pt idx="1949">
                  <c:v>-2.3447621214011925E-2</c:v>
                </c:pt>
                <c:pt idx="1950">
                  <c:v>-2.0392663275724924E-2</c:v>
                </c:pt>
                <c:pt idx="1951">
                  <c:v>-1.7317701521298589E-2</c:v>
                </c:pt>
                <c:pt idx="1952">
                  <c:v>-1.422575195082513E-2</c:v>
                </c:pt>
                <c:pt idx="1953">
                  <c:v>-1.1119847388382341E-2</c:v>
                </c:pt>
                <c:pt idx="1954">
                  <c:v>-8.0030344804594405E-3</c:v>
                </c:pt>
                <c:pt idx="1955">
                  <c:v>-4.878370679518235E-3</c:v>
                </c:pt>
                <c:pt idx="1956">
                  <c:v>-1.7489212159224072E-3</c:v>
                </c:pt>
                <c:pt idx="1957">
                  <c:v>1.3822439385116018E-3</c:v>
                </c:pt>
                <c:pt idx="1958">
                  <c:v>4.5120531120737203E-3</c:v>
                </c:pt>
                <c:pt idx="1959">
                  <c:v>7.6374359765518573E-3</c:v>
                </c:pt>
                <c:pt idx="1960">
                  <c:v>1.0755326589175202E-2</c:v>
                </c:pt>
                <c:pt idx="1961">
                  <c:v>1.3862666429831009E-2</c:v>
                </c:pt>
                <c:pt idx="1962">
                  <c:v>1.6956407430285082E-2</c:v>
                </c:pt>
                <c:pt idx="1963">
                  <c:v>2.0033514992150475E-2</c:v>
                </c:pt>
                <c:pt idx="1964">
                  <c:v>2.3090970990368855E-2</c:v>
                </c:pt>
                <c:pt idx="1965">
                  <c:v>2.6125776758994655E-2</c:v>
                </c:pt>
                <c:pt idx="1966">
                  <c:v>2.9134956056103264E-2</c:v>
                </c:pt>
                <c:pt idx="1967">
                  <c:v>3.2115558004680987E-2</c:v>
                </c:pt>
                <c:pt idx="1968">
                  <c:v>3.5064660006396228E-2</c:v>
                </c:pt>
                <c:pt idx="1969">
                  <c:v>3.7979370625197954E-2</c:v>
                </c:pt>
                <c:pt idx="1970">
                  <c:v>4.085683243773891E-2</c:v>
                </c:pt>
                <c:pt idx="1971">
                  <c:v>4.3694224847676981E-2</c:v>
                </c:pt>
                <c:pt idx="1972">
                  <c:v>4.6488766860968228E-2</c:v>
                </c:pt>
                <c:pt idx="1973">
                  <c:v>4.9237719819329215E-2</c:v>
                </c:pt>
                <c:pt idx="1974">
                  <c:v>5.1938390089114057E-2</c:v>
                </c:pt>
                <c:pt idx="1975">
                  <c:v>5.458813170292269E-2</c:v>
                </c:pt>
                <c:pt idx="1976">
                  <c:v>5.7184348951331135E-2</c:v>
                </c:pt>
                <c:pt idx="1977">
                  <c:v>5.972449892221135E-2</c:v>
                </c:pt>
                <c:pt idx="1978">
                  <c:v>6.2206093985187672E-2</c:v>
                </c:pt>
                <c:pt idx="1979">
                  <c:v>6.4626704218858161E-2</c:v>
                </c:pt>
                <c:pt idx="1980">
                  <c:v>6.6983959778492391E-2</c:v>
                </c:pt>
                <c:pt idx="1981">
                  <c:v>6.9275553202001752E-2</c:v>
                </c:pt>
                <c:pt idx="1982">
                  <c:v>7.1499241652064116E-2</c:v>
                </c:pt>
                <c:pt idx="1983">
                  <c:v>7.3652849092371159E-2</c:v>
                </c:pt>
                <c:pt idx="1984">
                  <c:v>7.5734268396053767E-2</c:v>
                </c:pt>
                <c:pt idx="1985">
                  <c:v>7.7741463384428167E-2</c:v>
                </c:pt>
                <c:pt idx="1986">
                  <c:v>7.9672470794292682E-2</c:v>
                </c:pt>
                <c:pt idx="1987">
                  <c:v>8.152540217209206E-2</c:v>
                </c:pt>
                <c:pt idx="1988">
                  <c:v>8.3298445693352763E-2</c:v>
                </c:pt>
                <c:pt idx="1989">
                  <c:v>8.4989867905878203E-2</c:v>
                </c:pt>
                <c:pt idx="1990">
                  <c:v>8.659801539527795E-2</c:v>
                </c:pt>
                <c:pt idx="1991">
                  <c:v>8.8121316371488526E-2</c:v>
                </c:pt>
                <c:pt idx="1992">
                  <c:v>8.9558282175025983E-2</c:v>
                </c:pt>
                <c:pt idx="1993">
                  <c:v>9.0907508701791442E-2</c:v>
                </c:pt>
                <c:pt idx="1994">
                  <c:v>9.2167677745330759E-2</c:v>
                </c:pt>
                <c:pt idx="1995">
                  <c:v>9.3337558255527309E-2</c:v>
                </c:pt>
                <c:pt idx="1996">
                  <c:v>9.4416007512783631E-2</c:v>
                </c:pt>
                <c:pt idx="1997">
                  <c:v>9.54019722168227E-2</c:v>
                </c:pt>
                <c:pt idx="1998">
                  <c:v>9.6294489489312782E-2</c:v>
                </c:pt>
                <c:pt idx="1999">
                  <c:v>9.7092687789591653E-2</c:v>
                </c:pt>
                <c:pt idx="2000">
                  <c:v>9.7795787742836357E-2</c:v>
                </c:pt>
                <c:pt idx="2001">
                  <c:v>9.8403102880093046E-2</c:v>
                </c:pt>
                <c:pt idx="2002">
                  <c:v>9.8914040289649174E-2</c:v>
                </c:pt>
                <c:pt idx="2003">
                  <c:v>9.9328101179295983E-2</c:v>
                </c:pt>
                <c:pt idx="2004">
                  <c:v>9.9644881349094411E-2</c:v>
                </c:pt>
                <c:pt idx="2005">
                  <c:v>9.9864071574320992E-2</c:v>
                </c:pt>
                <c:pt idx="2006">
                  <c:v>9.9985457898333477E-2</c:v>
                </c:pt>
                <c:pt idx="2007">
                  <c:v>0.10000892183515793</c:v>
                </c:pt>
                <c:pt idx="2008">
                  <c:v>9.9934440481660586E-2</c:v>
                </c:pt>
                <c:pt idx="2009">
                  <c:v>9.9762086539229064E-2</c:v>
                </c:pt>
                <c:pt idx="2010">
                  <c:v>9.9492028244948197E-2</c:v>
                </c:pt>
                <c:pt idx="2011">
                  <c:v>9.9124529212316903E-2</c:v>
                </c:pt>
                <c:pt idx="2012">
                  <c:v>9.8659948181613416E-2</c:v>
                </c:pt>
                <c:pt idx="2013">
                  <c:v>9.8098738680077471E-2</c:v>
                </c:pt>
                <c:pt idx="2014">
                  <c:v>9.7441448592140059E-2</c:v>
                </c:pt>
                <c:pt idx="2015">
                  <c:v>9.6688719639993745E-2</c:v>
                </c:pt>
                <c:pt idx="2016">
                  <c:v>9.5841286774859882E-2</c:v>
                </c:pt>
                <c:pt idx="2017">
                  <c:v>9.4899977479373412E-2</c:v>
                </c:pt>
                <c:pt idx="2018">
                  <c:v>9.3865710981571454E-2</c:v>
                </c:pt>
                <c:pt idx="2019">
                  <c:v>9.2739497381038441E-2</c:v>
                </c:pt>
                <c:pt idx="2020">
                  <c:v>9.1522436687828626E-2</c:v>
                </c:pt>
                <c:pt idx="2021">
                  <c:v>9.0215717774856499E-2</c:v>
                </c:pt>
                <c:pt idx="2022">
                  <c:v>8.8820617244516245E-2</c:v>
                </c:pt>
                <c:pt idx="2023">
                  <c:v>8.7338498210364462E-2</c:v>
                </c:pt>
                <c:pt idx="2024">
                  <c:v>8.5770808994774086E-2</c:v>
                </c:pt>
                <c:pt idx="2025">
                  <c:v>8.4119081743543725E-2</c:v>
                </c:pt>
                <c:pt idx="2026">
                  <c:v>8.2384930958523533E-2</c:v>
                </c:pt>
                <c:pt idx="2027">
                  <c:v>8.0570051949398189E-2</c:v>
                </c:pt>
                <c:pt idx="2028">
                  <c:v>7.8676219205847608E-2</c:v>
                </c:pt>
                <c:pt idx="2029">
                  <c:v>7.6705284691388112E-2</c:v>
                </c:pt>
                <c:pt idx="2030">
                  <c:v>7.4659176060279914E-2</c:v>
                </c:pt>
                <c:pt idx="2031">
                  <c:v>7.2539894798970994E-2</c:v>
                </c:pt>
                <c:pt idx="2032">
                  <c:v>7.0349514293632814E-2</c:v>
                </c:pt>
                <c:pt idx="2033">
                  <c:v>6.8090177825429532E-2</c:v>
                </c:pt>
                <c:pt idx="2034">
                  <c:v>6.5764096495249058E-2</c:v>
                </c:pt>
                <c:pt idx="2035">
                  <c:v>6.3373547079711379E-2</c:v>
                </c:pt>
                <c:pt idx="2036">
                  <c:v>6.0920869820357069E-2</c:v>
                </c:pt>
                <c:pt idx="2037">
                  <c:v>5.8408466148005975E-2</c:v>
                </c:pt>
                <c:pt idx="2038">
                  <c:v>5.5838796344362798E-2</c:v>
                </c:pt>
                <c:pt idx="2039">
                  <c:v>5.3214377143032697E-2</c:v>
                </c:pt>
                <c:pt idx="2040">
                  <c:v>5.0537779272194841E-2</c:v>
                </c:pt>
                <c:pt idx="2041">
                  <c:v>4.7811624941266118E-2</c:v>
                </c:pt>
                <c:pt idx="2042">
                  <c:v>4.5038585273969117E-2</c:v>
                </c:pt>
                <c:pt idx="2043">
                  <c:v>4.2221377690299107E-2</c:v>
                </c:pt>
                <c:pt idx="2044">
                  <c:v>3.9362763239962767E-2</c:v>
                </c:pt>
                <c:pt idx="2045">
                  <c:v>3.6465543889936912E-2</c:v>
                </c:pt>
                <c:pt idx="2046">
                  <c:v>3.3532559768868132E-2</c:v>
                </c:pt>
                <c:pt idx="2047">
                  <c:v>3.0566686371103716E-2</c:v>
                </c:pt>
                <c:pt idx="2048">
                  <c:v>2.7570831723210044E-2</c:v>
                </c:pt>
                <c:pt idx="2049">
                  <c:v>2.4547933515896826E-2</c:v>
                </c:pt>
                <c:pt idx="2050">
                  <c:v>2.1500956204323421E-2</c:v>
                </c:pt>
                <c:pt idx="2051">
                  <c:v>1.8432888079817137E-2</c:v>
                </c:pt>
                <c:pt idx="2052">
                  <c:v>1.5346738316082343E-2</c:v>
                </c:pt>
                <c:pt idx="2053">
                  <c:v>1.2245533993023311E-2</c:v>
                </c:pt>
                <c:pt idx="2054">
                  <c:v>9.1323171013426973E-3</c:v>
                </c:pt>
                <c:pt idx="2055">
                  <c:v>6.010141531111339E-3</c:v>
                </c:pt>
                <c:pt idx="2056">
                  <c:v>2.8820700475332786E-3</c:v>
                </c:pt>
                <c:pt idx="2057">
                  <c:v>-2.488287428473188E-4</c:v>
                </c:pt>
                <c:pt idx="2058">
                  <c:v>-3.3794834322337019E-3</c:v>
                </c:pt>
                <c:pt idx="2059">
                  <c:v>-6.5068228546836318E-3</c:v>
                </c:pt>
                <c:pt idx="2060">
                  <c:v>-9.6277791289557518E-3</c:v>
                </c:pt>
                <c:pt idx="2061">
                  <c:v>-1.2739290697815405E-2</c:v>
                </c:pt>
                <c:pt idx="2062">
                  <c:v>-1.5838305360526401E-2</c:v>
                </c:pt>
                <c:pt idx="2063">
                  <c:v>-1.8921783295267395E-2</c:v>
                </c:pt>
                <c:pt idx="2064">
                  <c:v>-2.1986700068229469E-2</c:v>
                </c:pt>
                <c:pt idx="2065">
                  <c:v>-2.5030049626175086E-2</c:v>
                </c:pt>
                <c:pt idx="2066">
                  <c:v>-2.8048847269267776E-2</c:v>
                </c:pt>
                <c:pt idx="2067">
                  <c:v>-3.1040132601016495E-2</c:v>
                </c:pt>
                <c:pt idx="2068">
                  <c:v>-3.4000972452218385E-2</c:v>
                </c:pt>
                <c:pt idx="2069">
                  <c:v>-3.6928463775828584E-2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6-4731-9642-784ED44778FE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theta small angle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Sheet1!$F$2:$F$2070</c:f>
              <c:numCache>
                <c:formatCode>General</c:formatCode>
                <c:ptCount val="206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  <c:pt idx="1644">
                  <c:v>16.43999999999977</c:v>
                </c:pt>
                <c:pt idx="1645">
                  <c:v>16.449999999999772</c:v>
                </c:pt>
                <c:pt idx="1646">
                  <c:v>16.459999999999773</c:v>
                </c:pt>
                <c:pt idx="1647">
                  <c:v>16.469999999999775</c:v>
                </c:pt>
                <c:pt idx="1648">
                  <c:v>16.479999999999777</c:v>
                </c:pt>
                <c:pt idx="1649">
                  <c:v>16.489999999999778</c:v>
                </c:pt>
                <c:pt idx="1650">
                  <c:v>16.49999999999978</c:v>
                </c:pt>
                <c:pt idx="1651">
                  <c:v>16.509999999999781</c:v>
                </c:pt>
                <c:pt idx="1652">
                  <c:v>16.519999999999783</c:v>
                </c:pt>
                <c:pt idx="1653">
                  <c:v>16.529999999999784</c:v>
                </c:pt>
                <c:pt idx="1654">
                  <c:v>16.539999999999786</c:v>
                </c:pt>
                <c:pt idx="1655">
                  <c:v>16.549999999999788</c:v>
                </c:pt>
                <c:pt idx="1656">
                  <c:v>16.559999999999789</c:v>
                </c:pt>
                <c:pt idx="1657">
                  <c:v>16.569999999999791</c:v>
                </c:pt>
                <c:pt idx="1658">
                  <c:v>16.579999999999792</c:v>
                </c:pt>
                <c:pt idx="1659">
                  <c:v>16.589999999999794</c:v>
                </c:pt>
                <c:pt idx="1660">
                  <c:v>16.599999999999795</c:v>
                </c:pt>
                <c:pt idx="1661">
                  <c:v>16.609999999999797</c:v>
                </c:pt>
                <c:pt idx="1662">
                  <c:v>16.619999999999798</c:v>
                </c:pt>
                <c:pt idx="1663">
                  <c:v>16.6299999999998</c:v>
                </c:pt>
                <c:pt idx="1664">
                  <c:v>16.639999999999802</c:v>
                </c:pt>
                <c:pt idx="1665">
                  <c:v>16.649999999999803</c:v>
                </c:pt>
                <c:pt idx="1666">
                  <c:v>16.659999999999805</c:v>
                </c:pt>
                <c:pt idx="1667">
                  <c:v>16.669999999999806</c:v>
                </c:pt>
                <c:pt idx="1668">
                  <c:v>16.679999999999808</c:v>
                </c:pt>
                <c:pt idx="1669">
                  <c:v>16.689999999999809</c:v>
                </c:pt>
                <c:pt idx="1670">
                  <c:v>16.699999999999811</c:v>
                </c:pt>
                <c:pt idx="1671">
                  <c:v>16.709999999999813</c:v>
                </c:pt>
                <c:pt idx="1672">
                  <c:v>16.719999999999814</c:v>
                </c:pt>
                <c:pt idx="1673">
                  <c:v>16.729999999999816</c:v>
                </c:pt>
                <c:pt idx="1674">
                  <c:v>16.739999999999817</c:v>
                </c:pt>
                <c:pt idx="1675">
                  <c:v>16.749999999999819</c:v>
                </c:pt>
                <c:pt idx="1676">
                  <c:v>16.75999999999982</c:v>
                </c:pt>
                <c:pt idx="1677">
                  <c:v>16.769999999999822</c:v>
                </c:pt>
                <c:pt idx="1678">
                  <c:v>16.779999999999824</c:v>
                </c:pt>
                <c:pt idx="1679">
                  <c:v>16.789999999999825</c:v>
                </c:pt>
                <c:pt idx="1680">
                  <c:v>16.799999999999827</c:v>
                </c:pt>
                <c:pt idx="1681">
                  <c:v>16.809999999999828</c:v>
                </c:pt>
                <c:pt idx="1682">
                  <c:v>16.81999999999983</c:v>
                </c:pt>
                <c:pt idx="1683">
                  <c:v>16.829999999999831</c:v>
                </c:pt>
                <c:pt idx="1684">
                  <c:v>16.839999999999833</c:v>
                </c:pt>
                <c:pt idx="1685">
                  <c:v>16.849999999999834</c:v>
                </c:pt>
                <c:pt idx="1686">
                  <c:v>16.859999999999836</c:v>
                </c:pt>
                <c:pt idx="1687">
                  <c:v>16.869999999999838</c:v>
                </c:pt>
                <c:pt idx="1688">
                  <c:v>16.879999999999839</c:v>
                </c:pt>
                <c:pt idx="1689">
                  <c:v>16.889999999999841</c:v>
                </c:pt>
                <c:pt idx="1690">
                  <c:v>16.899999999999842</c:v>
                </c:pt>
                <c:pt idx="1691">
                  <c:v>16.909999999999844</c:v>
                </c:pt>
                <c:pt idx="1692">
                  <c:v>16.919999999999845</c:v>
                </c:pt>
                <c:pt idx="1693">
                  <c:v>16.929999999999847</c:v>
                </c:pt>
                <c:pt idx="1694">
                  <c:v>16.939999999999849</c:v>
                </c:pt>
                <c:pt idx="1695">
                  <c:v>16.94999999999985</c:v>
                </c:pt>
                <c:pt idx="1696">
                  <c:v>16.959999999999852</c:v>
                </c:pt>
                <c:pt idx="1697">
                  <c:v>16.969999999999853</c:v>
                </c:pt>
                <c:pt idx="1698">
                  <c:v>16.979999999999855</c:v>
                </c:pt>
                <c:pt idx="1699">
                  <c:v>16.989999999999856</c:v>
                </c:pt>
                <c:pt idx="1700">
                  <c:v>16.999999999999858</c:v>
                </c:pt>
                <c:pt idx="1701">
                  <c:v>17.009999999999859</c:v>
                </c:pt>
                <c:pt idx="1702">
                  <c:v>17.019999999999861</c:v>
                </c:pt>
                <c:pt idx="1703">
                  <c:v>17.029999999999863</c:v>
                </c:pt>
                <c:pt idx="1704">
                  <c:v>17.039999999999864</c:v>
                </c:pt>
                <c:pt idx="1705">
                  <c:v>17.049999999999866</c:v>
                </c:pt>
                <c:pt idx="1706">
                  <c:v>17.059999999999867</c:v>
                </c:pt>
                <c:pt idx="1707">
                  <c:v>17.069999999999869</c:v>
                </c:pt>
                <c:pt idx="1708">
                  <c:v>17.07999999999987</c:v>
                </c:pt>
                <c:pt idx="1709">
                  <c:v>17.089999999999872</c:v>
                </c:pt>
                <c:pt idx="1710">
                  <c:v>17.099999999999874</c:v>
                </c:pt>
                <c:pt idx="1711">
                  <c:v>17.109999999999875</c:v>
                </c:pt>
                <c:pt idx="1712">
                  <c:v>17.119999999999877</c:v>
                </c:pt>
                <c:pt idx="1713">
                  <c:v>17.129999999999878</c:v>
                </c:pt>
                <c:pt idx="1714">
                  <c:v>17.13999999999988</c:v>
                </c:pt>
                <c:pt idx="1715">
                  <c:v>17.149999999999881</c:v>
                </c:pt>
                <c:pt idx="1716">
                  <c:v>17.159999999999883</c:v>
                </c:pt>
                <c:pt idx="1717">
                  <c:v>17.169999999999884</c:v>
                </c:pt>
                <c:pt idx="1718">
                  <c:v>17.179999999999886</c:v>
                </c:pt>
                <c:pt idx="1719">
                  <c:v>17.189999999999888</c:v>
                </c:pt>
                <c:pt idx="1720">
                  <c:v>17.199999999999889</c:v>
                </c:pt>
                <c:pt idx="1721">
                  <c:v>17.209999999999891</c:v>
                </c:pt>
                <c:pt idx="1722">
                  <c:v>17.219999999999892</c:v>
                </c:pt>
                <c:pt idx="1723">
                  <c:v>17.229999999999894</c:v>
                </c:pt>
                <c:pt idx="1724">
                  <c:v>17.239999999999895</c:v>
                </c:pt>
                <c:pt idx="1725">
                  <c:v>17.249999999999897</c:v>
                </c:pt>
                <c:pt idx="1726">
                  <c:v>17.259999999999899</c:v>
                </c:pt>
                <c:pt idx="1727">
                  <c:v>17.2699999999999</c:v>
                </c:pt>
                <c:pt idx="1728">
                  <c:v>17.279999999999902</c:v>
                </c:pt>
                <c:pt idx="1729">
                  <c:v>17.289999999999903</c:v>
                </c:pt>
                <c:pt idx="1730">
                  <c:v>17.299999999999905</c:v>
                </c:pt>
                <c:pt idx="1731">
                  <c:v>17.309999999999906</c:v>
                </c:pt>
                <c:pt idx="1732">
                  <c:v>17.319999999999908</c:v>
                </c:pt>
                <c:pt idx="1733">
                  <c:v>17.329999999999909</c:v>
                </c:pt>
                <c:pt idx="1734">
                  <c:v>17.339999999999911</c:v>
                </c:pt>
                <c:pt idx="1735">
                  <c:v>17.349999999999913</c:v>
                </c:pt>
                <c:pt idx="1736">
                  <c:v>17.359999999999914</c:v>
                </c:pt>
                <c:pt idx="1737">
                  <c:v>17.369999999999916</c:v>
                </c:pt>
                <c:pt idx="1738">
                  <c:v>17.379999999999917</c:v>
                </c:pt>
                <c:pt idx="1739">
                  <c:v>17.389999999999919</c:v>
                </c:pt>
                <c:pt idx="1740">
                  <c:v>17.39999999999992</c:v>
                </c:pt>
                <c:pt idx="1741">
                  <c:v>17.409999999999922</c:v>
                </c:pt>
                <c:pt idx="1742">
                  <c:v>17.419999999999924</c:v>
                </c:pt>
                <c:pt idx="1743">
                  <c:v>17.429999999999925</c:v>
                </c:pt>
                <c:pt idx="1744">
                  <c:v>17.439999999999927</c:v>
                </c:pt>
                <c:pt idx="1745">
                  <c:v>17.449999999999928</c:v>
                </c:pt>
                <c:pt idx="1746">
                  <c:v>17.45999999999993</c:v>
                </c:pt>
                <c:pt idx="1747">
                  <c:v>17.469999999999931</c:v>
                </c:pt>
                <c:pt idx="1748">
                  <c:v>17.479999999999933</c:v>
                </c:pt>
                <c:pt idx="1749">
                  <c:v>17.489999999999934</c:v>
                </c:pt>
                <c:pt idx="1750">
                  <c:v>17.499999999999936</c:v>
                </c:pt>
                <c:pt idx="1751">
                  <c:v>17.509999999999938</c:v>
                </c:pt>
                <c:pt idx="1752">
                  <c:v>17.519999999999939</c:v>
                </c:pt>
                <c:pt idx="1753">
                  <c:v>17.529999999999941</c:v>
                </c:pt>
                <c:pt idx="1754">
                  <c:v>17.539999999999942</c:v>
                </c:pt>
                <c:pt idx="1755">
                  <c:v>17.549999999999944</c:v>
                </c:pt>
                <c:pt idx="1756">
                  <c:v>17.559999999999945</c:v>
                </c:pt>
                <c:pt idx="1757">
                  <c:v>17.569999999999947</c:v>
                </c:pt>
                <c:pt idx="1758">
                  <c:v>17.579999999999949</c:v>
                </c:pt>
                <c:pt idx="1759">
                  <c:v>17.58999999999995</c:v>
                </c:pt>
                <c:pt idx="1760">
                  <c:v>17.599999999999952</c:v>
                </c:pt>
                <c:pt idx="1761">
                  <c:v>17.609999999999953</c:v>
                </c:pt>
                <c:pt idx="1762">
                  <c:v>17.619999999999955</c:v>
                </c:pt>
                <c:pt idx="1763">
                  <c:v>17.629999999999956</c:v>
                </c:pt>
                <c:pt idx="1764">
                  <c:v>17.639999999999958</c:v>
                </c:pt>
                <c:pt idx="1765">
                  <c:v>17.649999999999959</c:v>
                </c:pt>
                <c:pt idx="1766">
                  <c:v>17.659999999999961</c:v>
                </c:pt>
                <c:pt idx="1767">
                  <c:v>17.669999999999963</c:v>
                </c:pt>
                <c:pt idx="1768">
                  <c:v>17.679999999999964</c:v>
                </c:pt>
                <c:pt idx="1769">
                  <c:v>17.689999999999966</c:v>
                </c:pt>
                <c:pt idx="1770">
                  <c:v>17.699999999999967</c:v>
                </c:pt>
                <c:pt idx="1771">
                  <c:v>17.709999999999969</c:v>
                </c:pt>
                <c:pt idx="1772">
                  <c:v>17.71999999999997</c:v>
                </c:pt>
                <c:pt idx="1773">
                  <c:v>17.729999999999972</c:v>
                </c:pt>
                <c:pt idx="1774">
                  <c:v>17.739999999999974</c:v>
                </c:pt>
                <c:pt idx="1775">
                  <c:v>17.749999999999975</c:v>
                </c:pt>
                <c:pt idx="1776">
                  <c:v>17.759999999999977</c:v>
                </c:pt>
                <c:pt idx="1777">
                  <c:v>17.769999999999978</c:v>
                </c:pt>
                <c:pt idx="1778">
                  <c:v>17.77999999999998</c:v>
                </c:pt>
                <c:pt idx="1779">
                  <c:v>17.789999999999981</c:v>
                </c:pt>
                <c:pt idx="1780">
                  <c:v>17.799999999999983</c:v>
                </c:pt>
                <c:pt idx="1781">
                  <c:v>17.809999999999985</c:v>
                </c:pt>
                <c:pt idx="1782">
                  <c:v>17.819999999999986</c:v>
                </c:pt>
                <c:pt idx="1783">
                  <c:v>17.829999999999988</c:v>
                </c:pt>
                <c:pt idx="1784">
                  <c:v>17.839999999999989</c:v>
                </c:pt>
                <c:pt idx="1785">
                  <c:v>17.849999999999991</c:v>
                </c:pt>
                <c:pt idx="1786">
                  <c:v>17.859999999999992</c:v>
                </c:pt>
                <c:pt idx="1787">
                  <c:v>17.869999999999994</c:v>
                </c:pt>
                <c:pt idx="1788">
                  <c:v>17.879999999999995</c:v>
                </c:pt>
                <c:pt idx="1789">
                  <c:v>17.889999999999997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17.930000000000003</c:v>
                </c:pt>
                <c:pt idx="1794">
                  <c:v>17.940000000000005</c:v>
                </c:pt>
                <c:pt idx="1795">
                  <c:v>17.950000000000006</c:v>
                </c:pt>
                <c:pt idx="1796">
                  <c:v>17.960000000000008</c:v>
                </c:pt>
                <c:pt idx="1797">
                  <c:v>17.97000000000001</c:v>
                </c:pt>
                <c:pt idx="1798">
                  <c:v>17.980000000000011</c:v>
                </c:pt>
                <c:pt idx="1799">
                  <c:v>17.990000000000013</c:v>
                </c:pt>
                <c:pt idx="1800">
                  <c:v>18.000000000000014</c:v>
                </c:pt>
                <c:pt idx="1801">
                  <c:v>18.010000000000016</c:v>
                </c:pt>
                <c:pt idx="1802">
                  <c:v>18.020000000000017</c:v>
                </c:pt>
                <c:pt idx="1803">
                  <c:v>18.030000000000019</c:v>
                </c:pt>
                <c:pt idx="1804">
                  <c:v>18.04000000000002</c:v>
                </c:pt>
                <c:pt idx="1805">
                  <c:v>18.050000000000022</c:v>
                </c:pt>
                <c:pt idx="1806">
                  <c:v>18.060000000000024</c:v>
                </c:pt>
                <c:pt idx="1807">
                  <c:v>18.070000000000025</c:v>
                </c:pt>
                <c:pt idx="1808">
                  <c:v>18.080000000000027</c:v>
                </c:pt>
                <c:pt idx="1809">
                  <c:v>18.090000000000028</c:v>
                </c:pt>
                <c:pt idx="1810">
                  <c:v>18.10000000000003</c:v>
                </c:pt>
                <c:pt idx="1811">
                  <c:v>18.110000000000031</c:v>
                </c:pt>
                <c:pt idx="1812">
                  <c:v>18.120000000000033</c:v>
                </c:pt>
                <c:pt idx="1813">
                  <c:v>18.130000000000035</c:v>
                </c:pt>
                <c:pt idx="1814">
                  <c:v>18.140000000000036</c:v>
                </c:pt>
                <c:pt idx="1815">
                  <c:v>18.150000000000038</c:v>
                </c:pt>
                <c:pt idx="1816">
                  <c:v>18.160000000000039</c:v>
                </c:pt>
                <c:pt idx="1817">
                  <c:v>18.170000000000041</c:v>
                </c:pt>
                <c:pt idx="1818">
                  <c:v>18.180000000000042</c:v>
                </c:pt>
                <c:pt idx="1819">
                  <c:v>18.190000000000044</c:v>
                </c:pt>
                <c:pt idx="1820">
                  <c:v>18.200000000000045</c:v>
                </c:pt>
                <c:pt idx="1821">
                  <c:v>18.210000000000047</c:v>
                </c:pt>
                <c:pt idx="1822">
                  <c:v>18.220000000000049</c:v>
                </c:pt>
                <c:pt idx="1823">
                  <c:v>18.23000000000005</c:v>
                </c:pt>
                <c:pt idx="1824">
                  <c:v>18.240000000000052</c:v>
                </c:pt>
                <c:pt idx="1825">
                  <c:v>18.250000000000053</c:v>
                </c:pt>
                <c:pt idx="1826">
                  <c:v>18.260000000000055</c:v>
                </c:pt>
                <c:pt idx="1827">
                  <c:v>18.270000000000056</c:v>
                </c:pt>
                <c:pt idx="1828">
                  <c:v>18.280000000000058</c:v>
                </c:pt>
                <c:pt idx="1829">
                  <c:v>18.29000000000006</c:v>
                </c:pt>
                <c:pt idx="1830">
                  <c:v>18.300000000000061</c:v>
                </c:pt>
                <c:pt idx="1831">
                  <c:v>18.310000000000063</c:v>
                </c:pt>
                <c:pt idx="1832">
                  <c:v>18.320000000000064</c:v>
                </c:pt>
                <c:pt idx="1833">
                  <c:v>18.330000000000066</c:v>
                </c:pt>
                <c:pt idx="1834">
                  <c:v>18.340000000000067</c:v>
                </c:pt>
                <c:pt idx="1835">
                  <c:v>18.350000000000069</c:v>
                </c:pt>
                <c:pt idx="1836">
                  <c:v>18.36000000000007</c:v>
                </c:pt>
                <c:pt idx="1837">
                  <c:v>18.370000000000072</c:v>
                </c:pt>
                <c:pt idx="1838">
                  <c:v>18.380000000000074</c:v>
                </c:pt>
                <c:pt idx="1839">
                  <c:v>18.390000000000075</c:v>
                </c:pt>
                <c:pt idx="1840">
                  <c:v>18.400000000000077</c:v>
                </c:pt>
                <c:pt idx="1841">
                  <c:v>18.410000000000078</c:v>
                </c:pt>
                <c:pt idx="1842">
                  <c:v>18.42000000000008</c:v>
                </c:pt>
                <c:pt idx="1843">
                  <c:v>18.430000000000081</c:v>
                </c:pt>
                <c:pt idx="1844">
                  <c:v>18.440000000000083</c:v>
                </c:pt>
                <c:pt idx="1845">
                  <c:v>18.450000000000085</c:v>
                </c:pt>
                <c:pt idx="1846">
                  <c:v>18.460000000000086</c:v>
                </c:pt>
                <c:pt idx="1847">
                  <c:v>18.470000000000088</c:v>
                </c:pt>
                <c:pt idx="1848">
                  <c:v>18.480000000000089</c:v>
                </c:pt>
                <c:pt idx="1849">
                  <c:v>18.490000000000091</c:v>
                </c:pt>
                <c:pt idx="1850">
                  <c:v>18.500000000000092</c:v>
                </c:pt>
                <c:pt idx="1851">
                  <c:v>18.510000000000094</c:v>
                </c:pt>
                <c:pt idx="1852">
                  <c:v>18.520000000000095</c:v>
                </c:pt>
                <c:pt idx="1853">
                  <c:v>18.530000000000097</c:v>
                </c:pt>
                <c:pt idx="1854">
                  <c:v>18.540000000000099</c:v>
                </c:pt>
                <c:pt idx="1855">
                  <c:v>18.5500000000001</c:v>
                </c:pt>
                <c:pt idx="1856">
                  <c:v>18.560000000000102</c:v>
                </c:pt>
                <c:pt idx="1857">
                  <c:v>18.570000000000103</c:v>
                </c:pt>
                <c:pt idx="1858">
                  <c:v>18.580000000000105</c:v>
                </c:pt>
                <c:pt idx="1859">
                  <c:v>18.590000000000106</c:v>
                </c:pt>
                <c:pt idx="1860">
                  <c:v>18.600000000000108</c:v>
                </c:pt>
                <c:pt idx="1861">
                  <c:v>18.61000000000011</c:v>
                </c:pt>
                <c:pt idx="1862">
                  <c:v>18.620000000000111</c:v>
                </c:pt>
                <c:pt idx="1863">
                  <c:v>18.630000000000113</c:v>
                </c:pt>
                <c:pt idx="1864">
                  <c:v>18.640000000000114</c:v>
                </c:pt>
                <c:pt idx="1865">
                  <c:v>18.650000000000116</c:v>
                </c:pt>
                <c:pt idx="1866">
                  <c:v>18.660000000000117</c:v>
                </c:pt>
                <c:pt idx="1867">
                  <c:v>18.670000000000119</c:v>
                </c:pt>
                <c:pt idx="1868">
                  <c:v>18.680000000000121</c:v>
                </c:pt>
                <c:pt idx="1869">
                  <c:v>18.690000000000122</c:v>
                </c:pt>
                <c:pt idx="1870">
                  <c:v>18.700000000000124</c:v>
                </c:pt>
                <c:pt idx="1871">
                  <c:v>18.710000000000125</c:v>
                </c:pt>
                <c:pt idx="1872">
                  <c:v>18.720000000000127</c:v>
                </c:pt>
                <c:pt idx="1873">
                  <c:v>18.730000000000128</c:v>
                </c:pt>
                <c:pt idx="1874">
                  <c:v>18.74000000000013</c:v>
                </c:pt>
                <c:pt idx="1875">
                  <c:v>18.750000000000131</c:v>
                </c:pt>
                <c:pt idx="1876">
                  <c:v>18.760000000000133</c:v>
                </c:pt>
                <c:pt idx="1877">
                  <c:v>18.770000000000135</c:v>
                </c:pt>
                <c:pt idx="1878">
                  <c:v>18.780000000000136</c:v>
                </c:pt>
                <c:pt idx="1879">
                  <c:v>18.790000000000138</c:v>
                </c:pt>
                <c:pt idx="1880">
                  <c:v>18.800000000000139</c:v>
                </c:pt>
                <c:pt idx="1881">
                  <c:v>18.810000000000141</c:v>
                </c:pt>
                <c:pt idx="1882">
                  <c:v>18.820000000000142</c:v>
                </c:pt>
                <c:pt idx="1883">
                  <c:v>18.830000000000144</c:v>
                </c:pt>
                <c:pt idx="1884">
                  <c:v>18.840000000000146</c:v>
                </c:pt>
                <c:pt idx="1885">
                  <c:v>18.850000000000147</c:v>
                </c:pt>
                <c:pt idx="1886">
                  <c:v>18.860000000000149</c:v>
                </c:pt>
                <c:pt idx="1887">
                  <c:v>18.87000000000015</c:v>
                </c:pt>
                <c:pt idx="1888">
                  <c:v>18.880000000000152</c:v>
                </c:pt>
                <c:pt idx="1889">
                  <c:v>18.890000000000153</c:v>
                </c:pt>
                <c:pt idx="1890">
                  <c:v>18.900000000000155</c:v>
                </c:pt>
                <c:pt idx="1891">
                  <c:v>18.910000000000156</c:v>
                </c:pt>
                <c:pt idx="1892">
                  <c:v>18.920000000000158</c:v>
                </c:pt>
                <c:pt idx="1893">
                  <c:v>18.93000000000016</c:v>
                </c:pt>
                <c:pt idx="1894">
                  <c:v>18.940000000000161</c:v>
                </c:pt>
                <c:pt idx="1895">
                  <c:v>18.950000000000163</c:v>
                </c:pt>
                <c:pt idx="1896">
                  <c:v>18.960000000000164</c:v>
                </c:pt>
                <c:pt idx="1897">
                  <c:v>18.970000000000166</c:v>
                </c:pt>
                <c:pt idx="1898">
                  <c:v>18.980000000000167</c:v>
                </c:pt>
                <c:pt idx="1899">
                  <c:v>18.990000000000169</c:v>
                </c:pt>
                <c:pt idx="1900">
                  <c:v>19.000000000000171</c:v>
                </c:pt>
                <c:pt idx="1901">
                  <c:v>19.010000000000172</c:v>
                </c:pt>
                <c:pt idx="1902">
                  <c:v>19.020000000000174</c:v>
                </c:pt>
                <c:pt idx="1903">
                  <c:v>19.030000000000175</c:v>
                </c:pt>
                <c:pt idx="1904">
                  <c:v>19.040000000000177</c:v>
                </c:pt>
                <c:pt idx="1905">
                  <c:v>19.050000000000178</c:v>
                </c:pt>
                <c:pt idx="1906">
                  <c:v>19.06000000000018</c:v>
                </c:pt>
                <c:pt idx="1907">
                  <c:v>19.070000000000181</c:v>
                </c:pt>
                <c:pt idx="1908">
                  <c:v>19.080000000000183</c:v>
                </c:pt>
                <c:pt idx="1909">
                  <c:v>19.090000000000185</c:v>
                </c:pt>
                <c:pt idx="1910">
                  <c:v>19.100000000000186</c:v>
                </c:pt>
                <c:pt idx="1911">
                  <c:v>19.110000000000188</c:v>
                </c:pt>
                <c:pt idx="1912">
                  <c:v>19.120000000000189</c:v>
                </c:pt>
                <c:pt idx="1913">
                  <c:v>19.130000000000191</c:v>
                </c:pt>
                <c:pt idx="1914">
                  <c:v>19.140000000000192</c:v>
                </c:pt>
                <c:pt idx="1915">
                  <c:v>19.150000000000194</c:v>
                </c:pt>
                <c:pt idx="1916">
                  <c:v>19.160000000000196</c:v>
                </c:pt>
                <c:pt idx="1917">
                  <c:v>19.170000000000197</c:v>
                </c:pt>
                <c:pt idx="1918">
                  <c:v>19.180000000000199</c:v>
                </c:pt>
                <c:pt idx="1919">
                  <c:v>19.1900000000002</c:v>
                </c:pt>
                <c:pt idx="1920">
                  <c:v>19.200000000000202</c:v>
                </c:pt>
                <c:pt idx="1921">
                  <c:v>19.210000000000203</c:v>
                </c:pt>
                <c:pt idx="1922">
                  <c:v>19.220000000000205</c:v>
                </c:pt>
                <c:pt idx="1923">
                  <c:v>19.230000000000206</c:v>
                </c:pt>
                <c:pt idx="1924">
                  <c:v>19.240000000000208</c:v>
                </c:pt>
                <c:pt idx="1925">
                  <c:v>19.25000000000021</c:v>
                </c:pt>
                <c:pt idx="1926">
                  <c:v>19.260000000000211</c:v>
                </c:pt>
                <c:pt idx="1927">
                  <c:v>19.270000000000213</c:v>
                </c:pt>
                <c:pt idx="1928">
                  <c:v>19.280000000000214</c:v>
                </c:pt>
                <c:pt idx="1929">
                  <c:v>19.290000000000216</c:v>
                </c:pt>
                <c:pt idx="1930">
                  <c:v>19.300000000000217</c:v>
                </c:pt>
                <c:pt idx="1931">
                  <c:v>19.310000000000219</c:v>
                </c:pt>
                <c:pt idx="1932">
                  <c:v>19.320000000000221</c:v>
                </c:pt>
                <c:pt idx="1933">
                  <c:v>19.330000000000222</c:v>
                </c:pt>
                <c:pt idx="1934">
                  <c:v>19.340000000000224</c:v>
                </c:pt>
                <c:pt idx="1935">
                  <c:v>19.350000000000225</c:v>
                </c:pt>
                <c:pt idx="1936">
                  <c:v>19.360000000000227</c:v>
                </c:pt>
                <c:pt idx="1937">
                  <c:v>19.370000000000228</c:v>
                </c:pt>
                <c:pt idx="1938">
                  <c:v>19.38000000000023</c:v>
                </c:pt>
                <c:pt idx="1939">
                  <c:v>19.390000000000231</c:v>
                </c:pt>
                <c:pt idx="1940">
                  <c:v>19.400000000000233</c:v>
                </c:pt>
                <c:pt idx="1941">
                  <c:v>19.410000000000235</c:v>
                </c:pt>
                <c:pt idx="1942">
                  <c:v>19.420000000000236</c:v>
                </c:pt>
                <c:pt idx="1943">
                  <c:v>19.430000000000238</c:v>
                </c:pt>
                <c:pt idx="1944">
                  <c:v>19.440000000000239</c:v>
                </c:pt>
                <c:pt idx="1945">
                  <c:v>19.450000000000241</c:v>
                </c:pt>
                <c:pt idx="1946">
                  <c:v>19.460000000000242</c:v>
                </c:pt>
                <c:pt idx="1947">
                  <c:v>19.470000000000244</c:v>
                </c:pt>
                <c:pt idx="1948">
                  <c:v>19.480000000000246</c:v>
                </c:pt>
                <c:pt idx="1949">
                  <c:v>19.490000000000247</c:v>
                </c:pt>
                <c:pt idx="1950">
                  <c:v>19.500000000000249</c:v>
                </c:pt>
                <c:pt idx="1951">
                  <c:v>19.51000000000025</c:v>
                </c:pt>
                <c:pt idx="1952">
                  <c:v>19.520000000000252</c:v>
                </c:pt>
                <c:pt idx="1953">
                  <c:v>19.530000000000253</c:v>
                </c:pt>
                <c:pt idx="1954">
                  <c:v>19.540000000000255</c:v>
                </c:pt>
                <c:pt idx="1955">
                  <c:v>19.550000000000257</c:v>
                </c:pt>
                <c:pt idx="1956">
                  <c:v>19.560000000000258</c:v>
                </c:pt>
                <c:pt idx="1957">
                  <c:v>19.57000000000026</c:v>
                </c:pt>
                <c:pt idx="1958">
                  <c:v>19.580000000000261</c:v>
                </c:pt>
                <c:pt idx="1959">
                  <c:v>19.590000000000263</c:v>
                </c:pt>
                <c:pt idx="1960">
                  <c:v>19.600000000000264</c:v>
                </c:pt>
                <c:pt idx="1961">
                  <c:v>19.610000000000266</c:v>
                </c:pt>
                <c:pt idx="1962">
                  <c:v>19.620000000000267</c:v>
                </c:pt>
                <c:pt idx="1963">
                  <c:v>19.630000000000269</c:v>
                </c:pt>
                <c:pt idx="1964">
                  <c:v>19.640000000000271</c:v>
                </c:pt>
                <c:pt idx="1965">
                  <c:v>19.650000000000272</c:v>
                </c:pt>
                <c:pt idx="1966">
                  <c:v>19.660000000000274</c:v>
                </c:pt>
                <c:pt idx="1967">
                  <c:v>19.670000000000275</c:v>
                </c:pt>
                <c:pt idx="1968">
                  <c:v>19.680000000000277</c:v>
                </c:pt>
                <c:pt idx="1969">
                  <c:v>19.690000000000278</c:v>
                </c:pt>
                <c:pt idx="1970">
                  <c:v>19.70000000000028</c:v>
                </c:pt>
                <c:pt idx="1971">
                  <c:v>19.710000000000282</c:v>
                </c:pt>
                <c:pt idx="1972">
                  <c:v>19.720000000000283</c:v>
                </c:pt>
                <c:pt idx="1973">
                  <c:v>19.730000000000285</c:v>
                </c:pt>
                <c:pt idx="1974">
                  <c:v>19.740000000000286</c:v>
                </c:pt>
                <c:pt idx="1975">
                  <c:v>19.750000000000288</c:v>
                </c:pt>
                <c:pt idx="1976">
                  <c:v>19.760000000000289</c:v>
                </c:pt>
                <c:pt idx="1977">
                  <c:v>19.770000000000291</c:v>
                </c:pt>
                <c:pt idx="1978">
                  <c:v>19.780000000000292</c:v>
                </c:pt>
                <c:pt idx="1979">
                  <c:v>19.790000000000294</c:v>
                </c:pt>
                <c:pt idx="1980">
                  <c:v>19.800000000000296</c:v>
                </c:pt>
                <c:pt idx="1981">
                  <c:v>19.810000000000297</c:v>
                </c:pt>
                <c:pt idx="1982">
                  <c:v>19.820000000000299</c:v>
                </c:pt>
                <c:pt idx="1983">
                  <c:v>19.8300000000003</c:v>
                </c:pt>
                <c:pt idx="1984">
                  <c:v>19.840000000000302</c:v>
                </c:pt>
                <c:pt idx="1985">
                  <c:v>19.850000000000303</c:v>
                </c:pt>
                <c:pt idx="1986">
                  <c:v>19.860000000000305</c:v>
                </c:pt>
                <c:pt idx="1987">
                  <c:v>19.870000000000307</c:v>
                </c:pt>
                <c:pt idx="1988">
                  <c:v>19.880000000000308</c:v>
                </c:pt>
                <c:pt idx="1989">
                  <c:v>19.89000000000031</c:v>
                </c:pt>
                <c:pt idx="1990">
                  <c:v>19.900000000000311</c:v>
                </c:pt>
                <c:pt idx="1991">
                  <c:v>19.910000000000313</c:v>
                </c:pt>
                <c:pt idx="1992">
                  <c:v>19.920000000000314</c:v>
                </c:pt>
                <c:pt idx="1993">
                  <c:v>19.930000000000316</c:v>
                </c:pt>
                <c:pt idx="1994">
                  <c:v>19.940000000000317</c:v>
                </c:pt>
                <c:pt idx="1995">
                  <c:v>19.950000000000319</c:v>
                </c:pt>
                <c:pt idx="1996">
                  <c:v>19.960000000000321</c:v>
                </c:pt>
                <c:pt idx="1997">
                  <c:v>19.970000000000322</c:v>
                </c:pt>
                <c:pt idx="1998">
                  <c:v>19.980000000000324</c:v>
                </c:pt>
                <c:pt idx="1999">
                  <c:v>19.990000000000325</c:v>
                </c:pt>
                <c:pt idx="2000">
                  <c:v>20.000000000000327</c:v>
                </c:pt>
                <c:pt idx="2001">
                  <c:v>20.010000000000328</c:v>
                </c:pt>
                <c:pt idx="2002">
                  <c:v>20.02000000000033</c:v>
                </c:pt>
                <c:pt idx="2003">
                  <c:v>20.030000000000332</c:v>
                </c:pt>
                <c:pt idx="2004">
                  <c:v>20.040000000000333</c:v>
                </c:pt>
                <c:pt idx="2005">
                  <c:v>20.050000000000335</c:v>
                </c:pt>
                <c:pt idx="2006">
                  <c:v>20.060000000000336</c:v>
                </c:pt>
                <c:pt idx="2007">
                  <c:v>20.070000000000338</c:v>
                </c:pt>
                <c:pt idx="2008">
                  <c:v>20.080000000000339</c:v>
                </c:pt>
                <c:pt idx="2009">
                  <c:v>20.090000000000341</c:v>
                </c:pt>
                <c:pt idx="2010">
                  <c:v>20.100000000000342</c:v>
                </c:pt>
                <c:pt idx="2011">
                  <c:v>20.110000000000344</c:v>
                </c:pt>
                <c:pt idx="2012">
                  <c:v>20.120000000000346</c:v>
                </c:pt>
                <c:pt idx="2013">
                  <c:v>20.130000000000347</c:v>
                </c:pt>
                <c:pt idx="2014">
                  <c:v>20.140000000000349</c:v>
                </c:pt>
                <c:pt idx="2015">
                  <c:v>20.15000000000035</c:v>
                </c:pt>
                <c:pt idx="2016">
                  <c:v>20.160000000000352</c:v>
                </c:pt>
                <c:pt idx="2017">
                  <c:v>20.170000000000353</c:v>
                </c:pt>
                <c:pt idx="2018">
                  <c:v>20.180000000000355</c:v>
                </c:pt>
                <c:pt idx="2019">
                  <c:v>20.190000000000357</c:v>
                </c:pt>
                <c:pt idx="2020">
                  <c:v>20.200000000000358</c:v>
                </c:pt>
                <c:pt idx="2021">
                  <c:v>20.21000000000036</c:v>
                </c:pt>
                <c:pt idx="2022">
                  <c:v>20.220000000000361</c:v>
                </c:pt>
                <c:pt idx="2023">
                  <c:v>20.230000000000363</c:v>
                </c:pt>
                <c:pt idx="2024">
                  <c:v>20.240000000000364</c:v>
                </c:pt>
                <c:pt idx="2025">
                  <c:v>20.250000000000366</c:v>
                </c:pt>
                <c:pt idx="2026">
                  <c:v>20.260000000000367</c:v>
                </c:pt>
                <c:pt idx="2027">
                  <c:v>20.270000000000369</c:v>
                </c:pt>
                <c:pt idx="2028">
                  <c:v>20.280000000000371</c:v>
                </c:pt>
                <c:pt idx="2029">
                  <c:v>20.290000000000372</c:v>
                </c:pt>
                <c:pt idx="2030">
                  <c:v>20.300000000000374</c:v>
                </c:pt>
                <c:pt idx="2031">
                  <c:v>20.310000000000375</c:v>
                </c:pt>
                <c:pt idx="2032">
                  <c:v>20.320000000000377</c:v>
                </c:pt>
                <c:pt idx="2033">
                  <c:v>20.330000000000378</c:v>
                </c:pt>
                <c:pt idx="2034">
                  <c:v>20.34000000000038</c:v>
                </c:pt>
                <c:pt idx="2035">
                  <c:v>20.350000000000382</c:v>
                </c:pt>
                <c:pt idx="2036">
                  <c:v>20.360000000000383</c:v>
                </c:pt>
                <c:pt idx="2037">
                  <c:v>20.370000000000385</c:v>
                </c:pt>
                <c:pt idx="2038">
                  <c:v>20.380000000000386</c:v>
                </c:pt>
                <c:pt idx="2039">
                  <c:v>20.390000000000388</c:v>
                </c:pt>
                <c:pt idx="2040">
                  <c:v>20.400000000000389</c:v>
                </c:pt>
                <c:pt idx="2041">
                  <c:v>20.410000000000391</c:v>
                </c:pt>
                <c:pt idx="2042">
                  <c:v>20.420000000000393</c:v>
                </c:pt>
                <c:pt idx="2043">
                  <c:v>20.430000000000394</c:v>
                </c:pt>
                <c:pt idx="2044">
                  <c:v>20.440000000000396</c:v>
                </c:pt>
                <c:pt idx="2045">
                  <c:v>20.450000000000397</c:v>
                </c:pt>
                <c:pt idx="2046">
                  <c:v>20.460000000000399</c:v>
                </c:pt>
                <c:pt idx="2047">
                  <c:v>20.4700000000004</c:v>
                </c:pt>
                <c:pt idx="2048">
                  <c:v>20.480000000000402</c:v>
                </c:pt>
                <c:pt idx="2049">
                  <c:v>20.490000000000403</c:v>
                </c:pt>
                <c:pt idx="2050">
                  <c:v>20.500000000000405</c:v>
                </c:pt>
                <c:pt idx="2051">
                  <c:v>20.510000000000407</c:v>
                </c:pt>
                <c:pt idx="2052">
                  <c:v>20.520000000000408</c:v>
                </c:pt>
                <c:pt idx="2053">
                  <c:v>20.53000000000041</c:v>
                </c:pt>
                <c:pt idx="2054">
                  <c:v>20.540000000000411</c:v>
                </c:pt>
                <c:pt idx="2055">
                  <c:v>20.550000000000413</c:v>
                </c:pt>
                <c:pt idx="2056">
                  <c:v>20.560000000000414</c:v>
                </c:pt>
                <c:pt idx="2057">
                  <c:v>20.570000000000416</c:v>
                </c:pt>
                <c:pt idx="2058">
                  <c:v>20.580000000000418</c:v>
                </c:pt>
                <c:pt idx="2059">
                  <c:v>20.590000000000419</c:v>
                </c:pt>
                <c:pt idx="2060">
                  <c:v>20.600000000000421</c:v>
                </c:pt>
                <c:pt idx="2061">
                  <c:v>20.610000000000422</c:v>
                </c:pt>
                <c:pt idx="2062">
                  <c:v>20.620000000000424</c:v>
                </c:pt>
                <c:pt idx="2063">
                  <c:v>20.630000000000425</c:v>
                </c:pt>
                <c:pt idx="2064">
                  <c:v>20.640000000000427</c:v>
                </c:pt>
                <c:pt idx="2065">
                  <c:v>20.650000000000428</c:v>
                </c:pt>
                <c:pt idx="2066">
                  <c:v>20.66000000000043</c:v>
                </c:pt>
                <c:pt idx="2067">
                  <c:v>20.670000000000432</c:v>
                </c:pt>
                <c:pt idx="2068">
                  <c:v>20.680000000000433</c:v>
                </c:pt>
              </c:numCache>
            </c:numRef>
          </c:xVal>
          <c:yVal>
            <c:numRef>
              <c:f>Sheet1!$J$2:$J$2070</c:f>
              <c:numCache>
                <c:formatCode>General</c:formatCode>
                <c:ptCount val="2069"/>
                <c:pt idx="0">
                  <c:v>0.1</c:v>
                </c:pt>
                <c:pt idx="1">
                  <c:v>9.9926434021691851E-2</c:v>
                </c:pt>
                <c:pt idx="2">
                  <c:v>9.9705844325830698E-2</c:v>
                </c:pt>
                <c:pt idx="3">
                  <c:v>9.9338555470352141E-2</c:v>
                </c:pt>
                <c:pt idx="4">
                  <c:v>9.8825107854535688E-2</c:v>
                </c:pt>
                <c:pt idx="5">
                  <c:v>9.8166256923904696E-2</c:v>
                </c:pt>
                <c:pt idx="6">
                  <c:v>9.7362972058724573E-2</c:v>
                </c:pt>
                <c:pt idx="7">
                  <c:v>9.641643514773468E-2</c:v>
                </c:pt>
                <c:pt idx="8">
                  <c:v>9.5328038849212246E-2</c:v>
                </c:pt>
                <c:pt idx="9">
                  <c:v>9.4099384541927011E-2</c:v>
                </c:pt>
                <c:pt idx="10">
                  <c:v>9.2732279969001338E-2</c:v>
                </c:pt>
                <c:pt idx="11">
                  <c:v>9.1228736578142372E-2</c:v>
                </c:pt>
                <c:pt idx="12">
                  <c:v>8.959096656215966E-2</c:v>
                </c:pt>
                <c:pt idx="13">
                  <c:v>8.7821379604122604E-2</c:v>
                </c:pt>
                <c:pt idx="14">
                  <c:v>8.5922579331946553E-2</c:v>
                </c:pt>
                <c:pt idx="15">
                  <c:v>8.3897359487624223E-2</c:v>
                </c:pt>
                <c:pt idx="16">
                  <c:v>8.1748699816738352E-2</c:v>
                </c:pt>
                <c:pt idx="17">
                  <c:v>7.9479761684303707E-2</c:v>
                </c:pt>
                <c:pt idx="18">
                  <c:v>7.7093883423389006E-2</c:v>
                </c:pt>
                <c:pt idx="19">
                  <c:v>7.4594575423361953E-2</c:v>
                </c:pt>
                <c:pt idx="20">
                  <c:v>7.1985514964984898E-2</c:v>
                </c:pt>
                <c:pt idx="21">
                  <c:v>6.9270540809959549E-2</c:v>
                </c:pt>
                <c:pt idx="22">
                  <c:v>6.6453647552881814E-2</c:v>
                </c:pt>
                <c:pt idx="23">
                  <c:v>6.3538979743916632E-2</c:v>
                </c:pt>
                <c:pt idx="24">
                  <c:v>6.0530825790840175E-2</c:v>
                </c:pt>
                <c:pt idx="25">
                  <c:v>5.7433611649421672E-2</c:v>
                </c:pt>
                <c:pt idx="26">
                  <c:v>5.4251894311427955E-2</c:v>
                </c:pt>
                <c:pt idx="27">
                  <c:v>5.0990355099832435E-2</c:v>
                </c:pt>
                <c:pt idx="28">
                  <c:v>4.7653792781092927E-2</c:v>
                </c:pt>
                <c:pt idx="29">
                  <c:v>4.4247116504632721E-2</c:v>
                </c:pt>
                <c:pt idx="30">
                  <c:v>4.0775338579912952E-2</c:v>
                </c:pt>
                <c:pt idx="31">
                  <c:v>3.7243567101723642E-2</c:v>
                </c:pt>
                <c:pt idx="32">
                  <c:v>3.365699843454386E-2</c:v>
                </c:pt>
                <c:pt idx="33">
                  <c:v>3.0020909567029019E-2</c:v>
                </c:pt>
                <c:pt idx="34">
                  <c:v>2.6340650347874202E-2</c:v>
                </c:pt>
                <c:pt idx="35">
                  <c:v>2.2621635614477095E-2</c:v>
                </c:pt>
                <c:pt idx="36">
                  <c:v>1.8869337225981803E-2</c:v>
                </c:pt>
                <c:pt idx="37">
                  <c:v>1.5089276012425391E-2</c:v>
                </c:pt>
                <c:pt idx="38">
                  <c:v>1.1287013651832666E-2</c:v>
                </c:pt>
                <c:pt idx="39">
                  <c:v>7.4681444872104503E-3</c:v>
                </c:pt>
                <c:pt idx="40">
                  <c:v>3.6382872954812701E-3</c:v>
                </c:pt>
                <c:pt idx="41">
                  <c:v>-1.9692297953307443E-4</c:v>
                </c:pt>
                <c:pt idx="42">
                  <c:v>-4.0318435179146272E-3</c:v>
                </c:pt>
                <c:pt idx="43">
                  <c:v>-7.8608319260405415E-3</c:v>
                </c:pt>
                <c:pt idx="44">
                  <c:v>-1.1678254538347354E-2</c:v>
                </c:pt>
                <c:pt idx="45">
                  <c:v>-1.5478494706253267E-2</c:v>
                </c:pt>
                <c:pt idx="46">
                  <c:v>-1.9255961062043116E-2</c:v>
                </c:pt>
                <c:pt idx="47">
                  <c:v>-2.3005095745557109E-2</c:v>
                </c:pt>
                <c:pt idx="48">
                  <c:v>-2.6720382581579213E-2</c:v>
                </c:pt>
                <c:pt idx="49">
                  <c:v>-3.0396355195893676E-2</c:v>
                </c:pt>
                <c:pt idx="50">
                  <c:v>-3.4027605058068365E-2</c:v>
                </c:pt>
                <c:pt idx="51">
                  <c:v>-3.7608789439131464E-2</c:v>
                </c:pt>
                <c:pt idx="52">
                  <c:v>-4.113463927243307E-2</c:v>
                </c:pt>
                <c:pt idx="53">
                  <c:v>-4.4599966906126068E-2</c:v>
                </c:pt>
                <c:pt idx="54">
                  <c:v>-4.79996737358599E-2</c:v>
                </c:pt>
                <c:pt idx="55">
                  <c:v>-5.1328757706456729E-2</c:v>
                </c:pt>
                <c:pt idx="56">
                  <c:v>-5.4582320671533159E-2</c:v>
                </c:pt>
                <c:pt idx="57">
                  <c:v>-5.7755575600239029E-2</c:v>
                </c:pt>
                <c:pt idx="58">
                  <c:v>-6.0843853620509217E-2</c:v>
                </c:pt>
                <c:pt idx="59">
                  <c:v>-6.3842610888466836E-2</c:v>
                </c:pt>
                <c:pt idx="60">
                  <c:v>-6.6747435273869282E-2</c:v>
                </c:pt>
                <c:pt idx="61">
                  <c:v>-6.9554052851762124E-2</c:v>
                </c:pt>
                <c:pt idx="62">
                  <c:v>-7.2258334190788198E-2</c:v>
                </c:pt>
                <c:pt idx="63">
                  <c:v>-7.4856300428901054E-2</c:v>
                </c:pt>
                <c:pt idx="64">
                  <c:v>-7.734412912754228E-2</c:v>
                </c:pt>
                <c:pt idx="65">
                  <c:v>-7.9718159895670326E-2</c:v>
                </c:pt>
                <c:pt idx="66">
                  <c:v>-8.1974899775365331E-2</c:v>
                </c:pt>
                <c:pt idx="67">
                  <c:v>-8.4111028381086639E-2</c:v>
                </c:pt>
                <c:pt idx="68">
                  <c:v>-8.6123402785020731E-2</c:v>
                </c:pt>
                <c:pt idx="69">
                  <c:v>-8.8009062141332695E-2</c:v>
                </c:pt>
                <c:pt idx="70">
                  <c:v>-8.9765232042516463E-2</c:v>
                </c:pt>
                <c:pt idx="71">
                  <c:v>-9.1389328601434922E-2</c:v>
                </c:pt>
                <c:pt idx="72">
                  <c:v>-9.2878962253043568E-2</c:v>
                </c:pt>
                <c:pt idx="73">
                  <c:v>-9.4231941270204428E-2</c:v>
                </c:pt>
                <c:pt idx="74">
                  <c:v>-9.5446274988416901E-2</c:v>
                </c:pt>
                <c:pt idx="75">
                  <c:v>-9.6520176734721547E-2</c:v>
                </c:pt>
                <c:pt idx="76">
                  <c:v>-9.7452066456466868E-2</c:v>
                </c:pt>
                <c:pt idx="77">
                  <c:v>-9.8240573046071811E-2</c:v>
                </c:pt>
                <c:pt idx="78">
                  <c:v>-9.8884536358362973E-2</c:v>
                </c:pt>
                <c:pt idx="79">
                  <c:v>-9.9383008917519139E-2</c:v>
                </c:pt>
                <c:pt idx="80">
                  <c:v>-9.9735257311110798E-2</c:v>
                </c:pt>
                <c:pt idx="81">
                  <c:v>-9.994076326918433E-2</c:v>
                </c:pt>
                <c:pt idx="82">
                  <c:v>-9.9999224426802646E-2</c:v>
                </c:pt>
                <c:pt idx="83">
                  <c:v>-9.9910554768920676E-2</c:v>
                </c:pt>
                <c:pt idx="84">
                  <c:v>-9.9674884756941001E-2</c:v>
                </c:pt>
                <c:pt idx="85">
                  <c:v>-9.9292561136763394E-2</c:v>
                </c:pt>
                <c:pt idx="86">
                  <c:v>-9.8764146428610838E-2</c:v>
                </c:pt>
                <c:pt idx="87">
                  <c:v>-9.8090418099382473E-2</c:v>
                </c:pt>
                <c:pt idx="88">
                  <c:v>-9.7272367418751393E-2</c:v>
                </c:pt>
                <c:pt idx="89">
                  <c:v>-9.6311198000690101E-2</c:v>
                </c:pt>
                <c:pt idx="90">
                  <c:v>-9.5208324032569791E-2</c:v>
                </c:pt>
                <c:pt idx="91">
                  <c:v>-9.3965368194438792E-2</c:v>
                </c:pt>
                <c:pt idx="92">
                  <c:v>-9.258415927154158E-2</c:v>
                </c:pt>
                <c:pt idx="93">
                  <c:v>-9.1066729463591414E-2</c:v>
                </c:pt>
                <c:pt idx="94">
                  <c:v>-8.941531139475499E-2</c:v>
                </c:pt>
                <c:pt idx="95">
                  <c:v>-8.7632334828748923E-2</c:v>
                </c:pt>
                <c:pt idx="96">
                  <c:v>-8.5720423093880754E-2</c:v>
                </c:pt>
                <c:pt idx="97">
                  <c:v>-8.3682389223294795E-2</c:v>
                </c:pt>
                <c:pt idx="98">
                  <c:v>-8.1521231816101325E-2</c:v>
                </c:pt>
                <c:pt idx="99">
                  <c:v>-7.9240130625479147E-2</c:v>
                </c:pt>
                <c:pt idx="100">
                  <c:v>-7.6842441880242363E-2</c:v>
                </c:pt>
                <c:pt idx="101">
                  <c:v>-7.4331693346755462E-2</c:v>
                </c:pt>
                <c:pt idx="102">
                  <c:v>-7.171157913846142E-2</c:v>
                </c:pt>
                <c:pt idx="103">
                  <c:v>-6.8985954280660552E-2</c:v>
                </c:pt>
                <c:pt idx="104">
                  <c:v>-6.6158829038536079E-2</c:v>
                </c:pt>
                <c:pt idx="105">
                  <c:v>-6.3234363016772779E-2</c:v>
                </c:pt>
                <c:pt idx="106">
                  <c:v>-6.0216859039449122E-2</c:v>
                </c:pt>
                <c:pt idx="107">
                  <c:v>-5.7110756819207777E-2</c:v>
                </c:pt>
                <c:pt idx="108">
                  <c:v>-5.3920626425019949E-2</c:v>
                </c:pt>
                <c:pt idx="109">
                  <c:v>-5.0651161558153225E-2</c:v>
                </c:pt>
                <c:pt idx="110">
                  <c:v>-4.730717264623719E-2</c:v>
                </c:pt>
                <c:pt idx="111">
                  <c:v>-4.3893579765586818E-2</c:v>
                </c:pt>
                <c:pt idx="112">
                  <c:v>-4.0415405402198401E-2</c:v>
                </c:pt>
                <c:pt idx="113">
                  <c:v>-3.6877767062067315E-2</c:v>
                </c:pt>
                <c:pt idx="114">
                  <c:v>-3.3285869741701495E-2</c:v>
                </c:pt>
                <c:pt idx="115">
                  <c:v>-2.9644998269907876E-2</c:v>
                </c:pt>
                <c:pt idx="116">
                  <c:v>-2.5960509532120868E-2</c:v>
                </c:pt>
                <c:pt idx="117">
                  <c:v>-2.2237824588711694E-2</c:v>
                </c:pt>
                <c:pt idx="118">
                  <c:v>-1.8482420698876244E-2</c:v>
                </c:pt>
                <c:pt idx="119">
                  <c:v>-1.4699823261836571E-2</c:v>
                </c:pt>
                <c:pt idx="120">
                  <c:v>-1.0895597687212533E-2</c:v>
                </c:pt>
                <c:pt idx="121">
                  <c:v>-7.0753412065262594E-3</c:v>
                </c:pt>
                <c:pt idx="122">
                  <c:v>-3.2446746378855442E-3</c:v>
                </c:pt>
                <c:pt idx="123">
                  <c:v>5.9076588403563684E-4</c:v>
                </c:pt>
                <c:pt idx="124">
                  <c:v>4.4253372005527035E-3</c:v>
                </c:pt>
                <c:pt idx="125">
                  <c:v>8.2533974318597277E-3</c:v>
                </c:pt>
                <c:pt idx="126">
                  <c:v>1.2069314278037938E-2</c:v>
                </c:pt>
                <c:pt idx="127">
                  <c:v>1.5867473305968612E-2</c:v>
                </c:pt>
                <c:pt idx="128">
                  <c:v>1.9642286209958733E-2</c:v>
                </c:pt>
                <c:pt idx="129">
                  <c:v>2.3388199033923966E-2</c:v>
                </c:pt>
                <c:pt idx="130">
                  <c:v>2.7099700343033273E-2</c:v>
                </c:pt>
                <c:pt idx="131">
                  <c:v>3.0771329332790639E-2</c:v>
                </c:pt>
                <c:pt idx="132">
                  <c:v>3.4397683863623907E-2</c:v>
                </c:pt>
                <c:pt idx="133">
                  <c:v>3.797342840915794E-2</c:v>
                </c:pt>
                <c:pt idx="134">
                  <c:v>4.1493301906479291E-2</c:v>
                </c:pt>
                <c:pt idx="135">
                  <c:v>4.4952125496840849E-2</c:v>
                </c:pt>
                <c:pt idx="136">
                  <c:v>4.8344810145418367E-2</c:v>
                </c:pt>
                <c:pt idx="137">
                  <c:v>5.1666364128906496E-2</c:v>
                </c:pt>
                <c:pt idx="138">
                  <c:v>5.491190037993926E-2</c:v>
                </c:pt>
                <c:pt idx="139">
                  <c:v>5.8076643677527767E-2</c:v>
                </c:pt>
                <c:pt idx="140">
                  <c:v>6.1155937672936513E-2</c:v>
                </c:pt>
                <c:pt idx="141">
                  <c:v>6.4145251740660034E-2</c:v>
                </c:pt>
                <c:pt idx="142">
                  <c:v>6.7040187644421045E-2</c:v>
                </c:pt>
                <c:pt idx="143">
                  <c:v>6.9836486008381535E-2</c:v>
                </c:pt>
                <c:pt idx="144">
                  <c:v>7.2530032584045889E-2</c:v>
                </c:pt>
                <c:pt idx="145">
                  <c:v>7.51168643036349E-2</c:v>
                </c:pt>
                <c:pt idx="146">
                  <c:v>7.7593175111025162E-2</c:v>
                </c:pt>
                <c:pt idx="147">
                  <c:v>7.9955321561673856E-2</c:v>
                </c:pt>
                <c:pt idx="148">
                  <c:v>8.2199828183289969E-2</c:v>
                </c:pt>
                <c:pt idx="149">
                  <c:v>8.4323392589364804E-2</c:v>
                </c:pt>
                <c:pt idx="150">
                  <c:v>8.6322890338037667E-2</c:v>
                </c:pt>
                <c:pt idx="151">
                  <c:v>8.8195379529148438E-2</c:v>
                </c:pt>
                <c:pt idx="152">
                  <c:v>8.9938105132712762E-2</c:v>
                </c:pt>
                <c:pt idx="153">
                  <c:v>9.1548503042451726E-2</c:v>
                </c:pt>
                <c:pt idx="154">
                  <c:v>9.3024203848411424E-2</c:v>
                </c:pt>
                <c:pt idx="155">
                  <c:v>9.4363036323122207E-2</c:v>
                </c:pt>
                <c:pt idx="156">
                  <c:v>9.5563030616168193E-2</c:v>
                </c:pt>
                <c:pt idx="157">
                  <c:v>9.6622421152466817E-2</c:v>
                </c:pt>
                <c:pt idx="158">
                  <c:v>9.753964922999378E-2</c:v>
                </c:pt>
                <c:pt idx="159">
                  <c:v>9.8313365313131965E-2</c:v>
                </c:pt>
                <c:pt idx="160">
                  <c:v>9.8942431018269605E-2</c:v>
                </c:pt>
                <c:pt idx="161">
                  <c:v>9.9425920788726349E-2</c:v>
                </c:pt>
                <c:pt idx="162">
                  <c:v>9.9763123256542852E-2</c:v>
                </c:pt>
                <c:pt idx="163">
                  <c:v>9.995354228913049E-2</c:v>
                </c:pt>
                <c:pt idx="164">
                  <c:v>9.9996897719240821E-2</c:v>
                </c:pt>
                <c:pt idx="165">
                  <c:v>9.9893125757181234E-2</c:v>
                </c:pt>
                <c:pt idx="166">
                  <c:v>9.9642379084669941E-2</c:v>
                </c:pt>
                <c:pt idx="167">
                  <c:v>9.9245026630192329E-2</c:v>
                </c:pt>
                <c:pt idx="168">
                  <c:v>9.870165302618937E-2</c:v>
                </c:pt>
                <c:pt idx="169">
                  <c:v>9.8013057748876323E-2</c:v>
                </c:pt>
                <c:pt idx="170">
                  <c:v>9.7180253941957895E-2</c:v>
                </c:pt>
                <c:pt idx="171">
                  <c:v>9.620446692596997E-2</c:v>
                </c:pt>
                <c:pt idx="172">
                  <c:v>9.5087132395441629E-2</c:v>
                </c:pt>
                <c:pt idx="173">
                  <c:v>9.3829894306529507E-2</c:v>
                </c:pt>
                <c:pt idx="174">
                  <c:v>9.2434602458233178E-2</c:v>
                </c:pt>
                <c:pt idx="175">
                  <c:v>9.0903309770749563E-2</c:v>
                </c:pt>
                <c:pt idx="176">
                  <c:v>8.9238269264971262E-2</c:v>
                </c:pt>
                <c:pt idx="177">
                  <c:v>8.7441930747572935E-2</c:v>
                </c:pt>
                <c:pt idx="178">
                  <c:v>8.5516937206562574E-2</c:v>
                </c:pt>
                <c:pt idx="179">
                  <c:v>8.3466120922601889E-2</c:v>
                </c:pt>
                <c:pt idx="180">
                  <c:v>8.1292499301816035E-2</c:v>
                </c:pt>
                <c:pt idx="181">
                  <c:v>7.8999270436225191E-2</c:v>
                </c:pt>
                <c:pt idx="182">
                  <c:v>7.6589808398328879E-2</c:v>
                </c:pt>
                <c:pt idx="183">
                  <c:v>7.4067658276767423E-2</c:v>
                </c:pt>
                <c:pt idx="184">
                  <c:v>7.1436530960363495E-2</c:v>
                </c:pt>
                <c:pt idx="185">
                  <c:v>6.8700297678218822E-2</c:v>
                </c:pt>
                <c:pt idx="186">
                  <c:v>6.5862984303898905E-2</c:v>
                </c:pt>
                <c:pt idx="187">
                  <c:v>6.2928765432086795E-2</c:v>
                </c:pt>
                <c:pt idx="188">
                  <c:v>5.9901958236419951E-2</c:v>
                </c:pt>
                <c:pt idx="189">
                  <c:v>5.6787016117548467E-2</c:v>
                </c:pt>
                <c:pt idx="190">
                  <c:v>5.3588522150759148E-2</c:v>
                </c:pt>
                <c:pt idx="191">
                  <c:v>5.0311182342807653E-2</c:v>
                </c:pt>
                <c:pt idx="192">
                  <c:v>4.6959818707878388E-2</c:v>
                </c:pt>
                <c:pt idx="193">
                  <c:v>4.3539362172860842E-2</c:v>
                </c:pt>
                <c:pt idx="194">
                  <c:v>4.0054845322380031E-2</c:v>
                </c:pt>
                <c:pt idx="195">
                  <c:v>3.6511394994256763E-2</c:v>
                </c:pt>
                <c:pt idx="196">
                  <c:v>3.2914224736290541E-2</c:v>
                </c:pt>
                <c:pt idx="197">
                  <c:v>2.9268627135464822E-2</c:v>
                </c:pt>
                <c:pt idx="198">
                  <c:v>2.5579966030859869E-2</c:v>
                </c:pt>
                <c:pt idx="199">
                  <c:v>2.1853668621731936E-2</c:v>
                </c:pt>
                <c:pt idx="200">
                  <c:v>1.8095217482368489E-2</c:v>
                </c:pt>
                <c:pt idx="201">
                  <c:v>1.4310142495469261E-2</c:v>
                </c:pt>
                <c:pt idx="202">
                  <c:v>1.0504012715921957E-2</c:v>
                </c:pt>
                <c:pt idx="203">
                  <c:v>6.6824281769424058E-3</c:v>
                </c:pt>
                <c:pt idx="204">
                  <c:v>2.8510116506366397E-3</c:v>
                </c:pt>
                <c:pt idx="205">
                  <c:v>-9.8459962489406603E-4</c:v>
                </c:pt>
                <c:pt idx="206">
                  <c:v>-4.8187622397318289E-3</c:v>
                </c:pt>
                <c:pt idx="207">
                  <c:v>-8.6458349154014975E-3</c:v>
                </c:pt>
                <c:pt idx="208">
                  <c:v>-1.2460186804994411E-2</c:v>
                </c:pt>
                <c:pt idx="209">
                  <c:v>-1.6256205777943004E-2</c:v>
                </c:pt>
                <c:pt idx="210">
                  <c:v>-2.0028306677259113E-2</c:v>
                </c:pt>
                <c:pt idx="211">
                  <c:v>-2.3770939537083684E-2</c:v>
                </c:pt>
                <c:pt idx="212">
                  <c:v>-2.7478597748461443E-2</c:v>
                </c:pt>
                <c:pt idx="213">
                  <c:v>-3.1145826161320996E-2</c:v>
                </c:pt>
                <c:pt idx="214">
                  <c:v>-3.476722911074509E-2</c:v>
                </c:pt>
                <c:pt idx="215">
                  <c:v>-3.8337478355717443E-2</c:v>
                </c:pt>
                <c:pt idx="216">
                  <c:v>-4.1851320918667521E-2</c:v>
                </c:pt>
                <c:pt idx="217">
                  <c:v>-4.5303586814280358E-2</c:v>
                </c:pt>
                <c:pt idx="218">
                  <c:v>-4.8689196656195824E-2</c:v>
                </c:pt>
                <c:pt idx="219">
                  <c:v>-5.2003169130410282E-2</c:v>
                </c:pt>
                <c:pt idx="220">
                  <c:v>-5.5240628324380828E-2</c:v>
                </c:pt>
                <c:pt idx="221">
                  <c:v>-5.8396810901050436E-2</c:v>
                </c:pt>
                <c:pt idx="222">
                  <c:v>-6.1467073107239957E-2</c:v>
                </c:pt>
                <c:pt idx="223">
                  <c:v>-6.4446897606091888E-2</c:v>
                </c:pt>
                <c:pt idx="224">
                  <c:v>-6.7331900123517474E-2</c:v>
                </c:pt>
                <c:pt idx="225">
                  <c:v>-7.0117835898864542E-2</c:v>
                </c:pt>
                <c:pt idx="226">
                  <c:v>-7.2800605930316481E-2</c:v>
                </c:pt>
                <c:pt idx="227">
                  <c:v>-7.5376263005834748E-2</c:v>
                </c:pt>
                <c:pt idx="228">
                  <c:v>-7.7841017510768176E-2</c:v>
                </c:pt>
                <c:pt idx="229">
                  <c:v>-8.0191243003587986E-2</c:v>
                </c:pt>
                <c:pt idx="230">
                  <c:v>-8.2423481551541777E-2</c:v>
                </c:pt>
                <c:pt idx="231">
                  <c:v>-8.4534448818377433E-2</c:v>
                </c:pt>
                <c:pt idx="232">
                  <c:v>-8.65210388966519E-2</c:v>
                </c:pt>
                <c:pt idx="233">
                  <c:v>-8.8380328877512904E-2</c:v>
                </c:pt>
                <c:pt idx="234">
                  <c:v>-9.0109583151232492E-2</c:v>
                </c:pt>
                <c:pt idx="235">
                  <c:v>-9.1706257432162971E-2</c:v>
                </c:pt>
                <c:pt idx="236">
                  <c:v>-9.316800250219387E-2</c:v>
                </c:pt>
                <c:pt idx="237">
                  <c:v>-9.4492667667203031E-2</c:v>
                </c:pt>
                <c:pt idx="238">
                  <c:v>-9.5678303921414451E-2</c:v>
                </c:pt>
                <c:pt idx="239">
                  <c:v>-9.6723166815009004E-2</c:v>
                </c:pt>
                <c:pt idx="240">
                  <c:v>-9.7625719020767443E-2</c:v>
                </c:pt>
                <c:pt idx="241">
                  <c:v>-9.8384632595969884E-2</c:v>
                </c:pt>
                <c:pt idx="242">
                  <c:v>-9.8998790936224143E-2</c:v>
                </c:pt>
                <c:pt idx="243">
                  <c:v>-9.9467290418347426E-2</c:v>
                </c:pt>
                <c:pt idx="244">
                  <c:v>-9.9789441729885006E-2</c:v>
                </c:pt>
                <c:pt idx="245">
                  <c:v>-9.996477088330892E-2</c:v>
                </c:pt>
                <c:pt idx="246">
                  <c:v>-9.9993019913405243E-2</c:v>
                </c:pt>
                <c:pt idx="247">
                  <c:v>-9.9874147256823254E-2</c:v>
                </c:pt>
                <c:pt idx="248">
                  <c:v>-9.9608327813228453E-2</c:v>
                </c:pt>
                <c:pt idx="249">
                  <c:v>-9.9195952687969297E-2</c:v>
                </c:pt>
                <c:pt idx="250">
                  <c:v>-9.8637628616636136E-2</c:v>
                </c:pt>
                <c:pt idx="251">
                  <c:v>-9.7934177072359421E-2</c:v>
                </c:pt>
                <c:pt idx="252">
                  <c:v>-9.708663305716006E-2</c:v>
                </c:pt>
                <c:pt idx="253">
                  <c:v>-9.6096243579130852E-2</c:v>
                </c:pt>
                <c:pt idx="254">
                  <c:v>-9.4964465817688914E-2</c:v>
                </c:pt>
                <c:pt idx="255">
                  <c:v>-9.3692964979599169E-2</c:v>
                </c:pt>
                <c:pt idx="256">
                  <c:v>-9.2283611848923155E-2</c:v>
                </c:pt>
                <c:pt idx="257">
                  <c:v>-9.0738480034497582E-2</c:v>
                </c:pt>
                <c:pt idx="258">
                  <c:v>-8.9059842918993437E-2</c:v>
                </c:pt>
                <c:pt idx="259">
                  <c:v>-8.7250170314043182E-2</c:v>
                </c:pt>
                <c:pt idx="260">
                  <c:v>-8.5312124826358748E-2</c:v>
                </c:pt>
                <c:pt idx="261">
                  <c:v>-8.324855794018643E-2</c:v>
                </c:pt>
                <c:pt idx="262">
                  <c:v>-8.1062505821861794E-2</c:v>
                </c:pt>
                <c:pt idx="263">
                  <c:v>-7.8757184852639342E-2</c:v>
                </c:pt>
                <c:pt idx="264">
                  <c:v>-7.6335986896367308E-2</c:v>
                </c:pt>
                <c:pt idx="265">
                  <c:v>-7.3802474308972174E-2</c:v>
                </c:pt>
                <c:pt idx="266">
                  <c:v>-7.116037469709513E-2</c:v>
                </c:pt>
                <c:pt idx="267">
                  <c:v>-6.841357543359064E-2</c:v>
                </c:pt>
                <c:pt idx="268">
                  <c:v>-6.5566117937959675E-2</c:v>
                </c:pt>
                <c:pt idx="269">
                  <c:v>-6.2622191730129256E-2</c:v>
                </c:pt>
                <c:pt idx="270">
                  <c:v>-5.9586128266330141E-2</c:v>
                </c:pt>
                <c:pt idx="271">
                  <c:v>-5.6462394566141022E-2</c:v>
                </c:pt>
                <c:pt idx="272">
                  <c:v>-5.3255586640074182E-2</c:v>
                </c:pt>
                <c:pt idx="273">
                  <c:v>-4.9970422727376479E-2</c:v>
                </c:pt>
                <c:pt idx="274">
                  <c:v>-4.6611736353990546E-2</c:v>
                </c:pt>
                <c:pt idx="275">
                  <c:v>-4.3184469220894001E-2</c:v>
                </c:pt>
                <c:pt idx="276">
                  <c:v>-3.9693663933278563E-2</c:v>
                </c:pt>
                <c:pt idx="277">
                  <c:v>-3.6144456581265222E-2</c:v>
                </c:pt>
                <c:pt idx="278">
                  <c:v>-3.2542069183075714E-2</c:v>
                </c:pt>
                <c:pt idx="279">
                  <c:v>-2.8891802001773714E-2</c:v>
                </c:pt>
                <c:pt idx="280">
                  <c:v>-2.5199025746884637E-2</c:v>
                </c:pt>
                <c:pt idx="281">
                  <c:v>-2.1469173672366091E-2</c:v>
                </c:pt>
                <c:pt idx="282">
                  <c:v>-1.770773358255387E-2</c:v>
                </c:pt>
                <c:pt idx="283">
                  <c:v>-1.3920239757849413E-2</c:v>
                </c:pt>
                <c:pt idx="284">
                  <c:v>-1.0112264812023552E-2</c:v>
                </c:pt>
                <c:pt idx="285">
                  <c:v>-6.289411493121364E-3</c:v>
                </c:pt>
                <c:pt idx="286">
                  <c:v>-2.4573044400298745E-3</c:v>
                </c:pt>
                <c:pt idx="287">
                  <c:v>1.378418093164428E-3</c:v>
                </c:pt>
                <c:pt idx="288">
                  <c:v>5.2121125328477274E-3</c:v>
                </c:pt>
                <c:pt idx="289">
                  <c:v>9.0381382893804044E-3</c:v>
                </c:pt>
                <c:pt idx="290">
                  <c:v>1.2850866056206407E-2</c:v>
                </c:pt>
                <c:pt idx="291">
                  <c:v>1.6644686092361596E-2</c:v>
                </c:pt>
                <c:pt idx="292">
                  <c:v>2.0414016476196631E-2</c:v>
                </c:pt>
                <c:pt idx="293">
                  <c:v>2.4153311318166091E-2</c:v>
                </c:pt>
                <c:pt idx="294">
                  <c:v>2.7857068920605511E-2</c:v>
                </c:pt>
                <c:pt idx="295">
                  <c:v>3.1519839872486265E-2</c:v>
                </c:pt>
                <c:pt idx="296">
                  <c:v>3.5136235067240139E-2</c:v>
                </c:pt>
                <c:pt idx="297">
                  <c:v>3.8700933631858447E-2</c:v>
                </c:pt>
                <c:pt idx="298">
                  <c:v>4.2208690755595267E-2</c:v>
                </c:pt>
                <c:pt idx="299">
                  <c:v>4.5654345406761263E-2</c:v>
                </c:pt>
                <c:pt idx="300">
                  <c:v>4.9032827926250085E-2</c:v>
                </c:pt>
                <c:pt idx="301">
                  <c:v>5.2339167486626564E-2</c:v>
                </c:pt>
                <c:pt idx="302">
                  <c:v>5.556849940580344E-2</c:v>
                </c:pt>
                <c:pt idx="303">
                  <c:v>5.8716072304542094E-2</c:v>
                </c:pt>
                <c:pt idx="304">
                  <c:v>6.1777255097250842E-2</c:v>
                </c:pt>
                <c:pt idx="305">
                  <c:v>6.4747543805791313E-2</c:v>
                </c:pt>
                <c:pt idx="306">
                  <c:v>6.7622568186269189E-2</c:v>
                </c:pt>
                <c:pt idx="307">
                  <c:v>7.0398098159060549E-2</c:v>
                </c:pt>
                <c:pt idx="308">
                  <c:v>7.3070050032609704E-2</c:v>
                </c:pt>
                <c:pt idx="309">
                  <c:v>7.5634492511845383E-2</c:v>
                </c:pt>
                <c:pt idx="310">
                  <c:v>7.8087652482371692E-2</c:v>
                </c:pt>
                <c:pt idx="311">
                  <c:v>8.0425920561924838E-2</c:v>
                </c:pt>
                <c:pt idx="312">
                  <c:v>8.2645856410928684E-2</c:v>
                </c:pt>
                <c:pt idx="313">
                  <c:v>8.474419379433272E-2</c:v>
                </c:pt>
                <c:pt idx="314">
                  <c:v>8.6717845387288467E-2</c:v>
                </c:pt>
                <c:pt idx="315">
                  <c:v>8.8563907317590493E-2</c:v>
                </c:pt>
                <c:pt idx="316">
                  <c:v>9.0279663438200208E-2</c:v>
                </c:pt>
                <c:pt idx="317">
                  <c:v>9.1862589323566779E-2</c:v>
                </c:pt>
                <c:pt idx="318">
                  <c:v>9.3310355983863141E-2</c:v>
                </c:pt>
                <c:pt idx="319">
                  <c:v>9.4620833291674811E-2</c:v>
                </c:pt>
                <c:pt idx="320">
                  <c:v>9.5792093116097862E-2</c:v>
                </c:pt>
                <c:pt idx="321">
                  <c:v>9.682241215963544E-2</c:v>
                </c:pt>
                <c:pt idx="322">
                  <c:v>9.7710274493719496E-2</c:v>
                </c:pt>
                <c:pt idx="323">
                  <c:v>9.8454373789125763E-2</c:v>
                </c:pt>
                <c:pt idx="324">
                  <c:v>9.9053615238001769E-2</c:v>
                </c:pt>
                <c:pt idx="325">
                  <c:v>9.9507117164678971E-2</c:v>
                </c:pt>
                <c:pt idx="326">
                  <c:v>9.9814212322899276E-2</c:v>
                </c:pt>
                <c:pt idx="327">
                  <c:v>9.9974448877547764E-2</c:v>
                </c:pt>
                <c:pt idx="328">
                  <c:v>9.998759106944638E-2</c:v>
                </c:pt>
                <c:pt idx="329">
                  <c:v>9.9853619562231002E-2</c:v>
                </c:pt>
                <c:pt idx="330">
                  <c:v>9.9572731470801534E-2</c:v>
                </c:pt>
                <c:pt idx="331">
                  <c:v>9.9145340071302795E-2</c:v>
                </c:pt>
                <c:pt idx="332">
                  <c:v>9.8572074193063242E-2</c:v>
                </c:pt>
                <c:pt idx="333">
                  <c:v>9.7853777293386221E-2</c:v>
                </c:pt>
                <c:pt idx="334">
                  <c:v>9.6991506216554488E-2</c:v>
                </c:pt>
                <c:pt idx="335">
                  <c:v>9.5986529638874662E-2</c:v>
                </c:pt>
                <c:pt idx="336">
                  <c:v>9.4840326202049158E-2</c:v>
                </c:pt>
                <c:pt idx="337">
                  <c:v>9.3554582337621234E-2</c:v>
                </c:pt>
                <c:pt idx="338">
                  <c:v>9.2131189785695844E-2</c:v>
                </c:pt>
                <c:pt idx="339">
                  <c:v>9.057224281158488E-2</c:v>
                </c:pt>
                <c:pt idx="340">
                  <c:v>8.88800351244739E-2</c:v>
                </c:pt>
                <c:pt idx="341">
                  <c:v>8.7057056502643115E-2</c:v>
                </c:pt>
                <c:pt idx="342">
                  <c:v>8.5105989130207352E-2</c:v>
                </c:pt>
                <c:pt idx="343">
                  <c:v>8.3029703650766756E-2</c:v>
                </c:pt>
                <c:pt idx="344">
                  <c:v>8.083125494377208E-2</c:v>
                </c:pt>
                <c:pt idx="345">
                  <c:v>7.8513877629821038E-2</c:v>
                </c:pt>
                <c:pt idx="346">
                  <c:v>7.6080981311498014E-2</c:v>
                </c:pt>
                <c:pt idx="347">
                  <c:v>7.35361455567584E-2</c:v>
                </c:pt>
                <c:pt idx="348">
                  <c:v>7.0883114632241034E-2</c:v>
                </c:pt>
                <c:pt idx="349">
                  <c:v>6.8125791994254697E-2</c:v>
                </c:pt>
                <c:pt idx="350">
                  <c:v>6.5268234545546727E-2</c:v>
                </c:pt>
                <c:pt idx="351">
                  <c:v>6.2314646666303125E-2</c:v>
                </c:pt>
                <c:pt idx="352">
                  <c:v>5.926937402816071E-2</c:v>
                </c:pt>
                <c:pt idx="353">
                  <c:v>5.6136897200336593E-2</c:v>
                </c:pt>
                <c:pt idx="354">
                  <c:v>5.2921825057277931E-2</c:v>
                </c:pt>
                <c:pt idx="355">
                  <c:v>4.9628887997535301E-2</c:v>
                </c:pt>
                <c:pt idx="356">
                  <c:v>4.6262930983835146E-2</c:v>
                </c:pt>
                <c:pt idx="357">
                  <c:v>4.2828906414590272E-2</c:v>
                </c:pt>
                <c:pt idx="358">
                  <c:v>3.9331866837340405E-2</c:v>
                </c:pt>
                <c:pt idx="359">
                  <c:v>3.5776957514839051E-2</c:v>
                </c:pt>
                <c:pt idx="360">
                  <c:v>3.2169408854728167E-2</c:v>
                </c:pt>
                <c:pt idx="361">
                  <c:v>2.8514528713937594E-2</c:v>
                </c:pt>
                <c:pt idx="362">
                  <c:v>2.4817694589130121E-2</c:v>
                </c:pt>
                <c:pt idx="363">
                  <c:v>2.1084345704686772E-2</c:v>
                </c:pt>
                <c:pt idx="364">
                  <c:v>1.7319975009868382E-2</c:v>
                </c:pt>
                <c:pt idx="365">
                  <c:v>1.3530121096932341E-2</c:v>
                </c:pt>
                <c:pt idx="366">
                  <c:v>9.720360052094007E-3</c:v>
                </c:pt>
                <c:pt idx="367">
                  <c:v>5.8962972513207021E-3</c:v>
                </c:pt>
                <c:pt idx="368">
                  <c:v>2.0635591130337928E-3</c:v>
                </c:pt>
                <c:pt idx="369">
                  <c:v>-1.7722151801520568E-3</c:v>
                </c:pt>
                <c:pt idx="370">
                  <c:v>-5.6053819784680752E-3</c:v>
                </c:pt>
                <c:pt idx="371">
                  <c:v>-9.4303014686031791E-3</c:v>
                </c:pt>
                <c:pt idx="372">
                  <c:v>-1.324134597167289E-2</c:v>
                </c:pt>
                <c:pt idx="373">
                  <c:v>-1.7032908223331967E-2</c:v>
                </c:pt>
                <c:pt idx="374">
                  <c:v>-2.0799409623853401E-2</c:v>
                </c:pt>
                <c:pt idx="375">
                  <c:v>-2.4535308446030794E-2</c:v>
                </c:pt>
                <c:pt idx="376">
                  <c:v>-2.8235107988829528E-2</c:v>
                </c:pt>
                <c:pt idx="377">
                  <c:v>-3.189336466479175E-2</c:v>
                </c:pt>
                <c:pt idx="378">
                  <c:v>-3.5504696009291715E-2</c:v>
                </c:pt>
                <c:pt idx="379">
                  <c:v>-3.9063788599862551E-2</c:v>
                </c:pt>
                <c:pt idx="380">
                  <c:v>-4.2565405873938117E-2</c:v>
                </c:pt>
                <c:pt idx="381">
                  <c:v>-4.6004395833509543E-2</c:v>
                </c:pt>
                <c:pt idx="382">
                  <c:v>-4.9375698625361765E-2</c:v>
                </c:pt>
                <c:pt idx="383">
                  <c:v>-5.2674353985733384E-2</c:v>
                </c:pt>
                <c:pt idx="384">
                  <c:v>-5.5895508538450794E-2</c:v>
                </c:pt>
                <c:pt idx="385">
                  <c:v>-5.9034422935795111E-2</c:v>
                </c:pt>
                <c:pt idx="386">
                  <c:v>-6.2086478831596695E-2</c:v>
                </c:pt>
                <c:pt idx="387">
                  <c:v>-6.5047185676299343E-2</c:v>
                </c:pt>
                <c:pt idx="388">
                  <c:v>-6.7912187323992484E-2</c:v>
                </c:pt>
                <c:pt idx="389">
                  <c:v>-7.0677268441694918E-2</c:v>
                </c:pt>
                <c:pt idx="390">
                  <c:v>-7.333836071145626E-2</c:v>
                </c:pt>
                <c:pt idx="391">
                  <c:v>-7.5891548816152399E-2</c:v>
                </c:pt>
                <c:pt idx="392">
                  <c:v>-7.8333076200169049E-2</c:v>
                </c:pt>
                <c:pt idx="393">
                  <c:v>-8.0659350596494539E-2</c:v>
                </c:pt>
                <c:pt idx="394">
                  <c:v>-8.2866949312093416E-2</c:v>
                </c:pt>
                <c:pt idx="395">
                  <c:v>-8.4952624263781265E-2</c:v>
                </c:pt>
                <c:pt idx="396">
                  <c:v>-8.6913306757192846E-2</c:v>
                </c:pt>
                <c:pt idx="397">
                  <c:v>-8.8746112001812733E-2</c:v>
                </c:pt>
                <c:pt idx="398">
                  <c:v>-9.04483433554234E-2</c:v>
                </c:pt>
                <c:pt idx="399">
                  <c:v>-9.2017496291728187E-2</c:v>
                </c:pt>
                <c:pt idx="400">
                  <c:v>-9.3451262085309711E-2</c:v>
                </c:pt>
                <c:pt idx="401">
                  <c:v>-9.4747531208502489E-2</c:v>
                </c:pt>
                <c:pt idx="402">
                  <c:v>-9.5904396435182573E-2</c:v>
                </c:pt>
                <c:pt idx="403">
                  <c:v>-9.6920155646906467E-2</c:v>
                </c:pt>
                <c:pt idx="404">
                  <c:v>-9.7793314337271509E-2</c:v>
                </c:pt>
                <c:pt idx="405">
                  <c:v>-9.8522587810812245E-2</c:v>
                </c:pt>
                <c:pt idx="406">
                  <c:v>-9.9106903073197902E-2</c:v>
                </c:pt>
                <c:pt idx="407">
                  <c:v>-9.9545400409950177E-2</c:v>
                </c:pt>
                <c:pt idx="408">
                  <c:v>-9.9837434651357734E-2</c:v>
                </c:pt>
                <c:pt idx="409">
                  <c:v>-9.9982576121727257E-2</c:v>
                </c:pt>
                <c:pt idx="410">
                  <c:v>-9.9980611271573497E-2</c:v>
                </c:pt>
                <c:pt idx="411">
                  <c:v>-9.9831542991818956E-2</c:v>
                </c:pt>
                <c:pt idx="412">
                  <c:v>-9.9535590609540314E-2</c:v>
                </c:pt>
                <c:pt idx="413">
                  <c:v>-9.9093189565268275E-2</c:v>
                </c:pt>
                <c:pt idx="414">
                  <c:v>-9.8504990772315365E-2</c:v>
                </c:pt>
                <c:pt idx="415">
                  <c:v>-9.7771859659074423E-2</c:v>
                </c:pt>
                <c:pt idx="416">
                  <c:v>-9.6894874895696995E-2</c:v>
                </c:pt>
                <c:pt idx="417">
                  <c:v>-9.5875326807024569E-2</c:v>
                </c:pt>
                <c:pt idx="418">
                  <c:v>-9.4714715474108813E-2</c:v>
                </c:pt>
                <c:pt idx="419">
                  <c:v>-9.3414748527112276E-2</c:v>
                </c:pt>
                <c:pt idx="420">
                  <c:v>-9.1977338632839717E-2</c:v>
                </c:pt>
                <c:pt idx="421">
                  <c:v>-9.0404600680593084E-2</c:v>
                </c:pt>
                <c:pt idx="422">
                  <c:v>-8.8698848670493949E-2</c:v>
                </c:pt>
                <c:pt idx="423">
                  <c:v>-8.6862592308849795E-2</c:v>
                </c:pt>
                <c:pt idx="424">
                  <c:v>-8.4898533315573829E-2</c:v>
                </c:pt>
                <c:pt idx="425">
                  <c:v>-8.2809561449092295E-2</c:v>
                </c:pt>
                <c:pt idx="426">
                  <c:v>-8.059875025458535E-2</c:v>
                </c:pt>
                <c:pt idx="427">
                  <c:v>-7.8269352541820547E-2</c:v>
                </c:pt>
                <c:pt idx="428">
                  <c:v>-7.5824795599230069E-2</c:v>
                </c:pt>
                <c:pt idx="429">
                  <c:v>-7.3268676151273901E-2</c:v>
                </c:pt>
                <c:pt idx="430">
                  <c:v>-7.0604755066509761E-2</c:v>
                </c:pt>
                <c:pt idx="431">
                  <c:v>-6.7836951824152114E-2</c:v>
                </c:pt>
                <c:pt idx="432">
                  <c:v>-6.496933874726675E-2</c:v>
                </c:pt>
                <c:pt idx="433">
                  <c:v>-6.2006135011081868E-2</c:v>
                </c:pt>
                <c:pt idx="434">
                  <c:v>-5.8951700435232762E-2</c:v>
                </c:pt>
                <c:pt idx="435">
                  <c:v>-5.5810529069074993E-2</c:v>
                </c:pt>
                <c:pt idx="436">
                  <c:v>-5.258724257950001E-2</c:v>
                </c:pt>
                <c:pt idx="437">
                  <c:v>-4.9286583450987242E-2</c:v>
                </c:pt>
                <c:pt idx="438">
                  <c:v>-4.5913408007893716E-2</c:v>
                </c:pt>
                <c:pt idx="439">
                  <c:v>-4.2472679269248644E-2</c:v>
                </c:pt>
                <c:pt idx="440">
                  <c:v>-3.8969459646567679E-2</c:v>
                </c:pt>
                <c:pt idx="441">
                  <c:v>-3.5408903495425921E-2</c:v>
                </c:pt>
                <c:pt idx="442">
                  <c:v>-3.1796249531754979E-2</c:v>
                </c:pt>
                <c:pt idx="443">
                  <c:v>-2.8136813124017362E-2</c:v>
                </c:pt>
                <c:pt idx="444">
                  <c:v>-2.4435978472600567E-2</c:v>
                </c:pt>
                <c:pt idx="445">
                  <c:v>-2.0699190687939045E-2</c:v>
                </c:pt>
                <c:pt idx="446">
                  <c:v>-1.6931947779014616E-2</c:v>
                </c:pt>
                <c:pt idx="447">
                  <c:v>-1.313979256402968E-2</c:v>
                </c:pt>
                <c:pt idx="448">
                  <c:v>-9.3283045151499652E-3</c:v>
                </c:pt>
                <c:pt idx="449">
                  <c:v>-5.5030915493176277E-3</c:v>
                </c:pt>
                <c:pt idx="450">
                  <c:v>-1.6697817772147493E-3</c:v>
                </c:pt>
                <c:pt idx="451">
                  <c:v>2.1659847774881682E-3</c:v>
                </c:pt>
                <c:pt idx="452">
                  <c:v>5.9985644764079561E-3</c:v>
                </c:pt>
                <c:pt idx="453">
                  <c:v>9.8223183700447154E-3</c:v>
                </c:pt>
                <c:pt idx="454">
                  <c:v>1.3631620494478899E-2</c:v>
                </c:pt>
                <c:pt idx="455">
                  <c:v>1.7420866148960695E-2</c:v>
                </c:pt>
                <c:pt idx="456">
                  <c:v>2.1184480142218021E-2</c:v>
                </c:pt>
                <c:pt idx="457">
                  <c:v>2.4916924995343114E-2</c:v>
                </c:pt>
                <c:pt idx="458">
                  <c:v>2.8612709089193944E-2</c:v>
                </c:pt>
                <c:pt idx="459">
                  <c:v>3.2266394744321254E-2</c:v>
                </c:pt>
                <c:pt idx="460">
                  <c:v>3.5872606221531371E-2</c:v>
                </c:pt>
                <c:pt idx="461">
                  <c:v>3.9426037631318495E-2</c:v>
                </c:pt>
                <c:pt idx="462">
                  <c:v>4.2921460740522388E-2</c:v>
                </c:pt>
                <c:pt idx="463">
                  <c:v>4.6353732664730446E-2</c:v>
                </c:pt>
                <c:pt idx="464">
                  <c:v>4.9717803435104527E-2</c:v>
                </c:pt>
                <c:pt idx="465">
                  <c:v>5.3008723428497578E-2</c:v>
                </c:pt>
                <c:pt idx="466">
                  <c:v>5.6221650649932967E-2</c:v>
                </c:pt>
                <c:pt idx="467">
                  <c:v>5.9351857856725136E-2</c:v>
                </c:pt>
                <c:pt idx="468">
                  <c:v>6.2394739513764577E-2</c:v>
                </c:pt>
                <c:pt idx="469">
                  <c:v>6.5345818569732067E-2</c:v>
                </c:pt>
                <c:pt idx="470">
                  <c:v>6.8200753044270687E-2</c:v>
                </c:pt>
                <c:pt idx="471">
                  <c:v>7.0955342416428244E-2</c:v>
                </c:pt>
                <c:pt idx="472">
                  <c:v>7.3605533804964721E-2</c:v>
                </c:pt>
                <c:pt idx="473">
                  <c:v>7.6147427931436085E-2</c:v>
                </c:pt>
                <c:pt idx="474">
                  <c:v>7.8577284857279175E-2</c:v>
                </c:pt>
                <c:pt idx="475">
                  <c:v>8.0891529486455574E-2</c:v>
                </c:pt>
                <c:pt idx="476">
                  <c:v>8.3086756825561714E-2</c:v>
                </c:pt>
                <c:pt idx="477">
                  <c:v>8.5159736993661361E-2</c:v>
                </c:pt>
                <c:pt idx="478">
                  <c:v>8.710741997447298E-2</c:v>
                </c:pt>
                <c:pt idx="479">
                  <c:v>8.8926940103918342E-2</c:v>
                </c:pt>
                <c:pt idx="480">
                  <c:v>9.0615620286429638E-2</c:v>
                </c:pt>
                <c:pt idx="481">
                  <c:v>9.2170975933813529E-2</c:v>
                </c:pt>
                <c:pt idx="482">
                  <c:v>9.3590718620873675E-2</c:v>
                </c:pt>
                <c:pt idx="483">
                  <c:v>9.4872759452415689E-2</c:v>
                </c:pt>
                <c:pt idx="484">
                  <c:v>9.6015212136679601E-2</c:v>
                </c:pt>
                <c:pt idx="485">
                  <c:v>9.7016395760677415E-2</c:v>
                </c:pt>
                <c:pt idx="486">
                  <c:v>9.7874837263353942E-2</c:v>
                </c:pt>
                <c:pt idx="487">
                  <c:v>9.8589273602929905E-2</c:v>
                </c:pt>
                <c:pt idx="488">
                  <c:v>9.9158653615240094E-2</c:v>
                </c:pt>
                <c:pt idx="489">
                  <c:v>9.9582139560331837E-2</c:v>
                </c:pt>
                <c:pt idx="490">
                  <c:v>9.9859108355048062E-2</c:v>
                </c:pt>
                <c:pt idx="491">
                  <c:v>9.9989152489781921E-2</c:v>
                </c:pt>
                <c:pt idx="492">
                  <c:v>9.9972080628053531E-2</c:v>
                </c:pt>
                <c:pt idx="493">
                  <c:v>9.9807917888027065E-2</c:v>
                </c:pt>
                <c:pt idx="494">
                  <c:v>9.949690580555394E-2</c:v>
                </c:pt>
                <c:pt idx="495">
                  <c:v>9.9039501978796463E-2</c:v>
                </c:pt>
                <c:pt idx="496">
                  <c:v>9.8436379394954546E-2</c:v>
                </c:pt>
                <c:pt idx="497">
                  <c:v>9.7688425440086601E-2</c:v>
                </c:pt>
                <c:pt idx="498">
                  <c:v>9.6796740593481034E-2</c:v>
                </c:pt>
                <c:pt idx="499">
                  <c:v>9.5762636808499377E-2</c:v>
                </c:pt>
                <c:pt idx="500">
                  <c:v>9.4587635582274107E-2</c:v>
                </c:pt>
                <c:pt idx="501">
                  <c:v>9.327346571709956E-2</c:v>
                </c:pt>
                <c:pt idx="502">
                  <c:v>9.1822060776811626E-2</c:v>
                </c:pt>
                <c:pt idx="503">
                  <c:v>9.0235556241897372E-2</c:v>
                </c:pt>
                <c:pt idx="504">
                  <c:v>8.8516286367520652E-2</c:v>
                </c:pt>
                <c:pt idx="505">
                  <c:v>8.6666780749087485E-2</c:v>
                </c:pt>
                <c:pt idx="506">
                  <c:v>8.4689760600401842E-2</c:v>
                </c:pt>
                <c:pt idx="507">
                  <c:v>8.2588134749891171E-2</c:v>
                </c:pt>
                <c:pt idx="508">
                  <c:v>8.0364995360790087E-2</c:v>
                </c:pt>
                <c:pt idx="509">
                  <c:v>7.802361338157987E-2</c:v>
                </c:pt>
                <c:pt idx="510">
                  <c:v>7.5567433733378819E-2</c:v>
                </c:pt>
                <c:pt idx="511">
                  <c:v>7.3000070241361112E-2</c:v>
                </c:pt>
                <c:pt idx="512">
                  <c:v>7.0325300317666053E-2</c:v>
                </c:pt>
                <c:pt idx="513">
                  <c:v>6.7547059403617327E-2</c:v>
                </c:pt>
                <c:pt idx="514">
                  <c:v>6.4669435179431009E-2</c:v>
                </c:pt>
                <c:pt idx="515">
                  <c:v>6.169666154993278E-2</c:v>
                </c:pt>
                <c:pt idx="516">
                  <c:v>5.8633112415129189E-2</c:v>
                </c:pt>
                <c:pt idx="517">
                  <c:v>5.5483295234804199E-2</c:v>
                </c:pt>
                <c:pt idx="518">
                  <c:v>5.2251844396605046E-2</c:v>
                </c:pt>
                <c:pt idx="519">
                  <c:v>4.8943514397376764E-2</c:v>
                </c:pt>
                <c:pt idx="520">
                  <c:v>4.5563172847779145E-2</c:v>
                </c:pt>
                <c:pt idx="521">
                  <c:v>4.2115793310474131E-2</c:v>
                </c:pt>
                <c:pt idx="522">
                  <c:v>3.8606447982426947E-2</c:v>
                </c:pt>
                <c:pt idx="523">
                  <c:v>3.5040300232083169E-2</c:v>
                </c:pt>
                <c:pt idx="524">
                  <c:v>3.1422597002403366E-2</c:v>
                </c:pt>
                <c:pt idx="525">
                  <c:v>2.7758661090934611E-2</c:v>
                </c:pt>
                <c:pt idx="526">
                  <c:v>2.4053883318272282E-2</c:v>
                </c:pt>
                <c:pt idx="527">
                  <c:v>2.031371459644158E-2</c:v>
                </c:pt>
                <c:pt idx="528">
                  <c:v>1.6543657908863682E-2</c:v>
                </c:pt>
                <c:pt idx="529">
                  <c:v>1.274926021370822E-2</c:v>
                </c:pt>
                <c:pt idx="530">
                  <c:v>8.9361042825465749E-3</c:v>
                </c:pt>
                <c:pt idx="531">
                  <c:v>5.109800486308747E-3</c:v>
                </c:pt>
                <c:pt idx="532">
                  <c:v>1.2759785406362251E-3</c:v>
                </c:pt>
                <c:pt idx="533">
                  <c:v>-2.5597207772291384E-3</c:v>
                </c:pt>
                <c:pt idx="534">
                  <c:v>-6.3916539278314061E-3</c:v>
                </c:pt>
                <c:pt idx="535">
                  <c:v>-1.0214182912949158E-2</c:v>
                </c:pt>
                <c:pt idx="536">
                  <c:v>-1.4021683570894722E-2</c:v>
                </c:pt>
                <c:pt idx="537">
                  <c:v>-1.7808553851451882E-2</c:v>
                </c:pt>
                <c:pt idx="538">
                  <c:v>-2.156922205828234E-2</c:v>
                </c:pt>
                <c:pt idx="539">
                  <c:v>-2.5298155046671877E-2</c:v>
                </c:pt>
                <c:pt idx="540">
                  <c:v>-2.8989866364553075E-2</c:v>
                </c:pt>
                <c:pt idx="541">
                  <c:v>-3.2638924324831668E-2</c:v>
                </c:pt>
                <c:pt idx="542">
                  <c:v>-3.6239959997132615E-2</c:v>
                </c:pt>
                <c:pt idx="543">
                  <c:v>-3.978767510721283E-2</c:v>
                </c:pt>
                <c:pt idx="544">
                  <c:v>-4.3276849832415983E-2</c:v>
                </c:pt>
                <c:pt idx="545">
                  <c:v>-4.670235048169849E-2</c:v>
                </c:pt>
                <c:pt idx="546">
                  <c:v>-5.005913704893148E-2</c:v>
                </c:pt>
                <c:pt idx="547">
                  <c:v>-5.3342270628359147E-2</c:v>
                </c:pt>
                <c:pt idx="548">
                  <c:v>-5.6546920681307761E-2</c:v>
                </c:pt>
                <c:pt idx="549">
                  <c:v>-5.9668372143451977E-2</c:v>
                </c:pt>
                <c:pt idx="550">
                  <c:v>-6.2702032362180166E-2</c:v>
                </c:pt>
                <c:pt idx="551">
                  <c:v>-6.5643437853855693E-2</c:v>
                </c:pt>
                <c:pt idx="552">
                  <c:v>-6.8488260871026649E-2</c:v>
                </c:pt>
                <c:pt idx="553">
                  <c:v>-7.12323157699256E-2</c:v>
                </c:pt>
                <c:pt idx="554">
                  <c:v>-7.3871565168889416E-2</c:v>
                </c:pt>
                <c:pt idx="555">
                  <c:v>-7.6402125888636901E-2</c:v>
                </c:pt>
                <c:pt idx="556">
                  <c:v>-7.8820274665668003E-2</c:v>
                </c:pt>
                <c:pt idx="557">
                  <c:v>-8.1122453630373181E-2</c:v>
                </c:pt>
                <c:pt idx="558">
                  <c:v>-8.3305275541796855E-2</c:v>
                </c:pt>
                <c:pt idx="559">
                  <c:v>-8.5365528771351479E-2</c:v>
                </c:pt>
                <c:pt idx="560">
                  <c:v>-8.7300182028148765E-2</c:v>
                </c:pt>
                <c:pt idx="561">
                  <c:v>-8.9106388818998461E-2</c:v>
                </c:pt>
                <c:pt idx="562">
                  <c:v>-9.0781491636508657E-2</c:v>
                </c:pt>
                <c:pt idx="563">
                  <c:v>-9.2323025869128605E-2</c:v>
                </c:pt>
                <c:pt idx="564">
                  <c:v>-9.3728723427380062E-2</c:v>
                </c:pt>
                <c:pt idx="565">
                  <c:v>-9.4996516080941215E-2</c:v>
                </c:pt>
                <c:pt idx="566">
                  <c:v>-9.6124538501675183E-2</c:v>
                </c:pt>
                <c:pt idx="567">
                  <c:v>-9.7111131008123242E-2</c:v>
                </c:pt>
                <c:pt idx="568">
                  <c:v>-9.7954842007426851E-2</c:v>
                </c:pt>
                <c:pt idx="569">
                  <c:v>-9.8654430131084603E-2</c:v>
                </c:pt>
                <c:pt idx="570">
                  <c:v>-9.9208866061401765E-2</c:v>
                </c:pt>
                <c:pt idx="571">
                  <c:v>-9.9617334045945971E-2</c:v>
                </c:pt>
                <c:pt idx="572">
                  <c:v>-9.987923309777938E-2</c:v>
                </c:pt>
                <c:pt idx="573">
                  <c:v>-9.9994177879702675E-2</c:v>
                </c:pt>
                <c:pt idx="574">
                  <c:v>-9.9961999271209204E-2</c:v>
                </c:pt>
                <c:pt idx="575">
                  <c:v>-9.9782744617315233E-2</c:v>
                </c:pt>
                <c:pt idx="576">
                  <c:v>-9.9456677658900372E-2</c:v>
                </c:pt>
                <c:pt idx="577">
                  <c:v>-9.8984278144660431E-2</c:v>
                </c:pt>
                <c:pt idx="578">
                  <c:v>-9.8366241125243725E-2</c:v>
                </c:pt>
                <c:pt idx="579">
                  <c:v>-9.7603475930609487E-2</c:v>
                </c:pt>
                <c:pt idx="580">
                  <c:v>-9.6697104832113107E-2</c:v>
                </c:pt>
                <c:pt idx="581">
                  <c:v>-9.5648461391285924E-2</c:v>
                </c:pt>
                <c:pt idx="582">
                  <c:v>-9.4459088497740373E-2</c:v>
                </c:pt>
                <c:pt idx="583">
                  <c:v>-9.3130736099086189E-2</c:v>
                </c:pt>
                <c:pt idx="584">
                  <c:v>-9.1665358626198123E-2</c:v>
                </c:pt>
                <c:pt idx="585">
                  <c:v>-9.0065112117624135E-2</c:v>
                </c:pt>
                <c:pt idx="586">
                  <c:v>-8.8332351047362825E-2</c:v>
                </c:pt>
                <c:pt idx="587">
                  <c:v>-8.6469624860680369E-2</c:v>
                </c:pt>
                <c:pt idx="588">
                  <c:v>-8.4479674223061629E-2</c:v>
                </c:pt>
                <c:pt idx="589">
                  <c:v>-8.2365426987815238E-2</c:v>
                </c:pt>
                <c:pt idx="590">
                  <c:v>-8.0129993888266499E-2</c:v>
                </c:pt>
                <c:pt idx="591">
                  <c:v>-7.7776663960873446E-2</c:v>
                </c:pt>
                <c:pt idx="592">
                  <c:v>-7.5308899706003879E-2</c:v>
                </c:pt>
                <c:pt idx="593">
                  <c:v>-7.2730331993490674E-2</c:v>
                </c:pt>
                <c:pt idx="594">
                  <c:v>-7.0044754720461677E-2</c:v>
                </c:pt>
                <c:pt idx="595">
                  <c:v>-6.7256119229305619E-2</c:v>
                </c:pt>
                <c:pt idx="596">
                  <c:v>-6.4368528493983321E-2</c:v>
                </c:pt>
                <c:pt idx="597">
                  <c:v>-6.1386231083242697E-2</c:v>
                </c:pt>
                <c:pt idx="598">
                  <c:v>-5.8313614909616313E-2</c:v>
                </c:pt>
                <c:pt idx="599">
                  <c:v>-5.5155200773399415E-2</c:v>
                </c:pt>
                <c:pt idx="600">
                  <c:v>-5.1915635711109277E-2</c:v>
                </c:pt>
                <c:pt idx="601">
                  <c:v>-4.8599686158207589E-2</c:v>
                </c:pt>
                <c:pt idx="602">
                  <c:v>-4.5212230936151961E-2</c:v>
                </c:pt>
                <c:pt idx="603">
                  <c:v>-4.1758254074090097E-2</c:v>
                </c:pt>
                <c:pt idx="604">
                  <c:v>-3.8242837475759899E-2</c:v>
                </c:pt>
                <c:pt idx="605">
                  <c:v>-3.4671153442386346E-2</c:v>
                </c:pt>
                <c:pt idx="606">
                  <c:v>-3.1048457062571578E-2</c:v>
                </c:pt>
                <c:pt idx="607">
                  <c:v>-2.7380078480381483E-2</c:v>
                </c:pt>
                <c:pt idx="608">
                  <c:v>-2.3671415053000126E-2</c:v>
                </c:pt>
                <c:pt idx="609">
                  <c:v>-1.992792340949218E-2</c:v>
                </c:pt>
                <c:pt idx="610">
                  <c:v>-1.6155111422359199E-2</c:v>
                </c:pt>
                <c:pt idx="611">
                  <c:v>-1.2358530103696957E-2</c:v>
                </c:pt>
                <c:pt idx="612">
                  <c:v>-8.5437654378841335E-3</c:v>
                </c:pt>
                <c:pt idx="613">
                  <c:v>-4.7164301628138472E-3</c:v>
                </c:pt>
                <c:pt idx="614">
                  <c:v>-8.8215551176221575E-4</c:v>
                </c:pt>
                <c:pt idx="615">
                  <c:v>2.9534170719539149E-3</c:v>
                </c:pt>
                <c:pt idx="616">
                  <c:v>6.7846442353450406E-3</c:v>
                </c:pt>
                <c:pt idx="617">
                  <c:v>1.0605889018923249E-2</c:v>
                </c:pt>
                <c:pt idx="618">
                  <c:v>1.4411529150471362E-2</c:v>
                </c:pt>
                <c:pt idx="619">
                  <c:v>1.8195965317202412E-2</c:v>
                </c:pt>
                <c:pt idx="620">
                  <c:v>2.1953629404136688E-2</c:v>
                </c:pt>
                <c:pt idx="621">
                  <c:v>2.5678992686580374E-2</c:v>
                </c:pt>
                <c:pt idx="622">
                  <c:v>2.9366573964644933E-2</c:v>
                </c:pt>
                <c:pt idx="623">
                  <c:v>3.3010947627844144E-2</c:v>
                </c:pt>
                <c:pt idx="624">
                  <c:v>3.6606751637901266E-2</c:v>
                </c:pt>
                <c:pt idx="625">
                  <c:v>4.0148695418019541E-2</c:v>
                </c:pt>
                <c:pt idx="626">
                  <c:v>4.3631567637013369E-2</c:v>
                </c:pt>
                <c:pt idx="627">
                  <c:v>4.7050243876840502E-2</c:v>
                </c:pt>
                <c:pt idx="628">
                  <c:v>5.0399694172258903E-2</c:v>
                </c:pt>
                <c:pt idx="629">
                  <c:v>5.3674990411513336E-2</c:v>
                </c:pt>
                <c:pt idx="630">
                  <c:v>5.6871313587161403E-2</c:v>
                </c:pt>
                <c:pt idx="631">
                  <c:v>5.9983960886375282E-2</c:v>
                </c:pt>
                <c:pt idx="632">
                  <c:v>6.3008352610281093E-2</c:v>
                </c:pt>
                <c:pt idx="633">
                  <c:v>6.5940038912159715E-2</c:v>
                </c:pt>
                <c:pt idx="634">
                  <c:v>6.8774706344593595E-2</c:v>
                </c:pt>
                <c:pt idx="635">
                  <c:v>7.1508184205925293E-2</c:v>
                </c:pt>
                <c:pt idx="636">
                  <c:v>7.4136450676694041E-2</c:v>
                </c:pt>
                <c:pt idx="637">
                  <c:v>7.6655638737016307E-2</c:v>
                </c:pt>
                <c:pt idx="638">
                  <c:v>7.906204185620809E-2</c:v>
                </c:pt>
                <c:pt idx="639">
                  <c:v>8.1352119446276239E-2</c:v>
                </c:pt>
                <c:pt idx="640">
                  <c:v>8.3522502071254057E-2</c:v>
                </c:pt>
                <c:pt idx="641">
                  <c:v>8.5569996404719559E-2</c:v>
                </c:pt>
                <c:pt idx="642">
                  <c:v>8.7491589928198318E-2</c:v>
                </c:pt>
                <c:pt idx="643">
                  <c:v>8.9284455363541015E-2</c:v>
                </c:pt>
                <c:pt idx="644">
                  <c:v>9.0945954832753279E-2</c:v>
                </c:pt>
                <c:pt idx="645">
                  <c:v>9.2473643739156591E-2</c:v>
                </c:pt>
                <c:pt idx="646">
                  <c:v>9.3865274364172108E-2</c:v>
                </c:pt>
                <c:pt idx="647">
                  <c:v>9.5118799174432375E-2</c:v>
                </c:pt>
                <c:pt idx="648">
                  <c:v>9.6232373834357385E-2</c:v>
                </c:pt>
                <c:pt idx="649">
                  <c:v>9.7204359919761688E-2</c:v>
                </c:pt>
                <c:pt idx="650">
                  <c:v>9.803332732849962E-2</c:v>
                </c:pt>
                <c:pt idx="651">
                  <c:v>9.871805638460307E-2</c:v>
                </c:pt>
                <c:pt idx="652">
                  <c:v>9.9257539632814293E-2</c:v>
                </c:pt>
                <c:pt idx="653">
                  <c:v>9.9650983320874562E-2</c:v>
                </c:pt>
                <c:pt idx="654">
                  <c:v>9.9897808567387489E-2</c:v>
                </c:pt>
                <c:pt idx="655">
                  <c:v>9.9997652213538388E-2</c:v>
                </c:pt>
                <c:pt idx="656">
                  <c:v>9.995036735741715E-2</c:v>
                </c:pt>
                <c:pt idx="657">
                  <c:v>9.9756023570157781E-2</c:v>
                </c:pt>
                <c:pt idx="658">
                  <c:v>9.9414906793577049E-2</c:v>
                </c:pt>
                <c:pt idx="659">
                  <c:v>9.8927518919462609E-2</c:v>
                </c:pt>
                <c:pt idx="660">
                  <c:v>9.8294577051130053E-2</c:v>
                </c:pt>
                <c:pt idx="661">
                  <c:v>9.7517012448334467E-2</c:v>
                </c:pt>
                <c:pt idx="662">
                  <c:v>9.65959691570899E-2</c:v>
                </c:pt>
                <c:pt idx="663">
                  <c:v>9.5532802326412036E-2</c:v>
                </c:pt>
                <c:pt idx="664">
                  <c:v>9.432907621446085E-2</c:v>
                </c:pt>
                <c:pt idx="665">
                  <c:v>9.2986561887017358E-2</c:v>
                </c:pt>
                <c:pt idx="666">
                  <c:v>9.1507234611679283E-2</c:v>
                </c:pt>
                <c:pt idx="667">
                  <c:v>8.9893270951611592E-2</c:v>
                </c:pt>
                <c:pt idx="668">
                  <c:v>8.8147045563126414E-2</c:v>
                </c:pt>
                <c:pt idx="669">
                  <c:v>8.6271127701804562E-2</c:v>
                </c:pt>
                <c:pt idx="670">
                  <c:v>8.4268277442300296E-2</c:v>
                </c:pt>
                <c:pt idx="671">
                  <c:v>8.214144161738833E-2</c:v>
                </c:pt>
                <c:pt idx="672">
                  <c:v>7.9893749482231879E-2</c:v>
                </c:pt>
                <c:pt idx="673">
                  <c:v>7.7528508110248084E-2</c:v>
                </c:pt>
                <c:pt idx="674">
                  <c:v>7.5049197527346054E-2</c:v>
                </c:pt>
                <c:pt idx="675">
                  <c:v>7.2459465591697442E-2</c:v>
                </c:pt>
                <c:pt idx="676">
                  <c:v>6.9763122626570043E-2</c:v>
                </c:pt>
                <c:pt idx="677">
                  <c:v>6.6964135814125567E-2</c:v>
                </c:pt>
                <c:pt idx="678">
                  <c:v>6.4066623358426583E-2</c:v>
                </c:pt>
                <c:pt idx="679">
                  <c:v>6.107484842624207E-2</c:v>
                </c:pt>
                <c:pt idx="680">
                  <c:v>5.7993212874567872E-2</c:v>
                </c:pt>
                <c:pt idx="681">
                  <c:v>5.4826250774086677E-2</c:v>
                </c:pt>
                <c:pt idx="682">
                  <c:v>5.1578621738102209E-2</c:v>
                </c:pt>
                <c:pt idx="683">
                  <c:v>4.8255104066758758E-2</c:v>
                </c:pt>
                <c:pt idx="684">
                  <c:v>4.4860587716634343E-2</c:v>
                </c:pt>
                <c:pt idx="685">
                  <c:v>4.1400067106053193E-2</c:v>
                </c:pt>
                <c:pt idx="686">
                  <c:v>3.787863376669845E-2</c:v>
                </c:pt>
                <c:pt idx="687">
                  <c:v>3.4301468852343246E-2</c:v>
                </c:pt>
                <c:pt idx="688">
                  <c:v>3.0673835515717465E-2</c:v>
                </c:pt>
                <c:pt idx="689">
                  <c:v>2.7001071164727802E-2</c:v>
                </c:pt>
                <c:pt idx="690">
                  <c:v>2.3288579609426461E-2</c:v>
                </c:pt>
                <c:pt idx="691">
                  <c:v>1.9541823111277626E-2</c:v>
                </c:pt>
                <c:pt idx="692">
                  <c:v>1.5766314346426679E-2</c:v>
                </c:pt>
                <c:pt idx="693">
                  <c:v>1.1967608294791557E-2</c:v>
                </c:pt>
                <c:pt idx="694">
                  <c:v>8.1512940669117816E-3</c:v>
                </c:pt>
                <c:pt idx="695">
                  <c:v>4.3229866805821644E-3</c:v>
                </c:pt>
                <c:pt idx="696">
                  <c:v>4.8831879936514543E-4</c:v>
                </c:pt>
                <c:pt idx="697">
                  <c:v>-3.3470675548559047E-3</c:v>
                </c:pt>
                <c:pt idx="698">
                  <c:v>-7.177529303094227E-3</c:v>
                </c:pt>
                <c:pt idx="699">
                  <c:v>-1.0997430612032552E-2</c:v>
                </c:pt>
                <c:pt idx="700">
                  <c:v>-1.4801151186133522E-2</c:v>
                </c:pt>
                <c:pt idx="701">
                  <c:v>-1.8583094536892594E-2</c:v>
                </c:pt>
                <c:pt idx="702">
                  <c:v>-2.2337696217059687E-2</c:v>
                </c:pt>
                <c:pt idx="703">
                  <c:v>-2.6059432007719621E-2</c:v>
                </c:pt>
                <c:pt idx="704">
                  <c:v>-2.9742826046183835E-2</c:v>
                </c:pt>
                <c:pt idx="705">
                  <c:v>-3.3382458882732988E-2</c:v>
                </c:pt>
                <c:pt idx="706">
                  <c:v>-3.6972975454361338E-2</c:v>
                </c:pt>
                <c:pt idx="707">
                  <c:v>-4.0509092963784438E-2</c:v>
                </c:pt>
                <c:pt idx="708">
                  <c:v>-4.3985608652122407E-2</c:v>
                </c:pt>
                <c:pt idx="709">
                  <c:v>-4.7397407453821233E-2</c:v>
                </c:pt>
                <c:pt idx="710">
                  <c:v>-5.0739469522547542E-2</c:v>
                </c:pt>
                <c:pt idx="711">
                  <c:v>-5.4006877616988608E-2</c:v>
                </c:pt>
                <c:pt idx="712">
                  <c:v>-5.7194824335684437E-2</c:v>
                </c:pt>
                <c:pt idx="713">
                  <c:v>-6.0298619190251916E-2</c:v>
                </c:pt>
                <c:pt idx="714">
                  <c:v>-6.3313695506592452E-2</c:v>
                </c:pt>
                <c:pt idx="715">
                  <c:v>-6.6235617143927769E-2</c:v>
                </c:pt>
                <c:pt idx="716">
                  <c:v>-6.9060085021782375E-2</c:v>
                </c:pt>
                <c:pt idx="717">
                  <c:v>-7.1782943445303546E-2</c:v>
                </c:pt>
                <c:pt idx="718">
                  <c:v>-7.4400186219616887E-2</c:v>
                </c:pt>
                <c:pt idx="719">
                  <c:v>-7.6907962544219374E-2</c:v>
                </c:pt>
                <c:pt idx="720">
                  <c:v>-7.9302582678736577E-2</c:v>
                </c:pt>
                <c:pt idx="721">
                  <c:v>-8.1580523371711317E-2</c:v>
                </c:pt>
                <c:pt idx="722">
                  <c:v>-8.373843304443146E-2</c:v>
                </c:pt>
                <c:pt idx="723">
                  <c:v>-8.5773136722173501E-2</c:v>
                </c:pt>
                <c:pt idx="724">
                  <c:v>-8.7681640705605204E-2</c:v>
                </c:pt>
                <c:pt idx="725">
                  <c:v>-8.9461136975473324E-2</c:v>
                </c:pt>
                <c:pt idx="726">
                  <c:v>-9.1109007324098254E-2</c:v>
                </c:pt>
                <c:pt idx="727">
                  <c:v>-9.2622827207593558E-2</c:v>
                </c:pt>
                <c:pt idx="728">
                  <c:v>-9.400036931314501E-2</c:v>
                </c:pt>
                <c:pt idx="729">
                  <c:v>-9.5239606836099597E-2</c:v>
                </c:pt>
                <c:pt idx="730">
                  <c:v>-9.6338716462042451E-2</c:v>
                </c:pt>
                <c:pt idx="731">
                  <c:v>-9.7296081049475694E-2</c:v>
                </c:pt>
                <c:pt idx="732">
                  <c:v>-9.8110292009149877E-2</c:v>
                </c:pt>
                <c:pt idx="733">
                  <c:v>-9.8780151376549039E-2</c:v>
                </c:pt>
                <c:pt idx="734">
                  <c:v>-9.9304673574479405E-2</c:v>
                </c:pt>
                <c:pt idx="735">
                  <c:v>-9.9683086863168152E-2</c:v>
                </c:pt>
                <c:pt idx="736">
                  <c:v>-9.9914834475739622E-2</c:v>
                </c:pt>
                <c:pt idx="737">
                  <c:v>-9.9999575437397015E-2</c:v>
                </c:pt>
                <c:pt idx="738">
                  <c:v>-9.9937185067105361E-2</c:v>
                </c:pt>
                <c:pt idx="739">
                  <c:v>-9.972775516103724E-2</c:v>
                </c:pt>
                <c:pt idx="740">
                  <c:v>-9.9371593857511181E-2</c:v>
                </c:pt>
                <c:pt idx="741">
                  <c:v>-9.8869225183621789E-2</c:v>
                </c:pt>
                <c:pt idx="742">
                  <c:v>-9.8221388284228356E-2</c:v>
                </c:pt>
                <c:pt idx="743">
                  <c:v>-9.7429036334436669E-2</c:v>
                </c:pt>
                <c:pt idx="744">
                  <c:v>-9.6493335137173633E-2</c:v>
                </c:pt>
                <c:pt idx="745">
                  <c:v>-9.5415661407919045E-2</c:v>
                </c:pt>
                <c:pt idx="746">
                  <c:v>-9.4197600749116608E-2</c:v>
                </c:pt>
                <c:pt idx="747">
                  <c:v>-9.2840945317246404E-2</c:v>
                </c:pt>
                <c:pt idx="748">
                  <c:v>-9.1347691185989899E-2</c:v>
                </c:pt>
                <c:pt idx="749">
                  <c:v>-8.972003540936746E-2</c:v>
                </c:pt>
                <c:pt idx="750">
                  <c:v>-8.7960372789170543E-2</c:v>
                </c:pt>
                <c:pt idx="751">
                  <c:v>-8.6071292351441953E-2</c:v>
                </c:pt>
                <c:pt idx="752">
                  <c:v>-8.4055573537191744E-2</c:v>
                </c:pt>
                <c:pt idx="753">
                  <c:v>-8.1916182112951236E-2</c:v>
                </c:pt>
                <c:pt idx="754">
                  <c:v>-7.9656265807182366E-2</c:v>
                </c:pt>
                <c:pt idx="755">
                  <c:v>-7.7279149678964126E-2</c:v>
                </c:pt>
                <c:pt idx="756">
                  <c:v>-7.478833122576678E-2</c:v>
                </c:pt>
                <c:pt idx="757">
                  <c:v>-7.2187475237516313E-2</c:v>
                </c:pt>
                <c:pt idx="758">
                  <c:v>-6.9480408404516983E-2</c:v>
                </c:pt>
                <c:pt idx="759">
                  <c:v>-6.6671113687166841E-2</c:v>
                </c:pt>
                <c:pt idx="760">
                  <c:v>-6.3763724455751153E-2</c:v>
                </c:pt>
                <c:pt idx="761">
                  <c:v>-6.0762518408932299E-2</c:v>
                </c:pt>
                <c:pt idx="762">
                  <c:v>-5.7671911279889056E-2</c:v>
                </c:pt>
                <c:pt idx="763">
                  <c:v>-5.4496450339361707E-2</c:v>
                </c:pt>
                <c:pt idx="764">
                  <c:v>-5.1240807705163316E-2</c:v>
                </c:pt>
                <c:pt idx="765">
                  <c:v>-4.7909773468002632E-2</c:v>
                </c:pt>
                <c:pt idx="766">
                  <c:v>-4.4508248643728043E-2</c:v>
                </c:pt>
                <c:pt idx="767">
                  <c:v>-4.1041237962368304E-2</c:v>
                </c:pt>
                <c:pt idx="768">
                  <c:v>-3.7513842504574985E-2</c:v>
                </c:pt>
                <c:pt idx="769">
                  <c:v>-3.3931252196302386E-2</c:v>
                </c:pt>
                <c:pt idx="770">
                  <c:v>-3.0298738172769298E-2</c:v>
                </c:pt>
                <c:pt idx="771">
                  <c:v>-2.6621645022932572E-2</c:v>
                </c:pt>
                <c:pt idx="772">
                  <c:v>-2.2905382925890158E-2</c:v>
                </c:pt>
                <c:pt idx="773">
                  <c:v>-1.9155419690778434E-2</c:v>
                </c:pt>
                <c:pt idx="774">
                  <c:v>-1.5377272711877252E-2</c:v>
                </c:pt>
                <c:pt idx="775">
                  <c:v>-1.1576500850761211E-2</c:v>
                </c:pt>
                <c:pt idx="776">
                  <c:v>-7.7586962574357453E-3</c:v>
                </c:pt>
                <c:pt idx="777">
                  <c:v>-3.9294761424987987E-3</c:v>
                </c:pt>
                <c:pt idx="778">
                  <c:v>-9.4474512428624385E-5</c:v>
                </c:pt>
                <c:pt idx="779">
                  <c:v>3.7406661198405456E-3</c:v>
                </c:pt>
                <c:pt idx="780">
                  <c:v>7.5703030368567559E-3</c:v>
                </c:pt>
                <c:pt idx="781">
                  <c:v>1.1388801618893057E-2</c:v>
                </c:pt>
                <c:pt idx="782">
                  <c:v>1.5190543634272333E-2</c:v>
                </c:pt>
                <c:pt idx="783">
                  <c:v>1.8969935505581854E-2</c:v>
                </c:pt>
                <c:pt idx="784">
                  <c:v>2.2721416539613511E-2</c:v>
                </c:pt>
                <c:pt idx="785">
                  <c:v>2.6439467108919146E-2</c:v>
                </c:pt>
                <c:pt idx="786">
                  <c:v>3.0118616772948512E-2</c:v>
                </c:pt>
                <c:pt idx="787">
                  <c:v>3.3753452326814079E-2</c:v>
                </c:pt>
                <c:pt idx="788">
                  <c:v>3.7338625765845658E-2</c:v>
                </c:pt>
                <c:pt idx="789">
                  <c:v>4.086886215421464E-2</c:v>
                </c:pt>
                <c:pt idx="790">
                  <c:v>4.4338967386048977E-2</c:v>
                </c:pt>
                <c:pt idx="791">
                  <c:v>4.7743835827624773E-2</c:v>
                </c:pt>
                <c:pt idx="792">
                  <c:v>5.1078457829383708E-2</c:v>
                </c:pt>
                <c:pt idx="793">
                  <c:v>5.4337927096728855E-2</c:v>
                </c:pt>
                <c:pt idx="794">
                  <c:v>5.7517447908752142E-2</c:v>
                </c:pt>
                <c:pt idx="795">
                  <c:v>6.0612342174271222E-2</c:v>
                </c:pt>
                <c:pt idx="796">
                  <c:v>6.3618056314798346E-2</c:v>
                </c:pt>
                <c:pt idx="797">
                  <c:v>6.6530167964308259E-2</c:v>
                </c:pt>
                <c:pt idx="798">
                  <c:v>6.9344392475952185E-2</c:v>
                </c:pt>
                <c:pt idx="799">
                  <c:v>7.2056589226142803E-2</c:v>
                </c:pt>
                <c:pt idx="800">
                  <c:v>7.4662767706733787E-2</c:v>
                </c:pt>
                <c:pt idx="801">
                  <c:v>7.7159093396333978E-2</c:v>
                </c:pt>
                <c:pt idx="802">
                  <c:v>7.9541893402112748E-2</c:v>
                </c:pt>
                <c:pt idx="803">
                  <c:v>8.1807661863799355E-2</c:v>
                </c:pt>
                <c:pt idx="804">
                  <c:v>8.3953065111923908E-2</c:v>
                </c:pt>
                <c:pt idx="805">
                  <c:v>8.5974946572709751E-2</c:v>
                </c:pt>
                <c:pt idx="806">
                  <c:v>8.7870331412403344E-2</c:v>
                </c:pt>
                <c:pt idx="807">
                  <c:v>8.9636430914204659E-2</c:v>
                </c:pt>
                <c:pt idx="808">
                  <c:v>9.1270646581360901E-2</c:v>
                </c:pt>
                <c:pt idx="809">
                  <c:v>9.277057396038578E-2</c:v>
                </c:pt>
                <c:pt idx="810">
                  <c:v>9.4134006178778443E-2</c:v>
                </c:pt>
                <c:pt idx="811">
                  <c:v>9.5358937192038973E-2</c:v>
                </c:pt>
                <c:pt idx="812">
                  <c:v>9.6443564735200354E-2</c:v>
                </c:pt>
                <c:pt idx="813">
                  <c:v>9.738629297453634E-2</c:v>
                </c:pt>
                <c:pt idx="814">
                  <c:v>9.8185734855542897E-2</c:v>
                </c:pt>
                <c:pt idx="815">
                  <c:v>9.8840714143738337E-2</c:v>
                </c:pt>
                <c:pt idx="816">
                  <c:v>9.9350267155280572E-2</c:v>
                </c:pt>
                <c:pt idx="817">
                  <c:v>9.9713644174853733E-2</c:v>
                </c:pt>
                <c:pt idx="818">
                  <c:v>9.9930310558739049E-2</c:v>
                </c:pt>
                <c:pt idx="819">
                  <c:v>9.9999947521446544E-2</c:v>
                </c:pt>
                <c:pt idx="820">
                  <c:v>9.9922452604750467E-2</c:v>
                </c:pt>
                <c:pt idx="821">
                  <c:v>9.969793982843804E-2</c:v>
                </c:pt>
                <c:pt idx="822">
                  <c:v>9.9326739522549903E-2</c:v>
                </c:pt>
                <c:pt idx="823">
                  <c:v>9.8809397841359073E-2</c:v>
                </c:pt>
                <c:pt idx="824">
                  <c:v>9.814667595980342E-2</c:v>
                </c:pt>
                <c:pt idx="825">
                  <c:v>9.7339548953554317E-2</c:v>
                </c:pt>
                <c:pt idx="826">
                  <c:v>9.6389204364368375E-2</c:v>
                </c:pt>
                <c:pt idx="827">
                  <c:v>9.529704045283427E-2</c:v>
                </c:pt>
                <c:pt idx="828">
                  <c:v>9.4064664141084497E-2</c:v>
                </c:pt>
                <c:pt idx="829">
                  <c:v>9.269388864849927E-2</c:v>
                </c:pt>
                <c:pt idx="830">
                  <c:v>9.1186730823881901E-2</c:v>
                </c:pt>
                <c:pt idx="831">
                  <c:v>8.9545408178028946E-2</c:v>
                </c:pt>
                <c:pt idx="832">
                  <c:v>8.7772335621063596E-2</c:v>
                </c:pt>
                <c:pt idx="833">
                  <c:v>8.5870121909331187E-2</c:v>
                </c:pt>
                <c:pt idx="834">
                  <c:v>8.3841565807084573E-2</c:v>
                </c:pt>
                <c:pt idx="835">
                  <c:v>8.1689651968608654E-2</c:v>
                </c:pt>
                <c:pt idx="836">
                  <c:v>7.9417546546837664E-2</c:v>
                </c:pt>
                <c:pt idx="837">
                  <c:v>7.7028592534936074E-2</c:v>
                </c:pt>
                <c:pt idx="838">
                  <c:v>7.4526304847683841E-2</c:v>
                </c:pt>
                <c:pt idx="839">
                  <c:v>7.1914365149915394E-2</c:v>
                </c:pt>
                <c:pt idx="840">
                  <c:v>6.9196616439613695E-2</c:v>
                </c:pt>
                <c:pt idx="841">
                  <c:v>6.637705739363213E-2</c:v>
                </c:pt>
                <c:pt idx="842">
                  <c:v>6.3459836484363E-2</c:v>
                </c:pt>
                <c:pt idx="843">
                  <c:v>6.0449245876008917E-2</c:v>
                </c:pt>
                <c:pt idx="844">
                  <c:v>5.7349715109437684E-2</c:v>
                </c:pt>
                <c:pt idx="845">
                  <c:v>5.4165804584912075E-2</c:v>
                </c:pt>
                <c:pt idx="846">
                  <c:v>5.0902198852283115E-2</c:v>
                </c:pt>
                <c:pt idx="847">
                  <c:v>4.7563699718522666E-2</c:v>
                </c:pt>
                <c:pt idx="848">
                  <c:v>4.4155219182727266E-2</c:v>
                </c:pt>
                <c:pt idx="849">
                  <c:v>4.0681772209000107E-2</c:v>
                </c:pt>
                <c:pt idx="850">
                  <c:v>3.714846934783566E-2</c:v>
                </c:pt>
                <c:pt idx="851">
                  <c:v>3.3560509216866756E-2</c:v>
                </c:pt>
                <c:pt idx="852">
                  <c:v>2.9923170852036676E-2</c:v>
                </c:pt>
                <c:pt idx="853">
                  <c:v>2.6241805940450363E-2</c:v>
                </c:pt>
                <c:pt idx="854">
                  <c:v>2.2521830946332418E-2</c:v>
                </c:pt>
                <c:pt idx="855">
                  <c:v>1.8768719141677319E-2</c:v>
                </c:pt>
                <c:pt idx="856">
                  <c:v>1.4987992553316554E-2</c:v>
                </c:pt>
                <c:pt idx="857">
                  <c:v>1.1185213838255289E-2</c:v>
                </c:pt>
                <c:pt idx="858">
                  <c:v>7.3659780992220833E-3</c:v>
                </c:pt>
                <c:pt idx="859">
                  <c:v>3.5359046524875643E-3</c:v>
                </c:pt>
                <c:pt idx="860">
                  <c:v>-2.9937123994624537E-4</c:v>
                </c:pt>
                <c:pt idx="861">
                  <c:v>-4.1342066616171756E-3</c:v>
                </c:pt>
                <c:pt idx="862">
                  <c:v>-7.9629593441363083E-3</c:v>
                </c:pt>
                <c:pt idx="863">
                  <c:v>-1.1779995968767852E-2</c:v>
                </c:pt>
                <c:pt idx="864">
                  <c:v>-1.5579700454841231E-2</c:v>
                </c:pt>
                <c:pt idx="865">
                  <c:v>-1.9356482222800443E-2</c:v>
                </c:pt>
                <c:pt idx="866">
                  <c:v>-2.3104784419733859E-2</c:v>
                </c:pt>
                <c:pt idx="867">
                  <c:v>-2.6819092095277847E-2</c:v>
                </c:pt>
                <c:pt idx="868">
                  <c:v>-3.049394031587533E-2</c:v>
                </c:pt>
                <c:pt idx="869">
                  <c:v>-3.4123922205436662E-2</c:v>
                </c:pt>
                <c:pt idx="870">
                  <c:v>-3.7703696900582916E-2</c:v>
                </c:pt>
                <c:pt idx="871">
                  <c:v>-4.1227997408762665E-2</c:v>
                </c:pt>
                <c:pt idx="872">
                  <c:v>-4.4691638357681196E-2</c:v>
                </c:pt>
                <c:pt idx="873">
                  <c:v>-4.8089523624640189E-2</c:v>
                </c:pt>
                <c:pt idx="874">
                  <c:v>-5.14166538345628E-2</c:v>
                </c:pt>
                <c:pt idx="875">
                  <c:v>-5.4668133715672002E-2</c:v>
                </c:pt>
                <c:pt idx="876">
                  <c:v>-5.7839179302000304E-2</c:v>
                </c:pt>
                <c:pt idx="877">
                  <c:v>-6.0925124972130165E-2</c:v>
                </c:pt>
                <c:pt idx="878">
                  <c:v>-6.3921430313817626E-2</c:v>
                </c:pt>
                <c:pt idx="879">
                  <c:v>-6.6823686804387245E-2</c:v>
                </c:pt>
                <c:pt idx="880">
                  <c:v>-6.962762429707843E-2</c:v>
                </c:pt>
                <c:pt idx="881">
                  <c:v>-7.232911730379589E-2</c:v>
                </c:pt>
                <c:pt idx="882">
                  <c:v>-7.492419106502099E-2</c:v>
                </c:pt>
                <c:pt idx="883">
                  <c:v>-7.740902739795319E-2</c:v>
                </c:pt>
                <c:pt idx="884">
                  <c:v>-7.9779970314277152E-2</c:v>
                </c:pt>
                <c:pt idx="885">
                  <c:v>-8.2033531399289816E-2</c:v>
                </c:pt>
                <c:pt idx="886">
                  <c:v>-8.4166394944473671E-2</c:v>
                </c:pt>
                <c:pt idx="887">
                  <c:v>-8.6175422825961911E-2</c:v>
                </c:pt>
                <c:pt idx="888">
                  <c:v>-8.8057659121723961E-2</c:v>
                </c:pt>
                <c:pt idx="889">
                  <c:v>-8.9810334460669716E-2</c:v>
                </c:pt>
                <c:pt idx="890">
                  <c:v>-9.1430870097279848E-2</c:v>
                </c:pt>
                <c:pt idx="891">
                  <c:v>-9.2916881705764565E-2</c:v>
                </c:pt>
                <c:pt idx="892">
                  <c:v>-9.4266182888168751E-2</c:v>
                </c:pt>
                <c:pt idx="893">
                  <c:v>-9.5476788391262085E-2</c:v>
                </c:pt>
                <c:pt idx="894">
                  <c:v>-9.6546917027480972E-2</c:v>
                </c:pt>
                <c:pt idx="895">
                  <c:v>-9.7474994295624617E-2</c:v>
                </c:pt>
                <c:pt idx="896">
                  <c:v>-9.8259654697449628E-2</c:v>
                </c:pt>
                <c:pt idx="897">
                  <c:v>-9.8899743746753713E-2</c:v>
                </c:pt>
                <c:pt idx="898">
                  <c:v>-9.939431966799471E-2</c:v>
                </c:pt>
                <c:pt idx="899">
                  <c:v>-9.9742654781942733E-2</c:v>
                </c:pt>
                <c:pt idx="900">
                  <c:v>-9.994423657632906E-2</c:v>
                </c:pt>
                <c:pt idx="901">
                  <c:v>-9.9998768459915441E-2</c:v>
                </c:pt>
                <c:pt idx="902">
                  <c:v>-9.9906170198874544E-2</c:v>
                </c:pt>
                <c:pt idx="903">
                  <c:v>-9.9666578034839637E-2</c:v>
                </c:pt>
                <c:pt idx="904">
                  <c:v>-9.9280344484449584E-2</c:v>
                </c:pt>
                <c:pt idx="905">
                  <c:v>-9.8748037820684156E-2</c:v>
                </c:pt>
                <c:pt idx="906">
                  <c:v>-9.8070441236752848E-2</c:v>
                </c:pt>
                <c:pt idx="907">
                  <c:v>-9.7248551693767782E-2</c:v>
                </c:pt>
                <c:pt idx="908">
                  <c:v>-9.6283578453894667E-2</c:v>
                </c:pt>
                <c:pt idx="909">
                  <c:v>-9.5176941301142168E-2</c:v>
                </c:pt>
                <c:pt idx="910">
                  <c:v>-9.3930268452405763E-2</c:v>
                </c:pt>
                <c:pt idx="911">
                  <c:v>-9.2545394161840405E-2</c:v>
                </c:pt>
                <c:pt idx="912">
                  <c:v>-9.1024356022086472E-2</c:v>
                </c:pt>
                <c:pt idx="913">
                  <c:v>-8.9369391966319878E-2</c:v>
                </c:pt>
                <c:pt idx="914">
                  <c:v>-8.7582936975537151E-2</c:v>
                </c:pt>
                <c:pt idx="915">
                  <c:v>-8.5667619495920305E-2</c:v>
                </c:pt>
                <c:pt idx="916">
                  <c:v>-8.3626257571552121E-2</c:v>
                </c:pt>
                <c:pt idx="917">
                  <c:v>-8.1461854698174324E-2</c:v>
                </c:pt>
                <c:pt idx="918">
                  <c:v>-7.9177595404083173E-2</c:v>
                </c:pt>
                <c:pt idx="919">
                  <c:v>-7.6776840564672266E-2</c:v>
                </c:pt>
                <c:pt idx="920">
                  <c:v>-7.4263122457510405E-2</c:v>
                </c:pt>
                <c:pt idx="921">
                  <c:v>-7.164013956523245E-2</c:v>
                </c:pt>
                <c:pt idx="922">
                  <c:v>-6.8911751133889518E-2</c:v>
                </c:pt>
                <c:pt idx="923">
                  <c:v>-6.6081971494764774E-2</c:v>
                </c:pt>
                <c:pt idx="924">
                  <c:v>-6.3154964158009141E-2</c:v>
                </c:pt>
                <c:pt idx="925">
                  <c:v>-6.0135035686787533E-2</c:v>
                </c:pt>
                <c:pt idx="926">
                  <c:v>-5.7026629360947462E-2</c:v>
                </c:pt>
                <c:pt idx="927">
                  <c:v>-5.3834318639536874E-2</c:v>
                </c:pt>
                <c:pt idx="928">
                  <c:v>-5.0562800431780901E-2</c:v>
                </c:pt>
                <c:pt idx="929">
                  <c:v>-4.7216888186429648E-2</c:v>
                </c:pt>
                <c:pt idx="930">
                  <c:v>-4.3801504809636384E-2</c:v>
                </c:pt>
                <c:pt idx="931">
                  <c:v>-4.0321675421789327E-2</c:v>
                </c:pt>
                <c:pt idx="932">
                  <c:v>-3.6782519963953715E-2</c:v>
                </c:pt>
                <c:pt idx="933">
                  <c:v>-3.3189245664802365E-2</c:v>
                </c:pt>
                <c:pt idx="934">
                  <c:v>-2.9547139379118209E-2</c:v>
                </c:pt>
                <c:pt idx="935">
                  <c:v>-2.5861559809141413E-2</c:v>
                </c:pt>
                <c:pt idx="936">
                  <c:v>-2.2137929620205245E-2</c:v>
                </c:pt>
                <c:pt idx="937">
                  <c:v>-1.8381727462265216E-2</c:v>
                </c:pt>
                <c:pt idx="938">
                  <c:v>-1.4598479909050083E-2</c:v>
                </c:pt>
                <c:pt idx="939">
                  <c:v>-1.0793753326708531E-2</c:v>
                </c:pt>
                <c:pt idx="940">
                  <c:v>-6.9731456839050568E-3</c:v>
                </c:pt>
                <c:pt idx="941">
                  <c:v>-3.1422783154191492E-3</c:v>
                </c:pt>
                <c:pt idx="942">
                  <c:v>6.932123486345647E-4</c:v>
                </c:pt>
                <c:pt idx="943">
                  <c:v>4.5276830757962272E-3</c:v>
                </c:pt>
                <c:pt idx="944">
                  <c:v>8.3554921342590856E-3</c:v>
                </c:pt>
                <c:pt idx="945">
                  <c:v>1.2171007593659888E-2</c:v>
                </c:pt>
                <c:pt idx="946">
                  <c:v>1.5968615611448224E-2</c:v>
                </c:pt>
                <c:pt idx="947">
                  <c:v>1.9742728692643596E-2</c:v>
                </c:pt>
                <c:pt idx="948">
                  <c:v>2.3487793910823337E-2</c:v>
                </c:pt>
                <c:pt idx="949">
                  <c:v>2.7198301078256083E-2</c:v>
                </c:pt>
                <c:pt idx="950">
                  <c:v>3.0868790853146002E-2</c:v>
                </c:pt>
                <c:pt idx="951">
                  <c:v>3.4493862772069894E-2</c:v>
                </c:pt>
                <c:pt idx="952">
                  <c:v>3.8068183195784706E-2</c:v>
                </c:pt>
                <c:pt idx="953">
                  <c:v>4.1586493156715289E-2</c:v>
                </c:pt>
                <c:pt idx="954">
                  <c:v>4.5043616096576297E-2</c:v>
                </c:pt>
                <c:pt idx="955">
                  <c:v>4.8434465482743688E-2</c:v>
                </c:pt>
                <c:pt idx="956">
                  <c:v>5.1754052292169672E-2</c:v>
                </c:pt>
                <c:pt idx="957">
                  <c:v>5.4997492351830574E-2</c:v>
                </c:pt>
                <c:pt idx="958">
                  <c:v>5.8160013524903714E-2</c:v>
                </c:pt>
                <c:pt idx="959">
                  <c:v>6.1236962732109372E-2</c:v>
                </c:pt>
                <c:pt idx="960">
                  <c:v>6.4223812797874896E-2</c:v>
                </c:pt>
                <c:pt idx="961">
                  <c:v>6.7116169111257326E-2</c:v>
                </c:pt>
                <c:pt idx="962">
                  <c:v>6.9909776091820461E-2</c:v>
                </c:pt>
                <c:pt idx="963">
                  <c:v>7.2600523450953622E-2</c:v>
                </c:pt>
                <c:pt idx="964">
                  <c:v>7.5184452239419761E-2</c:v>
                </c:pt>
                <c:pt idx="965">
                  <c:v>7.7657760672234788E-2</c:v>
                </c:pt>
                <c:pt idx="966">
                  <c:v>8.001680972230836E-2</c:v>
                </c:pt>
                <c:pt idx="967">
                  <c:v>8.2258128474615985E-2</c:v>
                </c:pt>
                <c:pt idx="968">
                  <c:v>8.4378419233022528E-2</c:v>
                </c:pt>
                <c:pt idx="969">
                  <c:v>8.6374562372249636E-2</c:v>
                </c:pt>
                <c:pt idx="970">
                  <c:v>8.8243620927839703E-2</c:v>
                </c:pt>
                <c:pt idx="971">
                  <c:v>8.9982844917369575E-2</c:v>
                </c:pt>
                <c:pt idx="972">
                  <c:v>9.1589675386553521E-2</c:v>
                </c:pt>
                <c:pt idx="973">
                  <c:v>9.3061748174282741E-2</c:v>
                </c:pt>
                <c:pt idx="974">
                  <c:v>9.4396897391061801E-2</c:v>
                </c:pt>
                <c:pt idx="975">
                  <c:v>9.5593158605724329E-2</c:v>
                </c:pt>
                <c:pt idx="976">
                  <c:v>9.6648771735738936E-2</c:v>
                </c:pt>
                <c:pt idx="977">
                  <c:v>9.7562183636853317E-2</c:v>
                </c:pt>
                <c:pt idx="978">
                  <c:v>9.8332050388265035E-2</c:v>
                </c:pt>
                <c:pt idx="979">
                  <c:v>9.8957239269959571E-2</c:v>
                </c:pt>
                <c:pt idx="980">
                  <c:v>9.9436830429302764E-2</c:v>
                </c:pt>
                <c:pt idx="981">
                  <c:v>9.9770118234438099E-2</c:v>
                </c:pt>
                <c:pt idx="982">
                  <c:v>9.9956612312496737E-2</c:v>
                </c:pt>
                <c:pt idx="983">
                  <c:v>9.9996038271092644E-2</c:v>
                </c:pt>
                <c:pt idx="984">
                  <c:v>9.9888338102041507E-2</c:v>
                </c:pt>
                <c:pt idx="985">
                  <c:v>9.9633670266709343E-2</c:v>
                </c:pt>
                <c:pt idx="986">
                  <c:v>9.9232409462865157E-2</c:v>
                </c:pt>
                <c:pt idx="987">
                  <c:v>9.8685146073380664E-2</c:v>
                </c:pt>
                <c:pt idx="988">
                  <c:v>9.7992685297588852E-2</c:v>
                </c:pt>
                <c:pt idx="989">
                  <c:v>9.7156045966577842E-2</c:v>
                </c:pt>
                <c:pt idx="990">
                  <c:v>9.6176459044165219E-2</c:v>
                </c:pt>
                <c:pt idx="991">
                  <c:v>9.5055365815756632E-2</c:v>
                </c:pt>
                <c:pt idx="992">
                  <c:v>9.3794415767754546E-2</c:v>
                </c:pt>
                <c:pt idx="993">
                  <c:v>9.2395464160636556E-2</c:v>
                </c:pt>
                <c:pt idx="994">
                  <c:v>9.086056929927433E-2</c:v>
                </c:pt>
                <c:pt idx="995">
                  <c:v>8.9191989504509378E-2</c:v>
                </c:pt>
                <c:pt idx="996">
                  <c:v>8.7392179790441449E-2</c:v>
                </c:pt>
                <c:pt idx="997">
                  <c:v>8.546378825231786E-2</c:v>
                </c:pt>
                <c:pt idx="998">
                  <c:v>8.3409652170340576E-2</c:v>
                </c:pt>
                <c:pt idx="999">
                  <c:v>8.1232793835118222E-2</c:v>
                </c:pt>
                <c:pt idx="1000">
                  <c:v>7.8936416100912191E-2</c:v>
                </c:pt>
                <c:pt idx="1001">
                  <c:v>7.6523897673214103E-2</c:v>
                </c:pt>
                <c:pt idx="1002">
                  <c:v>7.3998788137590393E-2</c:v>
                </c:pt>
                <c:pt idx="1003">
                  <c:v>7.1364802737107491E-2</c:v>
                </c:pt>
                <c:pt idx="1004">
                  <c:v>6.8625816906022138E-2</c:v>
                </c:pt>
                <c:pt idx="1005">
                  <c:v>6.5785860567779034E-2</c:v>
                </c:pt>
                <c:pt idx="1006">
                  <c:v>6.2849112205705701E-2</c:v>
                </c:pt>
                <c:pt idx="1007">
                  <c:v>5.9819892715127582E-2</c:v>
                </c:pt>
                <c:pt idx="1008">
                  <c:v>5.670265904595248E-2</c:v>
                </c:pt>
                <c:pt idx="1009">
                  <c:v>5.3501997645069604E-2</c:v>
                </c:pt>
                <c:pt idx="1010">
                  <c:v>5.0222617708222742E-2</c:v>
                </c:pt>
                <c:pt idx="1011">
                  <c:v>4.6869344251277853E-2</c:v>
                </c:pt>
                <c:pt idx="1012">
                  <c:v>4.344711101108284E-2</c:v>
                </c:pt>
                <c:pt idx="1013">
                  <c:v>3.9960953186363966E-2</c:v>
                </c:pt>
                <c:pt idx="1014">
                  <c:v>3.6416000029339472E-2</c:v>
                </c:pt>
                <c:pt idx="1015">
                  <c:v>3.281746729895043E-2</c:v>
                </c:pt>
                <c:pt idx="1016">
                  <c:v>2.9170649586812536E-2</c:v>
                </c:pt>
                <c:pt idx="1017">
                  <c:v>2.5480912527179191E-2</c:v>
                </c:pt>
                <c:pt idx="1018">
                  <c:v>2.1753684902381606E-2</c:v>
                </c:pt>
                <c:pt idx="1019">
                  <c:v>1.7994450655351001E-2</c:v>
                </c:pt>
                <c:pt idx="1020">
                  <c:v>1.4208740820988828E-2</c:v>
                </c:pt>
                <c:pt idx="1021">
                  <c:v>1.0402125388246197E-2</c:v>
                </c:pt>
                <c:pt idx="1022">
                  <c:v>6.5802051048901595E-3</c:v>
                </c:pt>
                <c:pt idx="1023">
                  <c:v>2.7486032370139333E-3</c:v>
                </c:pt>
                <c:pt idx="1024">
                  <c:v>-1.087042704584531E-3</c:v>
                </c:pt>
                <c:pt idx="1025">
                  <c:v>-4.9210892589824848E-3</c:v>
                </c:pt>
                <c:pt idx="1026">
                  <c:v>-8.7478953184668643E-3</c:v>
                </c:pt>
                <c:pt idx="1027">
                  <c:v>-1.2561830428407143E-2</c:v>
                </c:pt>
                <c:pt idx="1028">
                  <c:v>-1.6357283071450578E-2</c:v>
                </c:pt>
                <c:pt idx="1029">
                  <c:v>-2.0128668923861726E-2</c:v>
                </c:pt>
                <c:pt idx="1030">
                  <c:v>-2.3870439071844381E-2</c:v>
                </c:pt>
                <c:pt idx="1031">
                  <c:v>-2.757708817576773E-2</c:v>
                </c:pt>
                <c:pt idx="1032">
                  <c:v>-3.1243162570280276E-2</c:v>
                </c:pt>
                <c:pt idx="1033">
                  <c:v>-3.486326828839436E-2</c:v>
                </c:pt>
                <c:pt idx="1034">
                  <c:v>-3.8432078997735347E-2</c:v>
                </c:pt>
                <c:pt idx="1035">
                  <c:v>-4.1944343837278644E-2</c:v>
                </c:pt>
                <c:pt idx="1036">
                  <c:v>-4.5394895143044296E-2</c:v>
                </c:pt>
                <c:pt idx="1037">
                  <c:v>-4.8778656051382693E-2</c:v>
                </c:pt>
                <c:pt idx="1038">
                  <c:v>-5.2090647968660919E-2</c:v>
                </c:pt>
                <c:pt idx="1039">
                  <c:v>-5.5325997896368773E-2</c:v>
                </c:pt>
                <c:pt idx="1040">
                  <c:v>-5.8479945600854205E-2</c:v>
                </c:pt>
                <c:pt idx="1041">
                  <c:v>-6.1547850617148951E-2</c:v>
                </c:pt>
                <c:pt idx="1042">
                  <c:v>-6.4525199076575432E-2</c:v>
                </c:pt>
                <c:pt idx="1043">
                  <c:v>-6.740761034808998E-2</c:v>
                </c:pt>
                <c:pt idx="1044">
                  <c:v>-7.01908434835911E-2</c:v>
                </c:pt>
                <c:pt idx="1045">
                  <c:v>-7.2870803457709341E-2</c:v>
                </c:pt>
                <c:pt idx="1046">
                  <c:v>-7.5443547192898253E-2</c:v>
                </c:pt>
                <c:pt idx="1047">
                  <c:v>-7.7905289360961971E-2</c:v>
                </c:pt>
                <c:pt idx="1048">
                  <c:v>-8.0252407952480842E-2</c:v>
                </c:pt>
                <c:pt idx="1049">
                  <c:v>-8.2481449605947554E-2</c:v>
                </c:pt>
                <c:pt idx="1050">
                  <c:v>-8.458913468876357E-2</c:v>
                </c:pt>
                <c:pt idx="1051">
                  <c:v>-8.65723621226272E-2</c:v>
                </c:pt>
                <c:pt idx="1052">
                  <c:v>-8.8428213946210893E-2</c:v>
                </c:pt>
                <c:pt idx="1053">
                  <c:v>-9.0153959608414672E-2</c:v>
                </c:pt>
                <c:pt idx="1054">
                  <c:v>-9.174705998587955E-2</c:v>
                </c:pt>
                <c:pt idx="1055">
                  <c:v>-9.3205171118849281E-2</c:v>
                </c:pt>
                <c:pt idx="1056">
                  <c:v>-9.4526147659884277E-2</c:v>
                </c:pt>
                <c:pt idx="1057">
                  <c:v>-9.5708046030353502E-2</c:v>
                </c:pt>
                <c:pt idx="1058">
                  <c:v>-9.6749127280058828E-2</c:v>
                </c:pt>
                <c:pt idx="1059">
                  <c:v>-9.7647859645787816E-2</c:v>
                </c:pt>
                <c:pt idx="1060">
                  <c:v>-9.8402920805026023E-2</c:v>
                </c:pt>
                <c:pt idx="1061">
                  <c:v>-9.901319982151624E-2</c:v>
                </c:pt>
                <c:pt idx="1062">
                  <c:v>-9.9477798779800647E-2</c:v>
                </c:pt>
                <c:pt idx="1063">
                  <c:v>-9.9796034106341525E-2</c:v>
                </c:pt>
                <c:pt idx="1064">
                  <c:v>-9.9967437575276291E-2</c:v>
                </c:pt>
                <c:pt idx="1065">
                  <c:v>-9.9991756997327375E-2</c:v>
                </c:pt>
                <c:pt idx="1066">
                  <c:v>-9.9868956590853306E-2</c:v>
                </c:pt>
                <c:pt idx="1067">
                  <c:v>-9.9599217034494772E-2</c:v>
                </c:pt>
                <c:pt idx="1068">
                  <c:v>-9.9182935201338918E-2</c:v>
                </c:pt>
                <c:pt idx="1069">
                  <c:v>-9.8620723574991895E-2</c:v>
                </c:pt>
                <c:pt idx="1070">
                  <c:v>-9.7913409348419814E-2</c:v>
                </c:pt>
                <c:pt idx="1071">
                  <c:v>-9.7062033206883711E-2</c:v>
                </c:pt>
                <c:pt idx="1072">
                  <c:v>-9.6067847796758754E-2</c:v>
                </c:pt>
                <c:pt idx="1073">
                  <c:v>-9.4932315882491292E-2</c:v>
                </c:pt>
                <c:pt idx="1074">
                  <c:v>-9.3657108194404759E-2</c:v>
                </c:pt>
                <c:pt idx="1075">
                  <c:v>-9.2244100970521548E-2</c:v>
                </c:pt>
                <c:pt idx="1076">
                  <c:v>-9.0695373196017323E-2</c:v>
                </c:pt>
                <c:pt idx="1077">
                  <c:v>-8.9013203544369035E-2</c:v>
                </c:pt>
                <c:pt idx="1078">
                  <c:v>-8.720006702469936E-2</c:v>
                </c:pt>
                <c:pt idx="1079">
                  <c:v>-8.5258631340245541E-2</c:v>
                </c:pt>
                <c:pt idx="1080">
                  <c:v>-8.3191752963316545E-2</c:v>
                </c:pt>
                <c:pt idx="1081">
                  <c:v>-8.1002472932509242E-2</c:v>
                </c:pt>
                <c:pt idx="1082">
                  <c:v>-7.8694012378368761E-2</c:v>
                </c:pt>
                <c:pt idx="1083">
                  <c:v>-7.6269767784076126E-2</c:v>
                </c:pt>
                <c:pt idx="1084">
                  <c:v>-7.3733305988136086E-2</c:v>
                </c:pt>
                <c:pt idx="1085">
                  <c:v>-7.1088358936417823E-2</c:v>
                </c:pt>
                <c:pt idx="1086">
                  <c:v>-6.8338818191269995E-2</c:v>
                </c:pt>
                <c:pt idx="1087">
                  <c:v>-6.5488729205788368E-2</c:v>
                </c:pt>
                <c:pt idx="1088">
                  <c:v>-6.2542285371663647E-2</c:v>
                </c:pt>
                <c:pt idx="1089">
                  <c:v>-5.950382184935904E-2</c:v>
                </c:pt>
                <c:pt idx="1090">
                  <c:v>-5.6377809189706023E-2</c:v>
                </c:pt>
                <c:pt idx="1091">
                  <c:v>-5.3168846756294789E-2</c:v>
                </c:pt>
                <c:pt idx="1092">
                  <c:v>-4.9881655958340702E-2</c:v>
                </c:pt>
                <c:pt idx="1093">
                  <c:v>-4.6521073303982502E-2</c:v>
                </c:pt>
                <c:pt idx="1094">
                  <c:v>-4.3092043284233252E-2</c:v>
                </c:pt>
                <c:pt idx="1095">
                  <c:v>-3.9599611098053981E-2</c:v>
                </c:pt>
                <c:pt idx="1096">
                  <c:v>-3.60489152292537E-2</c:v>
                </c:pt>
                <c:pt idx="1097">
                  <c:v>-3.2445179886136995E-2</c:v>
                </c:pt>
                <c:pt idx="1098">
                  <c:v>-2.8793707315026812E-2</c:v>
                </c:pt>
                <c:pt idx="1099">
                  <c:v>-2.509986999896166E-2</c:v>
                </c:pt>
                <c:pt idx="1100">
                  <c:v>-2.1369102753058894E-2</c:v>
                </c:pt>
                <c:pt idx="1101">
                  <c:v>-1.7606894728164204E-2</c:v>
                </c:pt>
                <c:pt idx="1102">
                  <c:v>-1.38187813345566E-2</c:v>
                </c:pt>
                <c:pt idx="1103">
                  <c:v>-1.0010336097590933E-2</c:v>
                </c:pt>
                <c:pt idx="1104">
                  <c:v>-6.1871624572610159E-3</c:v>
                </c:pt>
                <c:pt idx="1105">
                  <c:v>-2.3548855237487025E-3</c:v>
                </c:pt>
                <c:pt idx="1106">
                  <c:v>1.4808561989107763E-3</c:v>
                </c:pt>
                <c:pt idx="1107">
                  <c:v>5.3144191088708333E-3</c:v>
                </c:pt>
                <c:pt idx="1108">
                  <c:v>9.1401628100125087E-3</c:v>
                </c:pt>
                <c:pt idx="1109">
                  <c:v>1.2952458410773899E-2</c:v>
                </c:pt>
                <c:pt idx="1110">
                  <c:v>1.6745696806045606E-2</c:v>
                </c:pt>
                <c:pt idx="1111">
                  <c:v>2.0514296929957546E-2</c:v>
                </c:pt>
                <c:pt idx="1112">
                  <c:v>2.4252713967410369E-2</c:v>
                </c:pt>
                <c:pt idx="1113">
                  <c:v>2.7955447512270384E-2</c:v>
                </c:pt>
                <c:pt idx="1114">
                  <c:v>3.1617049660224765E-2</c:v>
                </c:pt>
                <c:pt idx="1115">
                  <c:v>3.5232133024389704E-2</c:v>
                </c:pt>
                <c:pt idx="1116">
                  <c:v>3.879537866187821E-2</c:v>
                </c:pt>
                <c:pt idx="1117">
                  <c:v>4.2301543899665443E-2</c:v>
                </c:pt>
                <c:pt idx="1118">
                  <c:v>4.5745470048233546E-2</c:v>
                </c:pt>
                <c:pt idx="1119">
                  <c:v>4.9122089991656362E-2</c:v>
                </c:pt>
                <c:pt idx="1120">
                  <c:v>5.242643564294365E-2</c:v>
                </c:pt>
                <c:pt idx="1121">
                  <c:v>5.5653645253685283E-2</c:v>
                </c:pt>
                <c:pt idx="1122">
                  <c:v>5.8798970567236888E-2</c:v>
                </c:pt>
                <c:pt idx="1123">
                  <c:v>6.1857783804922684E-2</c:v>
                </c:pt>
                <c:pt idx="1124">
                  <c:v>6.4825584474976827E-2</c:v>
                </c:pt>
                <c:pt idx="1125">
                  <c:v>6.7698005994204988E-2</c:v>
                </c:pt>
                <c:pt idx="1126">
                  <c:v>7.0470822112623663E-2</c:v>
                </c:pt>
                <c:pt idx="1127">
                  <c:v>7.3139953131624955E-2</c:v>
                </c:pt>
                <c:pt idx="1128">
                  <c:v>7.5701471906514939E-2</c:v>
                </c:pt>
                <c:pt idx="1129">
                  <c:v>7.8151609624601534E-2</c:v>
                </c:pt>
                <c:pt idx="1130">
                  <c:v>8.0486761350320318E-2</c:v>
                </c:pt>
                <c:pt idx="1131">
                  <c:v>8.2703491329247314E-2</c:v>
                </c:pt>
                <c:pt idx="1132">
                  <c:v>8.4798538043191596E-2</c:v>
                </c:pt>
                <c:pt idx="1133">
                  <c:v>8.6768819008930936E-2</c:v>
                </c:pt>
                <c:pt idx="1134">
                  <c:v>8.861143531352958E-2</c:v>
                </c:pt>
                <c:pt idx="1135">
                  <c:v>9.0323675879565662E-2</c:v>
                </c:pt>
                <c:pt idx="1136">
                  <c:v>9.1903021453992387E-2</c:v>
                </c:pt>
                <c:pt idx="1137">
                  <c:v>9.3347148314764608E-2</c:v>
                </c:pt>
                <c:pt idx="1138">
                  <c:v>9.4653931689775539E-2</c:v>
                </c:pt>
                <c:pt idx="1139">
                  <c:v>9.5821448883077073E-2</c:v>
                </c:pt>
                <c:pt idx="1140">
                  <c:v>9.6847982103778846E-2</c:v>
                </c:pt>
                <c:pt idx="1141">
                  <c:v>9.7732020993467936E-2</c:v>
                </c:pt>
                <c:pt idx="1142">
                  <c:v>9.8472264848428706E-2</c:v>
                </c:pt>
                <c:pt idx="1143">
                  <c:v>9.90676245333936E-2</c:v>
                </c:pt>
                <c:pt idx="1144">
                  <c:v>9.9517224084009245E-2</c:v>
                </c:pt>
                <c:pt idx="1145">
                  <c:v>9.9820401995659877E-2</c:v>
                </c:pt>
                <c:pt idx="1146">
                  <c:v>9.9976712196752041E-2</c:v>
                </c:pt>
                <c:pt idx="1147">
                  <c:v>9.9985924705028484E-2</c:v>
                </c:pt>
                <c:pt idx="1148">
                  <c:v>9.9848025965945511E-2</c:v>
                </c:pt>
                <c:pt idx="1149">
                  <c:v>9.9563218872616113E-2</c:v>
                </c:pt>
                <c:pt idx="1150">
                  <c:v>9.9131922467289274E-2</c:v>
                </c:pt>
                <c:pt idx="1151">
                  <c:v>9.8554771324804974E-2</c:v>
                </c:pt>
                <c:pt idx="1152">
                  <c:v>9.7832614618931779E-2</c:v>
                </c:pt>
                <c:pt idx="1153">
                  <c:v>9.6966514872960874E-2</c:v>
                </c:pt>
                <c:pt idx="1154">
                  <c:v>9.5957746396394775E-2</c:v>
                </c:pt>
                <c:pt idx="1155">
                  <c:v>9.4807793410030761E-2</c:v>
                </c:pt>
                <c:pt idx="1156">
                  <c:v>9.3518347862197829E-2</c:v>
                </c:pt>
                <c:pt idx="1157">
                  <c:v>9.2091306939359754E-2</c:v>
                </c:pt>
                <c:pt idx="1158">
                  <c:v>9.0528770274748538E-2</c:v>
                </c:pt>
                <c:pt idx="1159">
                  <c:v>8.8833036859131423E-2</c:v>
                </c:pt>
                <c:pt idx="1160">
                  <c:v>8.7006601658261809E-2</c:v>
                </c:pt>
                <c:pt idx="1161">
                  <c:v>8.505215194198705E-2</c:v>
                </c:pt>
                <c:pt idx="1162">
                  <c:v>8.2972563330415791E-2</c:v>
                </c:pt>
                <c:pt idx="1163">
                  <c:v>8.0770895562961798E-2</c:v>
                </c:pt>
                <c:pt idx="1164">
                  <c:v>7.8450387996489512E-2</c:v>
                </c:pt>
                <c:pt idx="1165">
                  <c:v>7.6014454839184953E-2</c:v>
                </c:pt>
                <c:pt idx="1166">
                  <c:v>7.3466680127164272E-2</c:v>
                </c:pt>
                <c:pt idx="1167">
                  <c:v>7.0810812451210958E-2</c:v>
                </c:pt>
                <c:pt idx="1168">
                  <c:v>6.8050759441402792E-2</c:v>
                </c:pt>
                <c:pt idx="1169">
                  <c:v>6.519058201773624E-2</c:v>
                </c:pt>
                <c:pt idx="1170">
                  <c:v>6.2234488415217448E-2</c:v>
                </c:pt>
                <c:pt idx="1171">
                  <c:v>5.9186827992203206E-2</c:v>
                </c:pt>
                <c:pt idx="1172">
                  <c:v>5.6052084831104923E-2</c:v>
                </c:pt>
                <c:pt idx="1173">
                  <c:v>5.2834871140870411E-2</c:v>
                </c:pt>
                <c:pt idx="1174">
                  <c:v>4.9539920470950655E-2</c:v>
                </c:pt>
                <c:pt idx="1175">
                  <c:v>4.6172080746735823E-2</c:v>
                </c:pt>
                <c:pt idx="1176">
                  <c:v>4.2736307136707875E-2</c:v>
                </c:pt>
                <c:pt idx="1177">
                  <c:v>3.9237654761803492E-2</c:v>
                </c:pt>
                <c:pt idx="1178">
                  <c:v>3.5681271257718354E-2</c:v>
                </c:pt>
                <c:pt idx="1179">
                  <c:v>3.2072389201086182E-2</c:v>
                </c:pt>
                <c:pt idx="1180">
                  <c:v>2.8416318410688857E-2</c:v>
                </c:pt>
                <c:pt idx="1181">
                  <c:v>2.4718438135015574E-2</c:v>
                </c:pt>
                <c:pt idx="1182">
                  <c:v>2.0984189137669251E-2</c:v>
                </c:pt>
                <c:pt idx="1183">
                  <c:v>1.7219065692264619E-2</c:v>
                </c:pt>
                <c:pt idx="1184">
                  <c:v>1.342860749859591E-2</c:v>
                </c:pt>
                <c:pt idx="1185">
                  <c:v>9.6183915319681974E-3</c:v>
                </c:pt>
                <c:pt idx="1186">
                  <c:v>5.7940238376844831E-3</c:v>
                </c:pt>
                <c:pt idx="1187">
                  <c:v>1.9611312827608608E-3</c:v>
                </c:pt>
                <c:pt idx="1188">
                  <c:v>-1.8746467229901924E-3</c:v>
                </c:pt>
                <c:pt idx="1189">
                  <c:v>-5.707666524338067E-3</c:v>
                </c:pt>
                <c:pt idx="1190">
                  <c:v>-9.5322885242515518E-3</c:v>
                </c:pt>
                <c:pt idx="1191">
                  <c:v>-1.3342885481548994E-2</c:v>
                </c:pt>
                <c:pt idx="1192">
                  <c:v>-1.7133850790368364E-2</c:v>
                </c:pt>
                <c:pt idx="1193">
                  <c:v>-2.0899606729276148E-2</c:v>
                </c:pt>
                <c:pt idx="1194">
                  <c:v>-2.4634612667878041E-2</c:v>
                </c:pt>
                <c:pt idx="1195">
                  <c:v>-2.8333373218856841E-2</c:v>
                </c:pt>
                <c:pt idx="1196">
                  <c:v>-3.199044632344334E-2</c:v>
                </c:pt>
                <c:pt idx="1197">
                  <c:v>-3.5600451258424537E-2</c:v>
                </c:pt>
                <c:pt idx="1198">
                  <c:v>-3.915807655290432E-2</c:v>
                </c:pt>
                <c:pt idx="1199">
                  <c:v>-4.2658087803178507E-2</c:v>
                </c:pt>
                <c:pt idx="1200">
                  <c:v>-4.6095335374212787E-2</c:v>
                </c:pt>
                <c:pt idx="1201">
                  <c:v>-4.9464761976402143E-2</c:v>
                </c:pt>
                <c:pt idx="1202">
                  <c:v>-5.276141010646003E-2</c:v>
                </c:pt>
                <c:pt idx="1203">
                  <c:v>-5.5980429341489946E-2</c:v>
                </c:pt>
                <c:pt idx="1204">
                  <c:v>-5.911708347550753E-2</c:v>
                </c:pt>
                <c:pt idx="1205">
                  <c:v>-6.2166757487913109E-2</c:v>
                </c:pt>
                <c:pt idx="1206">
                  <c:v>-6.5124964333661814E-2</c:v>
                </c:pt>
                <c:pt idx="1207">
                  <c:v>-6.7987351545141281E-2</c:v>
                </c:pt>
                <c:pt idx="1208">
                  <c:v>-7.0749707636040243E-2</c:v>
                </c:pt>
                <c:pt idx="1209">
                  <c:v>-7.3407968297793988E-2</c:v>
                </c:pt>
                <c:pt idx="1210">
                  <c:v>-7.595822237947894E-2</c:v>
                </c:pt>
                <c:pt idx="1211">
                  <c:v>-7.8396717642366012E-2</c:v>
                </c:pt>
                <c:pt idx="1212">
                  <c:v>-8.0719866280662911E-2</c:v>
                </c:pt>
                <c:pt idx="1213">
                  <c:v>-8.2924250200323041E-2</c:v>
                </c:pt>
                <c:pt idx="1214">
                  <c:v>-8.5006626048154038E-2</c:v>
                </c:pt>
                <c:pt idx="1215">
                  <c:v>-8.6963929983826904E-2</c:v>
                </c:pt>
                <c:pt idx="1216">
                  <c:v>-8.8793282187764139E-2</c:v>
                </c:pt>
                <c:pt idx="1217">
                  <c:v>-9.0491991098275007E-2</c:v>
                </c:pt>
                <c:pt idx="1218">
                  <c:v>-9.2057557371701626E-2</c:v>
                </c:pt>
                <c:pt idx="1219">
                  <c:v>-9.3487677559754082E-2</c:v>
                </c:pt>
                <c:pt idx="1220">
                  <c:v>-9.4780247498617756E-2</c:v>
                </c:pt>
                <c:pt idx="1221">
                  <c:v>-9.5933365404850951E-2</c:v>
                </c:pt>
                <c:pt idx="1222">
                  <c:v>-9.694533467351614E-2</c:v>
                </c:pt>
                <c:pt idx="1223">
                  <c:v>-9.7814666374427983E-2</c:v>
                </c:pt>
                <c:pt idx="1224">
                  <c:v>-9.8540081442845429E-2</c:v>
                </c:pt>
                <c:pt idx="1225">
                  <c:v>-9.9120512561384738E-2</c:v>
                </c:pt>
                <c:pt idx="1226">
                  <c:v>-9.9555105730384397E-2</c:v>
                </c:pt>
                <c:pt idx="1227">
                  <c:v>-9.9843221524411552E-2</c:v>
                </c:pt>
                <c:pt idx="1228">
                  <c:v>-9.9984436033061064E-2</c:v>
                </c:pt>
                <c:pt idx="1229">
                  <c:v>-9.9978541484663341E-2</c:v>
                </c:pt>
                <c:pt idx="1230">
                  <c:v>-9.9825546551982836E-2</c:v>
                </c:pt>
                <c:pt idx="1231">
                  <c:v>-9.9525676339457483E-2</c:v>
                </c:pt>
                <c:pt idx="1232">
                  <c:v>-9.9079372051998293E-2</c:v>
                </c:pt>
                <c:pt idx="1233">
                  <c:v>-9.8487290345835879E-2</c:v>
                </c:pt>
                <c:pt idx="1234">
                  <c:v>-9.7750302362369257E-2</c:v>
                </c:pt>
                <c:pt idx="1235">
                  <c:v>-9.6869492446438568E-2</c:v>
                </c:pt>
                <c:pt idx="1236">
                  <c:v>-9.5846156550907155E-2</c:v>
                </c:pt>
                <c:pt idx="1237">
                  <c:v>-9.4681800329900645E-2</c:v>
                </c:pt>
                <c:pt idx="1238">
                  <c:v>-9.337813692350945E-2</c:v>
                </c:pt>
                <c:pt idx="1239">
                  <c:v>-9.1937084437210839E-2</c:v>
                </c:pt>
                <c:pt idx="1240">
                  <c:v>-9.0360763119723811E-2</c:v>
                </c:pt>
                <c:pt idx="1241">
                  <c:v>-8.8651492243445318E-2</c:v>
                </c:pt>
                <c:pt idx="1242">
                  <c:v>-8.6811786692059509E-2</c:v>
                </c:pt>
                <c:pt idx="1243">
                  <c:v>-8.4844353260340122E-2</c:v>
                </c:pt>
                <c:pt idx="1244">
                  <c:v>-8.2752086671590341E-2</c:v>
                </c:pt>
                <c:pt idx="1245">
                  <c:v>-8.0538065318579877E-2</c:v>
                </c:pt>
                <c:pt idx="1246">
                  <c:v>-7.8205546734245249E-2</c:v>
                </c:pt>
                <c:pt idx="1247">
                  <c:v>-7.5757962798817621E-2</c:v>
                </c:pt>
                <c:pt idx="1248">
                  <c:v>-7.3198914690431882E-2</c:v>
                </c:pt>
                <c:pt idx="1249">
                  <c:v>-7.0532167586640243E-2</c:v>
                </c:pt>
                <c:pt idx="1250">
                  <c:v>-6.7761645124634493E-2</c:v>
                </c:pt>
                <c:pt idx="1251">
                  <c:v>-6.4891423628321482E-2</c:v>
                </c:pt>
                <c:pt idx="1252">
                  <c:v>-6.1925726110747953E-2</c:v>
                </c:pt>
                <c:pt idx="1253">
                  <c:v>-5.8868916060698842E-2</c:v>
                </c:pt>
                <c:pt idx="1254">
                  <c:v>-5.5725491022610832E-2</c:v>
                </c:pt>
                <c:pt idx="1255">
                  <c:v>-5.2500075979247218E-2</c:v>
                </c:pt>
                <c:pt idx="1256">
                  <c:v>-4.91974165468703E-2</c:v>
                </c:pt>
                <c:pt idx="1257">
                  <c:v>-4.5822371992922675E-2</c:v>
                </c:pt>
                <c:pt idx="1258">
                  <c:v>-4.2379908086494486E-2</c:v>
                </c:pt>
                <c:pt idx="1259">
                  <c:v>-3.887508979208646E-2</c:v>
                </c:pt>
                <c:pt idx="1260">
                  <c:v>-3.5313073817430991E-2</c:v>
                </c:pt>
                <c:pt idx="1261">
                  <c:v>-3.1699101026326587E-2</c:v>
                </c:pt>
                <c:pt idx="1262">
                  <c:v>-2.803848872765238E-2</c:v>
                </c:pt>
                <c:pt idx="1263">
                  <c:v>-2.4336622851907533E-2</c:v>
                </c:pt>
                <c:pt idx="1264">
                  <c:v>-2.0598950026786352E-2</c:v>
                </c:pt>
                <c:pt idx="1265">
                  <c:v>-1.6830969563448348E-2</c:v>
                </c:pt>
                <c:pt idx="1266">
                  <c:v>-1.3038225365274153E-2</c:v>
                </c:pt>
                <c:pt idx="1267">
                  <c:v>-9.2262977710112788E-3</c:v>
                </c:pt>
                <c:pt idx="1268">
                  <c:v>-5.4007953443153773E-3</c:v>
                </c:pt>
                <c:pt idx="1269">
                  <c:v>-1.5673466217565428E-3</c:v>
                </c:pt>
                <c:pt idx="1270">
                  <c:v>2.2684081685538419E-3</c:v>
                </c:pt>
                <c:pt idx="1271">
                  <c:v>6.1008254055417892E-3</c:v>
                </c:pt>
                <c:pt idx="1272">
                  <c:v>9.9242663787408193E-3</c:v>
                </c:pt>
                <c:pt idx="1273">
                  <c:v>1.3733105584636996E-2</c:v>
                </c:pt>
                <c:pt idx="1274">
                  <c:v>1.7521739003582316E-2</c:v>
                </c:pt>
                <c:pt idx="1275">
                  <c:v>2.1284592345098469E-2</c:v>
                </c:pt>
                <c:pt idx="1276">
                  <c:v>2.5016129249439474E-2</c:v>
                </c:pt>
                <c:pt idx="1277">
                  <c:v>2.8710859433346798E-2</c:v>
                </c:pt>
                <c:pt idx="1278">
                  <c:v>3.2363346768007804E-2</c:v>
                </c:pt>
                <c:pt idx="1279">
                  <c:v>3.5968217277342528E-2</c:v>
                </c:pt>
                <c:pt idx="1280">
                  <c:v>3.9520167044837101E-2</c:v>
                </c:pt>
                <c:pt idx="1281">
                  <c:v>4.3013970017300569E-2</c:v>
                </c:pt>
                <c:pt idx="1282">
                  <c:v>4.6444485694059255E-2</c:v>
                </c:pt>
                <c:pt idx="1283">
                  <c:v>4.9806666690275891E-2</c:v>
                </c:pt>
                <c:pt idx="1284">
                  <c:v>5.3095566163265773E-2</c:v>
                </c:pt>
                <c:pt idx="1285">
                  <c:v>5.6306345090883149E-2</c:v>
                </c:pt>
                <c:pt idx="1286">
                  <c:v>5.943427939126919E-2</c:v>
                </c:pt>
                <c:pt idx="1287">
                  <c:v>6.2474766873486624E-2</c:v>
                </c:pt>
                <c:pt idx="1288">
                  <c:v>6.5423334008811049E-2</c:v>
                </c:pt>
                <c:pt idx="1289">
                  <c:v>6.8275642512724721E-2</c:v>
                </c:pt>
                <c:pt idx="1290">
                  <c:v>7.102749572791707E-2</c:v>
                </c:pt>
                <c:pt idx="1291">
                  <c:v>7.3674844798909386E-2</c:v>
                </c:pt>
                <c:pt idx="1292">
                  <c:v>7.621379462921507E-2</c:v>
                </c:pt>
                <c:pt idx="1293">
                  <c:v>7.8640609612271248E-2</c:v>
                </c:pt>
                <c:pt idx="1294">
                  <c:v>8.0951719127709931E-2</c:v>
                </c:pt>
                <c:pt idx="1295">
                  <c:v>8.3143722794881469E-2</c:v>
                </c:pt>
                <c:pt idx="1296">
                  <c:v>8.5213395475901302E-2</c:v>
                </c:pt>
                <c:pt idx="1297">
                  <c:v>8.7157692020858601E-2</c:v>
                </c:pt>
                <c:pt idx="1298">
                  <c:v>8.8973751748203656E-2</c:v>
                </c:pt>
                <c:pt idx="1299">
                  <c:v>9.065890265372667E-2</c:v>
                </c:pt>
                <c:pt idx="1300">
                  <c:v>9.2210665341928372E-2</c:v>
                </c:pt>
                <c:pt idx="1301">
                  <c:v>9.3626756674003608E-2</c:v>
                </c:pt>
                <c:pt idx="1302">
                  <c:v>9.4905093127068033E-2</c:v>
                </c:pt>
                <c:pt idx="1303">
                  <c:v>9.6043793859686075E-2</c:v>
                </c:pt>
                <c:pt idx="1304">
                  <c:v>9.7041183479189858E-2</c:v>
                </c:pt>
                <c:pt idx="1305">
                  <c:v>9.7895794506717093E-2</c:v>
                </c:pt>
                <c:pt idx="1306">
                  <c:v>9.8606369536341554E-2</c:v>
                </c:pt>
                <c:pt idx="1307">
                  <c:v>9.9171863085118994E-2</c:v>
                </c:pt>
                <c:pt idx="1308">
                  <c:v>9.9591443131326354E-2</c:v>
                </c:pt>
                <c:pt idx="1309">
                  <c:v>9.9864492338632205E-2</c:v>
                </c:pt>
                <c:pt idx="1310">
                  <c:v>9.9990608964395294E-2</c:v>
                </c:pt>
                <c:pt idx="1311">
                  <c:v>9.9969607450756531E-2</c:v>
                </c:pt>
                <c:pt idx="1312">
                  <c:v>9.9801518697653857E-2</c:v>
                </c:pt>
                <c:pt idx="1313">
                  <c:v>9.9486590017358545E-2</c:v>
                </c:pt>
                <c:pt idx="1314">
                  <c:v>9.9025284770599881E-2</c:v>
                </c:pt>
                <c:pt idx="1315">
                  <c:v>9.8418281684813369E-2</c:v>
                </c:pt>
                <c:pt idx="1316">
                  <c:v>9.7666473855515884E-2</c:v>
                </c:pt>
                <c:pt idx="1317">
                  <c:v>9.677096743227645E-2</c:v>
                </c:pt>
                <c:pt idx="1318">
                  <c:v>9.5733079991217551E-2</c:v>
                </c:pt>
                <c:pt idx="1319">
                  <c:v>9.4554338596438539E-2</c:v>
                </c:pt>
                <c:pt idx="1320">
                  <c:v>9.3236477553217012E-2</c:v>
                </c:pt>
                <c:pt idx="1321">
                  <c:v>9.1781435856291324E-2</c:v>
                </c:pt>
                <c:pt idx="1322">
                  <c:v>9.0191354336979751E-2</c:v>
                </c:pt>
                <c:pt idx="1323">
                  <c:v>8.8468572513333454E-2</c:v>
                </c:pt>
                <c:pt idx="1324">
                  <c:v>8.6615625147957787E-2</c:v>
                </c:pt>
                <c:pt idx="1325">
                  <c:v>8.4635238518566497E-2</c:v>
                </c:pt>
                <c:pt idx="1326">
                  <c:v>8.2530326406755991E-2</c:v>
                </c:pt>
                <c:pt idx="1327">
                  <c:v>8.030398581090098E-2</c:v>
                </c:pt>
                <c:pt idx="1328">
                  <c:v>7.7959492389481952E-2</c:v>
                </c:pt>
                <c:pt idx="1329">
                  <c:v>7.5500295641542134E-2</c:v>
                </c:pt>
                <c:pt idx="1330">
                  <c:v>7.2930013831373833E-2</c:v>
                </c:pt>
                <c:pt idx="1331">
                  <c:v>7.0252428664894909E-2</c:v>
                </c:pt>
                <c:pt idx="1332">
                  <c:v>6.747147972555087E-2</c:v>
                </c:pt>
                <c:pt idx="1333">
                  <c:v>6.4591258677928656E-2</c:v>
                </c:pt>
                <c:pt idx="1334">
                  <c:v>6.1616003247610518E-2</c:v>
                </c:pt>
                <c:pt idx="1335">
                  <c:v>5.855009098612543E-2</c:v>
                </c:pt>
                <c:pt idx="1336">
                  <c:v>5.5398032830171834E-2</c:v>
                </c:pt>
                <c:pt idx="1337">
                  <c:v>5.216446646458766E-2</c:v>
                </c:pt>
                <c:pt idx="1338">
                  <c:v>4.8854149498836291E-2</c:v>
                </c:pt>
                <c:pt idx="1339">
                  <c:v>4.5471952467039028E-2</c:v>
                </c:pt>
                <c:pt idx="1340">
                  <c:v>4.2022851661865396E-2</c:v>
                </c:pt>
                <c:pt idx="1341">
                  <c:v>3.8511921812815694E-2</c:v>
                </c:pt>
                <c:pt idx="1342">
                  <c:v>3.4944328619672262E-2</c:v>
                </c:pt>
                <c:pt idx="1343">
                  <c:v>3.1325321152104284E-2</c:v>
                </c:pt>
                <c:pt idx="1344">
                  <c:v>2.766022412660888E-2</c:v>
                </c:pt>
                <c:pt idx="1345">
                  <c:v>2.3954430072151544E-2</c:v>
                </c:pt>
                <c:pt idx="1346">
                  <c:v>2.0213391396032773E-2</c:v>
                </c:pt>
                <c:pt idx="1347">
                  <c:v>1.644261236165381E-2</c:v>
                </c:pt>
                <c:pt idx="1348">
                  <c:v>1.2647640989989007E-2</c:v>
                </c:pt>
                <c:pt idx="1349">
                  <c:v>8.8340608966698316E-3</c:v>
                </c:pt>
                <c:pt idx="1350">
                  <c:v>5.0074830767047138E-3</c:v>
                </c:pt>
                <c:pt idx="1351">
                  <c:v>1.173537648911609E-3</c:v>
                </c:pt>
                <c:pt idx="1352">
                  <c:v>-2.6621344277859681E-3</c:v>
                </c:pt>
                <c:pt idx="1353">
                  <c:v>-6.4938896540121874E-3</c:v>
                </c:pt>
                <c:pt idx="1354">
                  <c:v>-1.0316090293329958E-2</c:v>
                </c:pt>
                <c:pt idx="1355">
                  <c:v>-1.4123112667152847E-2</c:v>
                </c:pt>
                <c:pt idx="1356">
                  <c:v>-1.7909355428973431E-2</c:v>
                </c:pt>
                <c:pt idx="1357">
                  <c:v>-2.1669247805734697E-2</c:v>
                </c:pt>
                <c:pt idx="1358">
                  <c:v>-2.5397257794214652E-2</c:v>
                </c:pt>
                <c:pt idx="1359">
                  <c:v>-2.90879003003751E-2</c:v>
                </c:pt>
                <c:pt idx="1360">
                  <c:v>-3.2735745209685009E-2</c:v>
                </c:pt>
                <c:pt idx="1361">
                  <c:v>-3.6335425376554986E-2</c:v>
                </c:pt>
                <c:pt idx="1362">
                  <c:v>-3.988164452112359E-2</c:v>
                </c:pt>
                <c:pt idx="1363">
                  <c:v>-4.3369185021777508E-2</c:v>
                </c:pt>
                <c:pt idx="1364">
                  <c:v>-4.6792915591940348E-2</c:v>
                </c:pt>
                <c:pt idx="1365">
                  <c:v>-5.0147798829834972E-2</c:v>
                </c:pt>
                <c:pt idx="1366">
                  <c:v>-5.3428898630111243E-2</c:v>
                </c:pt>
                <c:pt idx="1367">
                  <c:v>-5.6631387446435089E-2</c:v>
                </c:pt>
                <c:pt idx="1368">
                  <c:v>-5.9750553394349454E-2</c:v>
                </c:pt>
                <c:pt idx="1369">
                  <c:v>-6.2781807183965643E-2</c:v>
                </c:pt>
                <c:pt idx="1370">
                  <c:v>-6.5720688872273003E-2</c:v>
                </c:pt>
                <c:pt idx="1371">
                  <c:v>-6.8562874425140891E-2</c:v>
                </c:pt>
                <c:pt idx="1372">
                  <c:v>-7.1304182079354683E-2</c:v>
                </c:pt>
                <c:pt idx="1373">
                  <c:v>-7.3940578495325912E-2</c:v>
                </c:pt>
                <c:pt idx="1374">
                  <c:v>-7.6468184691423538E-2</c:v>
                </c:pt>
                <c:pt idx="1375">
                  <c:v>-7.888328175119573E-2</c:v>
                </c:pt>
                <c:pt idx="1376">
                  <c:v>-8.1182316295084253E-2</c:v>
                </c:pt>
                <c:pt idx="1377">
                  <c:v>-8.3361905708581777E-2</c:v>
                </c:pt>
                <c:pt idx="1378">
                  <c:v>-8.5418843119137236E-2</c:v>
                </c:pt>
                <c:pt idx="1379">
                  <c:v>-8.7350102114492512E-2</c:v>
                </c:pt>
                <c:pt idx="1380">
                  <c:v>-8.9152841195500404E-2</c:v>
                </c:pt>
                <c:pt idx="1381">
                  <c:v>-9.082440795687835E-2</c:v>
                </c:pt>
                <c:pt idx="1382">
                  <c:v>-9.2362342989744176E-2</c:v>
                </c:pt>
                <c:pt idx="1383">
                  <c:v>-9.3764383500192561E-2</c:v>
                </c:pt>
                <c:pt idx="1384">
                  <c:v>-9.5028466638587897E-2</c:v>
                </c:pt>
                <c:pt idx="1385">
                  <c:v>-9.6152732534675434E-2</c:v>
                </c:pt>
                <c:pt idx="1386">
                  <c:v>-9.7135527034044683E-2</c:v>
                </c:pt>
                <c:pt idx="1387">
                  <c:v>-9.7975404131919339E-2</c:v>
                </c:pt>
                <c:pt idx="1388">
                  <c:v>-9.8671128100691813E-2</c:v>
                </c:pt>
                <c:pt idx="1389">
                  <c:v>-9.9221675308074381E-2</c:v>
                </c:pt>
                <c:pt idx="1390">
                  <c:v>-9.9626235723188725E-2</c:v>
                </c:pt>
                <c:pt idx="1391">
                  <c:v>-9.9884214108380373E-2</c:v>
                </c:pt>
                <c:pt idx="1392">
                  <c:v>-9.9995230895003562E-2</c:v>
                </c:pt>
                <c:pt idx="1393">
                  <c:v>-9.9959122741887979E-2</c:v>
                </c:pt>
                <c:pt idx="1394">
                  <c:v>-9.977594277566576E-2</c:v>
                </c:pt>
                <c:pt idx="1395">
                  <c:v>-9.9445960512605375E-2</c:v>
                </c:pt>
                <c:pt idx="1396">
                  <c:v>-9.8969661462066927E-2</c:v>
                </c:pt>
                <c:pt idx="1397">
                  <c:v>-9.8347746412162693E-2</c:v>
                </c:pt>
                <c:pt idx="1398">
                  <c:v>-9.7581130398674318E-2</c:v>
                </c:pt>
                <c:pt idx="1399">
                  <c:v>-9.6670941358742102E-2</c:v>
                </c:pt>
                <c:pt idx="1400">
                  <c:v>-9.5618518471309366E-2</c:v>
                </c:pt>
                <c:pt idx="1401">
                  <c:v>-9.4425410186762301E-2</c:v>
                </c:pt>
                <c:pt idx="1402">
                  <c:v>-9.3093371948664488E-2</c:v>
                </c:pt>
                <c:pt idx="1403">
                  <c:v>-9.1624363610938522E-2</c:v>
                </c:pt>
                <c:pt idx="1404">
                  <c:v>-9.0020546554294589E-2</c:v>
                </c:pt>
                <c:pt idx="1405">
                  <c:v>-8.8284280506148616E-2</c:v>
                </c:pt>
                <c:pt idx="1406">
                  <c:v>-8.6418120068709359E-2</c:v>
                </c:pt>
                <c:pt idx="1407">
                  <c:v>-8.4424810960341601E-2</c:v>
                </c:pt>
                <c:pt idx="1408">
                  <c:v>-8.2307285975738664E-2</c:v>
                </c:pt>
                <c:pt idx="1409">
                  <c:v>-8.006866067084184E-2</c:v>
                </c:pt>
                <c:pt idx="1410">
                  <c:v>-7.7712228778863579E-2</c:v>
                </c:pt>
                <c:pt idx="1411">
                  <c:v>-7.5241457364152831E-2</c:v>
                </c:pt>
                <c:pt idx="1412">
                  <c:v>-7.2659981721035591E-2</c:v>
                </c:pt>
                <c:pt idx="1413">
                  <c:v>-6.9971600025135181E-2</c:v>
                </c:pt>
                <c:pt idx="1414">
                  <c:v>-6.7180267745042044E-2</c:v>
                </c:pt>
                <c:pt idx="1415">
                  <c:v>-6.4290091822555573E-2</c:v>
                </c:pt>
                <c:pt idx="1416">
                  <c:v>-6.1305324630060165E-2</c:v>
                </c:pt>
                <c:pt idx="1417">
                  <c:v>-5.8230357713926019E-2</c:v>
                </c:pt>
                <c:pt idx="1418">
                  <c:v>-5.5069715333143268E-2</c:v>
                </c:pt>
                <c:pt idx="1419">
                  <c:v>-5.1828047802687842E-2</c:v>
                </c:pt>
                <c:pt idx="1420">
                  <c:v>-4.8510124651424291E-2</c:v>
                </c:pt>
                <c:pt idx="1421">
                  <c:v>-4.5120827604604112E-2</c:v>
                </c:pt>
                <c:pt idx="1422">
                  <c:v>-4.1665143401287803E-2</c:v>
                </c:pt>
                <c:pt idx="1423">
                  <c:v>-3.8148156457258213E-2</c:v>
                </c:pt>
                <c:pt idx="1424">
                  <c:v>-3.4575041384220004E-2</c:v>
                </c:pt>
                <c:pt idx="1425">
                  <c:v>-3.0951055376292308E-2</c:v>
                </c:pt>
                <c:pt idx="1426">
                  <c:v>-2.7281530474996082E-2</c:v>
                </c:pt>
                <c:pt idx="1427">
                  <c:v>-2.3571865724116434E-2</c:v>
                </c:pt>
                <c:pt idx="1428">
                  <c:v>-1.9827519225986613E-2</c:v>
                </c:pt>
                <c:pt idx="1429">
                  <c:v>-1.6054000110871127E-2</c:v>
                </c:pt>
                <c:pt idx="1430">
                  <c:v>-1.225686043127734E-2</c:v>
                </c:pt>
                <c:pt idx="1431">
                  <c:v>-8.4416869931112828E-3</c:v>
                </c:pt>
                <c:pt idx="1432">
                  <c:v>-4.6140931357008417E-3</c:v>
                </c:pt>
                <c:pt idx="1433">
                  <c:v>-7.7971047277974404E-4</c:v>
                </c:pt>
                <c:pt idx="1434">
                  <c:v>3.0558193934158962E-3</c:v>
                </c:pt>
                <c:pt idx="1435">
                  <c:v>6.8868531727473425E-3</c:v>
                </c:pt>
                <c:pt idx="1436">
                  <c:v>1.0707754190256437E-2</c:v>
                </c:pt>
                <c:pt idx="1437">
                  <c:v>1.4512900679516447E-2</c:v>
                </c:pt>
                <c:pt idx="1438">
                  <c:v>1.8296694054044198E-2</c:v>
                </c:pt>
                <c:pt idx="1439">
                  <c:v>2.205356714461414E-2</c:v>
                </c:pt>
                <c:pt idx="1440">
                  <c:v>2.5777992390340527E-2</c:v>
                </c:pt>
                <c:pt idx="1441">
                  <c:v>2.9464489971486603E-2</c:v>
                </c:pt>
                <c:pt idx="1442">
                  <c:v>3.3107635872030625E-2</c:v>
                </c:pt>
                <c:pt idx="1443">
                  <c:v>3.6702069860126731E-2</c:v>
                </c:pt>
                <c:pt idx="1444">
                  <c:v>4.0242503374718963E-2</c:v>
                </c:pt>
                <c:pt idx="1445">
                  <c:v>4.3723727306704589E-2</c:v>
                </c:pt>
                <c:pt idx="1446">
                  <c:v>4.714061966319829E-2</c:v>
                </c:pt>
                <c:pt idx="1447">
                  <c:v>5.0488153103621092E-2</c:v>
                </c:pt>
                <c:pt idx="1448">
                  <c:v>5.3761402336522504E-2</c:v>
                </c:pt>
                <c:pt idx="1449">
                  <c:v>5.695555136626182E-2</c:v>
                </c:pt>
                <c:pt idx="1450">
                  <c:v>6.0065900578874371E-2</c:v>
                </c:pt>
                <c:pt idx="1451">
                  <c:v>6.3087873656706026E-2</c:v>
                </c:pt>
                <c:pt idx="1452">
                  <c:v>6.6017024311638958E-2</c:v>
                </c:pt>
                <c:pt idx="1453">
                  <c:v>6.8849042827002313E-2</c:v>
                </c:pt>
                <c:pt idx="1454">
                  <c:v>7.1579762398542732E-2</c:v>
                </c:pt>
                <c:pt idx="1455">
                  <c:v>7.4205165265124884E-2</c:v>
                </c:pt>
                <c:pt idx="1456">
                  <c:v>7.6721388620142106E-2</c:v>
                </c:pt>
                <c:pt idx="1457">
                  <c:v>7.9124730294939771E-2</c:v>
                </c:pt>
                <c:pt idx="1458">
                  <c:v>8.1411654205886669E-2</c:v>
                </c:pt>
                <c:pt idx="1459">
                  <c:v>8.3578795557086749E-2</c:v>
                </c:pt>
                <c:pt idx="1460">
                  <c:v>8.5622965791067374E-2</c:v>
                </c:pt>
                <c:pt idx="1461">
                  <c:v>8.7541157280166704E-2</c:v>
                </c:pt>
                <c:pt idx="1462">
                  <c:v>8.9330547751715186E-2</c:v>
                </c:pt>
                <c:pt idx="1463">
                  <c:v>9.0988504440500537E-2</c:v>
                </c:pt>
                <c:pt idx="1464">
                  <c:v>9.2512587962406662E-2</c:v>
                </c:pt>
                <c:pt idx="1465">
                  <c:v>9.3900555903527347E-2</c:v>
                </c:pt>
                <c:pt idx="1466">
                  <c:v>9.5150366119473598E-2</c:v>
                </c:pt>
                <c:pt idx="1467">
                  <c:v>9.6260179740020893E-2</c:v>
                </c:pt>
                <c:pt idx="1468">
                  <c:v>9.7228363874674137E-2</c:v>
                </c:pt>
                <c:pt idx="1469">
                  <c:v>9.8053494015172563E-2</c:v>
                </c:pt>
                <c:pt idx="1470">
                  <c:v>9.8734356131395834E-2</c:v>
                </c:pt>
                <c:pt idx="1471">
                  <c:v>9.926994845759049E-2</c:v>
                </c:pt>
                <c:pt idx="1472">
                  <c:v>9.9659482966287516E-2</c:v>
                </c:pt>
                <c:pt idx="1473">
                  <c:v>9.9902386527742554E-2</c:v>
                </c:pt>
                <c:pt idx="1474">
                  <c:v>9.9998301753192964E-2</c:v>
                </c:pt>
                <c:pt idx="1475">
                  <c:v>9.9947087520690869E-2</c:v>
                </c:pt>
                <c:pt idx="1476">
                  <c:v>9.9748819182738563E-2</c:v>
                </c:pt>
                <c:pt idx="1477">
                  <c:v>9.9403788455420972E-2</c:v>
                </c:pt>
                <c:pt idx="1478">
                  <c:v>9.8912502989198278E-2</c:v>
                </c:pt>
                <c:pt idx="1479">
                  <c:v>9.8275685621989406E-2</c:v>
                </c:pt>
                <c:pt idx="1480">
                  <c:v>9.7494273315646862E-2</c:v>
                </c:pt>
                <c:pt idx="1481">
                  <c:v>9.6569415777386147E-2</c:v>
                </c:pt>
                <c:pt idx="1482">
                  <c:v>9.5502473768199259E-2</c:v>
                </c:pt>
                <c:pt idx="1483">
                  <c:v>9.4295017100740272E-2</c:v>
                </c:pt>
                <c:pt idx="1484">
                  <c:v>9.294882232962931E-2</c:v>
                </c:pt>
                <c:pt idx="1485">
                  <c:v>9.1465870137572944E-2</c:v>
                </c:pt>
                <c:pt idx="1486">
                  <c:v>8.9848342421147073E-2</c:v>
                </c:pt>
                <c:pt idx="1487">
                  <c:v>8.8098619080529322E-2</c:v>
                </c:pt>
                <c:pt idx="1488">
                  <c:v>8.6219274517906785E-2</c:v>
                </c:pt>
                <c:pt idx="1489">
                  <c:v>8.4213073849705666E-2</c:v>
                </c:pt>
                <c:pt idx="1490">
                  <c:v>8.2082968838222761E-2</c:v>
                </c:pt>
                <c:pt idx="1491">
                  <c:v>7.9832093548639446E-2</c:v>
                </c:pt>
                <c:pt idx="1492">
                  <c:v>7.7463759737810278E-2</c:v>
                </c:pt>
                <c:pt idx="1493">
                  <c:v>7.4981451981610325E-2</c:v>
                </c:pt>
                <c:pt idx="1494">
                  <c:v>7.2388822548010531E-2</c:v>
                </c:pt>
                <c:pt idx="1495">
                  <c:v>6.9689686023424346E-2</c:v>
                </c:pt>
                <c:pt idx="1496">
                  <c:v>6.688801370023216E-2</c:v>
                </c:pt>
                <c:pt idx="1497">
                  <c:v>6.3987927733740513E-2</c:v>
                </c:pt>
                <c:pt idx="1498">
                  <c:v>6.0993695077176516E-2</c:v>
                </c:pt>
                <c:pt idx="1499">
                  <c:v>5.7909721203632906E-2</c:v>
                </c:pt>
                <c:pt idx="1500">
                  <c:v>5.4740543624211352E-2</c:v>
                </c:pt>
                <c:pt idx="1501">
                  <c:v>5.1490825211893104E-2</c:v>
                </c:pt>
                <c:pt idx="1502">
                  <c:v>4.8165347340962721E-2</c:v>
                </c:pt>
                <c:pt idx="1503">
                  <c:v>4.4769002852078549E-2</c:v>
                </c:pt>
                <c:pt idx="1504">
                  <c:v>4.130678885334052E-2</c:v>
                </c:pt>
                <c:pt idx="1505">
                  <c:v>3.7783799367947207E-2</c:v>
                </c:pt>
                <c:pt idx="1506">
                  <c:v>3.4205217839259859E-2</c:v>
                </c:pt>
                <c:pt idx="1507">
                  <c:v>3.057630950430007E-2</c:v>
                </c:pt>
                <c:pt idx="1508">
                  <c:v>2.6902413646906227E-2</c:v>
                </c:pt>
                <c:pt idx="1509">
                  <c:v>2.3188935741936676E-2</c:v>
                </c:pt>
                <c:pt idx="1510">
                  <c:v>1.9441339502091523E-2</c:v>
                </c:pt>
                <c:pt idx="1511">
                  <c:v>1.566513883904453E-2</c:v>
                </c:pt>
                <c:pt idx="1512">
                  <c:v>1.1865889750716993E-2</c:v>
                </c:pt>
                <c:pt idx="1513">
                  <c:v>8.0491821466292923E-3</c:v>
                </c:pt>
                <c:pt idx="1514">
                  <c:v>4.2206316233576483E-3</c:v>
                </c:pt>
                <c:pt idx="1515">
                  <c:v>3.8587120219699171E-4</c:v>
                </c:pt>
                <c:pt idx="1516">
                  <c:v>-3.4494569588134753E-3</c:v>
                </c:pt>
                <c:pt idx="1517">
                  <c:v>-7.2797098663085124E-3</c:v>
                </c:pt>
                <c:pt idx="1518">
                  <c:v>-1.1099251994240552E-2</c:v>
                </c:pt>
                <c:pt idx="1519">
                  <c:v>-1.490246357554369E-2</c:v>
                </c:pt>
                <c:pt idx="1520">
                  <c:v>-1.8683748870604103E-2</c:v>
                </c:pt>
                <c:pt idx="1521">
                  <c:v>-2.2437544400381926E-2</c:v>
                </c:pt>
                <c:pt idx="1522">
                  <c:v>-2.6158327132066818E-2</c:v>
                </c:pt>
                <c:pt idx="1523">
                  <c:v>-2.9840622605224205E-2</c:v>
                </c:pt>
                <c:pt idx="1524">
                  <c:v>-3.3479012986476049E-2</c:v>
                </c:pt>
                <c:pt idx="1525">
                  <c:v>-3.7068145040865072E-2</c:v>
                </c:pt>
                <c:pt idx="1526">
                  <c:v>-4.06027380081741E-2</c:v>
                </c:pt>
                <c:pt idx="1527">
                  <c:v>-4.4077591372612565E-2</c:v>
                </c:pt>
                <c:pt idx="1528">
                  <c:v>-4.7487592514434518E-2</c:v>
                </c:pt>
                <c:pt idx="1529">
                  <c:v>-5.0827724232240017E-2</c:v>
                </c:pt>
                <c:pt idx="1530">
                  <c:v>-5.4093072124879085E-2</c:v>
                </c:pt>
                <c:pt idx="1531">
                  <c:v>-5.7278831822106961E-2</c:v>
                </c:pt>
                <c:pt idx="1532">
                  <c:v>-6.0380316053348017E-2</c:v>
                </c:pt>
                <c:pt idx="1533">
                  <c:v>-6.3392961544168694E-2</c:v>
                </c:pt>
                <c:pt idx="1534">
                  <c:v>-6.6312335730312422E-2</c:v>
                </c:pt>
                <c:pt idx="1535">
                  <c:v>-6.9134143279418178E-2</c:v>
                </c:pt>
                <c:pt idx="1536">
                  <c:v>-7.1854232410827015E-2</c:v>
                </c:pt>
                <c:pt idx="1537">
                  <c:v>-7.4468601004178667E-2</c:v>
                </c:pt>
                <c:pt idx="1538">
                  <c:v>-7.697340248780761E-2</c:v>
                </c:pt>
                <c:pt idx="1539">
                  <c:v>-7.9364951498282099E-2</c:v>
                </c:pt>
                <c:pt idx="1540">
                  <c:v>-8.1639729302749597E-2</c:v>
                </c:pt>
                <c:pt idx="1541">
                  <c:v>-8.379438897611774E-2</c:v>
                </c:pt>
                <c:pt idx="1542">
                  <c:v>-8.582576032545064E-2</c:v>
                </c:pt>
                <c:pt idx="1543">
                  <c:v>-8.7730854554335908E-2</c:v>
                </c:pt>
                <c:pt idx="1544">
                  <c:v>-8.9506868660359187E-2</c:v>
                </c:pt>
                <c:pt idx="1545">
                  <c:v>-9.1151189559216528E-2</c:v>
                </c:pt>
                <c:pt idx="1546">
                  <c:v>-9.2661397929396358E-2</c:v>
                </c:pt>
                <c:pt idx="1547">
                  <c:v>-9.4035271771774898E-2</c:v>
                </c:pt>
                <c:pt idx="1548">
                  <c:v>-9.5270789678885928E-2</c:v>
                </c:pt>
                <c:pt idx="1549">
                  <c:v>-9.6366133809058618E-2</c:v>
                </c:pt>
                <c:pt idx="1550">
                  <c:v>-9.7319692561042587E-2</c:v>
                </c:pt>
                <c:pt idx="1551">
                  <c:v>-9.8130062945188529E-2</c:v>
                </c:pt>
                <c:pt idx="1552">
                  <c:v>-9.8796052647694421E-2</c:v>
                </c:pt>
                <c:pt idx="1553">
                  <c:v>-9.9316681784880109E-2</c:v>
                </c:pt>
                <c:pt idx="1554">
                  <c:v>-9.9691184344909312E-2</c:v>
                </c:pt>
                <c:pt idx="1555">
                  <c:v>-9.9919009314837937E-2</c:v>
                </c:pt>
                <c:pt idx="1556">
                  <c:v>-9.9999821491330007E-2</c:v>
                </c:pt>
                <c:pt idx="1557">
                  <c:v>-9.9933501973849065E-2</c:v>
                </c:pt>
                <c:pt idx="1558">
                  <c:v>-9.9720148339598816E-2</c:v>
                </c:pt>
                <c:pt idx="1559">
                  <c:v>-9.9360074499955875E-2</c:v>
                </c:pt>
                <c:pt idx="1560">
                  <c:v>-9.8853810238605733E-2</c:v>
                </c:pt>
                <c:pt idx="1561">
                  <c:v>-9.8202100432061776E-2</c:v>
                </c:pt>
                <c:pt idx="1562">
                  <c:v>-9.7405903953713846E-2</c:v>
                </c:pt>
                <c:pt idx="1563">
                  <c:v>-9.6466392263019021E-2</c:v>
                </c:pt>
                <c:pt idx="1564">
                  <c:v>-9.5384947681910498E-2</c:v>
                </c:pt>
                <c:pt idx="1565">
                  <c:v>-9.4163161360960146E-2</c:v>
                </c:pt>
                <c:pt idx="1566">
                  <c:v>-9.2802830938287659E-2</c:v>
                </c:pt>
                <c:pt idx="1567">
                  <c:v>-9.1305957894660075E-2</c:v>
                </c:pt>
                <c:pt idx="1568">
                  <c:v>-8.9674744608675111E-2</c:v>
                </c:pt>
                <c:pt idx="1569">
                  <c:v>-8.7911591116356727E-2</c:v>
                </c:pt>
                <c:pt idx="1570">
                  <c:v>-8.6019091579936355E-2</c:v>
                </c:pt>
                <c:pt idx="1571">
                  <c:v>-8.4000030471010859E-2</c:v>
                </c:pt>
                <c:pt idx="1572">
                  <c:v>-8.1857378473695092E-2</c:v>
                </c:pt>
                <c:pt idx="1573">
                  <c:v>-7.959428811379618E-2</c:v>
                </c:pt>
                <c:pt idx="1574">
                  <c:v>-7.7214089120440629E-2</c:v>
                </c:pt>
                <c:pt idx="1575">
                  <c:v>-7.4720283526978723E-2</c:v>
                </c:pt>
                <c:pt idx="1576">
                  <c:v>-7.211654051837435E-2</c:v>
                </c:pt>
                <c:pt idx="1577">
                  <c:v>-6.9406691032660811E-2</c:v>
                </c:pt>
                <c:pt idx="1578">
                  <c:v>-6.6594722124408784E-2</c:v>
                </c:pt>
                <c:pt idx="1579">
                  <c:v>-6.3684771098491924E-2</c:v>
                </c:pt>
                <c:pt idx="1580">
                  <c:v>-6.0681119422791252E-2</c:v>
                </c:pt>
                <c:pt idx="1581">
                  <c:v>-5.7588186428787172E-2</c:v>
                </c:pt>
                <c:pt idx="1582">
                  <c:v>-5.441052280931058E-2</c:v>
                </c:pt>
                <c:pt idx="1583">
                  <c:v>-5.1152803923019498E-2</c:v>
                </c:pt>
                <c:pt idx="1584">
                  <c:v>-4.7819822915452385E-2</c:v>
                </c:pt>
                <c:pt idx="1585">
                  <c:v>-4.4416483666779319E-2</c:v>
                </c:pt>
                <c:pt idx="1586">
                  <c:v>-4.0947793576627173E-2</c:v>
                </c:pt>
                <c:pt idx="1587">
                  <c:v>-3.7418856196593873E-2</c:v>
                </c:pt>
                <c:pt idx="1588">
                  <c:v>-3.3834863721295738E-2</c:v>
                </c:pt>
                <c:pt idx="1589">
                  <c:v>-3.0201089348986011E-2</c:v>
                </c:pt>
                <c:pt idx="1590">
                  <c:v>-2.6522879522997689E-2</c:v>
                </c:pt>
                <c:pt idx="1591">
                  <c:v>-2.2805646065416199E-2</c:v>
                </c:pt>
                <c:pt idx="1592">
                  <c:v>-1.9054858214559673E-2</c:v>
                </c:pt>
                <c:pt idx="1593">
                  <c:v>-1.527603457798161E-2</c:v>
                </c:pt>
                <c:pt idx="1594">
                  <c:v>-1.147473501283558E-2</c:v>
                </c:pt>
                <c:pt idx="1595">
                  <c:v>-7.6565524455486332E-3</c:v>
                </c:pt>
                <c:pt idx="1596">
                  <c:v>-3.8271046428391964E-3</c:v>
                </c:pt>
                <c:pt idx="1597">
                  <c:v>7.9740538137120943E-6</c:v>
                </c:pt>
                <c:pt idx="1598">
                  <c:v>3.8430410180845132E-3</c:v>
                </c:pt>
                <c:pt idx="1599">
                  <c:v>7.6724536409118393E-3</c:v>
                </c:pt>
                <c:pt idx="1600">
                  <c:v>1.1490577632576816E-2</c:v>
                </c:pt>
                <c:pt idx="1601">
                  <c:v>1.5291795312544466E-2</c:v>
                </c:pt>
                <c:pt idx="1602">
                  <c:v>1.9070513874867714E-2</c:v>
                </c:pt>
                <c:pt idx="1603">
                  <c:v>2.2821173616990074E-2</c:v>
                </c:pt>
                <c:pt idx="1604">
                  <c:v>2.6538256119846945E-2</c:v>
                </c:pt>
                <c:pt idx="1605">
                  <c:v>3.0216292367222831E-2</c:v>
                </c:pt>
                <c:pt idx="1606">
                  <c:v>3.3849870792421903E-2</c:v>
                </c:pt>
                <c:pt idx="1607">
                  <c:v>3.743364524041199E-2</c:v>
                </c:pt>
                <c:pt idx="1608">
                  <c:v>4.0962342833727038E-2</c:v>
                </c:pt>
                <c:pt idx="1609">
                  <c:v>4.4430771730554923E-2</c:v>
                </c:pt>
                <c:pt idx="1610">
                  <c:v>4.7833828763595904E-2</c:v>
                </c:pt>
                <c:pt idx="1611">
                  <c:v>5.1166506948453108E-2</c:v>
                </c:pt>
                <c:pt idx="1612">
                  <c:v>5.4423902850504191E-2</c:v>
                </c:pt>
                <c:pt idx="1613">
                  <c:v>5.7601223799424353E-2</c:v>
                </c:pt>
                <c:pt idx="1614">
                  <c:v>6.0693794940733473E-2</c:v>
                </c:pt>
                <c:pt idx="1615">
                  <c:v>6.3697066114001569E-2</c:v>
                </c:pt>
                <c:pt idx="1616">
                  <c:v>6.6606618547588939E-2</c:v>
                </c:pt>
                <c:pt idx="1617">
                  <c:v>6.9418171360071251E-2</c:v>
                </c:pt>
                <c:pt idx="1618">
                  <c:v>7.2127587858784203E-2</c:v>
                </c:pt>
                <c:pt idx="1619">
                  <c:v>7.4730881626220366E-2</c:v>
                </c:pt>
                <c:pt idx="1620">
                  <c:v>7.7224222385323227E-2</c:v>
                </c:pt>
                <c:pt idx="1621">
                  <c:v>7.9603941635048803E-2</c:v>
                </c:pt>
                <c:pt idx="1622">
                  <c:v>8.1866538047903004E-2</c:v>
                </c:pt>
                <c:pt idx="1623">
                  <c:v>8.4008682621513273E-2</c:v>
                </c:pt>
                <c:pt idx="1624">
                  <c:v>8.602722357665489E-2</c:v>
                </c:pt>
                <c:pt idx="1625">
                  <c:v>8.7919190994525456E-2</c:v>
                </c:pt>
                <c:pt idx="1626">
                  <c:v>8.9681801186444532E-2</c:v>
                </c:pt>
                <c:pt idx="1627">
                  <c:v>9.1312460789549202E-2</c:v>
                </c:pt>
                <c:pt idx="1628">
                  <c:v>9.2808770582459954E-2</c:v>
                </c:pt>
                <c:pt idx="1629">
                  <c:v>9.4168529015300859E-2</c:v>
                </c:pt>
                <c:pt idx="1630">
                  <c:v>9.5389735448884738E-2</c:v>
                </c:pt>
                <c:pt idx="1631">
                  <c:v>9.6470593098291507E-2</c:v>
                </c:pt>
                <c:pt idx="1632">
                  <c:v>9.7409511676513391E-2</c:v>
                </c:pt>
                <c:pt idx="1633">
                  <c:v>9.8205109734275181E-2</c:v>
                </c:pt>
                <c:pt idx="1634">
                  <c:v>9.8856216692587706E-2</c:v>
                </c:pt>
                <c:pt idx="1635">
                  <c:v>9.9361874565043543E-2</c:v>
                </c:pt>
                <c:pt idx="1636">
                  <c:v>9.9721339367321166E-2</c:v>
                </c:pt>
                <c:pt idx="1637">
                  <c:v>9.9934082211823622E-2</c:v>
                </c:pt>
                <c:pt idx="1638">
                  <c:v>9.9999790085841228E-2</c:v>
                </c:pt>
                <c:pt idx="1639">
                  <c:v>9.9918366312093318E-2</c:v>
                </c:pt>
                <c:pt idx="1640">
                  <c:v>9.9689930690971332E-2</c:v>
                </c:pt>
                <c:pt idx="1641">
                  <c:v>9.9314819324274259E-2</c:v>
                </c:pt>
                <c:pt idx="1642">
                  <c:v>9.8793584120695388E-2</c:v>
                </c:pt>
                <c:pt idx="1643">
                  <c:v>9.8126991983788325E-2</c:v>
                </c:pt>
                <c:pt idx="1644">
                  <c:v>9.7316023683606756E-2</c:v>
                </c:pt>
                <c:pt idx="1645">
                  <c:v>9.6361872413678079E-2</c:v>
                </c:pt>
                <c:pt idx="1646">
                  <c:v>9.5265942035435189E-2</c:v>
                </c:pt>
                <c:pt idx="1647">
                  <c:v>9.4029845012686575E-2</c:v>
                </c:pt>
                <c:pt idx="1648">
                  <c:v>9.2655400039167474E-2</c:v>
                </c:pt>
                <c:pt idx="1649">
                  <c:v>9.1144629362660046E-2</c:v>
                </c:pt>
                <c:pt idx="1650">
                  <c:v>8.9499755809620635E-2</c:v>
                </c:pt>
                <c:pt idx="1651">
                  <c:v>8.7723199514691666E-2</c:v>
                </c:pt>
                <c:pt idx="1652">
                  <c:v>8.581757435991029E-2</c:v>
                </c:pt>
                <c:pt idx="1653">
                  <c:v>8.3785684128852497E-2</c:v>
                </c:pt>
                <c:pt idx="1654">
                  <c:v>8.1630518381371531E-2</c:v>
                </c:pt>
                <c:pt idx="1655">
                  <c:v>7.935524805499998E-2</c:v>
                </c:pt>
                <c:pt idx="1656">
                  <c:v>7.6963220799487364E-2</c:v>
                </c:pt>
                <c:pt idx="1657">
                  <c:v>7.4457956051337509E-2</c:v>
                </c:pt>
                <c:pt idx="1658">
                  <c:v>7.1843139855592791E-2</c:v>
                </c:pt>
                <c:pt idx="1659">
                  <c:v>6.9122619442483921E-2</c:v>
                </c:pt>
                <c:pt idx="1660">
                  <c:v>6.6300397566924851E-2</c:v>
                </c:pt>
                <c:pt idx="1661">
                  <c:v>6.338062661918116E-2</c:v>
                </c:pt>
                <c:pt idx="1662">
                  <c:v>6.0367602515376408E-2</c:v>
                </c:pt>
                <c:pt idx="1663">
                  <c:v>5.726575837682895E-2</c:v>
                </c:pt>
                <c:pt idx="1664">
                  <c:v>5.4079658007510481E-2</c:v>
                </c:pt>
                <c:pt idx="1665">
                  <c:v>5.0813989179234124E-2</c:v>
                </c:pt>
                <c:pt idx="1666">
                  <c:v>4.7473556734443562E-2</c:v>
                </c:pt>
                <c:pt idx="1667">
                  <c:v>4.4063275516754236E-2</c:v>
                </c:pt>
                <c:pt idx="1668">
                  <c:v>4.0588163139647859E-2</c:v>
                </c:pt>
                <c:pt idx="1669">
                  <c:v>3.7053332603960147E-2</c:v>
                </c:pt>
                <c:pt idx="1670">
                  <c:v>3.3463984775018676E-2</c:v>
                </c:pt>
                <c:pt idx="1671">
                  <c:v>2.9825400730517246E-2</c:v>
                </c:pt>
                <c:pt idx="1672">
                  <c:v>2.6142933990352349E-2</c:v>
                </c:pt>
                <c:pt idx="1673">
                  <c:v>2.2422002639890519E-2</c:v>
                </c:pt>
                <c:pt idx="1674">
                  <c:v>1.8668081358232055E-2</c:v>
                </c:pt>
                <c:pt idx="1675">
                  <c:v>1.4886693363208492E-2</c:v>
                </c:pt>
                <c:pt idx="1676">
                  <c:v>1.1083402284964169E-2</c:v>
                </c:pt>
                <c:pt idx="1677">
                  <c:v>7.2638039800783155E-3</c:v>
                </c:pt>
                <c:pt idx="1678">
                  <c:v>3.4335182982717979E-3</c:v>
                </c:pt>
                <c:pt idx="1679">
                  <c:v>-4.0181918618774739E-4</c:v>
                </c:pt>
                <c:pt idx="1680">
                  <c:v>-4.2365654662165951E-3</c:v>
                </c:pt>
                <c:pt idx="1681">
                  <c:v>-8.0650784045816666E-3</c:v>
                </c:pt>
                <c:pt idx="1682">
                  <c:v>-1.1881725035287434E-2</c:v>
                </c:pt>
                <c:pt idx="1683">
                  <c:v>-1.568088985146901E-2</c:v>
                </c:pt>
                <c:pt idx="1684">
                  <c:v>-1.9456983067597265E-2</c:v>
                </c:pt>
                <c:pt idx="1685">
                  <c:v>-2.3204448843839653E-2</c:v>
                </c:pt>
                <c:pt idx="1686">
                  <c:v>-2.6917773460476066E-2</c:v>
                </c:pt>
                <c:pt idx="1687">
                  <c:v>-3.0591493430342526E-2</c:v>
                </c:pt>
                <c:pt idx="1688">
                  <c:v>-3.422020353736676E-2</c:v>
                </c:pt>
                <c:pt idx="1689">
                  <c:v>-3.7798564789368376E-2</c:v>
                </c:pt>
                <c:pt idx="1690">
                  <c:v>-4.1321312273422499E-2</c:v>
                </c:pt>
                <c:pt idx="1691">
                  <c:v>-4.4783262902229184E-2</c:v>
                </c:pt>
                <c:pt idx="1692">
                  <c:v>-4.8179323040091176E-2</c:v>
                </c:pt>
                <c:pt idx="1693">
                  <c:v>-5.1504495997279777E-2</c:v>
                </c:pt>
                <c:pt idx="1694">
                  <c:v>-5.4753889381762205E-2</c:v>
                </c:pt>
                <c:pt idx="1695">
                  <c:v>-5.7922722297473687E-2</c:v>
                </c:pt>
                <c:pt idx="1696">
                  <c:v>-6.100633237854345E-2</c:v>
                </c:pt>
                <c:pt idx="1697">
                  <c:v>-6.4000182649124798E-2</c:v>
                </c:pt>
                <c:pt idx="1698">
                  <c:v>-6.6899868198736445E-2</c:v>
                </c:pt>
                <c:pt idx="1699">
                  <c:v>-6.9701122663293549E-2</c:v>
                </c:pt>
                <c:pt idx="1700">
                  <c:v>-7.2399824502292598E-2</c:v>
                </c:pt>
                <c:pt idx="1701">
                  <c:v>-7.4992003062914619E-2</c:v>
                </c:pt>
                <c:pt idx="1702">
                  <c:v>-7.7473844422124391E-2</c:v>
                </c:pt>
                <c:pt idx="1703">
                  <c:v>-7.9841696998169981E-2</c:v>
                </c:pt>
                <c:pt idx="1704">
                  <c:v>-8.2092076923227286E-2</c:v>
                </c:pt>
                <c:pt idx="1705">
                  <c:v>-8.4221673169279615E-2</c:v>
                </c:pt>
                <c:pt idx="1706">
                  <c:v>-8.622735241970296E-2</c:v>
                </c:pt>
                <c:pt idx="1707">
                  <c:v>-8.8106163679372712E-2</c:v>
                </c:pt>
                <c:pt idx="1708">
                  <c:v>-8.9855342616521422E-2</c:v>
                </c:pt>
                <c:pt idx="1709">
                  <c:v>-9.1472315629954115E-2</c:v>
                </c:pt>
                <c:pt idx="1710">
                  <c:v>-9.2954703635638194E-2</c:v>
                </c:pt>
                <c:pt idx="1711">
                  <c:v>-9.4300325567096235E-2</c:v>
                </c:pt>
                <c:pt idx="1712">
                  <c:v>-9.550720158445182E-2</c:v>
                </c:pt>
                <c:pt idx="1713">
                  <c:v>-9.657355598740669E-2</c:v>
                </c:pt>
                <c:pt idx="1714">
                  <c:v>-9.7497819827863319E-2</c:v>
                </c:pt>
                <c:pt idx="1715">
                  <c:v>-9.827863321834894E-2</c:v>
                </c:pt>
                <c:pt idx="1716">
                  <c:v>-9.8914847332844599E-2</c:v>
                </c:pt>
                <c:pt idx="1717">
                  <c:v>-9.940552609707537E-2</c:v>
                </c:pt>
                <c:pt idx="1718">
                  <c:v>-9.9749947565774766E-2</c:v>
                </c:pt>
                <c:pt idx="1719">
                  <c:v>-9.9947604984896854E-2</c:v>
                </c:pt>
                <c:pt idx="1720">
                  <c:v>-9.9998207537213488E-2</c:v>
                </c:pt>
                <c:pt idx="1721">
                  <c:v>-9.9901680770199341E-2</c:v>
                </c:pt>
                <c:pt idx="1722">
                  <c:v>-9.965816670557541E-2</c:v>
                </c:pt>
                <c:pt idx="1723">
                  <c:v>-9.9268023630349589E-2</c:v>
                </c:pt>
                <c:pt idx="1724">
                  <c:v>-9.8731825569662049E-2</c:v>
                </c:pt>
                <c:pt idx="1725">
                  <c:v>-9.805036144221084E-2</c:v>
                </c:pt>
                <c:pt idx="1726">
                  <c:v>-9.7224633899500312E-2</c:v>
                </c:pt>
                <c:pt idx="1727">
                  <c:v>-9.6255857850620366E-2</c:v>
                </c:pt>
                <c:pt idx="1728">
                  <c:v>-9.5145458674726971E-2</c:v>
                </c:pt>
                <c:pt idx="1729">
                  <c:v>-9.3895070123853855E-2</c:v>
                </c:pt>
                <c:pt idx="1730">
                  <c:v>-9.2506531919141224E-2</c:v>
                </c:pt>
                <c:pt idx="1731">
                  <c:v>-9.098188704401805E-2</c:v>
                </c:pt>
                <c:pt idx="1732">
                  <c:v>-8.9323378738320525E-2</c:v>
                </c:pt>
                <c:pt idx="1733">
                  <c:v>-8.7533447197769509E-2</c:v>
                </c:pt>
                <c:pt idx="1734">
                  <c:v>-8.5614725983662654E-2</c:v>
                </c:pt>
                <c:pt idx="1735">
                  <c:v>-8.3570038148064352E-2</c:v>
                </c:pt>
                <c:pt idx="1736">
                  <c:v>-8.1402392080193745E-2</c:v>
                </c:pt>
                <c:pt idx="1737">
                  <c:v>-7.9114977080123064E-2</c:v>
                </c:pt>
                <c:pt idx="1738">
                  <c:v>-7.6711158666296908E-2</c:v>
                </c:pt>
                <c:pt idx="1739">
                  <c:v>-7.4194473623782842E-2</c:v>
                </c:pt>
                <c:pt idx="1740">
                  <c:v>-7.1568624800524908E-2</c:v>
                </c:pt>
                <c:pt idx="1741">
                  <c:v>-6.8837475659274547E-2</c:v>
                </c:pt>
                <c:pt idx="1742">
                  <c:v>-6.6005044593201403E-2</c:v>
                </c:pt>
                <c:pt idx="1743">
                  <c:v>-6.3075499013552791E-2</c:v>
                </c:pt>
                <c:pt idx="1744">
                  <c:v>-6.0053149218060022E-2</c:v>
                </c:pt>
                <c:pt idx="1745">
                  <c:v>-5.6942442049112987E-2</c:v>
                </c:pt>
                <c:pt idx="1746">
                  <c:v>-5.3747954351033966E-2</c:v>
                </c:pt>
                <c:pt idx="1747">
                  <c:v>-5.0474386236077008E-2</c:v>
                </c:pt>
                <c:pt idx="1748">
                  <c:v>-4.7126554169060829E-2</c:v>
                </c:pt>
                <c:pt idx="1749">
                  <c:v>-4.3709383880809846E-2</c:v>
                </c:pt>
                <c:pt idx="1750">
                  <c:v>-4.0227903120830077E-2</c:v>
                </c:pt>
                <c:pt idx="1751">
                  <c:v>-3.6687234259882906E-2</c:v>
                </c:pt>
                <c:pt idx="1752">
                  <c:v>-3.3092586753340751E-2</c:v>
                </c:pt>
                <c:pt idx="1753">
                  <c:v>-2.9449249476413447E-2</c:v>
                </c:pt>
                <c:pt idx="1754">
                  <c:v>-2.5762582942522667E-2</c:v>
                </c:pt>
                <c:pt idx="1755">
                  <c:v>-2.2038011416273651E-2</c:v>
                </c:pt>
                <c:pt idx="1756">
                  <c:v>-1.8281014932628528E-2</c:v>
                </c:pt>
                <c:pt idx="1757">
                  <c:v>-1.4497121234023712E-2</c:v>
                </c:pt>
                <c:pt idx="1758">
                  <c:v>-1.069189763729423E-2</c:v>
                </c:pt>
                <c:pt idx="1759">
                  <c:v>-6.8709428423715802E-3</c:v>
                </c:pt>
                <c:pt idx="1760">
                  <c:v>-3.0398786948069604E-3</c:v>
                </c:pt>
                <c:pt idx="1761">
                  <c:v>7.9565808576009291E-4</c:v>
                </c:pt>
                <c:pt idx="1762">
                  <c:v>4.6300241990175914E-3</c:v>
                </c:pt>
                <c:pt idx="1763">
                  <c:v>8.4575780670792643E-3</c:v>
                </c:pt>
                <c:pt idx="1764">
                  <c:v>1.227268813504849E-2</c:v>
                </c:pt>
                <c:pt idx="1765">
                  <c:v>1.6069741156835196E-2</c:v>
                </c:pt>
                <c:pt idx="1766">
                  <c:v>1.9843150454034671E-2</c:v>
                </c:pt>
                <c:pt idx="1767">
                  <c:v>2.3587364135716798E-2</c:v>
                </c:pt>
                <c:pt idx="1768">
                  <c:v>2.7296873267031826E-2</c:v>
                </c:pt>
                <c:pt idx="1769">
                  <c:v>3.0966219974613986E-2</c:v>
                </c:pt>
                <c:pt idx="1770">
                  <c:v>3.459000547685738E-2</c:v>
                </c:pt>
                <c:pt idx="1771">
                  <c:v>3.8162898027248975E-2</c:v>
                </c:pt>
                <c:pt idx="1772">
                  <c:v>4.1679640759072864E-2</c:v>
                </c:pt>
                <c:pt idx="1773">
                  <c:v>4.5135059419935952E-2</c:v>
                </c:pt>
                <c:pt idx="1774">
                  <c:v>4.8524069984754552E-2</c:v>
                </c:pt>
                <c:pt idx="1775">
                  <c:v>5.1841686135974688E-2</c:v>
                </c:pt>
                <c:pt idx="1776">
                  <c:v>5.5083026600040066E-2</c:v>
                </c:pt>
                <c:pt idx="1777">
                  <c:v>5.8243322329305305E-2</c:v>
                </c:pt>
                <c:pt idx="1778">
                  <c:v>6.131792351882908E-2</c:v>
                </c:pt>
                <c:pt idx="1779">
                  <c:v>6.4302306447723098E-2</c:v>
                </c:pt>
                <c:pt idx="1780">
                  <c:v>6.7192080134991117E-2</c:v>
                </c:pt>
                <c:pt idx="1781">
                  <c:v>6.9982992800065327E-2</c:v>
                </c:pt>
                <c:pt idx="1782">
                  <c:v>7.2670938118534131E-2</c:v>
                </c:pt>
                <c:pt idx="1783">
                  <c:v>7.5251961263857678E-2</c:v>
                </c:pt>
                <c:pt idx="1784">
                  <c:v>7.7722264726181531E-2</c:v>
                </c:pt>
                <c:pt idx="1785">
                  <c:v>8.0078213899687223E-2</c:v>
                </c:pt>
                <c:pt idx="1786">
                  <c:v>8.2316342430258899E-2</c:v>
                </c:pt>
                <c:pt idx="1787">
                  <c:v>8.4433357315597923E-2</c:v>
                </c:pt>
                <c:pt idx="1788">
                  <c:v>8.6426143750281639E-2</c:v>
                </c:pt>
                <c:pt idx="1789">
                  <c:v>8.8291769708637516E-2</c:v>
                </c:pt>
                <c:pt idx="1790">
                  <c:v>9.0027490258689891E-2</c:v>
                </c:pt>
                <c:pt idx="1791">
                  <c:v>9.1630751600832047E-2</c:v>
                </c:pt>
                <c:pt idx="1792">
                  <c:v>9.3099194825281659E-2</c:v>
                </c:pt>
                <c:pt idx="1793">
                  <c:v>9.4430659382790758E-2</c:v>
                </c:pt>
                <c:pt idx="1794">
                  <c:v>9.5623186263504245E-2</c:v>
                </c:pt>
                <c:pt idx="1795">
                  <c:v>9.6675020879289364E-2</c:v>
                </c:pt>
                <c:pt idx="1796">
                  <c:v>9.7584615645295525E-2</c:v>
                </c:pt>
                <c:pt idx="1797">
                  <c:v>9.8350632256946235E-2</c:v>
                </c:pt>
                <c:pt idx="1798">
                  <c:v>9.897194365901274E-2</c:v>
                </c:pt>
                <c:pt idx="1799">
                  <c:v>9.9447635703872536E-2</c:v>
                </c:pt>
                <c:pt idx="1800">
                  <c:v>9.9777008496512512E-2</c:v>
                </c:pt>
                <c:pt idx="1801">
                  <c:v>9.995957742429834E-2</c:v>
                </c:pt>
                <c:pt idx="1802">
                  <c:v>9.9995073869994344E-2</c:v>
                </c:pt>
                <c:pt idx="1803">
                  <c:v>9.9883445606985491E-2</c:v>
                </c:pt>
                <c:pt idx="1804">
                  <c:v>9.9624856876119258E-2</c:v>
                </c:pt>
                <c:pt idx="1805">
                  <c:v>9.9219688144054963E-2</c:v>
                </c:pt>
                <c:pt idx="1806">
                  <c:v>9.8668535543475447E-2</c:v>
                </c:pt>
                <c:pt idx="1807">
                  <c:v>9.7972209995986312E-2</c:v>
                </c:pt>
                <c:pt idx="1808">
                  <c:v>9.7131736018989806E-2</c:v>
                </c:pt>
                <c:pt idx="1809">
                  <c:v>9.6148350218293141E-2</c:v>
                </c:pt>
                <c:pt idx="1810">
                  <c:v>9.5023499468665978E-2</c:v>
                </c:pt>
                <c:pt idx="1811">
                  <c:v>9.3758838785025236E-2</c:v>
                </c:pt>
                <c:pt idx="1812">
                  <c:v>9.2356228887379335E-2</c:v>
                </c:pt>
                <c:pt idx="1813">
                  <c:v>9.0817733463114364E-2</c:v>
                </c:pt>
                <c:pt idx="1814">
                  <c:v>8.9145616130650501E-2</c:v>
                </c:pt>
                <c:pt idx="1815">
                  <c:v>8.7342337108935922E-2</c:v>
                </c:pt>
                <c:pt idx="1816">
                  <c:v>8.541054959767852E-2</c:v>
                </c:pt>
                <c:pt idx="1817">
                  <c:v>8.3353095873641286E-2</c:v>
                </c:pt>
                <c:pt idx="1818">
                  <c:v>8.1173003108744868E-2</c:v>
                </c:pt>
                <c:pt idx="1819">
                  <c:v>7.8873478916130307E-2</c:v>
                </c:pt>
                <c:pt idx="1820">
                  <c:v>7.6457906630735067E-2</c:v>
                </c:pt>
                <c:pt idx="1821">
                  <c:v>7.3929840331326144E-2</c:v>
                </c:pt>
                <c:pt idx="1822">
                  <c:v>7.1292999611314398E-2</c:v>
                </c:pt>
                <c:pt idx="1823">
                  <c:v>6.8551264106044035E-2</c:v>
                </c:pt>
                <c:pt idx="1824">
                  <c:v>6.5708667784609209E-2</c:v>
                </c:pt>
                <c:pt idx="1825">
                  <c:v>6.2769393014596372E-2</c:v>
                </c:pt>
                <c:pt idx="1826">
                  <c:v>5.9737764408484953E-2</c:v>
                </c:pt>
                <c:pt idx="1827">
                  <c:v>5.6618242460760471E-2</c:v>
                </c:pt>
                <c:pt idx="1828">
                  <c:v>5.3415416985101695E-2</c:v>
                </c:pt>
                <c:pt idx="1829">
                  <c:v>5.0134000361297948E-2</c:v>
                </c:pt>
                <c:pt idx="1830">
                  <c:v>4.6778820601832589E-2</c:v>
                </c:pt>
                <c:pt idx="1831">
                  <c:v>4.3354814248333706E-2</c:v>
                </c:pt>
                <c:pt idx="1832">
                  <c:v>3.9867019108343865E-2</c:v>
                </c:pt>
                <c:pt idx="1833">
                  <c:v>3.6320566843095307E-2</c:v>
                </c:pt>
                <c:pt idx="1834">
                  <c:v>3.2720675417196358E-2</c:v>
                </c:pt>
                <c:pt idx="1835">
                  <c:v>2.9072641421338009E-2</c:v>
                </c:pt>
                <c:pt idx="1836">
                  <c:v>2.5381832279316393E-2</c:v>
                </c:pt>
                <c:pt idx="1837">
                  <c:v>2.165367835083714E-2</c:v>
                </c:pt>
                <c:pt idx="1838">
                  <c:v>1.7893664941720889E-2</c:v>
                </c:pt>
                <c:pt idx="1839">
                  <c:v>1.4107324233265512E-2</c:v>
                </c:pt>
                <c:pt idx="1840">
                  <c:v>1.0300227142638107E-2</c:v>
                </c:pt>
                <c:pt idx="1841">
                  <c:v>6.4779751262812185E-3</c:v>
                </c:pt>
                <c:pt idx="1842">
                  <c:v>2.6461919383719119E-3</c:v>
                </c:pt>
                <c:pt idx="1843">
                  <c:v>-1.1894846435121448E-3</c:v>
                </c:pt>
                <c:pt idx="1844">
                  <c:v>-5.0234111133665507E-3</c:v>
                </c:pt>
                <c:pt idx="1845">
                  <c:v>-8.8499465401609793E-3</c:v>
                </c:pt>
                <c:pt idx="1846">
                  <c:v>-1.2663460867451369E-2</c:v>
                </c:pt>
                <c:pt idx="1847">
                  <c:v>-1.6458343196992128E-2</c:v>
                </c:pt>
                <c:pt idx="1848">
                  <c:v>-2.0229010044160528E-2</c:v>
                </c:pt>
                <c:pt idx="1849">
                  <c:v>-2.3969913553046833E-2</c:v>
                </c:pt>
                <c:pt idx="1850">
                  <c:v>-2.7675549659123295E-2</c:v>
                </c:pt>
                <c:pt idx="1851">
                  <c:v>-3.1340466187481965E-2</c:v>
                </c:pt>
                <c:pt idx="1852">
                  <c:v>-3.4959270874726306E-2</c:v>
                </c:pt>
                <c:pt idx="1853">
                  <c:v>-3.8526639302713855E-2</c:v>
                </c:pt>
                <c:pt idx="1854">
                  <c:v>-4.2037322732476803E-2</c:v>
                </c:pt>
                <c:pt idx="1855">
                  <c:v>-4.5486155826794335E-2</c:v>
                </c:pt>
                <c:pt idx="1856">
                  <c:v>-4.8868064250054341E-2</c:v>
                </c:pt>
                <c:pt idx="1857">
                  <c:v>-5.2178072134222722E-2</c:v>
                </c:pt>
                <c:pt idx="1858">
                  <c:v>-5.541130939993532E-2</c:v>
                </c:pt>
                <c:pt idx="1859">
                  <c:v>-5.8563018921941074E-2</c:v>
                </c:pt>
                <c:pt idx="1860">
                  <c:v>-6.1628563528353365E-2</c:v>
                </c:pt>
                <c:pt idx="1861">
                  <c:v>-6.4603432823411841E-2</c:v>
                </c:pt>
                <c:pt idx="1862">
                  <c:v>-6.7483249823715938E-2</c:v>
                </c:pt>
                <c:pt idx="1863">
                  <c:v>-7.0263777398166069E-2</c:v>
                </c:pt>
                <c:pt idx="1864">
                  <c:v>-7.2940924502137752E-2</c:v>
                </c:pt>
                <c:pt idx="1865">
                  <c:v>-7.5510752196715394E-2</c:v>
                </c:pt>
                <c:pt idx="1866">
                  <c:v>-7.7969479444130282E-2</c:v>
                </c:pt>
                <c:pt idx="1867">
                  <c:v>-8.0313488670875455E-2</c:v>
                </c:pt>
                <c:pt idx="1868">
                  <c:v>-8.2539331090312307E-2</c:v>
                </c:pt>
                <c:pt idx="1869">
                  <c:v>-8.4643731776937958E-2</c:v>
                </c:pt>
                <c:pt idx="1870">
                  <c:v>-8.6623594484847105E-2</c:v>
                </c:pt>
                <c:pt idx="1871">
                  <c:v>-8.8476006203299304E-2</c:v>
                </c:pt>
                <c:pt idx="1872">
                  <c:v>-9.0198241442688579E-2</c:v>
                </c:pt>
                <c:pt idx="1873">
                  <c:v>-9.1787766244609714E-2</c:v>
                </c:pt>
                <c:pt idx="1874">
                  <c:v>-9.3242241910121204E-2</c:v>
                </c:pt>
                <c:pt idx="1875">
                  <c:v>-9.4559528440716856E-2</c:v>
                </c:pt>
                <c:pt idx="1876">
                  <c:v>-9.5737687686950484E-2</c:v>
                </c:pt>
                <c:pt idx="1877">
                  <c:v>-9.6774986200071064E-2</c:v>
                </c:pt>
                <c:pt idx="1878">
                  <c:v>-9.7669897782480281E-2</c:v>
                </c:pt>
                <c:pt idx="1879">
                  <c:v>-9.8421105733256964E-2</c:v>
                </c:pt>
                <c:pt idx="1880">
                  <c:v>-9.902750478544485E-2</c:v>
                </c:pt>
                <c:pt idx="1881">
                  <c:v>-9.9488202732253575E-2</c:v>
                </c:pt>
                <c:pt idx="1882">
                  <c:v>-9.9802521739779923E-2</c:v>
                </c:pt>
                <c:pt idx="1883">
                  <c:v>-9.9969999344318064E-2</c:v>
                </c:pt>
                <c:pt idx="1884">
                  <c:v>-9.9990389132791568E-2</c:v>
                </c:pt>
                <c:pt idx="1885">
                  <c:v>-9.9863661105305715E-2</c:v>
                </c:pt>
                <c:pt idx="1886">
                  <c:v>-9.9590001719286905E-2</c:v>
                </c:pt>
                <c:pt idx="1887">
                  <c:v>-9.9169813615144264E-2</c:v>
                </c:pt>
                <c:pt idx="1888">
                  <c:v>-9.8603715023856883E-2</c:v>
                </c:pt>
                <c:pt idx="1889">
                  <c:v>-9.7892538857358491E-2</c:v>
                </c:pt>
                <c:pt idx="1890">
                  <c:v>-9.7037331483057876E-2</c:v>
                </c:pt>
                <c:pt idx="1891">
                  <c:v>-9.6039351184297933E-2</c:v>
                </c:pt>
                <c:pt idx="1892">
                  <c:v>-9.4900066309018899E-2</c:v>
                </c:pt>
                <c:pt idx="1893">
                  <c:v>-9.3621153109349209E-2</c:v>
                </c:pt>
                <c:pt idx="1894">
                  <c:v>-9.2204493275302946E-2</c:v>
                </c:pt>
                <c:pt idx="1895">
                  <c:v>-9.0652171166212547E-2</c:v>
                </c:pt>
                <c:pt idx="1896">
                  <c:v>-8.89664707439701E-2</c:v>
                </c:pt>
                <c:pt idx="1897">
                  <c:v>-8.714987221258956E-2</c:v>
                </c:pt>
                <c:pt idx="1898">
                  <c:v>-8.5205048369033975E-2</c:v>
                </c:pt>
                <c:pt idx="1899">
                  <c:v>-8.3134860670677158E-2</c:v>
                </c:pt>
                <c:pt idx="1900">
                  <c:v>-8.0942355025185278E-2</c:v>
                </c:pt>
                <c:pt idx="1901">
                  <c:v>-7.8630757309013519E-2</c:v>
                </c:pt>
                <c:pt idx="1902">
                  <c:v>-7.6203468621110756E-2</c:v>
                </c:pt>
                <c:pt idx="1903">
                  <c:v>-7.3664060278816224E-2</c:v>
                </c:pt>
                <c:pt idx="1904">
                  <c:v>-7.1016268563310433E-2</c:v>
                </c:pt>
                <c:pt idx="1905">
                  <c:v>-6.8263989222351537E-2</c:v>
                </c:pt>
                <c:pt idx="1906">
                  <c:v>-6.5411271738385415E-2</c:v>
                </c:pt>
                <c:pt idx="1907">
                  <c:v>-6.2462313370462978E-2</c:v>
                </c:pt>
                <c:pt idx="1908">
                  <c:v>-5.9421452978729611E-2</c:v>
                </c:pt>
                <c:pt idx="1909">
                  <c:v>-5.6293164640579887E-2</c:v>
                </c:pt>
                <c:pt idx="1910">
                  <c:v>-5.3082051067853221E-2</c:v>
                </c:pt>
                <c:pt idx="1911">
                  <c:v>-4.9792836834778337E-2</c:v>
                </c:pt>
                <c:pt idx="1912">
                  <c:v>-4.6430361426613657E-2</c:v>
                </c:pt>
                <c:pt idx="1913">
                  <c:v>-4.2999572119217962E-2</c:v>
                </c:pt>
                <c:pt idx="1914">
                  <c:v>-3.9505516700026611E-2</c:v>
                </c:pt>
                <c:pt idx="1915">
                  <c:v>-3.5953336041143112E-2</c:v>
                </c:pt>
                <c:pt idx="1916">
                  <c:v>-3.2348256535473435E-2</c:v>
                </c:pt>
                <c:pt idx="1917">
                  <c:v>-2.869558240703184E-2</c:v>
                </c:pt>
                <c:pt idx="1918">
                  <c:v>-2.5000687906732329E-2</c:v>
                </c:pt>
                <c:pt idx="1919">
                  <c:v>-2.1269009405148094E-2</c:v>
                </c:pt>
                <c:pt idx="1920">
                  <c:v>-1.7506037393873151E-2</c:v>
                </c:pt>
                <c:pt idx="1921">
                  <c:v>-1.3717308407254615E-2</c:v>
                </c:pt>
                <c:pt idx="1922">
                  <c:v>-9.9083968763813857E-3</c:v>
                </c:pt>
                <c:pt idx="1923">
                  <c:v>-6.0849069273146254E-3</c:v>
                </c:pt>
                <c:pt idx="1924">
                  <c:v>-2.2524641356274243E-3</c:v>
                </c:pt>
                <c:pt idx="1925">
                  <c:v>1.5832927506146074E-3</c:v>
                </c:pt>
                <c:pt idx="1926">
                  <c:v>5.4167201072536954E-3</c:v>
                </c:pt>
                <c:pt idx="1927">
                  <c:v>9.24217773761455E-3</c:v>
                </c:pt>
                <c:pt idx="1928">
                  <c:v>1.3054037171036093E-2</c:v>
                </c:pt>
                <c:pt idx="1929">
                  <c:v>1.6846689944150464E-2</c:v>
                </c:pt>
                <c:pt idx="1930">
                  <c:v>2.0614555852724922E-2</c:v>
                </c:pt>
                <c:pt idx="1931">
                  <c:v>2.4352091161925493E-2</c:v>
                </c:pt>
                <c:pt idx="1932">
                  <c:v>2.805379676292253E-2</c:v>
                </c:pt>
                <c:pt idx="1933">
                  <c:v>3.171422626383711E-2</c:v>
                </c:pt>
                <c:pt idx="1934">
                  <c:v>3.5327994003123968E-2</c:v>
                </c:pt>
                <c:pt idx="1935">
                  <c:v>3.8889782973600732E-2</c:v>
                </c:pt>
                <c:pt idx="1936">
                  <c:v>4.2394352645464581E-2</c:v>
                </c:pt>
                <c:pt idx="1937">
                  <c:v>4.5836546676786327E-2</c:v>
                </c:pt>
                <c:pt idx="1938">
                  <c:v>4.9211300500137167E-2</c:v>
                </c:pt>
                <c:pt idx="1939">
                  <c:v>5.2513648774185795E-2</c:v>
                </c:pt>
                <c:pt idx="1940">
                  <c:v>5.573873268930233E-2</c:v>
                </c:pt>
                <c:pt idx="1941">
                  <c:v>5.8881807116419951E-2</c:v>
                </c:pt>
                <c:pt idx="1942">
                  <c:v>6.1938247588637245E-2</c:v>
                </c:pt>
                <c:pt idx="1943">
                  <c:v>6.4903557105282339E-2</c:v>
                </c:pt>
                <c:pt idx="1944">
                  <c:v>6.7773372748444832E-2</c:v>
                </c:pt>
                <c:pt idx="1945">
                  <c:v>7.0543472102217661E-2</c:v>
                </c:pt>
                <c:pt idx="1946">
                  <c:v>7.3209779465221378E-2</c:v>
                </c:pt>
                <c:pt idx="1947">
                  <c:v>7.5768371847263427E-2</c:v>
                </c:pt>
                <c:pt idx="1948">
                  <c:v>7.8215484741310237E-2</c:v>
                </c:pt>
                <c:pt idx="1949">
                  <c:v>8.0547517662280202E-2</c:v>
                </c:pt>
                <c:pt idx="1950">
                  <c:v>8.2761039444507759E-2</c:v>
                </c:pt>
                <c:pt idx="1951">
                  <c:v>8.4852793290084605E-2</c:v>
                </c:pt>
                <c:pt idx="1952">
                  <c:v>8.6819701560650123E-2</c:v>
                </c:pt>
                <c:pt idx="1953">
                  <c:v>8.8658870305580992E-2</c:v>
                </c:pt>
                <c:pt idx="1954">
                  <c:v>9.03675935199173E-2</c:v>
                </c:pt>
                <c:pt idx="1955">
                  <c:v>9.1943357125760669E-2</c:v>
                </c:pt>
                <c:pt idx="1956">
                  <c:v>9.3383842671286146E-2</c:v>
                </c:pt>
                <c:pt idx="1957">
                  <c:v>9.4686930741925843E-2</c:v>
                </c:pt>
                <c:pt idx="1958">
                  <c:v>9.5850704078704982E-2</c:v>
                </c:pt>
                <c:pt idx="1959">
                  <c:v>9.687345039914258E-2</c:v>
                </c:pt>
                <c:pt idx="1960">
                  <c:v>9.775366491656616E-2</c:v>
                </c:pt>
                <c:pt idx="1961">
                  <c:v>9.8490052554133817E-2</c:v>
                </c:pt>
                <c:pt idx="1962">
                  <c:v>9.9081529850306105E-2</c:v>
                </c:pt>
                <c:pt idx="1963">
                  <c:v>9.9527226552964254E-2</c:v>
                </c:pt>
                <c:pt idx="1964">
                  <c:v>9.9826486899829037E-2</c:v>
                </c:pt>
                <c:pt idx="1965">
                  <c:v>9.9978870583296742E-2</c:v>
                </c:pt>
                <c:pt idx="1966">
                  <c:v>9.9984153398272324E-2</c:v>
                </c:pt>
                <c:pt idx="1967">
                  <c:v>9.9842327572046752E-2</c:v>
                </c:pt>
                <c:pt idx="1968">
                  <c:v>9.9553601775733122E-2</c:v>
                </c:pt>
                <c:pt idx="1969">
                  <c:v>9.9118400817244823E-2</c:v>
                </c:pt>
                <c:pt idx="1970">
                  <c:v>9.8537365016267281E-2</c:v>
                </c:pt>
                <c:pt idx="1971">
                  <c:v>9.7811349262143119E-2</c:v>
                </c:pt>
                <c:pt idx="1972">
                  <c:v>9.6941421756056717E-2</c:v>
                </c:pt>
                <c:pt idx="1973">
                  <c:v>9.5928862439368934E-2</c:v>
                </c:pt>
                <c:pt idx="1974">
                  <c:v>9.4775161110414313E-2</c:v>
                </c:pt>
                <c:pt idx="1975">
                  <c:v>9.3482015232531648E-2</c:v>
                </c:pt>
                <c:pt idx="1976">
                  <c:v>9.2051327436552421E-2</c:v>
                </c:pt>
                <c:pt idx="1977">
                  <c:v>9.0485202721424976E-2</c:v>
                </c:pt>
                <c:pt idx="1978">
                  <c:v>8.8785945357085255E-2</c:v>
                </c:pt>
                <c:pt idx="1979">
                  <c:v>8.6956055494141316E-2</c:v>
                </c:pt>
                <c:pt idx="1980">
                  <c:v>8.4998225485352463E-2</c:v>
                </c:pt>
                <c:pt idx="1981">
                  <c:v>8.2915335924317851E-2</c:v>
                </c:pt>
                <c:pt idx="1982">
                  <c:v>8.0710451407202774E-2</c:v>
                </c:pt>
                <c:pt idx="1983">
                  <c:v>7.8386816023738398E-2</c:v>
                </c:pt>
                <c:pt idx="1984">
                  <c:v>7.5947848584129035E-2</c:v>
                </c:pt>
                <c:pt idx="1985">
                  <c:v>7.3397137588889841E-2</c:v>
                </c:pt>
                <c:pt idx="1986">
                  <c:v>7.0738435949015716E-2</c:v>
                </c:pt>
                <c:pt idx="1987">
                  <c:v>6.7975655464250009E-2</c:v>
                </c:pt>
                <c:pt idx="1988">
                  <c:v>6.5112861067576966E-2</c:v>
                </c:pt>
                <c:pt idx="1989">
                  <c:v>6.215426484440633E-2</c:v>
                </c:pt>
                <c:pt idx="1990">
                  <c:v>5.9104219835249598E-2</c:v>
                </c:pt>
                <c:pt idx="1991">
                  <c:v>5.5967213631006457E-2</c:v>
                </c:pt>
                <c:pt idx="1992">
                  <c:v>5.2747861770284357E-2</c:v>
                </c:pt>
                <c:pt idx="1993">
                  <c:v>4.945090094846636E-2</c:v>
                </c:pt>
                <c:pt idx="1994">
                  <c:v>4.6081182048518472E-2</c:v>
                </c:pt>
                <c:pt idx="1995">
                  <c:v>4.2643663003790661E-2</c:v>
                </c:pt>
                <c:pt idx="1996">
                  <c:v>3.9143401503312497E-2</c:v>
                </c:pt>
                <c:pt idx="1997">
                  <c:v>3.5585547550316322E-2</c:v>
                </c:pt>
                <c:pt idx="1998">
                  <c:v>3.1975335884936722E-2</c:v>
                </c:pt>
                <c:pt idx="1999">
                  <c:v>2.8318078282234972E-2</c:v>
                </c:pt>
                <c:pt idx="2000">
                  <c:v>2.4619155736880421E-2</c:v>
                </c:pt>
                <c:pt idx="2001">
                  <c:v>2.0884010545987774E-2</c:v>
                </c:pt>
                <c:pt idx="2002">
                  <c:v>1.7118138301758849E-2</c:v>
                </c:pt>
                <c:pt idx="2003">
                  <c:v>1.3327079805710258E-2</c:v>
                </c:pt>
                <c:pt idx="2004">
                  <c:v>9.5164129163837052E-3</c:v>
                </c:pt>
                <c:pt idx="2005">
                  <c:v>5.6917443425335851E-3</c:v>
                </c:pt>
                <c:pt idx="2006">
                  <c:v>1.8587013938666957E-3</c:v>
                </c:pt>
                <c:pt idx="2007">
                  <c:v>-1.9770762985286449E-3</c:v>
                </c:pt>
                <c:pt idx="2008">
                  <c:v>-5.809945079882162E-3</c:v>
                </c:pt>
                <c:pt idx="2009">
                  <c:v>-9.6342655753613154E-3</c:v>
                </c:pt>
                <c:pt idx="2010">
                  <c:v>-1.3444410987395232E-2</c:v>
                </c:pt>
                <c:pt idx="2011">
                  <c:v>-1.7234775374486436E-2</c:v>
                </c:pt>
                <c:pt idx="2012">
                  <c:v>-2.0999781899350728E-2</c:v>
                </c:pt>
                <c:pt idx="2013">
                  <c:v>-2.4733891034221342E-2</c:v>
                </c:pt>
                <c:pt idx="2014">
                  <c:v>-2.8431608711265949E-2</c:v>
                </c:pt>
                <c:pt idx="2015">
                  <c:v>-3.208749440611617E-2</c:v>
                </c:pt>
                <c:pt idx="2016">
                  <c:v>-3.5696169142617515E-2</c:v>
                </c:pt>
                <c:pt idx="2017">
                  <c:v>-3.9252323407022248E-2</c:v>
                </c:pt>
                <c:pt idx="2018">
                  <c:v>-4.2750724959980856E-2</c:v>
                </c:pt>
                <c:pt idx="2019">
                  <c:v>-4.6186226534838171E-2</c:v>
                </c:pt>
                <c:pt idx="2020">
                  <c:v>-4.9553773410907526E-2</c:v>
                </c:pt>
                <c:pt idx="2021">
                  <c:v>-5.2848410850580174E-2</c:v>
                </c:pt>
                <c:pt idx="2022">
                  <c:v>-5.6065291389327733E-2</c:v>
                </c:pt>
                <c:pt idx="2023">
                  <c:v>-5.9199681967871523E-2</c:v>
                </c:pt>
                <c:pt idx="2024">
                  <c:v>-6.2246970896025322E-2</c:v>
                </c:pt>
                <c:pt idx="2025">
                  <c:v>-6.5202674637965405E-2</c:v>
                </c:pt>
                <c:pt idx="2026">
                  <c:v>-6.8062444408944461E-2</c:v>
                </c:pt>
                <c:pt idx="2027">
                  <c:v>-7.0822072573743719E-2</c:v>
                </c:pt>
                <c:pt idx="2028">
                  <c:v>-7.3477498837448987E-2</c:v>
                </c:pt>
                <c:pt idx="2029">
                  <c:v>-7.6024816219441974E-2</c:v>
                </c:pt>
                <c:pt idx="2030">
                  <c:v>-7.8460276801817316E-2</c:v>
                </c:pt>
                <c:pt idx="2031">
                  <c:v>-8.0780297243767549E-2</c:v>
                </c:pt>
                <c:pt idx="2032">
                  <c:v>-8.2981464053822521E-2</c:v>
                </c:pt>
                <c:pt idx="2033">
                  <c:v>-8.5060538612186223E-2</c:v>
                </c:pt>
                <c:pt idx="2034">
                  <c:v>-8.7014461935781426E-2</c:v>
                </c:pt>
                <c:pt idx="2035">
                  <c:v>-8.8840359178991316E-2</c:v>
                </c:pt>
                <c:pt idx="2036">
                  <c:v>-9.0535543863476176E-2</c:v>
                </c:pt>
                <c:pt idx="2037">
                  <c:v>-9.2097521830841467E-2</c:v>
                </c:pt>
                <c:pt idx="2038">
                  <c:v>-9.3523994912341868E-2</c:v>
                </c:pt>
                <c:pt idx="2039">
                  <c:v>-9.4812864310221984E-2</c:v>
                </c:pt>
                <c:pt idx="2040">
                  <c:v>-9.5962233685718476E-2</c:v>
                </c:pt>
                <c:pt idx="2041">
                  <c:v>-9.6970411949180407E-2</c:v>
                </c:pt>
                <c:pt idx="2042">
                  <c:v>-9.7835915748202607E-2</c:v>
                </c:pt>
                <c:pt idx="2043">
                  <c:v>-9.8557471650110945E-2</c:v>
                </c:pt>
                <c:pt idx="2044">
                  <c:v>-9.9134018015589076E-2</c:v>
                </c:pt>
                <c:pt idx="2045">
                  <c:v>-9.9564706560688221E-2</c:v>
                </c:pt>
                <c:pt idx="2046">
                  <c:v>-9.9848903604925321E-2</c:v>
                </c:pt>
                <c:pt idx="2047">
                  <c:v>-9.9986191003628516E-2</c:v>
                </c:pt>
                <c:pt idx="2048">
                  <c:v>-9.997636676316192E-2</c:v>
                </c:pt>
                <c:pt idx="2049">
                  <c:v>-9.9819445338122759E-2</c:v>
                </c:pt>
                <c:pt idx="2050">
                  <c:v>-9.9515657610074054E-2</c:v>
                </c:pt>
                <c:pt idx="2051">
                  <c:v>-9.9065450547844019E-2</c:v>
                </c:pt>
                <c:pt idx="2052">
                  <c:v>-9.8469486549892141E-2</c:v>
                </c:pt>
                <c:pt idx="2053">
                  <c:v>-9.7728642469709359E-2</c:v>
                </c:pt>
                <c:pt idx="2054">
                  <c:v>-9.6844008325686293E-2</c:v>
                </c:pt>
                <c:pt idx="2055">
                  <c:v>-9.5816885697347948E-2</c:v>
                </c:pt>
                <c:pt idx="2056">
                  <c:v>-9.4648785810314259E-2</c:v>
                </c:pt>
                <c:pt idx="2057">
                  <c:v>-9.3341427312804232E-2</c:v>
                </c:pt>
                <c:pt idx="2058">
                  <c:v>-9.189673374695527E-2</c:v>
                </c:pt>
                <c:pt idx="2059">
                  <c:v>-9.031683071867791E-2</c:v>
                </c:pt>
                <c:pt idx="2060">
                  <c:v>-8.8604042770210278E-2</c:v>
                </c:pt>
                <c:pt idx="2061">
                  <c:v>-8.6760889959973664E-2</c:v>
                </c:pt>
                <c:pt idx="2062">
                  <c:v>-8.4790084154761178E-2</c:v>
                </c:pt>
                <c:pt idx="2063">
                  <c:v>-8.2694525039715153E-2</c:v>
                </c:pt>
                <c:pt idx="2064">
                  <c:v>-8.0477295851963615E-2</c:v>
                </c:pt>
                <c:pt idx="2065">
                  <c:v>-7.8141658844193163E-2</c:v>
                </c:pt>
                <c:pt idx="2066">
                  <c:v>-7.5691050484832767E-2</c:v>
                </c:pt>
                <c:pt idx="2067">
                  <c:v>-7.3129076401910589E-2</c:v>
                </c:pt>
                <c:pt idx="2068">
                  <c:v>-7.0459506078022816E-2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6-4731-9642-784ED447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827296"/>
        <c:axId val="623824016"/>
      </c:scatterChart>
      <c:valAx>
        <c:axId val="62382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4016"/>
        <c:crosses val="autoZero"/>
        <c:crossBetween val="midCat"/>
        <c:majorUnit val="1"/>
      </c:valAx>
      <c:valAx>
        <c:axId val="6238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 [radians]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809930008748905"/>
          <c:y val="5.150408282298042E-2"/>
          <c:w val="0.4338011811023622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222249</xdr:colOff>
      <xdr:row>1</xdr:row>
      <xdr:rowOff>133350</xdr:rowOff>
    </xdr:from>
    <xdr:to>
      <xdr:col>25</xdr:col>
      <xdr:colOff>13758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1"/>
  <sheetViews>
    <sheetView tabSelected="1" topLeftCell="B1" zoomScale="180" zoomScaleNormal="180" workbookViewId="0">
      <selection activeCell="I3" sqref="I3"/>
    </sheetView>
  </sheetViews>
  <sheetFormatPr defaultRowHeight="14.25" x14ac:dyDescent="0.45"/>
  <cols>
    <col min="1" max="1" width="15.265625" customWidth="1"/>
  </cols>
  <sheetData>
    <row r="1" spans="1:10" x14ac:dyDescent="0.45">
      <c r="A1" s="1" t="s">
        <v>7</v>
      </c>
      <c r="F1" t="s">
        <v>18</v>
      </c>
      <c r="G1" t="s">
        <v>20</v>
      </c>
      <c r="H1" t="s">
        <v>21</v>
      </c>
      <c r="I1" t="s">
        <v>19</v>
      </c>
      <c r="J1" t="s">
        <v>22</v>
      </c>
    </row>
    <row r="2" spans="1:10" x14ac:dyDescent="0.45">
      <c r="A2" t="s">
        <v>0</v>
      </c>
      <c r="B2" t="s">
        <v>1</v>
      </c>
      <c r="C2">
        <v>1</v>
      </c>
      <c r="D2" t="s">
        <v>2</v>
      </c>
      <c r="F2">
        <f>0</f>
        <v>0</v>
      </c>
      <c r="G2">
        <f>omega_0</f>
        <v>0</v>
      </c>
      <c r="H2">
        <f>theta_0</f>
        <v>0.1</v>
      </c>
      <c r="I2">
        <f>-g/L*SIN(theta_0)</f>
        <v>-0.9793658173053843</v>
      </c>
      <c r="J2">
        <f t="shared" ref="J2:J65" si="0">theta_0*COS(SQRT(3*g/(2*L))*F2)</f>
        <v>0.1</v>
      </c>
    </row>
    <row r="3" spans="1:10" x14ac:dyDescent="0.45">
      <c r="A3" t="s">
        <v>3</v>
      </c>
      <c r="B3" t="s">
        <v>4</v>
      </c>
      <c r="C3">
        <v>1</v>
      </c>
      <c r="D3" t="s">
        <v>1</v>
      </c>
      <c r="F3">
        <f t="shared" ref="F3:F66" si="1">F2+dt</f>
        <v>0.01</v>
      </c>
      <c r="G3">
        <f>omega_0+I2*dt</f>
        <v>-9.793658173053844E-3</v>
      </c>
      <c r="H3">
        <f>theta_0+G3*dt</f>
        <v>9.9902063418269474E-2</v>
      </c>
      <c r="I3">
        <f>-g/L*SIN(H3)</f>
        <v>-0.9784098545308163</v>
      </c>
      <c r="J3">
        <f t="shared" si="0"/>
        <v>9.9926434021691851E-2</v>
      </c>
    </row>
    <row r="4" spans="1:10" x14ac:dyDescent="0.45">
      <c r="B4" t="s">
        <v>5</v>
      </c>
      <c r="C4">
        <v>9.81</v>
      </c>
      <c r="D4" t="s">
        <v>6</v>
      </c>
      <c r="F4">
        <f t="shared" si="1"/>
        <v>0.02</v>
      </c>
      <c r="G4">
        <f t="shared" ref="G4:G67" si="2">G3+I3*dt</f>
        <v>-1.9577756718362007E-2</v>
      </c>
      <c r="H4">
        <f t="shared" ref="H4:H67" si="3">H3+G4*dt</f>
        <v>9.970628585108586E-2</v>
      </c>
      <c r="I4">
        <f>-g/L*SIN(H4)</f>
        <v>-0.97649883397923154</v>
      </c>
      <c r="J4">
        <f t="shared" si="0"/>
        <v>9.9705844325830698E-2</v>
      </c>
    </row>
    <row r="5" spans="1:10" x14ac:dyDescent="0.45">
      <c r="A5" t="s">
        <v>23</v>
      </c>
      <c r="B5" t="s">
        <v>24</v>
      </c>
      <c r="C5">
        <v>0.1</v>
      </c>
      <c r="D5" t="s">
        <v>25</v>
      </c>
      <c r="F5">
        <f t="shared" si="1"/>
        <v>0.03</v>
      </c>
      <c r="G5">
        <f t="shared" si="2"/>
        <v>-2.9342745058154325E-2</v>
      </c>
      <c r="H5">
        <f t="shared" si="3"/>
        <v>9.9412858400504317E-2</v>
      </c>
      <c r="I5">
        <f>-g/L*SIN(H5)</f>
        <v>-0.97363456503669776</v>
      </c>
      <c r="J5">
        <f t="shared" si="0"/>
        <v>9.9338555470352141E-2</v>
      </c>
    </row>
    <row r="6" spans="1:10" x14ac:dyDescent="0.45">
      <c r="A6" t="s">
        <v>26</v>
      </c>
      <c r="B6" t="s">
        <v>29</v>
      </c>
      <c r="C6" s="2">
        <f>SQRT(g/L-b^2/(4*m^2))</f>
        <v>3.1316928329579197</v>
      </c>
      <c r="D6" t="s">
        <v>14</v>
      </c>
      <c r="F6">
        <f t="shared" si="1"/>
        <v>0.04</v>
      </c>
      <c r="G6">
        <f t="shared" si="2"/>
        <v>-3.9079090708521301E-2</v>
      </c>
      <c r="H6">
        <f t="shared" si="3"/>
        <v>9.9022067493419103E-2</v>
      </c>
      <c r="I6">
        <f>-g/L*SIN(H6)</f>
        <v>-0.96981976025790928</v>
      </c>
      <c r="J6">
        <f t="shared" si="0"/>
        <v>9.8825107854535688E-2</v>
      </c>
    </row>
    <row r="7" spans="1:10" x14ac:dyDescent="0.45">
      <c r="B7" t="s">
        <v>27</v>
      </c>
      <c r="C7">
        <v>0.3</v>
      </c>
      <c r="D7" t="s">
        <v>28</v>
      </c>
      <c r="F7">
        <f t="shared" si="1"/>
        <v>0.05</v>
      </c>
      <c r="G7">
        <f t="shared" si="2"/>
        <v>-4.8777288311100397E-2</v>
      </c>
      <c r="H7">
        <f t="shared" si="3"/>
        <v>9.8534294610308104E-2</v>
      </c>
      <c r="I7">
        <f>-g/L*SIN(H7)</f>
        <v>-0.96505803353180963</v>
      </c>
      <c r="J7">
        <f t="shared" si="0"/>
        <v>9.8166256923904696E-2</v>
      </c>
    </row>
    <row r="8" spans="1:10" x14ac:dyDescent="0.45">
      <c r="F8">
        <f t="shared" si="1"/>
        <v>6.0000000000000005E-2</v>
      </c>
      <c r="G8">
        <f t="shared" si="2"/>
        <v>-5.8427868646418496E-2</v>
      </c>
      <c r="H8">
        <f t="shared" si="3"/>
        <v>9.7950015923843919E-2</v>
      </c>
      <c r="I8">
        <f>-g/L*SIN(H8)</f>
        <v>-0.95935389762735257</v>
      </c>
      <c r="J8">
        <f t="shared" si="0"/>
        <v>9.7362972058724573E-2</v>
      </c>
    </row>
    <row r="9" spans="1:10" x14ac:dyDescent="0.45">
      <c r="A9" s="1" t="s">
        <v>8</v>
      </c>
      <c r="F9">
        <f t="shared" si="1"/>
        <v>7.0000000000000007E-2</v>
      </c>
      <c r="G9">
        <f t="shared" si="2"/>
        <v>-6.8021407622692015E-2</v>
      </c>
      <c r="H9">
        <f t="shared" si="3"/>
        <v>9.7269801847616993E-2</v>
      </c>
      <c r="I9">
        <f>-g/L*SIN(H9)</f>
        <v>-0.95271276111232273</v>
      </c>
      <c r="J9">
        <f t="shared" si="0"/>
        <v>9.641643514773468E-2</v>
      </c>
    </row>
    <row r="10" spans="1:10" x14ac:dyDescent="0.45">
      <c r="A10" t="s">
        <v>9</v>
      </c>
      <c r="B10" t="s">
        <v>10</v>
      </c>
      <c r="C10">
        <v>0.1</v>
      </c>
      <c r="D10" t="s">
        <v>11</v>
      </c>
      <c r="F10">
        <f t="shared" si="1"/>
        <v>0.08</v>
      </c>
      <c r="G10">
        <f t="shared" si="2"/>
        <v>-7.7548535233815247E-2</v>
      </c>
      <c r="H10">
        <f t="shared" si="3"/>
        <v>9.6494316495278842E-2</v>
      </c>
      <c r="I10">
        <f>-g/L*SIN(H10)</f>
        <v>-0.94514092463654542</v>
      </c>
      <c r="J10">
        <f t="shared" si="0"/>
        <v>9.5328038849212246E-2</v>
      </c>
    </row>
    <row r="11" spans="1:10" x14ac:dyDescent="0.45">
      <c r="A11" t="s">
        <v>12</v>
      </c>
      <c r="B11" t="s">
        <v>13</v>
      </c>
      <c r="C11">
        <v>0</v>
      </c>
      <c r="D11" t="s">
        <v>14</v>
      </c>
      <c r="F11">
        <f t="shared" si="1"/>
        <v>0.09</v>
      </c>
      <c r="G11">
        <f t="shared" si="2"/>
        <v>-8.6999944480180696E-2</v>
      </c>
      <c r="H11">
        <f t="shared" si="3"/>
        <v>9.562431705047704E-2</v>
      </c>
      <c r="I11">
        <f>-g/L*SIN(H11)</f>
        <v>-0.9366455765693168</v>
      </c>
      <c r="J11">
        <f t="shared" si="0"/>
        <v>9.4099384541927011E-2</v>
      </c>
    </row>
    <row r="12" spans="1:10" x14ac:dyDescent="0.45">
      <c r="A12" t="s">
        <v>15</v>
      </c>
      <c r="B12" t="s">
        <v>16</v>
      </c>
      <c r="C12">
        <v>0.01</v>
      </c>
      <c r="D12" t="s">
        <v>17</v>
      </c>
      <c r="F12">
        <f t="shared" si="1"/>
        <v>9.9999999999999992E-2</v>
      </c>
      <c r="G12">
        <f t="shared" si="2"/>
        <v>-9.6366400245873868E-2</v>
      </c>
      <c r="H12">
        <f t="shared" si="3"/>
        <v>9.4660653048018295E-2</v>
      </c>
      <c r="I12">
        <f>-g/L*SIN(H12)</f>
        <v>-0.92723478797952141</v>
      </c>
      <c r="J12">
        <f t="shared" si="0"/>
        <v>9.2732279969001338E-2</v>
      </c>
    </row>
    <row r="13" spans="1:10" x14ac:dyDescent="0.45">
      <c r="F13">
        <f t="shared" si="1"/>
        <v>0.10999999999999999</v>
      </c>
      <c r="G13">
        <f t="shared" si="2"/>
        <v>-0.10563874812566908</v>
      </c>
      <c r="H13">
        <f t="shared" si="3"/>
        <v>9.3604265566761602E-2</v>
      </c>
      <c r="I13">
        <f>-g/L*SIN(H13)</f>
        <v>-0.9169175069456883</v>
      </c>
      <c r="J13">
        <f t="shared" si="0"/>
        <v>9.1228736578142372E-2</v>
      </c>
    </row>
    <row r="14" spans="1:10" x14ac:dyDescent="0.45">
      <c r="F14">
        <f t="shared" si="1"/>
        <v>0.11999999999999998</v>
      </c>
      <c r="G14">
        <f t="shared" si="2"/>
        <v>-0.11480792319512596</v>
      </c>
      <c r="H14">
        <f t="shared" si="3"/>
        <v>9.2456186334810342E-2</v>
      </c>
      <c r="I14">
        <f>-g/L*SIN(H14)</f>
        <v>-0.90570355218217968</v>
      </c>
      <c r="J14">
        <f t="shared" si="0"/>
        <v>8.959096656215966E-2</v>
      </c>
    </row>
    <row r="15" spans="1:10" x14ac:dyDescent="0.45">
      <c r="F15">
        <f t="shared" si="1"/>
        <v>0.12999999999999998</v>
      </c>
      <c r="G15">
        <f t="shared" si="2"/>
        <v>-0.12386495871694776</v>
      </c>
      <c r="H15">
        <f t="shared" si="3"/>
        <v>9.1217536747640868E-2</v>
      </c>
      <c r="I15">
        <f>-g/L*SIN(H15)</f>
        <v>-0.89360360596683652</v>
      </c>
      <c r="J15">
        <f t="shared" si="0"/>
        <v>8.7821379604122604E-2</v>
      </c>
    </row>
    <row r="16" spans="1:10" x14ac:dyDescent="0.45">
      <c r="F16">
        <f t="shared" si="1"/>
        <v>0.13999999999999999</v>
      </c>
      <c r="G16">
        <f t="shared" si="2"/>
        <v>-0.13280099477661614</v>
      </c>
      <c r="H16">
        <f t="shared" si="3"/>
        <v>8.9889526799874706E-2</v>
      </c>
      <c r="I16">
        <f>-g/L*SIN(H16)</f>
        <v>-0.88062920635472197</v>
      </c>
      <c r="J16">
        <f t="shared" si="0"/>
        <v>8.5922579331946553E-2</v>
      </c>
    </row>
    <row r="17" spans="6:10" x14ac:dyDescent="0.45">
      <c r="F17">
        <f t="shared" si="1"/>
        <v>0.15</v>
      </c>
      <c r="G17">
        <f t="shared" si="2"/>
        <v>-0.14160728684016335</v>
      </c>
      <c r="H17">
        <f t="shared" si="3"/>
        <v>8.8473453931473073E-2</v>
      </c>
      <c r="I17">
        <f>-g/L*SIN(H17)</f>
        <v>-0.86679273866213902</v>
      </c>
      <c r="J17">
        <f t="shared" si="0"/>
        <v>8.3897359487624223E-2</v>
      </c>
    </row>
    <row r="18" spans="6:10" x14ac:dyDescent="0.45">
      <c r="F18">
        <f t="shared" si="1"/>
        <v>0.16</v>
      </c>
      <c r="G18">
        <f t="shared" si="2"/>
        <v>-0.15027521422678475</v>
      </c>
      <c r="H18">
        <f t="shared" si="3"/>
        <v>8.6970701789205226E-2</v>
      </c>
      <c r="I18">
        <f>-g/L*SIN(H18)</f>
        <v>-0.85210742620483748</v>
      </c>
      <c r="J18">
        <f t="shared" si="0"/>
        <v>8.1748699816738352E-2</v>
      </c>
    </row>
    <row r="19" spans="6:10" x14ac:dyDescent="0.45">
      <c r="F19">
        <f t="shared" si="1"/>
        <v>0.17</v>
      </c>
      <c r="G19">
        <f t="shared" si="2"/>
        <v>-0.15879628848883312</v>
      </c>
      <c r="H19">
        <f t="shared" si="3"/>
        <v>8.5382738904316899E-2</v>
      </c>
      <c r="I19">
        <f>-g/L*SIN(H19)</f>
        <v>-0.83658732027430749</v>
      </c>
      <c r="J19">
        <f t="shared" si="0"/>
        <v>7.9479761684303707E-2</v>
      </c>
    </row>
    <row r="20" spans="6:10" x14ac:dyDescent="0.45">
      <c r="F20">
        <f t="shared" si="1"/>
        <v>0.18000000000000002</v>
      </c>
      <c r="G20">
        <f t="shared" si="2"/>
        <v>-0.16716216169157619</v>
      </c>
      <c r="H20">
        <f t="shared" si="3"/>
        <v>8.3711117287401132E-2</v>
      </c>
      <c r="I20">
        <f>-g/L*SIN(H20)</f>
        <v>-0.8202472893362579</v>
      </c>
      <c r="J20">
        <f t="shared" si="0"/>
        <v>7.7093883423389006E-2</v>
      </c>
    </row>
    <row r="21" spans="6:10" x14ac:dyDescent="0.45">
      <c r="F21">
        <f t="shared" si="1"/>
        <v>0.19000000000000003</v>
      </c>
      <c r="G21">
        <f t="shared" si="2"/>
        <v>-0.17536463458493876</v>
      </c>
      <c r="H21">
        <f t="shared" si="3"/>
        <v>8.1957470941551744E-2</v>
      </c>
      <c r="I21">
        <f>-g/L*SIN(H21)</f>
        <v>-0.80310300743583407</v>
      </c>
      <c r="J21">
        <f t="shared" si="0"/>
        <v>7.4594575423361953E-2</v>
      </c>
    </row>
    <row r="22" spans="6:10" x14ac:dyDescent="0.45">
      <c r="F22">
        <f t="shared" si="1"/>
        <v>0.20000000000000004</v>
      </c>
      <c r="G22">
        <f t="shared" si="2"/>
        <v>-0.1833956646592971</v>
      </c>
      <c r="H22">
        <f t="shared" si="3"/>
        <v>8.0123514294958773E-2</v>
      </c>
      <c r="I22">
        <f>-g/L*SIN(H22)</f>
        <v>-0.78517094179481095</v>
      </c>
      <c r="J22">
        <f t="shared" si="0"/>
        <v>7.1985514964984898E-2</v>
      </c>
    </row>
    <row r="23" spans="6:10" x14ac:dyDescent="0.45">
      <c r="F23">
        <f t="shared" si="1"/>
        <v>0.21000000000000005</v>
      </c>
      <c r="G23">
        <f t="shared" si="2"/>
        <v>-0.19124737407724521</v>
      </c>
      <c r="H23">
        <f t="shared" si="3"/>
        <v>7.8211040554186317E-2</v>
      </c>
      <c r="I23">
        <f>-g/L*SIN(H23)</f>
        <v>-0.76646833958693661</v>
      </c>
      <c r="J23">
        <f t="shared" si="0"/>
        <v>6.9270540809959549E-2</v>
      </c>
    </row>
    <row r="24" spans="6:10" x14ac:dyDescent="0.45">
      <c r="F24">
        <f t="shared" si="1"/>
        <v>0.22000000000000006</v>
      </c>
      <c r="G24">
        <f t="shared" si="2"/>
        <v>-0.19891205747311458</v>
      </c>
      <c r="H24">
        <f t="shared" si="3"/>
        <v>7.6221919979455169E-2</v>
      </c>
      <c r="I24">
        <f>-g/L*SIN(H24)</f>
        <v>-0.74701321387877251</v>
      </c>
      <c r="J24">
        <f t="shared" si="0"/>
        <v>6.6453647552881814E-2</v>
      </c>
    </row>
    <row r="25" spans="6:10" x14ac:dyDescent="0.45">
      <c r="F25">
        <f t="shared" si="1"/>
        <v>0.23000000000000007</v>
      </c>
      <c r="G25">
        <f t="shared" si="2"/>
        <v>-0.2063821896119023</v>
      </c>
      <c r="H25">
        <f t="shared" si="3"/>
        <v>7.4158098083336149E-2</v>
      </c>
      <c r="I25">
        <f>-g/L*SIN(H25)</f>
        <v>-0.72682432872478708</v>
      </c>
      <c r="J25">
        <f t="shared" si="0"/>
        <v>6.3538979743916632E-2</v>
      </c>
    </row>
    <row r="26" spans="6:10" x14ac:dyDescent="0.45">
      <c r="F26">
        <f t="shared" si="1"/>
        <v>0.24000000000000007</v>
      </c>
      <c r="G26">
        <f t="shared" si="2"/>
        <v>-0.21365043289915017</v>
      </c>
      <c r="H26">
        <f t="shared" si="3"/>
        <v>7.2021593754344651E-2</v>
      </c>
      <c r="I26">
        <f>-g/L*SIN(H26)</f>
        <v>-0.70592118340710497</v>
      </c>
      <c r="J26">
        <f t="shared" si="0"/>
        <v>6.0530825790840175E-2</v>
      </c>
    </row>
    <row r="27" spans="6:10" x14ac:dyDescent="0.45">
      <c r="F27">
        <f t="shared" si="1"/>
        <v>0.25000000000000006</v>
      </c>
      <c r="G27">
        <f t="shared" si="2"/>
        <v>-0.22070964473322122</v>
      </c>
      <c r="H27">
        <f t="shared" si="3"/>
        <v>6.9814497307012433E-2</v>
      </c>
      <c r="I27">
        <f>-g/L*SIN(H27)</f>
        <v>-0.68432399581217629</v>
      </c>
      <c r="J27">
        <f t="shared" si="0"/>
        <v>5.7433611649421672E-2</v>
      </c>
    </row>
    <row r="28" spans="6:10" x14ac:dyDescent="0.45">
      <c r="F28">
        <f t="shared" si="1"/>
        <v>0.26000000000000006</v>
      </c>
      <c r="G28">
        <f t="shared" si="2"/>
        <v>-0.22755288469134299</v>
      </c>
      <c r="H28">
        <f t="shared" si="3"/>
        <v>6.7538968460099005E-2</v>
      </c>
      <c r="I28">
        <f>-g/L*SIN(H28)</f>
        <v>-0.66205368493871308</v>
      </c>
      <c r="J28">
        <f t="shared" si="0"/>
        <v>5.4251894311427955E-2</v>
      </c>
    </row>
    <row r="29" spans="6:10" x14ac:dyDescent="0.45">
      <c r="F29">
        <f t="shared" si="1"/>
        <v>0.27000000000000007</v>
      </c>
      <c r="G29">
        <f t="shared" si="2"/>
        <v>-0.23417342154073012</v>
      </c>
      <c r="H29">
        <f t="shared" si="3"/>
        <v>6.5197234244691704E-2</v>
      </c>
      <c r="I29">
        <f>-g/L*SIN(H29)</f>
        <v>-0.63913185253351601</v>
      </c>
      <c r="J29">
        <f t="shared" si="0"/>
        <v>5.0990355099832435E-2</v>
      </c>
    </row>
    <row r="30" spans="6:10" x14ac:dyDescent="0.45">
      <c r="F30">
        <f t="shared" si="1"/>
        <v>0.28000000000000008</v>
      </c>
      <c r="G30">
        <f t="shared" si="2"/>
        <v>-0.24056474006606529</v>
      </c>
      <c r="H30">
        <f t="shared" si="3"/>
        <v>6.279158684403105E-2</v>
      </c>
      <c r="I30">
        <f>-g/L*SIN(H30)</f>
        <v>-0.61558076385428351</v>
      </c>
      <c r="J30">
        <f t="shared" si="0"/>
        <v>4.7653792781092927E-2</v>
      </c>
    </row>
    <row r="31" spans="6:10" x14ac:dyDescent="0.45">
      <c r="F31">
        <f t="shared" si="1"/>
        <v>0.29000000000000009</v>
      </c>
      <c r="G31">
        <f t="shared" si="2"/>
        <v>-0.24672054770460813</v>
      </c>
      <c r="H31">
        <f t="shared" si="3"/>
        <v>6.0324381366984967E-2</v>
      </c>
      <c r="I31">
        <f>-g/L*SIN(H31)</f>
        <v>-0.59142332756112992</v>
      </c>
      <c r="J31">
        <f t="shared" si="0"/>
        <v>4.4247116504632721E-2</v>
      </c>
    </row>
    <row r="32" spans="6:10" x14ac:dyDescent="0.45">
      <c r="F32">
        <f t="shared" si="1"/>
        <v>0.3000000000000001</v>
      </c>
      <c r="G32">
        <f t="shared" si="2"/>
        <v>-0.25263478098021941</v>
      </c>
      <c r="H32">
        <f t="shared" si="3"/>
        <v>5.7798033557182771E-2</v>
      </c>
      <c r="I32">
        <f>-g/L*SIN(H32)</f>
        <v>-0.56668307474132762</v>
      </c>
      <c r="J32">
        <f t="shared" si="0"/>
        <v>4.0775338579912952E-2</v>
      </c>
    </row>
    <row r="33" spans="6:10" x14ac:dyDescent="0.45">
      <c r="F33">
        <f t="shared" si="1"/>
        <v>0.31000000000000011</v>
      </c>
      <c r="G33">
        <f t="shared" si="2"/>
        <v>-0.25830161172763266</v>
      </c>
      <c r="H33">
        <f t="shared" si="3"/>
        <v>5.5215017439906443E-2</v>
      </c>
      <c r="I33">
        <f>-g/L*SIN(H33)</f>
        <v>-0.54138413707471345</v>
      </c>
      <c r="J33">
        <f t="shared" si="0"/>
        <v>3.7243567101723642E-2</v>
      </c>
    </row>
    <row r="34" spans="6:10" x14ac:dyDescent="0.45">
      <c r="F34">
        <f t="shared" si="1"/>
        <v>0.32000000000000012</v>
      </c>
      <c r="G34">
        <f t="shared" si="2"/>
        <v>-0.26371545309837979</v>
      </c>
      <c r="H34">
        <f t="shared" si="3"/>
        <v>5.2577862908922648E-2</v>
      </c>
      <c r="I34">
        <f>-g/L*SIN(H34)</f>
        <v>-0.51555122415022792</v>
      </c>
      <c r="J34">
        <f t="shared" si="0"/>
        <v>3.365699843454386E-2</v>
      </c>
    </row>
    <row r="35" spans="6:10" x14ac:dyDescent="0.45">
      <c r="F35">
        <f t="shared" si="1"/>
        <v>0.33000000000000013</v>
      </c>
      <c r="G35">
        <f t="shared" si="2"/>
        <v>-0.26887096533988208</v>
      </c>
      <c r="H35">
        <f t="shared" si="3"/>
        <v>4.988915325552383E-2</v>
      </c>
      <c r="I35">
        <f>-g/L*SIN(H35)</f>
        <v>-0.48920959994718471</v>
      </c>
      <c r="J35">
        <f t="shared" si="0"/>
        <v>3.0020909567029019E-2</v>
      </c>
    </row>
    <row r="36" spans="6:10" x14ac:dyDescent="0.45">
      <c r="F36">
        <f t="shared" si="1"/>
        <v>0.34000000000000014</v>
      </c>
      <c r="G36">
        <f t="shared" si="2"/>
        <v>-0.27376306133935391</v>
      </c>
      <c r="H36">
        <f t="shared" si="3"/>
        <v>4.7151522642130288E-2</v>
      </c>
      <c r="I36">
        <f>-g/L*SIN(H36)</f>
        <v>-0.46238505849805656</v>
      </c>
      <c r="J36">
        <f t="shared" si="0"/>
        <v>2.6340650347874202E-2</v>
      </c>
    </row>
    <row r="37" spans="6:10" x14ac:dyDescent="0.45">
      <c r="F37">
        <f t="shared" si="1"/>
        <v>0.35000000000000014</v>
      </c>
      <c r="G37">
        <f t="shared" si="2"/>
        <v>-0.27838691192433446</v>
      </c>
      <c r="H37">
        <f t="shared" si="3"/>
        <v>4.4367653522886942E-2</v>
      </c>
      <c r="I37">
        <f>-g/L*SIN(H37)</f>
        <v>-0.43510389875279765</v>
      </c>
      <c r="J37">
        <f t="shared" si="0"/>
        <v>2.2621635614477095E-2</v>
      </c>
    </row>
    <row r="38" spans="6:10" x14ac:dyDescent="0.45">
      <c r="F38">
        <f t="shared" si="1"/>
        <v>0.36000000000000015</v>
      </c>
      <c r="G38">
        <f t="shared" si="2"/>
        <v>-0.28273795091186243</v>
      </c>
      <c r="H38">
        <f t="shared" si="3"/>
        <v>4.1540274013768315E-2</v>
      </c>
      <c r="I38">
        <f>-g/L*SIN(H38)</f>
        <v>-0.40739289866797329</v>
      </c>
      <c r="J38">
        <f t="shared" si="0"/>
        <v>1.8869337225981803E-2</v>
      </c>
    </row>
    <row r="39" spans="6:10" x14ac:dyDescent="0.45">
      <c r="F39">
        <f t="shared" si="1"/>
        <v>0.37000000000000016</v>
      </c>
      <c r="G39">
        <f t="shared" si="2"/>
        <v>-0.28681187989854218</v>
      </c>
      <c r="H39">
        <f t="shared" si="3"/>
        <v>3.8672155214782893E-2</v>
      </c>
      <c r="I39">
        <f>-g/L*SIN(H39)</f>
        <v>-0.37927928854721349</v>
      </c>
      <c r="J39">
        <f t="shared" si="0"/>
        <v>1.5089276012425391E-2</v>
      </c>
    </row>
    <row r="40" spans="6:10" x14ac:dyDescent="0.45">
      <c r="F40">
        <f t="shared" si="1"/>
        <v>0.38000000000000017</v>
      </c>
      <c r="G40">
        <f t="shared" si="2"/>
        <v>-0.29060467278401431</v>
      </c>
      <c r="H40">
        <f t="shared" si="3"/>
        <v>3.5766108486942748E-2</v>
      </c>
      <c r="I40">
        <f>-g/L*SIN(H40)</f>
        <v>-0.35079072366271918</v>
      </c>
      <c r="J40">
        <f t="shared" si="0"/>
        <v>1.1287013651832666E-2</v>
      </c>
    </row>
    <row r="41" spans="6:10" x14ac:dyDescent="0.45">
      <c r="F41">
        <f t="shared" si="1"/>
        <v>0.39000000000000018</v>
      </c>
      <c r="G41">
        <f t="shared" si="2"/>
        <v>-0.2941125800206415</v>
      </c>
      <c r="H41">
        <f t="shared" si="3"/>
        <v>3.282498268673633E-2</v>
      </c>
      <c r="I41">
        <f>-g/L*SIN(H41)</f>
        <v>-0.32195525619070142</v>
      </c>
      <c r="J41">
        <f t="shared" si="0"/>
        <v>7.4681444872104503E-3</v>
      </c>
    </row>
    <row r="42" spans="6:10" x14ac:dyDescent="0.45">
      <c r="F42">
        <f t="shared" si="1"/>
        <v>0.40000000000000019</v>
      </c>
      <c r="G42">
        <f t="shared" si="2"/>
        <v>-0.29733213258254854</v>
      </c>
      <c r="H42">
        <f t="shared" si="3"/>
        <v>2.9851661360910844E-2</v>
      </c>
      <c r="I42">
        <f>-g/L*SIN(H42)</f>
        <v>-0.29280130649670816</v>
      </c>
      <c r="J42">
        <f t="shared" si="0"/>
        <v>3.6382872954812701E-3</v>
      </c>
    </row>
    <row r="43" spans="6:10" x14ac:dyDescent="0.45">
      <c r="F43">
        <f t="shared" si="1"/>
        <v>0.4100000000000002</v>
      </c>
      <c r="G43">
        <f t="shared" si="2"/>
        <v>-0.30026014564751563</v>
      </c>
      <c r="H43">
        <f t="shared" si="3"/>
        <v>2.6849059904435688E-2</v>
      </c>
      <c r="I43">
        <f>-g/L*SIN(H43)</f>
        <v>-0.26335763380975358</v>
      </c>
      <c r="J43">
        <f t="shared" si="0"/>
        <v>-1.9692297953307443E-4</v>
      </c>
    </row>
    <row r="44" spans="6:10" x14ac:dyDescent="0.45">
      <c r="F44">
        <f t="shared" si="1"/>
        <v>0.42000000000000021</v>
      </c>
      <c r="G44">
        <f t="shared" si="2"/>
        <v>-0.30289372198561315</v>
      </c>
      <c r="H44">
        <f t="shared" si="3"/>
        <v>2.3820122684579555E-2</v>
      </c>
      <c r="I44">
        <f>-g/L*SIN(H44)</f>
        <v>-0.23365330632699768</v>
      </c>
      <c r="J44">
        <f t="shared" si="0"/>
        <v>-4.0318435179146272E-3</v>
      </c>
    </row>
    <row r="45" spans="6:10" x14ac:dyDescent="0.45">
      <c r="F45">
        <f t="shared" si="1"/>
        <v>0.43000000000000022</v>
      </c>
      <c r="G45">
        <f t="shared" si="2"/>
        <v>-0.30523025504888313</v>
      </c>
      <c r="H45">
        <f t="shared" si="3"/>
        <v>2.0767820134090724E-2</v>
      </c>
      <c r="I45">
        <f>-g/L*SIN(H45)</f>
        <v>-0.20371767079340061</v>
      </c>
      <c r="J45">
        <f t="shared" si="0"/>
        <v>-7.8608319260405415E-3</v>
      </c>
    </row>
    <row r="46" spans="6:10" x14ac:dyDescent="0.45">
      <c r="F46">
        <f t="shared" si="1"/>
        <v>0.44000000000000022</v>
      </c>
      <c r="G46">
        <f t="shared" si="2"/>
        <v>-0.30726743175681714</v>
      </c>
      <c r="H46">
        <f t="shared" si="3"/>
        <v>1.7695145816522553E-2</v>
      </c>
      <c r="I46">
        <f>-g/L*SIN(H46)</f>
        <v>-0.17358032160327436</v>
      </c>
      <c r="J46">
        <f t="shared" si="0"/>
        <v>-1.1678254538347354E-2</v>
      </c>
    </row>
    <row r="47" spans="6:10" x14ac:dyDescent="0.45">
      <c r="F47">
        <f t="shared" si="1"/>
        <v>0.45000000000000023</v>
      </c>
      <c r="G47">
        <f t="shared" si="2"/>
        <v>-0.30900323497284987</v>
      </c>
      <c r="H47">
        <f t="shared" si="3"/>
        <v>1.4605113466794054E-2</v>
      </c>
      <c r="I47">
        <f>-g/L*SIN(H47)</f>
        <v>-0.14327106947295909</v>
      </c>
      <c r="J47">
        <f t="shared" si="0"/>
        <v>-1.5478494706253267E-2</v>
      </c>
    </row>
    <row r="48" spans="6:10" x14ac:dyDescent="0.45">
      <c r="F48">
        <f t="shared" si="1"/>
        <v>0.46000000000000024</v>
      </c>
      <c r="G48">
        <f t="shared" si="2"/>
        <v>-0.31043594566757948</v>
      </c>
      <c r="H48">
        <f t="shared" si="3"/>
        <v>1.1500754010118259E-2</v>
      </c>
      <c r="I48">
        <f>-g/L*SIN(H48)</f>
        <v>-0.11281990973593524</v>
      </c>
      <c r="J48">
        <f t="shared" si="0"/>
        <v>-1.9255961062043116E-2</v>
      </c>
    </row>
    <row r="49" spans="6:10" x14ac:dyDescent="0.45">
      <c r="F49">
        <f t="shared" si="1"/>
        <v>0.47000000000000025</v>
      </c>
      <c r="G49">
        <f t="shared" si="2"/>
        <v>-0.31156414476493882</v>
      </c>
      <c r="H49">
        <f t="shared" si="3"/>
        <v>8.3851125624688702E-3</v>
      </c>
      <c r="I49">
        <f>-g/L*SIN(H49)</f>
        <v>-8.2256990313536352E-2</v>
      </c>
      <c r="J49">
        <f t="shared" si="0"/>
        <v>-2.3005095745557109E-2</v>
      </c>
    </row>
    <row r="50" spans="6:10" x14ac:dyDescent="0.45">
      <c r="F50">
        <f t="shared" si="1"/>
        <v>0.48000000000000026</v>
      </c>
      <c r="G50">
        <f t="shared" si="2"/>
        <v>-0.31238671466807416</v>
      </c>
      <c r="H50">
        <f t="shared" si="3"/>
        <v>5.2612454157881291E-3</v>
      </c>
      <c r="I50">
        <f>-g/L*SIN(H50)</f>
        <v>-5.1612579416029467E-2</v>
      </c>
      <c r="J50">
        <f t="shared" si="0"/>
        <v>-2.6720382581579213E-2</v>
      </c>
    </row>
    <row r="51" spans="6:10" x14ac:dyDescent="0.45">
      <c r="F51">
        <f t="shared" si="1"/>
        <v>0.49000000000000027</v>
      </c>
      <c r="G51">
        <f t="shared" si="2"/>
        <v>-0.31290284046223443</v>
      </c>
      <c r="H51">
        <f t="shared" si="3"/>
        <v>2.1322170111657845E-3</v>
      </c>
      <c r="I51">
        <f>-g/L*SIN(H51)</f>
        <v>-2.0917033030171242E-2</v>
      </c>
      <c r="J51">
        <f t="shared" si="0"/>
        <v>-3.0396355195893676E-2</v>
      </c>
    </row>
    <row r="52" spans="6:10" x14ac:dyDescent="0.45">
      <c r="F52">
        <f t="shared" si="1"/>
        <v>0.50000000000000022</v>
      </c>
      <c r="G52">
        <f t="shared" si="2"/>
        <v>-0.31311201079253614</v>
      </c>
      <c r="H52">
        <f t="shared" si="3"/>
        <v>-9.9890309675957712E-4</v>
      </c>
      <c r="I52">
        <f>-g/L*SIN(H52)</f>
        <v>9.7992377495859442E-3</v>
      </c>
      <c r="J52">
        <f t="shared" si="0"/>
        <v>-3.4027605058068365E-2</v>
      </c>
    </row>
    <row r="53" spans="6:10" x14ac:dyDescent="0.45">
      <c r="F53">
        <f t="shared" si="1"/>
        <v>0.51000000000000023</v>
      </c>
      <c r="G53">
        <f t="shared" si="2"/>
        <v>-0.31301401841504028</v>
      </c>
      <c r="H53">
        <f t="shared" si="3"/>
        <v>-4.1290432809099799E-3</v>
      </c>
      <c r="I53">
        <f>-g/L*SIN(H53)</f>
        <v>4.0505799488279426E-2</v>
      </c>
      <c r="J53">
        <f t="shared" si="0"/>
        <v>-3.7608789439131464E-2</v>
      </c>
    </row>
    <row r="54" spans="6:10" x14ac:dyDescent="0.45">
      <c r="F54">
        <f t="shared" si="1"/>
        <v>0.52000000000000024</v>
      </c>
      <c r="G54">
        <f t="shared" si="2"/>
        <v>-0.31260896042015751</v>
      </c>
      <c r="H54">
        <f t="shared" si="3"/>
        <v>-7.2551328851115553E-3</v>
      </c>
      <c r="I54">
        <f>-g/L*SIN(H54)</f>
        <v>7.1172229217560515E-2</v>
      </c>
      <c r="J54">
        <f t="shared" si="0"/>
        <v>-4.113463927243307E-2</v>
      </c>
    </row>
    <row r="55" spans="6:10" x14ac:dyDescent="0.45">
      <c r="F55">
        <f t="shared" si="1"/>
        <v>0.53000000000000025</v>
      </c>
      <c r="G55">
        <f t="shared" si="2"/>
        <v>-0.31189723812798192</v>
      </c>
      <c r="H55">
        <f t="shared" si="3"/>
        <v>-1.0374105266391374E-2</v>
      </c>
      <c r="I55">
        <f>-g/L*SIN(H55)</f>
        <v>0.10176814722410361</v>
      </c>
      <c r="J55">
        <f t="shared" si="0"/>
        <v>-4.4599966906126068E-2</v>
      </c>
    </row>
    <row r="56" spans="6:10" x14ac:dyDescent="0.45">
      <c r="F56">
        <f t="shared" si="1"/>
        <v>0.54000000000000026</v>
      </c>
      <c r="G56">
        <f t="shared" si="2"/>
        <v>-0.31087955665574091</v>
      </c>
      <c r="H56">
        <f t="shared" si="3"/>
        <v>-1.3482900832948784E-2</v>
      </c>
      <c r="I56">
        <f>-g/L*SIN(H56)</f>
        <v>0.1322632497607405</v>
      </c>
      <c r="J56">
        <f t="shared" si="0"/>
        <v>-4.79996737358599E-2</v>
      </c>
    </row>
    <row r="57" spans="6:10" x14ac:dyDescent="0.45">
      <c r="F57">
        <f t="shared" si="1"/>
        <v>0.55000000000000027</v>
      </c>
      <c r="G57">
        <f t="shared" si="2"/>
        <v>-0.30955692415813352</v>
      </c>
      <c r="H57">
        <f t="shared" si="3"/>
        <v>-1.657847007453012E-2</v>
      </c>
      <c r="I57">
        <f>-g/L*SIN(H57)</f>
        <v>0.1626273416221489</v>
      </c>
      <c r="J57">
        <f t="shared" si="0"/>
        <v>-5.1328757706456729E-2</v>
      </c>
    </row>
    <row r="58" spans="6:10" x14ac:dyDescent="0.45">
      <c r="F58">
        <f t="shared" si="1"/>
        <v>0.56000000000000028</v>
      </c>
      <c r="G58">
        <f t="shared" si="2"/>
        <v>-0.307930650741912</v>
      </c>
      <c r="H58">
        <f t="shared" si="3"/>
        <v>-1.9657776581949241E-2</v>
      </c>
      <c r="I58">
        <f>-g/L*SIN(H58)</f>
        <v>0.19283036852760388</v>
      </c>
      <c r="J58">
        <f t="shared" si="0"/>
        <v>-5.4582320671533159E-2</v>
      </c>
    </row>
    <row r="59" spans="6:10" x14ac:dyDescent="0.45">
      <c r="F59">
        <f t="shared" si="1"/>
        <v>0.57000000000000028</v>
      </c>
      <c r="G59">
        <f t="shared" si="2"/>
        <v>-0.30600234705663598</v>
      </c>
      <c r="H59">
        <f t="shared" si="3"/>
        <v>-2.2717800052515599E-2</v>
      </c>
      <c r="I59">
        <f>-g/L*SIN(H59)</f>
        <v>0.22284244925426616</v>
      </c>
      <c r="J59">
        <f t="shared" si="0"/>
        <v>-5.7755575600239029E-2</v>
      </c>
    </row>
    <row r="60" spans="6:10" x14ac:dyDescent="0.45">
      <c r="F60">
        <f t="shared" si="1"/>
        <v>0.58000000000000029</v>
      </c>
      <c r="G60">
        <f t="shared" si="2"/>
        <v>-0.3037739225640933</v>
      </c>
      <c r="H60">
        <f t="shared" si="3"/>
        <v>-2.5755539278156533E-2</v>
      </c>
      <c r="I60">
        <f>-g/L*SIN(H60)</f>
        <v>0.25263390746572389</v>
      </c>
      <c r="J60">
        <f t="shared" si="0"/>
        <v>-6.0843853620509217E-2</v>
      </c>
    </row>
    <row r="61" spans="6:10" x14ac:dyDescent="0.45">
      <c r="F61">
        <f t="shared" si="1"/>
        <v>0.5900000000000003</v>
      </c>
      <c r="G61">
        <f t="shared" si="2"/>
        <v>-0.30124758348943609</v>
      </c>
      <c r="H61">
        <f t="shared" si="3"/>
        <v>-2.8768015113050896E-2</v>
      </c>
      <c r="I61">
        <f>-g/L*SIN(H61)</f>
        <v>0.28217530318201356</v>
      </c>
      <c r="J61">
        <f t="shared" si="0"/>
        <v>-6.3842610888466836E-2</v>
      </c>
    </row>
    <row r="62" spans="6:10" x14ac:dyDescent="0.45">
      <c r="F62">
        <f t="shared" si="1"/>
        <v>0.60000000000000031</v>
      </c>
      <c r="G62">
        <f t="shared" si="2"/>
        <v>-0.29842583045761595</v>
      </c>
      <c r="H62">
        <f t="shared" si="3"/>
        <v>-3.1752273417627055E-2</v>
      </c>
      <c r="I62">
        <f>-g/L*SIN(H62)</f>
        <v>0.31143746383910986</v>
      </c>
      <c r="J62">
        <f t="shared" si="0"/>
        <v>-6.6747435273869282E-2</v>
      </c>
    </row>
    <row r="63" spans="6:10" x14ac:dyDescent="0.45">
      <c r="F63">
        <f t="shared" si="1"/>
        <v>0.61000000000000032</v>
      </c>
      <c r="G63">
        <f t="shared" si="2"/>
        <v>-0.29531145581922486</v>
      </c>
      <c r="H63">
        <f t="shared" si="3"/>
        <v>-3.4705387975819305E-2</v>
      </c>
      <c r="I63">
        <f>-g/L*SIN(H63)</f>
        <v>0.3403915148878775</v>
      </c>
      <c r="J63">
        <f t="shared" si="0"/>
        <v>-6.9554052851762124E-2</v>
      </c>
    </row>
    <row r="64" spans="6:10" x14ac:dyDescent="0.45">
      <c r="F64">
        <f t="shared" si="1"/>
        <v>0.62000000000000033</v>
      </c>
      <c r="G64">
        <f t="shared" si="2"/>
        <v>-0.29190754067034608</v>
      </c>
      <c r="H64">
        <f t="shared" si="3"/>
        <v>-3.7624463382522767E-2</v>
      </c>
      <c r="I64">
        <f>-g/L*SIN(H64)</f>
        <v>0.36900890988470381</v>
      </c>
      <c r="J64">
        <f t="shared" si="0"/>
        <v>-7.2258334190788198E-2</v>
      </c>
    </row>
    <row r="65" spans="6:10" x14ac:dyDescent="0.45">
      <c r="F65">
        <f t="shared" si="1"/>
        <v>0.63000000000000034</v>
      </c>
      <c r="G65">
        <f t="shared" si="2"/>
        <v>-0.28821745157149903</v>
      </c>
      <c r="H65">
        <f t="shared" si="3"/>
        <v>-4.050663789823776E-2</v>
      </c>
      <c r="I65">
        <f>-g/L*SIN(H65)</f>
        <v>0.39726146002846169</v>
      </c>
      <c r="J65">
        <f t="shared" si="0"/>
        <v>-7.4856300428901054E-2</v>
      </c>
    </row>
    <row r="66" spans="6:10" x14ac:dyDescent="0.45">
      <c r="F66">
        <f t="shared" si="1"/>
        <v>0.64000000000000035</v>
      </c>
      <c r="G66">
        <f t="shared" si="2"/>
        <v>-0.28424483697121439</v>
      </c>
      <c r="H66">
        <f t="shared" si="3"/>
        <v>-4.3349086267949907E-2</v>
      </c>
      <c r="I66">
        <f>-g/L*SIN(H66)</f>
        <v>0.42512136310106791</v>
      </c>
      <c r="J66">
        <f t="shared" ref="J66:J129" si="4">theta_0*COS(SQRT(3*g/(2*L))*F66)</f>
        <v>-7.734412912754228E-2</v>
      </c>
    </row>
    <row r="67" spans="6:10" x14ac:dyDescent="0.45">
      <c r="F67">
        <f t="shared" ref="F67:F130" si="5">F66+dt</f>
        <v>0.65000000000000036</v>
      </c>
      <c r="G67">
        <f t="shared" si="2"/>
        <v>-0.27999362334020372</v>
      </c>
      <c r="H67">
        <f t="shared" si="3"/>
        <v>-4.6149022501351944E-2</v>
      </c>
      <c r="I67">
        <f>-g/L*SIN(H67)</f>
        <v>0.4525612317716794</v>
      </c>
      <c r="J67">
        <f t="shared" si="4"/>
        <v>-7.9718159895670326E-2</v>
      </c>
    </row>
    <row r="68" spans="6:10" x14ac:dyDescent="0.45">
      <c r="F68">
        <f t="shared" si="5"/>
        <v>0.66000000000000036</v>
      </c>
      <c r="G68">
        <f t="shared" ref="G68:G131" si="6">G67+I67*dt</f>
        <v>-0.27546801102248691</v>
      </c>
      <c r="H68">
        <f t="shared" ref="H68:H131" si="7">H67+G68*dt</f>
        <v>-4.890370261157681E-2</v>
      </c>
      <c r="I68">
        <f>-g/L*SIN(H68)</f>
        <v>0.47955412122748781</v>
      </c>
      <c r="J68">
        <f t="shared" si="4"/>
        <v>-8.1974899775365331E-2</v>
      </c>
    </row>
    <row r="69" spans="6:10" x14ac:dyDescent="0.45">
      <c r="F69">
        <f t="shared" si="5"/>
        <v>0.67000000000000037</v>
      </c>
      <c r="G69">
        <f t="shared" si="6"/>
        <v>-0.27067246981021204</v>
      </c>
      <c r="H69">
        <f t="shared" si="7"/>
        <v>-5.1610427309678929E-2</v>
      </c>
      <c r="I69">
        <f>-g/L*SIN(H69)</f>
        <v>0.50607355609710847</v>
      </c>
      <c r="J69">
        <f t="shared" si="4"/>
        <v>-8.4111028381086639E-2</v>
      </c>
    </row>
    <row r="70" spans="6:10" x14ac:dyDescent="0.45">
      <c r="F70">
        <f t="shared" si="5"/>
        <v>0.68000000000000038</v>
      </c>
      <c r="G70">
        <f t="shared" si="6"/>
        <v>-0.26561173424924095</v>
      </c>
      <c r="H70">
        <f t="shared" si="7"/>
        <v>-5.4266544652171338E-2</v>
      </c>
      <c r="I70">
        <f>-g/L*SIN(H70)</f>
        <v>0.53209355663568525</v>
      </c>
      <c r="J70">
        <f t="shared" si="4"/>
        <v>-8.6123402785020731E-2</v>
      </c>
    </row>
    <row r="71" spans="6:10" x14ac:dyDescent="0.45">
      <c r="F71">
        <f t="shared" si="5"/>
        <v>0.69000000000000039</v>
      </c>
      <c r="G71">
        <f t="shared" si="6"/>
        <v>-0.26029079868288407</v>
      </c>
      <c r="H71">
        <f t="shared" si="7"/>
        <v>-5.686945263900018E-2</v>
      </c>
      <c r="I71">
        <f>-g/L*SIN(H71)</f>
        <v>0.55758866414402841</v>
      </c>
      <c r="J71">
        <f t="shared" si="4"/>
        <v>-8.8009062141332695E-2</v>
      </c>
    </row>
    <row r="72" spans="6:10" x14ac:dyDescent="0.45">
      <c r="F72">
        <f t="shared" si="5"/>
        <v>0.7000000000000004</v>
      </c>
      <c r="G72">
        <f t="shared" si="6"/>
        <v>-0.25471491204144381</v>
      </c>
      <c r="H72">
        <f t="shared" si="7"/>
        <v>-5.9416601759414621E-2</v>
      </c>
      <c r="I72">
        <f>-g/L*SIN(H72)</f>
        <v>0.58253396559733683</v>
      </c>
      <c r="J72">
        <f t="shared" si="4"/>
        <v>-8.9765232042516463E-2</v>
      </c>
    </row>
    <row r="73" spans="6:10" x14ac:dyDescent="0.45">
      <c r="F73">
        <f t="shared" si="5"/>
        <v>0.71000000000000041</v>
      </c>
      <c r="G73">
        <f t="shared" si="6"/>
        <v>-0.24888957238547044</v>
      </c>
      <c r="H73">
        <f t="shared" si="7"/>
        <v>-6.1905497483269324E-2</v>
      </c>
      <c r="I73">
        <f>-g/L*SIN(H73)</f>
        <v>0.60690511746230758</v>
      </c>
      <c r="J73">
        <f t="shared" si="4"/>
        <v>-9.1389328601434922E-2</v>
      </c>
    </row>
    <row r="74" spans="6:10" x14ac:dyDescent="0.45">
      <c r="F74">
        <f t="shared" si="5"/>
        <v>0.72000000000000042</v>
      </c>
      <c r="G74">
        <f t="shared" si="6"/>
        <v>-0.24282052121084735</v>
      </c>
      <c r="H74">
        <f t="shared" si="7"/>
        <v>-6.4333702695377804E-2</v>
      </c>
      <c r="I74">
        <f>-g/L*SIN(H74)</f>
        <v>0.63067836868468208</v>
      </c>
      <c r="J74">
        <f t="shared" si="4"/>
        <v>-9.2878962253043568E-2</v>
      </c>
    </row>
    <row r="75" spans="6:10" x14ac:dyDescent="0.45">
      <c r="F75">
        <f t="shared" si="5"/>
        <v>0.73000000000000043</v>
      </c>
      <c r="G75">
        <f t="shared" si="6"/>
        <v>-0.23651373752400054</v>
      </c>
      <c r="H75">
        <f t="shared" si="7"/>
        <v>-6.6698840070617813E-2</v>
      </c>
      <c r="I75">
        <f>-g/L*SIN(H75)</f>
        <v>0.65383058283248141</v>
      </c>
      <c r="J75">
        <f t="shared" si="4"/>
        <v>-9.4231941270204428E-2</v>
      </c>
    </row>
    <row r="76" spans="6:10" x14ac:dyDescent="0.45">
      <c r="F76">
        <f t="shared" si="5"/>
        <v>0.74000000000000044</v>
      </c>
      <c r="G76">
        <f t="shared" si="6"/>
        <v>-0.22997543169567572</v>
      </c>
      <c r="H76">
        <f t="shared" si="7"/>
        <v>-6.8998594387574566E-2</v>
      </c>
      <c r="I76">
        <f>-g/L*SIN(H76)</f>
        <v>0.67633925938333939</v>
      </c>
      <c r="J76">
        <f t="shared" si="4"/>
        <v>-9.5446274988416901E-2</v>
      </c>
    </row>
    <row r="77" spans="6:10" x14ac:dyDescent="0.45">
      <c r="F77">
        <f t="shared" si="5"/>
        <v>0.75000000000000044</v>
      </c>
      <c r="G77">
        <f t="shared" si="6"/>
        <v>-0.22321203910184231</v>
      </c>
      <c r="H77">
        <f t="shared" si="7"/>
        <v>-7.1230714778592996E-2</v>
      </c>
      <c r="I77">
        <f>-g/L*SIN(H77)</f>
        <v>0.69818255414741104</v>
      </c>
      <c r="J77">
        <f t="shared" si="4"/>
        <v>-9.6520176734721547E-2</v>
      </c>
    </row>
    <row r="78" spans="6:10" x14ac:dyDescent="0.45">
      <c r="F78">
        <f t="shared" si="5"/>
        <v>0.76000000000000045</v>
      </c>
      <c r="G78">
        <f t="shared" si="6"/>
        <v>-0.2162302135603682</v>
      </c>
      <c r="H78">
        <f t="shared" si="7"/>
        <v>-7.3393016914196682E-2</v>
      </c>
      <c r="I78">
        <f>-g/L*SIN(H78)</f>
        <v>0.71933929882029179</v>
      </c>
      <c r="J78">
        <f t="shared" si="4"/>
        <v>-9.7452066456466868E-2</v>
      </c>
    </row>
    <row r="79" spans="6:10" x14ac:dyDescent="0.45">
      <c r="F79">
        <f t="shared" si="5"/>
        <v>0.77000000000000046</v>
      </c>
      <c r="G79">
        <f t="shared" si="6"/>
        <v>-0.20903682057216527</v>
      </c>
      <c r="H79">
        <f t="shared" si="7"/>
        <v>-7.5483385119918339E-2</v>
      </c>
      <c r="I79">
        <f>-g/L*SIN(H79)</f>
        <v>0.73978901966323463</v>
      </c>
      <c r="J79">
        <f t="shared" si="4"/>
        <v>-9.8240573046071811E-2</v>
      </c>
    </row>
    <row r="80" spans="6:10" x14ac:dyDescent="0.45">
      <c r="F80">
        <f t="shared" si="5"/>
        <v>0.78000000000000047</v>
      </c>
      <c r="G80">
        <f t="shared" si="6"/>
        <v>-0.20163893037553293</v>
      </c>
      <c r="H80">
        <f t="shared" si="7"/>
        <v>-7.7499774423673673E-2</v>
      </c>
      <c r="I80">
        <f>-g/L*SIN(H80)</f>
        <v>0.75951195531063243</v>
      </c>
      <c r="J80">
        <f t="shared" si="4"/>
        <v>-9.8884536358362973E-2</v>
      </c>
    </row>
    <row r="81" spans="6:10" x14ac:dyDescent="0.45">
      <c r="F81">
        <f t="shared" si="5"/>
        <v>0.79000000000000048</v>
      </c>
      <c r="G81">
        <f t="shared" si="6"/>
        <v>-0.19404381082242661</v>
      </c>
      <c r="H81">
        <f t="shared" si="7"/>
        <v>-7.9440212531897939E-2</v>
      </c>
      <c r="I81">
        <f>-g/L*SIN(H81)</f>
        <v>0.77848907370727272</v>
      </c>
      <c r="J81">
        <f t="shared" si="4"/>
        <v>-9.9383008917519139E-2</v>
      </c>
    </row>
    <row r="82" spans="6:10" x14ac:dyDescent="0.45">
      <c r="F82">
        <f t="shared" si="5"/>
        <v>0.80000000000000049</v>
      </c>
      <c r="G82">
        <f t="shared" si="6"/>
        <v>-0.18625892008535389</v>
      </c>
      <c r="H82">
        <f t="shared" si="7"/>
        <v>-8.1302801732751478E-2</v>
      </c>
      <c r="I82">
        <f>-g/L*SIN(H82)</f>
        <v>0.79670208818021548</v>
      </c>
      <c r="J82">
        <f t="shared" si="4"/>
        <v>-9.9735257311110798E-2</v>
      </c>
    </row>
    <row r="83" spans="6:10" x14ac:dyDescent="0.45">
      <c r="F83">
        <f t="shared" si="5"/>
        <v>0.8100000000000005</v>
      </c>
      <c r="G83">
        <f t="shared" si="6"/>
        <v>-0.17829189920355173</v>
      </c>
      <c r="H83">
        <f t="shared" si="7"/>
        <v>-8.3085720724786996E-2</v>
      </c>
      <c r="I83">
        <f>-g/L*SIN(H83)</f>
        <v>0.81413347265229952</v>
      </c>
      <c r="J83">
        <f t="shared" si="4"/>
        <v>-9.994076326918433E-2</v>
      </c>
    </row>
    <row r="84" spans="6:10" x14ac:dyDescent="0.45">
      <c r="F84">
        <f t="shared" si="5"/>
        <v>0.82000000000000051</v>
      </c>
      <c r="G84">
        <f t="shared" si="6"/>
        <v>-0.17015056447702875</v>
      </c>
      <c r="H84">
        <f t="shared" si="7"/>
        <v>-8.4787226369557281E-2</v>
      </c>
      <c r="I84">
        <f>-g/L*SIN(H84)</f>
        <v>0.83076647600622588</v>
      </c>
      <c r="J84">
        <f t="shared" si="4"/>
        <v>-9.9999224426802646E-2</v>
      </c>
    </row>
    <row r="85" spans="6:10" x14ac:dyDescent="0.45">
      <c r="F85">
        <f t="shared" si="5"/>
        <v>0.83000000000000052</v>
      </c>
      <c r="G85">
        <f t="shared" si="6"/>
        <v>-0.1618428997169665</v>
      </c>
      <c r="H85">
        <f t="shared" si="7"/>
        <v>-8.6405655366726952E-2</v>
      </c>
      <c r="I85">
        <f>-g/L*SIN(H85)</f>
        <v>0.84658513560989401</v>
      </c>
      <c r="J85">
        <f t="shared" si="4"/>
        <v>-9.9910554768920676E-2</v>
      </c>
    </row>
    <row r="86" spans="6:10" x14ac:dyDescent="0.45">
      <c r="F86">
        <f t="shared" si="5"/>
        <v>0.84000000000000052</v>
      </c>
      <c r="G86">
        <f t="shared" si="6"/>
        <v>-0.15337704836086755</v>
      </c>
      <c r="H86">
        <f t="shared" si="7"/>
        <v>-8.7939425850335623E-2</v>
      </c>
      <c r="I86">
        <f>-g/L*SIN(H86)</f>
        <v>0.86157429001515817</v>
      </c>
      <c r="J86">
        <f t="shared" si="4"/>
        <v>-9.9674884756941001E-2</v>
      </c>
    </row>
    <row r="87" spans="6:10" x14ac:dyDescent="0.45">
      <c r="F87">
        <f t="shared" si="5"/>
        <v>0.85000000000000053</v>
      </c>
      <c r="G87">
        <f t="shared" si="6"/>
        <v>-0.14476130546071597</v>
      </c>
      <c r="H87">
        <f t="shared" si="7"/>
        <v>-8.9387038904942789E-2</v>
      </c>
      <c r="I87">
        <f>-g/L*SIN(H87)</f>
        <v>0.8757195908434372</v>
      </c>
      <c r="J87">
        <f t="shared" si="4"/>
        <v>-9.9292561136763394E-2</v>
      </c>
    </row>
    <row r="88" spans="6:10" x14ac:dyDescent="0.45">
      <c r="F88">
        <f t="shared" si="5"/>
        <v>0.86000000000000054</v>
      </c>
      <c r="G88">
        <f t="shared" si="6"/>
        <v>-0.13600410955228159</v>
      </c>
      <c r="H88">
        <f t="shared" si="7"/>
        <v>-9.0747080000465608E-2</v>
      </c>
      <c r="I88">
        <f>-g/L*SIN(H88)</f>
        <v>0.88900751387262367</v>
      </c>
      <c r="J88">
        <f t="shared" si="4"/>
        <v>-9.8764146428610838E-2</v>
      </c>
    </row>
    <row r="89" spans="6:10" x14ac:dyDescent="0.45">
      <c r="F89">
        <f t="shared" si="5"/>
        <v>0.87000000000000055</v>
      </c>
      <c r="G89">
        <f t="shared" si="6"/>
        <v>-0.12711403441355534</v>
      </c>
      <c r="H89">
        <f t="shared" si="7"/>
        <v>-9.2018220344601165E-2</v>
      </c>
      <c r="I89">
        <f>-g/L*SIN(H89)</f>
        <v>0.90142536934052531</v>
      </c>
      <c r="J89">
        <f t="shared" si="4"/>
        <v>-9.8090418099382473E-2</v>
      </c>
    </row>
    <row r="90" spans="6:10" x14ac:dyDescent="0.45">
      <c r="F90">
        <f t="shared" si="5"/>
        <v>0.88000000000000056</v>
      </c>
      <c r="G90">
        <f t="shared" si="6"/>
        <v>-0.11809978072015009</v>
      </c>
      <c r="H90">
        <f t="shared" si="7"/>
        <v>-9.3199218151802668E-2</v>
      </c>
      <c r="I90">
        <f>-g/L*SIN(H90)</f>
        <v>0.91296131148059878</v>
      </c>
      <c r="J90">
        <f t="shared" si="4"/>
        <v>-9.7272367418751393E-2</v>
      </c>
    </row>
    <row r="91" spans="6:10" x14ac:dyDescent="0.45">
      <c r="F91">
        <f t="shared" si="5"/>
        <v>0.89000000000000057</v>
      </c>
      <c r="G91">
        <f t="shared" si="6"/>
        <v>-0.1089701676053441</v>
      </c>
      <c r="H91">
        <f t="shared" si="7"/>
        <v>-9.4288919827856116E-2</v>
      </c>
      <c r="I91">
        <f>-g/L*SIN(H91)</f>
        <v>0.92360434730603613</v>
      </c>
      <c r="J91">
        <f t="shared" si="4"/>
        <v>-9.6311198000690101E-2</v>
      </c>
    </row>
    <row r="92" spans="6:10" x14ac:dyDescent="0.45">
      <c r="F92">
        <f t="shared" si="5"/>
        <v>0.90000000000000058</v>
      </c>
      <c r="G92">
        <f t="shared" si="6"/>
        <v>-9.9734124132283747E-2</v>
      </c>
      <c r="H92">
        <f t="shared" si="7"/>
        <v>-9.5286261069178951E-2</v>
      </c>
      <c r="I92">
        <f>-g/L*SIN(H92)</f>
        <v>0.93334434465831895</v>
      </c>
      <c r="J92">
        <f t="shared" si="4"/>
        <v>-9.5208324032569791E-2</v>
      </c>
    </row>
    <row r="93" spans="6:10" x14ac:dyDescent="0.45">
      <c r="F93">
        <f t="shared" si="5"/>
        <v>0.91000000000000059</v>
      </c>
      <c r="G93">
        <f t="shared" si="6"/>
        <v>-9.0400680685700563E-2</v>
      </c>
      <c r="H93">
        <f t="shared" si="7"/>
        <v>-9.6190267876035962E-2</v>
      </c>
      <c r="I93">
        <f>-g/L*SIN(H93)</f>
        <v>0.94217203953618733</v>
      </c>
      <c r="J93">
        <f t="shared" si="4"/>
        <v>-9.3965368194438792E-2</v>
      </c>
    </row>
    <row r="94" spans="6:10" x14ac:dyDescent="0.45">
      <c r="F94">
        <f t="shared" si="5"/>
        <v>0.9200000000000006</v>
      </c>
      <c r="G94">
        <f t="shared" si="6"/>
        <v>-8.0978960290338686E-2</v>
      </c>
      <c r="H94">
        <f t="shared" si="7"/>
        <v>-9.7000057478939347E-2</v>
      </c>
      <c r="I94">
        <f>-g/L*SIN(H94)</f>
        <v>0.95007904272057231</v>
      </c>
      <c r="J94">
        <f t="shared" si="4"/>
        <v>-9.258415927154158E-2</v>
      </c>
    </row>
    <row r="95" spans="6:10" x14ac:dyDescent="0.45">
      <c r="F95">
        <f t="shared" si="5"/>
        <v>0.9300000000000006</v>
      </c>
      <c r="G95">
        <f t="shared" si="6"/>
        <v>-7.1478169863132962E-2</v>
      </c>
      <c r="H95">
        <f t="shared" si="7"/>
        <v>-9.7714839177570678E-2</v>
      </c>
      <c r="I95">
        <f>-g/L*SIN(H95)</f>
        <v>0.95705784571044139</v>
      </c>
      <c r="J95">
        <f t="shared" si="4"/>
        <v>-9.1066729463591414E-2</v>
      </c>
    </row>
    <row r="96" spans="6:10" x14ac:dyDescent="0.45">
      <c r="F96">
        <f t="shared" si="5"/>
        <v>0.94000000000000061</v>
      </c>
      <c r="G96">
        <f t="shared" si="6"/>
        <v>-6.1907591406028549E-2</v>
      </c>
      <c r="H96">
        <f t="shared" si="7"/>
        <v>-9.8333915091630961E-2</v>
      </c>
      <c r="I96">
        <f>-g/L*SIN(H96)</f>
        <v>0.96310182598369598</v>
      </c>
      <c r="J96">
        <f t="shared" si="4"/>
        <v>-8.941531139475499E-2</v>
      </c>
    </row>
    <row r="97" spans="6:10" x14ac:dyDescent="0.45">
      <c r="F97">
        <f t="shared" si="5"/>
        <v>0.95000000000000062</v>
      </c>
      <c r="G97">
        <f t="shared" si="6"/>
        <v>-5.2276573146191586E-2</v>
      </c>
      <c r="H97">
        <f t="shared" si="7"/>
        <v>-9.8856680823092874E-2</v>
      </c>
      <c r="I97">
        <f>-g/L*SIN(H97)</f>
        <v>0.96820525159627491</v>
      </c>
      <c r="J97">
        <f t="shared" si="4"/>
        <v>-8.7632334828748923E-2</v>
      </c>
    </row>
    <row r="98" spans="6:10" x14ac:dyDescent="0.45">
      <c r="F98">
        <f t="shared" si="5"/>
        <v>0.96000000000000063</v>
      </c>
      <c r="G98">
        <f t="shared" si="6"/>
        <v>-4.2594520630228838E-2</v>
      </c>
      <c r="H98">
        <f t="shared" si="7"/>
        <v>-9.9282626029395166E-2</v>
      </c>
      <c r="I98">
        <f>-g/L*SIN(H98)</f>
        <v>0.97236328513145365</v>
      </c>
      <c r="J98">
        <f t="shared" si="4"/>
        <v>-8.5720423093880754E-2</v>
      </c>
    </row>
    <row r="99" spans="6:10" x14ac:dyDescent="0.45">
      <c r="F99">
        <f t="shared" si="5"/>
        <v>0.97000000000000064</v>
      </c>
      <c r="G99">
        <f t="shared" si="6"/>
        <v>-3.2870887778914303E-2</v>
      </c>
      <c r="H99">
        <f t="shared" si="7"/>
        <v>-9.961133490718431E-2</v>
      </c>
      <c r="I99">
        <f>-g/L*SIN(H99)</f>
        <v>0.97557198701001757</v>
      </c>
      <c r="J99">
        <f t="shared" si="4"/>
        <v>-8.3682389223294795E-2</v>
      </c>
    </row>
    <row r="100" spans="6:10" x14ac:dyDescent="0.45">
      <c r="F100">
        <f t="shared" si="5"/>
        <v>0.98000000000000065</v>
      </c>
      <c r="G100">
        <f t="shared" si="6"/>
        <v>-2.3115167908814127E-2</v>
      </c>
      <c r="H100">
        <f t="shared" si="7"/>
        <v>-9.9842486586272455E-2</v>
      </c>
      <c r="I100">
        <f>-g/L*SIN(H100)</f>
        <v>0.97782831817053706</v>
      </c>
      <c r="J100">
        <f t="shared" si="4"/>
        <v>-8.1521231816101325E-2</v>
      </c>
    </row>
    <row r="101" spans="6:10" x14ac:dyDescent="0.45">
      <c r="F101">
        <f t="shared" si="5"/>
        <v>0.99000000000000066</v>
      </c>
      <c r="G101">
        <f t="shared" si="6"/>
        <v>-1.3336884727108757E-2</v>
      </c>
      <c r="H101">
        <f t="shared" si="7"/>
        <v>-9.9975855433543537E-2</v>
      </c>
      <c r="I101">
        <f>-g/L*SIN(H101)</f>
        <v>0.97913014212740812</v>
      </c>
      <c r="J101">
        <f t="shared" si="4"/>
        <v>-7.9240130625479147E-2</v>
      </c>
    </row>
    <row r="102" spans="6:10" x14ac:dyDescent="0.45">
      <c r="F102">
        <f t="shared" si="5"/>
        <v>1.0000000000000007</v>
      </c>
      <c r="G102">
        <f t="shared" si="6"/>
        <v>-3.545583305834675E-3</v>
      </c>
      <c r="H102">
        <f t="shared" si="7"/>
        <v>-0.10001131126660188</v>
      </c>
      <c r="I102">
        <f>-g/L*SIN(H102)</f>
        <v>0.97947622641266119</v>
      </c>
      <c r="J102">
        <f t="shared" si="4"/>
        <v>-7.6842441880242363E-2</v>
      </c>
    </row>
    <row r="103" spans="6:10" x14ac:dyDescent="0.45">
      <c r="F103">
        <f t="shared" si="5"/>
        <v>1.0100000000000007</v>
      </c>
      <c r="G103">
        <f t="shared" si="6"/>
        <v>6.2491789582919365E-3</v>
      </c>
      <c r="H103">
        <f t="shared" si="7"/>
        <v>-9.994881947701896E-2</v>
      </c>
      <c r="I103">
        <f>-g/L*SIN(H103)</f>
        <v>0.97886624340580597</v>
      </c>
      <c r="J103">
        <f t="shared" si="4"/>
        <v>-7.4331693346755462E-2</v>
      </c>
    </row>
    <row r="104" spans="6:10" x14ac:dyDescent="0.45">
      <c r="F104">
        <f t="shared" si="5"/>
        <v>1.0200000000000007</v>
      </c>
      <c r="G104">
        <f t="shared" si="6"/>
        <v>1.6037841392349997E-2</v>
      </c>
      <c r="H104">
        <f t="shared" si="7"/>
        <v>-9.9788441063095465E-2</v>
      </c>
      <c r="I104">
        <f>-g/L*SIN(H104)</f>
        <v>0.97730077055419251</v>
      </c>
      <c r="J104">
        <f t="shared" si="4"/>
        <v>-7.171157913846142E-2</v>
      </c>
    </row>
    <row r="105" spans="6:10" x14ac:dyDescent="0.45">
      <c r="F105">
        <f t="shared" si="5"/>
        <v>1.0300000000000007</v>
      </c>
      <c r="G105">
        <f t="shared" si="6"/>
        <v>2.5810849097891921E-2</v>
      </c>
      <c r="H105">
        <f t="shared" si="7"/>
        <v>-9.9530332572116548E-2</v>
      </c>
      <c r="I105">
        <f>-g/L*SIN(H105)</f>
        <v>0.97478128998454838</v>
      </c>
      <c r="J105">
        <f t="shared" si="4"/>
        <v>-6.8985954280660552E-2</v>
      </c>
    </row>
    <row r="106" spans="6:10" x14ac:dyDescent="0.45">
      <c r="F106">
        <f t="shared" si="5"/>
        <v>1.0400000000000007</v>
      </c>
      <c r="G106">
        <f t="shared" si="6"/>
        <v>3.5558661997737405E-2</v>
      </c>
      <c r="H106">
        <f t="shared" si="7"/>
        <v>-9.9174745952139168E-2</v>
      </c>
      <c r="I106">
        <f>-g/L*SIN(H106)</f>
        <v>0.97131018750452847</v>
      </c>
      <c r="J106">
        <f t="shared" si="4"/>
        <v>-6.6158829038536079E-2</v>
      </c>
    </row>
    <row r="107" spans="6:10" x14ac:dyDescent="0.45">
      <c r="F107">
        <f t="shared" si="5"/>
        <v>1.0500000000000007</v>
      </c>
      <c r="G107">
        <f t="shared" si="6"/>
        <v>4.5271763872782686E-2</v>
      </c>
      <c r="H107">
        <f t="shared" si="7"/>
        <v>-9.8722028313411342E-2</v>
      </c>
      <c r="I107">
        <f>-g/L*SIN(H107)</f>
        <v>0.96689075099129995</v>
      </c>
      <c r="J107">
        <f t="shared" si="4"/>
        <v>-6.3234363016772779E-2</v>
      </c>
    </row>
    <row r="108" spans="6:10" x14ac:dyDescent="0.45">
      <c r="F108">
        <f t="shared" si="5"/>
        <v>1.0600000000000007</v>
      </c>
      <c r="G108">
        <f t="shared" si="6"/>
        <v>5.4940671382695684E-2</v>
      </c>
      <c r="H108">
        <f t="shared" si="7"/>
        <v>-9.8172621599584384E-2</v>
      </c>
      <c r="I108">
        <f>-g/L*SIN(H108)</f>
        <v>0.96152716816240891</v>
      </c>
      <c r="J108">
        <f t="shared" si="4"/>
        <v>-6.0216859039449122E-2</v>
      </c>
    </row>
    <row r="109" spans="6:10" x14ac:dyDescent="0.45">
      <c r="F109">
        <f t="shared" si="5"/>
        <v>1.0700000000000007</v>
      </c>
      <c r="G109">
        <f t="shared" si="6"/>
        <v>6.4555943064319776E-2</v>
      </c>
      <c r="H109">
        <f t="shared" si="7"/>
        <v>-9.7527062168941192E-2</v>
      </c>
      <c r="I109">
        <f>-g/L*SIN(H109)</f>
        <v>0.95522452372245814</v>
      </c>
      <c r="J109">
        <f t="shared" si="4"/>
        <v>-5.7110756819207777E-2</v>
      </c>
    </row>
    <row r="110" spans="6:10" x14ac:dyDescent="0.45">
      <c r="F110">
        <f t="shared" si="5"/>
        <v>1.0800000000000007</v>
      </c>
      <c r="G110">
        <f t="shared" si="6"/>
        <v>7.4108188301544364E-2</v>
      </c>
      <c r="H110">
        <f t="shared" si="7"/>
        <v>-9.6785980285925749E-2</v>
      </c>
      <c r="I110">
        <f>-g/L*SIN(H110)</f>
        <v>0.94798879587749219</v>
      </c>
      <c r="J110">
        <f t="shared" si="4"/>
        <v>-5.3920626425019949E-2</v>
      </c>
    </row>
    <row r="111" spans="6:10" x14ac:dyDescent="0.45">
      <c r="F111">
        <f t="shared" si="5"/>
        <v>1.0900000000000007</v>
      </c>
      <c r="G111">
        <f t="shared" si="6"/>
        <v>8.3588076260319291E-2</v>
      </c>
      <c r="H111">
        <f t="shared" si="7"/>
        <v>-9.5950099523322563E-2</v>
      </c>
      <c r="I111">
        <f>-g/L*SIN(H111)</f>
        <v>0.93982685220744877</v>
      </c>
      <c r="J111">
        <f t="shared" si="4"/>
        <v>-5.0651161558153225E-2</v>
      </c>
    </row>
    <row r="112" spans="6:10" x14ac:dyDescent="0.45">
      <c r="F112">
        <f t="shared" si="5"/>
        <v>1.1000000000000008</v>
      </c>
      <c r="G112">
        <f t="shared" si="6"/>
        <v>9.2986344782393773E-2</v>
      </c>
      <c r="H112">
        <f t="shared" si="7"/>
        <v>-9.5020236075498629E-2</v>
      </c>
      <c r="I112">
        <f>-g/L*SIN(H112)</f>
        <v>0.93074644488562008</v>
      </c>
      <c r="J112">
        <f t="shared" si="4"/>
        <v>-4.730717264623719E-2</v>
      </c>
    </row>
    <row r="113" spans="6:10" x14ac:dyDescent="0.45">
      <c r="F113">
        <f t="shared" si="5"/>
        <v>1.1100000000000008</v>
      </c>
      <c r="G113">
        <f t="shared" si="6"/>
        <v>0.10229380923124998</v>
      </c>
      <c r="H113">
        <f t="shared" si="7"/>
        <v>-9.3997297983186123E-2</v>
      </c>
      <c r="I113">
        <f>-g/L*SIN(H113)</f>
        <v>0.92075620523279855</v>
      </c>
      <c r="J113">
        <f t="shared" si="4"/>
        <v>-4.3893579765586818E-2</v>
      </c>
    </row>
    <row r="114" spans="6:10" x14ac:dyDescent="0.45">
      <c r="F114">
        <f t="shared" si="5"/>
        <v>1.1200000000000008</v>
      </c>
      <c r="G114">
        <f t="shared" si="6"/>
        <v>0.11150137128357797</v>
      </c>
      <c r="H114">
        <f t="shared" si="7"/>
        <v>-9.2882284270350349E-2</v>
      </c>
      <c r="I114">
        <f>-g/L*SIN(H114)</f>
        <v>0.90986563759266281</v>
      </c>
      <c r="J114">
        <f t="shared" si="4"/>
        <v>-4.0415405402198401E-2</v>
      </c>
    </row>
    <row r="115" spans="6:10" x14ac:dyDescent="0.45">
      <c r="F115">
        <f t="shared" si="5"/>
        <v>1.1300000000000008</v>
      </c>
      <c r="G115">
        <f t="shared" si="6"/>
        <v>0.1206000276595046</v>
      </c>
      <c r="H115">
        <f t="shared" si="7"/>
        <v>-9.1676283993755298E-2</v>
      </c>
      <c r="I115">
        <f>-g/L*SIN(H115)</f>
        <v>0.89808511251402257</v>
      </c>
      <c r="J115">
        <f t="shared" si="4"/>
        <v>-3.6877767062067315E-2</v>
      </c>
    </row>
    <row r="116" spans="6:10" x14ac:dyDescent="0.45">
      <c r="F116">
        <f t="shared" si="5"/>
        <v>1.1400000000000008</v>
      </c>
      <c r="G116">
        <f t="shared" si="6"/>
        <v>0.12958087878464483</v>
      </c>
      <c r="H116">
        <f t="shared" si="7"/>
        <v>-9.0380475205908847E-2</v>
      </c>
      <c r="I116">
        <f>-g/L*SIN(H116)</f>
        <v>0.88542585922478556</v>
      </c>
      <c r="J116">
        <f t="shared" si="4"/>
        <v>-3.3285869741701495E-2</v>
      </c>
    </row>
    <row r="117" spans="6:10" x14ac:dyDescent="0.45">
      <c r="F117">
        <f t="shared" si="5"/>
        <v>1.1500000000000008</v>
      </c>
      <c r="G117">
        <f t="shared" si="6"/>
        <v>0.1384351373768927</v>
      </c>
      <c r="H117">
        <f t="shared" si="7"/>
        <v>-8.8996123832139923E-2</v>
      </c>
      <c r="I117">
        <f>-g/L*SIN(H117)</f>
        <v>0.87189995738196835</v>
      </c>
      <c r="J117">
        <f t="shared" si="4"/>
        <v>-2.9644998269907876E-2</v>
      </c>
    </row>
    <row r="118" spans="6:10" x14ac:dyDescent="0.45">
      <c r="F118">
        <f t="shared" si="5"/>
        <v>1.1600000000000008</v>
      </c>
      <c r="G118">
        <f t="shared" si="6"/>
        <v>0.14715413695071239</v>
      </c>
      <c r="H118">
        <f t="shared" si="7"/>
        <v>-8.7524582462632797E-2</v>
      </c>
      <c r="I118">
        <f>-g/L*SIN(H118)</f>
        <v>0.85752032808173262</v>
      </c>
      <c r="J118">
        <f t="shared" si="4"/>
        <v>-2.5960509532120868E-2</v>
      </c>
    </row>
    <row r="119" spans="6:10" x14ac:dyDescent="0.45">
      <c r="F119">
        <f t="shared" si="5"/>
        <v>1.1700000000000008</v>
      </c>
      <c r="G119">
        <f t="shared" si="6"/>
        <v>0.15572934023152971</v>
      </c>
      <c r="H119">
        <f t="shared" si="7"/>
        <v>-8.5967289060317503E-2</v>
      </c>
      <c r="I119">
        <f>-g/L*SIN(H119)</f>
        <v>0.84230072411332646</v>
      </c>
      <c r="J119">
        <f t="shared" si="4"/>
        <v>-2.2237824588711694E-2</v>
      </c>
    </row>
    <row r="120" spans="6:10" x14ac:dyDescent="0.45">
      <c r="F120">
        <f t="shared" si="5"/>
        <v>1.1800000000000008</v>
      </c>
      <c r="G120">
        <f t="shared" si="6"/>
        <v>0.16415234747266297</v>
      </c>
      <c r="H120">
        <f t="shared" si="7"/>
        <v>-8.4325765585590878E-2</v>
      </c>
      <c r="I120">
        <f>-g/L*SIN(H120)</f>
        <v>0.82625571944092657</v>
      </c>
      <c r="J120">
        <f t="shared" si="4"/>
        <v>-1.8482420698876244E-2</v>
      </c>
    </row>
    <row r="121" spans="6:10" x14ac:dyDescent="0.45">
      <c r="F121">
        <f t="shared" si="5"/>
        <v>1.1900000000000008</v>
      </c>
      <c r="G121">
        <f t="shared" si="6"/>
        <v>0.17241490466707224</v>
      </c>
      <c r="H121">
        <f t="shared" si="7"/>
        <v>-8.2601616538920161E-2</v>
      </c>
      <c r="I121">
        <f>-g/L*SIN(H121)</f>
        <v>0.80940069789774471</v>
      </c>
      <c r="J121">
        <f t="shared" si="4"/>
        <v>-1.4699823261836571E-2</v>
      </c>
    </row>
    <row r="122" spans="6:10" x14ac:dyDescent="0.45">
      <c r="F122">
        <f t="shared" si="5"/>
        <v>1.2000000000000008</v>
      </c>
      <c r="G122">
        <f t="shared" si="6"/>
        <v>0.18050891164604968</v>
      </c>
      <c r="H122">
        <f t="shared" si="7"/>
        <v>-8.0796527422459657E-2</v>
      </c>
      <c r="I122">
        <f>-g/L*SIN(H122)</f>
        <v>0.7917518410773573</v>
      </c>
      <c r="J122">
        <f t="shared" si="4"/>
        <v>-1.0895597687212533E-2</v>
      </c>
    </row>
    <row r="123" spans="6:10" x14ac:dyDescent="0.45">
      <c r="F123">
        <f t="shared" si="5"/>
        <v>1.2100000000000009</v>
      </c>
      <c r="G123">
        <f t="shared" si="6"/>
        <v>0.18842643005682325</v>
      </c>
      <c r="H123">
        <f t="shared" si="7"/>
        <v>-7.8912263121891424E-2</v>
      </c>
      <c r="I123">
        <f>-g/L*SIN(H123)</f>
        <v>0.77332611540806917</v>
      </c>
      <c r="J123">
        <f t="shared" si="4"/>
        <v>-7.0753412065262594E-3</v>
      </c>
    </row>
    <row r="124" spans="6:10" x14ac:dyDescent="0.45">
      <c r="F124">
        <f t="shared" si="5"/>
        <v>1.2200000000000009</v>
      </c>
      <c r="G124">
        <f t="shared" si="6"/>
        <v>0.19615969121090393</v>
      </c>
      <c r="H124">
        <f t="shared" si="7"/>
        <v>-7.6950666209782387E-2</v>
      </c>
      <c r="I124">
        <f>-g/L*SIN(H124)</f>
        <v>0.75414125839720025</v>
      </c>
      <c r="J124">
        <f t="shared" si="4"/>
        <v>-3.2446746378855442E-3</v>
      </c>
    </row>
    <row r="125" spans="6:10" x14ac:dyDescent="0.45">
      <c r="F125">
        <f t="shared" si="5"/>
        <v>1.2300000000000009</v>
      </c>
      <c r="G125">
        <f t="shared" si="6"/>
        <v>0.20370110379487594</v>
      </c>
      <c r="H125">
        <f t="shared" si="7"/>
        <v>-7.4913655171833626E-2</v>
      </c>
      <c r="I125">
        <f>-g/L*SIN(H125)</f>
        <v>0.73421576403352151</v>
      </c>
      <c r="J125">
        <f t="shared" si="4"/>
        <v>5.9076588403563684E-4</v>
      </c>
    </row>
    <row r="126" spans="6:10" x14ac:dyDescent="0.45">
      <c r="F126">
        <f t="shared" si="5"/>
        <v>1.2400000000000009</v>
      </c>
      <c r="G126">
        <f t="shared" si="6"/>
        <v>0.21104326143521115</v>
      </c>
      <c r="H126">
        <f t="shared" si="7"/>
        <v>-7.280322255748152E-2</v>
      </c>
      <c r="I126">
        <f>-g/L*SIN(H126)</f>
        <v>0.71356886733761438</v>
      </c>
      <c r="J126">
        <f t="shared" si="4"/>
        <v>4.4253372005527035E-3</v>
      </c>
    </row>
    <row r="127" spans="6:10" x14ac:dyDescent="0.45">
      <c r="F127">
        <f t="shared" si="5"/>
        <v>1.2500000000000009</v>
      </c>
      <c r="G127">
        <f t="shared" si="6"/>
        <v>0.21817895010858729</v>
      </c>
      <c r="H127">
        <f t="shared" si="7"/>
        <v>-7.0621433056395649E-2</v>
      </c>
      <c r="I127">
        <f>-g/L*SIN(H127)</f>
        <v>0.6922205280517213</v>
      </c>
      <c r="J127">
        <f t="shared" si="4"/>
        <v>8.2533974318597277E-3</v>
      </c>
    </row>
    <row r="128" spans="6:10" x14ac:dyDescent="0.45">
      <c r="F128">
        <f t="shared" si="5"/>
        <v>1.2600000000000009</v>
      </c>
      <c r="G128">
        <f t="shared" si="6"/>
        <v>0.2251011553891045</v>
      </c>
      <c r="H128">
        <f t="shared" si="7"/>
        <v>-6.8370421502504608E-2</v>
      </c>
      <c r="I128">
        <f>-g/L*SIN(H128)</f>
        <v>0.67019141346265798</v>
      </c>
      <c r="J128">
        <f t="shared" si="4"/>
        <v>1.2069314278037938E-2</v>
      </c>
    </row>
    <row r="129" spans="6:10" x14ac:dyDescent="0.45">
      <c r="F129">
        <f t="shared" si="5"/>
        <v>1.2700000000000009</v>
      </c>
      <c r="G129">
        <f t="shared" si="6"/>
        <v>0.23180306952373109</v>
      </c>
      <c r="H129">
        <f t="shared" si="7"/>
        <v>-6.6052390807267297E-2</v>
      </c>
      <c r="I129">
        <f>-g/L*SIN(H129)</f>
        <v>0.64750288035356196</v>
      </c>
      <c r="J129">
        <f t="shared" si="4"/>
        <v>1.5867473305968612E-2</v>
      </c>
    </row>
    <row r="130" spans="6:10" x14ac:dyDescent="0.45">
      <c r="F130">
        <f t="shared" si="5"/>
        <v>1.2800000000000009</v>
      </c>
      <c r="G130">
        <f t="shared" si="6"/>
        <v>0.23827809832726671</v>
      </c>
      <c r="H130">
        <f t="shared" si="7"/>
        <v>-6.3669609823994625E-2</v>
      </c>
      <c r="I130">
        <f>-g/L*SIN(H130)</f>
        <v>0.62417695608265555</v>
      </c>
      <c r="J130">
        <f t="shared" ref="J130:J193" si="8">theta_0*COS(SQRT(3*g/(2*L))*F130)</f>
        <v>1.9642286209958733E-2</v>
      </c>
    </row>
    <row r="131" spans="6:10" x14ac:dyDescent="0.45">
      <c r="F131">
        <f t="shared" ref="F131:F194" si="9">F130+dt</f>
        <v>1.2900000000000009</v>
      </c>
      <c r="G131">
        <f t="shared" si="6"/>
        <v>0.24451986788809327</v>
      </c>
      <c r="H131">
        <f t="shared" si="7"/>
        <v>-6.1224411145113691E-2</v>
      </c>
      <c r="I131">
        <f>-g/L*SIN(H131)</f>
        <v>0.60023631878978101</v>
      </c>
      <c r="J131">
        <f t="shared" si="8"/>
        <v>2.3388199033923966E-2</v>
      </c>
    </row>
    <row r="132" spans="6:10" x14ac:dyDescent="0.45">
      <c r="F132">
        <f t="shared" si="9"/>
        <v>1.3000000000000009</v>
      </c>
      <c r="G132">
        <f t="shared" ref="G132:G195" si="10">G131+I131*dt</f>
        <v>0.25052223107599109</v>
      </c>
      <c r="H132">
        <f t="shared" ref="H132:H195" si="11">H131+G132*dt</f>
        <v>-5.8719188834353779E-2</v>
      </c>
      <c r="I132">
        <f>-g/L*SIN(H132)</f>
        <v>0.57570427673419156</v>
      </c>
      <c r="J132">
        <f t="shared" si="8"/>
        <v>2.7099700343033273E-2</v>
      </c>
    </row>
    <row r="133" spans="6:10" x14ac:dyDescent="0.45">
      <c r="F133">
        <f t="shared" si="9"/>
        <v>1.3100000000000009</v>
      </c>
      <c r="G133">
        <f t="shared" si="10"/>
        <v>0.25627927384333299</v>
      </c>
      <c r="H133">
        <f t="shared" si="11"/>
        <v>-5.6156396095920449E-2</v>
      </c>
      <c r="I133">
        <f>-g/L*SIN(H133)</f>
        <v>0.55060474676997007</v>
      </c>
      <c r="J133">
        <f t="shared" si="8"/>
        <v>3.0771329332790639E-2</v>
      </c>
    </row>
    <row r="134" spans="6:10" x14ac:dyDescent="0.45">
      <c r="F134">
        <f t="shared" si="9"/>
        <v>1.320000000000001</v>
      </c>
      <c r="G134">
        <f t="shared" si="10"/>
        <v>0.26178532131103271</v>
      </c>
      <c r="H134">
        <f t="shared" si="11"/>
        <v>-5.3538542882810125E-2</v>
      </c>
      <c r="I134">
        <f>-g/L*SIN(H134)</f>
        <v>0.52496223196843494</v>
      </c>
      <c r="J134">
        <f t="shared" si="8"/>
        <v>3.4397683863623907E-2</v>
      </c>
    </row>
    <row r="135" spans="6:10" x14ac:dyDescent="0.45">
      <c r="F135">
        <f t="shared" si="9"/>
        <v>1.330000000000001</v>
      </c>
      <c r="G135">
        <f t="shared" si="10"/>
        <v>0.26703494363071706</v>
      </c>
      <c r="H135">
        <f t="shared" si="11"/>
        <v>-5.0868193446502952E-2</v>
      </c>
      <c r="I135">
        <f>-g/L*SIN(H135)</f>
        <v>0.49880179839998767</v>
      </c>
      <c r="J135">
        <f t="shared" si="8"/>
        <v>3.797342840915794E-2</v>
      </c>
    </row>
    <row r="136" spans="6:10" x14ac:dyDescent="0.45">
      <c r="F136">
        <f t="shared" si="9"/>
        <v>1.340000000000001</v>
      </c>
      <c r="G136">
        <f t="shared" si="10"/>
        <v>0.27202296161471695</v>
      </c>
      <c r="H136">
        <f t="shared" si="11"/>
        <v>-4.8147963830355779E-2</v>
      </c>
      <c r="I136">
        <f>-g/L*SIN(H136)</f>
        <v>0.47214905109103034</v>
      </c>
      <c r="J136">
        <f t="shared" si="8"/>
        <v>4.1493301906479291E-2</v>
      </c>
    </row>
    <row r="137" spans="6:10" x14ac:dyDescent="0.45">
      <c r="F137">
        <f t="shared" si="9"/>
        <v>1.350000000000001</v>
      </c>
      <c r="G137">
        <f t="shared" si="10"/>
        <v>0.27674445212562726</v>
      </c>
      <c r="H137">
        <f t="shared" si="11"/>
        <v>-4.5380519309099504E-2</v>
      </c>
      <c r="I137">
        <f>-g/L*SIN(H137)</f>
        <v>0.4450301091747963</v>
      </c>
      <c r="J137">
        <f t="shared" si="8"/>
        <v>4.4952125496840849E-2</v>
      </c>
    </row>
    <row r="138" spans="6:10" x14ac:dyDescent="0.45">
      <c r="F138">
        <f t="shared" si="9"/>
        <v>1.360000000000001</v>
      </c>
      <c r="G138">
        <f t="shared" si="10"/>
        <v>0.28119475321737525</v>
      </c>
      <c r="H138">
        <f t="shared" si="11"/>
        <v>-4.2568571776925752E-2</v>
      </c>
      <c r="I138">
        <f>-g/L*SIN(H138)</f>
        <v>0.41747158025818981</v>
      </c>
      <c r="J138">
        <f t="shared" si="8"/>
        <v>4.8344810145418367E-2</v>
      </c>
    </row>
    <row r="139" spans="6:10" x14ac:dyDescent="0.45">
      <c r="F139">
        <f t="shared" si="9"/>
        <v>1.370000000000001</v>
      </c>
      <c r="G139">
        <f t="shared" si="10"/>
        <v>0.28536946901995713</v>
      </c>
      <c r="H139">
        <f t="shared" si="11"/>
        <v>-3.9714877086726177E-2</v>
      </c>
      <c r="I139">
        <f>-g/L*SIN(H139)</f>
        <v>0.38950053402997836</v>
      </c>
      <c r="J139">
        <f t="shared" si="8"/>
        <v>5.1666364128906496E-2</v>
      </c>
    </row>
    <row r="140" spans="6:10" x14ac:dyDescent="0.45">
      <c r="F140">
        <f t="shared" si="9"/>
        <v>1.380000000000001</v>
      </c>
      <c r="G140">
        <f t="shared" si="10"/>
        <v>0.28926447436025693</v>
      </c>
      <c r="H140">
        <f t="shared" si="11"/>
        <v>-3.6822232343123609E-2</v>
      </c>
      <c r="I140">
        <f>-g/L*SIN(H140)</f>
        <v>0.36114447513890796</v>
      </c>
      <c r="J140">
        <f t="shared" si="8"/>
        <v>5.491190037993926E-2</v>
      </c>
    </row>
    <row r="141" spans="6:10" x14ac:dyDescent="0.45">
      <c r="F141">
        <f t="shared" si="9"/>
        <v>1.390000000000001</v>
      </c>
      <c r="G141">
        <f t="shared" si="10"/>
        <v>0.29287591911164601</v>
      </c>
      <c r="H141">
        <f t="shared" si="11"/>
        <v>-3.389347315200715E-2</v>
      </c>
      <c r="I141">
        <f>-g/L*SIN(H141)</f>
        <v>0.33243131537349024</v>
      </c>
      <c r="J141">
        <f t="shared" si="8"/>
        <v>5.8076643677527767E-2</v>
      </c>
    </row>
    <row r="142" spans="6:10" x14ac:dyDescent="0.45">
      <c r="F142">
        <f t="shared" si="9"/>
        <v>1.400000000000001</v>
      </c>
      <c r="G142">
        <f t="shared" si="10"/>
        <v>0.29620023226538089</v>
      </c>
      <c r="H142">
        <f t="shared" si="11"/>
        <v>-3.0931470829353342E-2</v>
      </c>
      <c r="I142">
        <f>-g/L*SIN(H142)</f>
        <v>0.3033893451783144</v>
      </c>
      <c r="J142">
        <f t="shared" si="8"/>
        <v>6.1155937672936513E-2</v>
      </c>
    </row>
    <row r="143" spans="6:10" x14ac:dyDescent="0.45">
      <c r="F143">
        <f t="shared" si="9"/>
        <v>1.410000000000001</v>
      </c>
      <c r="G143">
        <f t="shared" si="10"/>
        <v>0.29923412571716401</v>
      </c>
      <c r="H143">
        <f t="shared" si="11"/>
        <v>-2.7939129572181701E-2</v>
      </c>
      <c r="I143">
        <f>-g/L*SIN(H143)</f>
        <v>0.27404720454474035</v>
      </c>
      <c r="J143">
        <f t="shared" si="8"/>
        <v>6.4145251740660034E-2</v>
      </c>
    </row>
    <row r="144" spans="6:10" x14ac:dyDescent="0.45">
      <c r="F144">
        <f t="shared" si="9"/>
        <v>1.420000000000001</v>
      </c>
      <c r="G144">
        <f t="shared" si="10"/>
        <v>0.30197459776261143</v>
      </c>
      <c r="H144">
        <f t="shared" si="11"/>
        <v>-2.4919383594555589E-2</v>
      </c>
      <c r="I144">
        <f>-g/L*SIN(H144)</f>
        <v>0.24443385331671355</v>
      </c>
      <c r="J144">
        <f t="shared" si="8"/>
        <v>6.7040187644421045E-2</v>
      </c>
    </row>
    <row r="145" spans="6:10" x14ac:dyDescent="0.45">
      <c r="F145">
        <f t="shared" si="9"/>
        <v>1.430000000000001</v>
      </c>
      <c r="G145">
        <f t="shared" si="10"/>
        <v>0.30441893629577854</v>
      </c>
      <c r="H145">
        <f t="shared" si="11"/>
        <v>-2.1875194231597804E-2</v>
      </c>
      <c r="I145">
        <f>-g/L*SIN(H145)</f>
        <v>0.21457854095517448</v>
      </c>
      <c r="J145">
        <f t="shared" si="8"/>
        <v>6.9836486008381535E-2</v>
      </c>
    </row>
    <row r="146" spans="6:10" x14ac:dyDescent="0.45">
      <c r="F146">
        <f t="shared" si="9"/>
        <v>1.4400000000000011</v>
      </c>
      <c r="G146">
        <f t="shared" si="10"/>
        <v>0.30656472170533028</v>
      </c>
      <c r="H146">
        <f t="shared" si="11"/>
        <v>-1.88095470145445E-2</v>
      </c>
      <c r="I146">
        <f>-g/L*SIN(H146)</f>
        <v>0.18451077580710498</v>
      </c>
      <c r="J146">
        <f t="shared" si="8"/>
        <v>7.2530032584045889E-2</v>
      </c>
    </row>
    <row r="147" spans="6:10" x14ac:dyDescent="0.45">
      <c r="F147">
        <f t="shared" si="9"/>
        <v>1.4500000000000011</v>
      </c>
      <c r="G147">
        <f t="shared" si="10"/>
        <v>0.30840982946340134</v>
      </c>
      <c r="H147">
        <f t="shared" si="11"/>
        <v>-1.5725448719910488E-2</v>
      </c>
      <c r="I147">
        <f>-g/L*SIN(H147)</f>
        <v>0.15426029392762683</v>
      </c>
      <c r="J147">
        <f t="shared" si="8"/>
        <v>7.51168643036349E-2</v>
      </c>
    </row>
    <row r="148" spans="6:10" x14ac:dyDescent="0.45">
      <c r="F148">
        <f t="shared" si="9"/>
        <v>1.4600000000000011</v>
      </c>
      <c r="G148">
        <f t="shared" si="10"/>
        <v>0.30995243240267761</v>
      </c>
      <c r="H148">
        <f t="shared" si="11"/>
        <v>-1.2625924395883711E-2</v>
      </c>
      <c r="I148">
        <f>-g/L*SIN(H148)</f>
        <v>0.12385702750573621</v>
      </c>
      <c r="J148">
        <f t="shared" si="8"/>
        <v>7.7593175111025162E-2</v>
      </c>
    </row>
    <row r="149" spans="6:10" x14ac:dyDescent="0.45">
      <c r="F149">
        <f t="shared" si="9"/>
        <v>1.4700000000000011</v>
      </c>
      <c r="G149">
        <f t="shared" si="10"/>
        <v>0.31119100267773497</v>
      </c>
      <c r="H149">
        <f t="shared" si="11"/>
        <v>-9.5140143691063613E-3</v>
      </c>
      <c r="I149">
        <f>-g/L*SIN(H149)</f>
        <v>9.3331072946196122E-2</v>
      </c>
      <c r="J149">
        <f t="shared" si="8"/>
        <v>7.9955321561673856E-2</v>
      </c>
    </row>
    <row r="150" spans="6:10" x14ac:dyDescent="0.45">
      <c r="F150">
        <f t="shared" si="9"/>
        <v>1.4800000000000011</v>
      </c>
      <c r="G150">
        <f t="shared" si="10"/>
        <v>0.31212431340719693</v>
      </c>
      <c r="H150">
        <f t="shared" si="11"/>
        <v>-6.3927712350343915E-3</v>
      </c>
      <c r="I150">
        <f>-g/L*SIN(H150)</f>
        <v>6.2712658661802936E-2</v>
      </c>
      <c r="J150">
        <f t="shared" si="8"/>
        <v>8.2199828183289969E-2</v>
      </c>
    </row>
    <row r="151" spans="6:10" x14ac:dyDescent="0.45">
      <c r="F151">
        <f t="shared" si="9"/>
        <v>1.4900000000000011</v>
      </c>
      <c r="G151">
        <f t="shared" si="10"/>
        <v>0.31275143999381494</v>
      </c>
      <c r="H151">
        <f t="shared" si="11"/>
        <v>-3.265256835096242E-3</v>
      </c>
      <c r="I151">
        <f>-g/L*SIN(H151)</f>
        <v>3.2032112631681313E-2</v>
      </c>
      <c r="J151">
        <f t="shared" si="8"/>
        <v>8.4323392589364804E-2</v>
      </c>
    </row>
    <row r="152" spans="6:10" x14ac:dyDescent="0.45">
      <c r="F152">
        <f t="shared" si="9"/>
        <v>1.5000000000000011</v>
      </c>
      <c r="G152">
        <f t="shared" si="10"/>
        <v>0.31307176112013174</v>
      </c>
      <c r="H152">
        <f t="shared" si="11"/>
        <v>-1.3453922389492466E-4</v>
      </c>
      <c r="I152">
        <f>-g/L*SIN(H152)</f>
        <v>1.3198297824275479E-3</v>
      </c>
      <c r="J152">
        <f t="shared" si="8"/>
        <v>8.6322890338037667E-2</v>
      </c>
    </row>
    <row r="153" spans="6:10" x14ac:dyDescent="0.45">
      <c r="F153">
        <f t="shared" si="9"/>
        <v>1.5100000000000011</v>
      </c>
      <c r="G153">
        <f t="shared" si="10"/>
        <v>0.313084959417956</v>
      </c>
      <c r="H153">
        <f t="shared" si="11"/>
        <v>2.9963103702846353E-3</v>
      </c>
      <c r="I153">
        <f>-g/L*SIN(H153)</f>
        <v>-2.9393760750190481E-2</v>
      </c>
      <c r="J153">
        <f t="shared" si="8"/>
        <v>8.8195379529148438E-2</v>
      </c>
    </row>
    <row r="154" spans="6:10" x14ac:dyDescent="0.45">
      <c r="F154">
        <f t="shared" si="9"/>
        <v>1.5200000000000011</v>
      </c>
      <c r="G154">
        <f t="shared" si="10"/>
        <v>0.3127910218104541</v>
      </c>
      <c r="H154">
        <f t="shared" si="11"/>
        <v>6.1242205883891765E-3</v>
      </c>
      <c r="I154">
        <f>-g/L*SIN(H154)</f>
        <v>-6.0078228420669497E-2</v>
      </c>
      <c r="J154">
        <f t="shared" si="8"/>
        <v>8.9938105132712762E-2</v>
      </c>
    </row>
    <row r="155" spans="6:10" x14ac:dyDescent="0.45">
      <c r="F155">
        <f t="shared" si="9"/>
        <v>1.5300000000000011</v>
      </c>
      <c r="G155">
        <f t="shared" si="10"/>
        <v>0.31219023952624742</v>
      </c>
      <c r="H155">
        <f t="shared" si="11"/>
        <v>9.2461229836516504E-3</v>
      </c>
      <c r="I155">
        <f>-g/L*SIN(H155)</f>
        <v>-9.070317407572781E-2</v>
      </c>
      <c r="J155">
        <f t="shared" si="8"/>
        <v>9.1548503042451726E-2</v>
      </c>
    </row>
    <row r="156" spans="6:10" x14ac:dyDescent="0.45">
      <c r="F156">
        <f t="shared" si="9"/>
        <v>1.5400000000000011</v>
      </c>
      <c r="G156">
        <f t="shared" si="10"/>
        <v>0.31128320778549012</v>
      </c>
      <c r="H156">
        <f t="shared" si="11"/>
        <v>1.2358955061506551E-2</v>
      </c>
      <c r="I156">
        <f>-g/L*SIN(H156)</f>
        <v>-0.12123826270015529</v>
      </c>
      <c r="J156">
        <f t="shared" si="8"/>
        <v>9.3024203848411424E-2</v>
      </c>
    </row>
    <row r="157" spans="6:10" x14ac:dyDescent="0.45">
      <c r="F157">
        <f t="shared" si="9"/>
        <v>1.5500000000000012</v>
      </c>
      <c r="G157">
        <f t="shared" si="10"/>
        <v>0.31007082515848855</v>
      </c>
      <c r="H157">
        <f t="shared" si="11"/>
        <v>1.5459663313091437E-2</v>
      </c>
      <c r="I157">
        <f>-g/L*SIN(H157)</f>
        <v>-0.15165325604821098</v>
      </c>
      <c r="J157">
        <f t="shared" si="8"/>
        <v>9.4363036323122207E-2</v>
      </c>
    </row>
    <row r="158" spans="6:10" x14ac:dyDescent="0.45">
      <c r="F158">
        <f t="shared" si="9"/>
        <v>1.5600000000000012</v>
      </c>
      <c r="G158">
        <f t="shared" si="10"/>
        <v>0.30855429259800643</v>
      </c>
      <c r="H158">
        <f t="shared" si="11"/>
        <v>1.85452062390715E-2</v>
      </c>
      <c r="I158">
        <f>-g/L*SIN(H158)</f>
        <v>-0.18191804510279708</v>
      </c>
      <c r="J158">
        <f t="shared" si="8"/>
        <v>9.5563030616168193E-2</v>
      </c>
    </row>
    <row r="159" spans="6:10" x14ac:dyDescent="0.45">
      <c r="F159">
        <f t="shared" si="9"/>
        <v>1.5700000000000012</v>
      </c>
      <c r="G159">
        <f t="shared" si="10"/>
        <v>0.30673511214697846</v>
      </c>
      <c r="H159">
        <f t="shared" si="11"/>
        <v>2.1612557360541285E-2</v>
      </c>
      <c r="I159">
        <f>-g/L*SIN(H159)</f>
        <v>-0.2120026823055024</v>
      </c>
      <c r="J159">
        <f t="shared" si="8"/>
        <v>9.6622421152466817E-2</v>
      </c>
    </row>
    <row r="160" spans="6:10" x14ac:dyDescent="0.45">
      <c r="F160">
        <f t="shared" si="9"/>
        <v>1.5800000000000012</v>
      </c>
      <c r="G160">
        <f t="shared" si="10"/>
        <v>0.30461508532392345</v>
      </c>
      <c r="H160">
        <f t="shared" si="11"/>
        <v>2.4658708213780519E-2</v>
      </c>
      <c r="I160">
        <f>-g/L*SIN(H160)</f>
        <v>-0.24187741350174946</v>
      </c>
      <c r="J160">
        <f t="shared" si="8"/>
        <v>9.753964922999378E-2</v>
      </c>
    </row>
    <row r="161" spans="6:10" x14ac:dyDescent="0.45">
      <c r="F161">
        <f t="shared" si="9"/>
        <v>1.5900000000000012</v>
      </c>
      <c r="G161">
        <f t="shared" si="10"/>
        <v>0.30219631118890594</v>
      </c>
      <c r="H161">
        <f t="shared" si="11"/>
        <v>2.7680671325669579E-2</v>
      </c>
      <c r="I161">
        <f>-g/L*SIN(H161)</f>
        <v>-0.27151270954669571</v>
      </c>
      <c r="J161">
        <f t="shared" si="8"/>
        <v>9.8313365313131965E-2</v>
      </c>
    </row>
    <row r="162" spans="6:10" x14ac:dyDescent="0.45">
      <c r="F162">
        <f t="shared" si="9"/>
        <v>1.6000000000000012</v>
      </c>
      <c r="G162">
        <f t="shared" si="10"/>
        <v>0.29948118409343899</v>
      </c>
      <c r="H162">
        <f t="shared" si="11"/>
        <v>3.067548316660397E-2</v>
      </c>
      <c r="I162">
        <f>-g/L*SIN(H162)</f>
        <v>-0.30087929751921072</v>
      </c>
      <c r="J162">
        <f t="shared" si="8"/>
        <v>9.8942431018269605E-2</v>
      </c>
    </row>
    <row r="163" spans="6:10" x14ac:dyDescent="0.45">
      <c r="F163">
        <f t="shared" si="9"/>
        <v>1.6100000000000012</v>
      </c>
      <c r="G163">
        <f t="shared" si="10"/>
        <v>0.29647239111824686</v>
      </c>
      <c r="H163">
        <f t="shared" si="11"/>
        <v>3.3640207077786435E-2</v>
      </c>
      <c r="I163">
        <f>-g/L*SIN(H163)</f>
        <v>-0.32994819149317106</v>
      </c>
      <c r="J163">
        <f t="shared" si="8"/>
        <v>9.9425920788726349E-2</v>
      </c>
    </row>
    <row r="164" spans="6:10" x14ac:dyDescent="0.45">
      <c r="F164">
        <f t="shared" si="9"/>
        <v>1.6200000000000012</v>
      </c>
      <c r="G164">
        <f t="shared" si="10"/>
        <v>0.29317290920331512</v>
      </c>
      <c r="H164">
        <f t="shared" si="11"/>
        <v>3.6571936169819588E-2</v>
      </c>
      <c r="I164">
        <f>-g/L*SIN(H164)</f>
        <v>-0.35869072281746167</v>
      </c>
      <c r="J164">
        <f t="shared" si="8"/>
        <v>9.9763123256542852E-2</v>
      </c>
    </row>
    <row r="165" spans="6:10" x14ac:dyDescent="0.45">
      <c r="F165">
        <f t="shared" si="9"/>
        <v>1.6300000000000012</v>
      </c>
      <c r="G165">
        <f t="shared" si="10"/>
        <v>0.28958600197514051</v>
      </c>
      <c r="H165">
        <f t="shared" si="11"/>
        <v>3.946779618957099E-2</v>
      </c>
      <c r="I165">
        <f>-g/L*SIN(H165)</f>
        <v>-0.38707856985842981</v>
      </c>
      <c r="J165">
        <f t="shared" si="8"/>
        <v>9.995354228913049E-2</v>
      </c>
    </row>
    <row r="166" spans="6:10" x14ac:dyDescent="0.45">
      <c r="F166">
        <f t="shared" si="9"/>
        <v>1.6400000000000012</v>
      </c>
      <c r="G166">
        <f t="shared" si="10"/>
        <v>0.28571521627655622</v>
      </c>
      <c r="H166">
        <f t="shared" si="11"/>
        <v>4.232494835233655E-2</v>
      </c>
      <c r="I166">
        <f>-g/L*SIN(H166)</f>
        <v>-0.41508378716109157</v>
      </c>
      <c r="J166">
        <f t="shared" si="8"/>
        <v>9.9996897719240821E-2</v>
      </c>
    </row>
    <row r="167" spans="6:10" x14ac:dyDescent="0.45">
      <c r="F167">
        <f t="shared" si="9"/>
        <v>1.6500000000000012</v>
      </c>
      <c r="G167">
        <f t="shared" si="10"/>
        <v>0.2815643784049453</v>
      </c>
      <c r="H167">
        <f t="shared" si="11"/>
        <v>4.5140592136386E-2</v>
      </c>
      <c r="I167">
        <f>-g/L*SIN(H167)</f>
        <v>-0.44267883398810992</v>
      </c>
      <c r="J167">
        <f t="shared" si="8"/>
        <v>9.9893125757181234E-2</v>
      </c>
    </row>
    <row r="168" spans="6:10" x14ac:dyDescent="0.45">
      <c r="F168">
        <f t="shared" si="9"/>
        <v>1.6600000000000013</v>
      </c>
      <c r="G168">
        <f t="shared" si="10"/>
        <v>0.27713759006506422</v>
      </c>
      <c r="H168">
        <f t="shared" si="11"/>
        <v>4.7911968037036644E-2</v>
      </c>
      <c r="I168">
        <f>-g/L*SIN(H168)</f>
        <v>-0.46983660219843271</v>
      </c>
      <c r="J168">
        <f t="shared" si="8"/>
        <v>9.9642379084669941E-2</v>
      </c>
    </row>
    <row r="169" spans="6:10" x14ac:dyDescent="0.45">
      <c r="F169">
        <f t="shared" si="9"/>
        <v>1.6700000000000013</v>
      </c>
      <c r="G169">
        <f t="shared" si="10"/>
        <v>0.27243922404307991</v>
      </c>
      <c r="H169">
        <f t="shared" si="11"/>
        <v>5.0636360277467443E-2</v>
      </c>
      <c r="I169">
        <f>-g/L*SIN(H169)</f>
        <v>-0.49653044343047809</v>
      </c>
      <c r="J169">
        <f t="shared" si="8"/>
        <v>9.9245026630192329E-2</v>
      </c>
    </row>
    <row r="170" spans="6:10" x14ac:dyDescent="0.45">
      <c r="F170">
        <f t="shared" si="9"/>
        <v>1.6800000000000013</v>
      </c>
      <c r="G170">
        <f t="shared" si="10"/>
        <v>0.26747391960877515</v>
      </c>
      <c r="H170">
        <f t="shared" si="11"/>
        <v>5.3311099473555196E-2</v>
      </c>
      <c r="I170">
        <f>-g/L*SIN(H170)</f>
        <v>-0.52273419555784673</v>
      </c>
      <c r="J170">
        <f t="shared" si="8"/>
        <v>9.870165302618937E-2</v>
      </c>
    </row>
    <row r="171" spans="6:10" x14ac:dyDescent="0.45">
      <c r="F171">
        <f t="shared" si="9"/>
        <v>1.6900000000000013</v>
      </c>
      <c r="G171">
        <f t="shared" si="10"/>
        <v>0.2622465776531967</v>
      </c>
      <c r="H171">
        <f t="shared" si="11"/>
        <v>5.5933565250087164E-2</v>
      </c>
      <c r="I171">
        <f>-g/L*SIN(H171)</f>
        <v>-0.54842220838871547</v>
      </c>
      <c r="J171">
        <f t="shared" si="8"/>
        <v>9.8013057748876323E-2</v>
      </c>
    </row>
    <row r="172" spans="6:10" x14ac:dyDescent="0.45">
      <c r="F172">
        <f t="shared" si="9"/>
        <v>1.7000000000000013</v>
      </c>
      <c r="G172">
        <f t="shared" si="10"/>
        <v>0.25676235556930954</v>
      </c>
      <c r="H172">
        <f t="shared" si="11"/>
        <v>5.8501188805780258E-2</v>
      </c>
      <c r="I172">
        <f>-g/L*SIN(H172)</f>
        <v>-0.57356936858329099</v>
      </c>
      <c r="J172">
        <f t="shared" si="8"/>
        <v>9.7180253941957895E-2</v>
      </c>
    </row>
    <row r="173" spans="6:10" x14ac:dyDescent="0.45">
      <c r="F173">
        <f t="shared" si="9"/>
        <v>1.7100000000000013</v>
      </c>
      <c r="G173">
        <f t="shared" si="10"/>
        <v>0.25102666188347661</v>
      </c>
      <c r="H173">
        <f t="shared" si="11"/>
        <v>6.1011455424615023E-2</v>
      </c>
      <c r="I173">
        <f>-g/L*SIN(H173)</f>
        <v>-0.59815112376694657</v>
      </c>
      <c r="J173">
        <f t="shared" si="8"/>
        <v>9.620446692596997E-2</v>
      </c>
    </row>
    <row r="174" spans="6:10" x14ac:dyDescent="0.45">
      <c r="F174">
        <f t="shared" si="9"/>
        <v>1.7200000000000013</v>
      </c>
      <c r="G174">
        <f t="shared" si="10"/>
        <v>0.24504515064580715</v>
      </c>
      <c r="H174">
        <f t="shared" si="11"/>
        <v>6.3461906931073092E-2</v>
      </c>
      <c r="I174">
        <f>-g/L*SIN(H174)</f>
        <v>-0.62214350581992173</v>
      </c>
      <c r="J174">
        <f t="shared" si="8"/>
        <v>9.5087132395441629E-2</v>
      </c>
    </row>
    <row r="175" spans="6:10" x14ac:dyDescent="0.45">
      <c r="F175">
        <f t="shared" si="9"/>
        <v>1.7300000000000013</v>
      </c>
      <c r="G175">
        <f t="shared" si="10"/>
        <v>0.23882371558760793</v>
      </c>
      <c r="H175">
        <f t="shared" si="11"/>
        <v>6.5850144086949169E-2</v>
      </c>
      <c r="I175">
        <f>-g/L*SIN(H175)</f>
        <v>-0.64552315332768107</v>
      </c>
      <c r="J175">
        <f t="shared" si="8"/>
        <v>9.3829894306529507E-2</v>
      </c>
    </row>
    <row r="176" spans="6:10" x14ac:dyDescent="0.45">
      <c r="F176">
        <f t="shared" si="9"/>
        <v>1.7400000000000013</v>
      </c>
      <c r="G176">
        <f t="shared" si="10"/>
        <v>0.23236848405433111</v>
      </c>
      <c r="H176">
        <f t="shared" si="11"/>
        <v>6.8173828927492477E-2</v>
      </c>
      <c r="I176">
        <f>-g/L*SIN(H176)</f>
        <v>-0.66826733317920795</v>
      </c>
      <c r="J176">
        <f t="shared" si="8"/>
        <v>9.2434602458233178E-2</v>
      </c>
    </row>
    <row r="177" spans="6:10" x14ac:dyDescent="0.45">
      <c r="F177">
        <f t="shared" si="9"/>
        <v>1.7500000000000013</v>
      </c>
      <c r="G177">
        <f t="shared" si="10"/>
        <v>0.22568581072253902</v>
      </c>
      <c r="H177">
        <f t="shared" si="11"/>
        <v>7.0430687034717873E-2</v>
      </c>
      <c r="I177">
        <f>-g/L*SIN(H177)</f>
        <v>-0.69035396130360971</v>
      </c>
      <c r="J177">
        <f t="shared" si="8"/>
        <v>9.0903309770749563E-2</v>
      </c>
    </row>
    <row r="178" spans="6:10" x14ac:dyDescent="0.45">
      <c r="F178">
        <f t="shared" si="9"/>
        <v>1.7600000000000013</v>
      </c>
      <c r="G178">
        <f t="shared" si="10"/>
        <v>0.21878227110950291</v>
      </c>
      <c r="H178">
        <f t="shared" si="11"/>
        <v>7.2618509745812909E-2</v>
      </c>
      <c r="I178">
        <f>-g/L*SIN(H178)</f>
        <v>-0.71176162253841335</v>
      </c>
      <c r="J178">
        <f t="shared" si="8"/>
        <v>8.9238269264971262E-2</v>
      </c>
    </row>
    <row r="179" spans="6:10" x14ac:dyDescent="0.45">
      <c r="F179">
        <f t="shared" si="9"/>
        <v>1.7700000000000014</v>
      </c>
      <c r="G179">
        <f t="shared" si="10"/>
        <v>0.21166465488411879</v>
      </c>
      <c r="H179">
        <f t="shared" si="11"/>
        <v>7.4735156294654104E-2</v>
      </c>
      <c r="I179">
        <f>-g/L*SIN(H179)</f>
        <v>-0.73246958962582187</v>
      </c>
      <c r="J179">
        <f t="shared" si="8"/>
        <v>8.7441930747572935E-2</v>
      </c>
    </row>
    <row r="180" spans="6:10" x14ac:dyDescent="0.45">
      <c r="F180">
        <f t="shared" si="9"/>
        <v>1.7800000000000014</v>
      </c>
      <c r="G180">
        <f t="shared" si="10"/>
        <v>0.20433995898786056</v>
      </c>
      <c r="H180">
        <f t="shared" si="11"/>
        <v>7.6778555884532709E-2</v>
      </c>
      <c r="I180">
        <f>-g/L*SIN(H180)</f>
        <v>-0.75245784133594651</v>
      </c>
      <c r="J180">
        <f t="shared" si="8"/>
        <v>8.5516937206562574E-2</v>
      </c>
    </row>
    <row r="181" spans="6:10" x14ac:dyDescent="0.45">
      <c r="F181">
        <f t="shared" si="9"/>
        <v>1.7900000000000014</v>
      </c>
      <c r="G181">
        <f t="shared" si="10"/>
        <v>0.1968153805745011</v>
      </c>
      <c r="H181">
        <f t="shared" si="11"/>
        <v>7.8746709690277722E-2</v>
      </c>
      <c r="I181">
        <f>-g/L*SIN(H181)</f>
        <v>-0.77170707971862385</v>
      </c>
      <c r="J181">
        <f t="shared" si="8"/>
        <v>8.3466120922601889E-2</v>
      </c>
    </row>
    <row r="182" spans="6:10" x14ac:dyDescent="0.45">
      <c r="F182">
        <f t="shared" si="9"/>
        <v>1.8000000000000014</v>
      </c>
      <c r="G182">
        <f t="shared" si="10"/>
        <v>0.18909830977731487</v>
      </c>
      <c r="H182">
        <f t="shared" si="11"/>
        <v>8.0637692788050871E-2</v>
      </c>
      <c r="I182">
        <f>-g/L*SIN(H182)</f>
        <v>-0.79019874648783861</v>
      </c>
      <c r="J182">
        <f t="shared" si="8"/>
        <v>8.1292499301816035E-2</v>
      </c>
    </row>
    <row r="183" spans="6:10" x14ac:dyDescent="0.45">
      <c r="F183">
        <f t="shared" si="9"/>
        <v>1.8100000000000014</v>
      </c>
      <c r="G183">
        <f t="shared" si="10"/>
        <v>0.18119632231243649</v>
      </c>
      <c r="H183">
        <f t="shared" si="11"/>
        <v>8.2449656011175237E-2</v>
      </c>
      <c r="I183">
        <f>-g/L*SIN(H183)</f>
        <v>-0.80791503854500613</v>
      </c>
      <c r="J183">
        <f t="shared" si="8"/>
        <v>7.8999270436225191E-2</v>
      </c>
    </row>
    <row r="184" spans="6:10" x14ac:dyDescent="0.45">
      <c r="F184">
        <f t="shared" si="9"/>
        <v>1.8200000000000014</v>
      </c>
      <c r="G184">
        <f t="shared" si="10"/>
        <v>0.17311717192698642</v>
      </c>
      <c r="H184">
        <f t="shared" si="11"/>
        <v>8.4180827730445107E-2</v>
      </c>
      <c r="I184">
        <f>-g/L*SIN(H184)</f>
        <v>-0.82483892264937941</v>
      </c>
      <c r="J184">
        <f t="shared" si="8"/>
        <v>7.6589808398328879E-2</v>
      </c>
    </row>
    <row r="185" spans="6:10" x14ac:dyDescent="0.45">
      <c r="F185">
        <f t="shared" si="9"/>
        <v>1.8300000000000014</v>
      </c>
      <c r="G185">
        <f t="shared" si="10"/>
        <v>0.16486878270049263</v>
      </c>
      <c r="H185">
        <f t="shared" si="11"/>
        <v>8.582951555745004E-2</v>
      </c>
      <c r="I185">
        <f>-g/L*SIN(H185)</f>
        <v>-0.84095414924566203</v>
      </c>
      <c r="J185">
        <f t="shared" si="8"/>
        <v>7.4067658276767423E-2</v>
      </c>
    </row>
    <row r="186" spans="6:10" x14ac:dyDescent="0.45">
      <c r="F186">
        <f t="shared" si="9"/>
        <v>1.8400000000000014</v>
      </c>
      <c r="G186">
        <f t="shared" si="10"/>
        <v>0.156459241208036</v>
      </c>
      <c r="H186">
        <f t="shared" si="11"/>
        <v>8.7394107969530399E-2</v>
      </c>
      <c r="I186">
        <f>-g/L*SIN(H186)</f>
        <v>-0.8562452654604773</v>
      </c>
      <c r="J186">
        <f t="shared" si="8"/>
        <v>7.1436530960363495E-2</v>
      </c>
    </row>
    <row r="187" spans="6:10" x14ac:dyDescent="0.45">
      <c r="F187">
        <f t="shared" si="9"/>
        <v>1.8500000000000014</v>
      </c>
      <c r="G187">
        <f t="shared" si="10"/>
        <v>0.14789678855343122</v>
      </c>
      <c r="H187">
        <f t="shared" si="11"/>
        <v>8.8873075855064709E-2</v>
      </c>
      <c r="I187">
        <f>-g/L*SIN(H187)</f>
        <v>-0.87069762728069799</v>
      </c>
      <c r="J187">
        <f t="shared" si="8"/>
        <v>6.8700297678218822E-2</v>
      </c>
    </row>
    <row r="188" spans="6:10" x14ac:dyDescent="0.45">
      <c r="F188">
        <f t="shared" si="9"/>
        <v>1.8600000000000014</v>
      </c>
      <c r="G188">
        <f t="shared" si="10"/>
        <v>0.13918981228062424</v>
      </c>
      <c r="H188">
        <f t="shared" si="11"/>
        <v>9.0264973977870949E-2</v>
      </c>
      <c r="I188">
        <f>-g/L*SIN(H188)</f>
        <v>-0.88429741092774483</v>
      </c>
      <c r="J188">
        <f t="shared" si="8"/>
        <v>6.5862984303898905E-2</v>
      </c>
    </row>
    <row r="189" spans="6:10" x14ac:dyDescent="0.45">
      <c r="F189">
        <f t="shared" si="9"/>
        <v>1.8700000000000014</v>
      </c>
      <c r="G189">
        <f t="shared" si="10"/>
        <v>0.13034683817134679</v>
      </c>
      <c r="H189">
        <f t="shared" si="11"/>
        <v>9.1568442359584418E-2</v>
      </c>
      <c r="I189">
        <f>-g/L*SIN(H189)</f>
        <v>-0.8970316234428275</v>
      </c>
      <c r="J189">
        <f t="shared" si="8"/>
        <v>6.2928765432086795E-2</v>
      </c>
    </row>
    <row r="190" spans="6:10" x14ac:dyDescent="0.45">
      <c r="F190">
        <f t="shared" si="9"/>
        <v>1.8800000000000014</v>
      </c>
      <c r="G190">
        <f t="shared" si="10"/>
        <v>0.12137652193691852</v>
      </c>
      <c r="H190">
        <f t="shared" si="11"/>
        <v>9.2782207578953599E-2</v>
      </c>
      <c r="I190">
        <f>-g/L*SIN(H190)</f>
        <v>-0.90888811249872725</v>
      </c>
      <c r="J190">
        <f t="shared" si="8"/>
        <v>5.9901958236419951E-2</v>
      </c>
    </row>
    <row r="191" spans="6:10" x14ac:dyDescent="0.45">
      <c r="F191">
        <f t="shared" si="9"/>
        <v>1.8900000000000015</v>
      </c>
      <c r="G191">
        <f t="shared" si="10"/>
        <v>0.11228764081193124</v>
      </c>
      <c r="H191">
        <f t="shared" si="11"/>
        <v>9.390508398707291E-2</v>
      </c>
      <c r="I191">
        <f>-g/L*SIN(H191)</f>
        <v>-0.91985557545409957</v>
      </c>
      <c r="J191">
        <f t="shared" si="8"/>
        <v>5.6787016117548467E-2</v>
      </c>
    </row>
    <row r="192" spans="6:10" x14ac:dyDescent="0.45">
      <c r="F192">
        <f t="shared" si="9"/>
        <v>1.9000000000000015</v>
      </c>
      <c r="G192">
        <f t="shared" si="10"/>
        <v>0.10308908505739024</v>
      </c>
      <c r="H192">
        <f t="shared" si="11"/>
        <v>9.4935974837646805E-2</v>
      </c>
      <c r="I192">
        <f>-g/L*SIN(H192)</f>
        <v>-0.92992356766641926</v>
      </c>
      <c r="J192">
        <f t="shared" si="8"/>
        <v>5.3588522150759148E-2</v>
      </c>
    </row>
    <row r="193" spans="6:10" x14ac:dyDescent="0.45">
      <c r="F193">
        <f t="shared" si="9"/>
        <v>1.9100000000000015</v>
      </c>
      <c r="G193">
        <f t="shared" si="10"/>
        <v>9.3789849380726042E-2</v>
      </c>
      <c r="H193">
        <f t="shared" si="11"/>
        <v>9.5873873331454071E-2</v>
      </c>
      <c r="I193">
        <f>-g/L*SIN(H193)</f>
        <v>-0.93908251007960231</v>
      </c>
      <c r="J193">
        <f t="shared" si="8"/>
        <v>5.0311182342807653E-2</v>
      </c>
    </row>
    <row r="194" spans="6:10" x14ac:dyDescent="0.45">
      <c r="F194">
        <f t="shared" si="9"/>
        <v>1.9200000000000015</v>
      </c>
      <c r="G194">
        <f t="shared" si="10"/>
        <v>8.4399024279930013E-2</v>
      </c>
      <c r="H194">
        <f t="shared" si="11"/>
        <v>9.6717863574253368E-2</v>
      </c>
      <c r="I194">
        <f>-g/L*SIN(H194)</f>
        <v>-0.9473236961020205</v>
      </c>
      <c r="J194">
        <f t="shared" ref="J194:J257" si="12">theta_0*COS(SQRT(3*g/(2*L))*F194)</f>
        <v>4.6959818707878388E-2</v>
      </c>
    </row>
    <row r="195" spans="6:10" x14ac:dyDescent="0.45">
      <c r="F195">
        <f t="shared" ref="F195:F258" si="13">F194+dt</f>
        <v>1.9300000000000015</v>
      </c>
      <c r="G195">
        <f t="shared" si="10"/>
        <v>7.4925787318909809E-2</v>
      </c>
      <c r="H195">
        <f t="shared" si="11"/>
        <v>9.7467121447442462E-2</v>
      </c>
      <c r="I195">
        <f>-g/L*SIN(H195)</f>
        <v>-0.95463929779010215</v>
      </c>
      <c r="J195">
        <f t="shared" si="12"/>
        <v>4.3539362172860842E-2</v>
      </c>
    </row>
    <row r="196" spans="6:10" x14ac:dyDescent="0.45">
      <c r="F196">
        <f t="shared" si="13"/>
        <v>1.9400000000000015</v>
      </c>
      <c r="G196">
        <f t="shared" ref="G196:G259" si="14">G195+I195*dt</f>
        <v>6.5379394341008784E-2</v>
      </c>
      <c r="H196">
        <f t="shared" ref="H196:H259" si="15">H195+G196*dt</f>
        <v>9.8120915390852548E-2</v>
      </c>
      <c r="I196">
        <f>-g/L*SIN(H196)</f>
        <v>-0.96102237135197122</v>
      </c>
      <c r="J196">
        <f t="shared" si="12"/>
        <v>4.0054845322380031E-2</v>
      </c>
    </row>
    <row r="197" spans="6:10" x14ac:dyDescent="0.45">
      <c r="F197">
        <f t="shared" si="13"/>
        <v>1.9500000000000015</v>
      </c>
      <c r="G197">
        <f t="shared" si="14"/>
        <v>5.5769170627489068E-2</v>
      </c>
      <c r="H197">
        <f t="shared" si="15"/>
        <v>9.8678607097127433E-2</v>
      </c>
      <c r="I197">
        <f>-g/L*SIN(H197)</f>
        <v>-0.96646686198465559</v>
      </c>
      <c r="J197">
        <f t="shared" si="12"/>
        <v>3.6511394994256763E-2</v>
      </c>
    </row>
    <row r="198" spans="6:10" x14ac:dyDescent="0.45">
      <c r="F198">
        <f t="shared" si="13"/>
        <v>1.9600000000000015</v>
      </c>
      <c r="G198">
        <f t="shared" si="14"/>
        <v>4.610450200764251E-2</v>
      </c>
      <c r="H198">
        <f t="shared" si="15"/>
        <v>9.9139652117203853E-2</v>
      </c>
      <c r="I198">
        <f>-g/L*SIN(H198)</f>
        <v>-0.97096760805729598</v>
      </c>
      <c r="J198">
        <f t="shared" si="12"/>
        <v>3.2914224736290541E-2</v>
      </c>
    </row>
    <row r="199" spans="6:10" x14ac:dyDescent="0.45">
      <c r="F199">
        <f t="shared" si="13"/>
        <v>1.9700000000000015</v>
      </c>
      <c r="G199">
        <f t="shared" si="14"/>
        <v>3.6394825927069552E-2</v>
      </c>
      <c r="H199">
        <f t="shared" si="15"/>
        <v>9.9503600376474544E-2</v>
      </c>
      <c r="I199">
        <f>-g/L*SIN(H199)</f>
        <v>-0.97452034465152415</v>
      </c>
      <c r="J199">
        <f t="shared" si="12"/>
        <v>2.9268627135464822E-2</v>
      </c>
    </row>
    <row r="200" spans="6:10" x14ac:dyDescent="0.45">
      <c r="F200">
        <f t="shared" si="13"/>
        <v>1.9800000000000015</v>
      </c>
      <c r="G200">
        <f t="shared" si="14"/>
        <v>2.6649622480554309E-2</v>
      </c>
      <c r="H200">
        <f t="shared" si="15"/>
        <v>9.9770096601280084E-2</v>
      </c>
      <c r="I200">
        <f>-g/L*SIN(H200)</f>
        <v>-0.97712170646877772</v>
      </c>
      <c r="J200">
        <f t="shared" si="12"/>
        <v>2.5579966030859869E-2</v>
      </c>
    </row>
    <row r="201" spans="6:10" x14ac:dyDescent="0.45">
      <c r="F201">
        <f t="shared" si="13"/>
        <v>1.9900000000000015</v>
      </c>
      <c r="G201">
        <f t="shared" si="14"/>
        <v>1.6878405415866531E-2</v>
      </c>
      <c r="H201">
        <f t="shared" si="15"/>
        <v>9.9938880655438753E-2</v>
      </c>
      <c r="I201">
        <f>-g/L*SIN(H201)</f>
        <v>-0.97876923011279304</v>
      </c>
      <c r="J201">
        <f t="shared" si="12"/>
        <v>2.1853668621731936E-2</v>
      </c>
    </row>
    <row r="202" spans="6:10" x14ac:dyDescent="0.45">
      <c r="F202">
        <f t="shared" si="13"/>
        <v>2.0000000000000013</v>
      </c>
      <c r="G202">
        <f t="shared" si="14"/>
        <v>7.0907131147386008E-3</v>
      </c>
      <c r="H202">
        <f t="shared" si="15"/>
        <v>0.10000978778658613</v>
      </c>
      <c r="I202">
        <f>-g/L*SIN(H202)</f>
        <v>-0.97946135575389104</v>
      </c>
      <c r="J202">
        <f t="shared" si="12"/>
        <v>1.8095217482368489E-2</v>
      </c>
    </row>
    <row r="203" spans="6:10" x14ac:dyDescent="0.45">
      <c r="F203">
        <f t="shared" si="13"/>
        <v>2.0100000000000011</v>
      </c>
      <c r="G203">
        <f t="shared" si="14"/>
        <v>-2.703900442800309E-3</v>
      </c>
      <c r="H203">
        <f t="shared" si="15"/>
        <v>9.9982748782158126E-2</v>
      </c>
      <c r="I203">
        <f>-g/L*SIN(H203)</f>
        <v>-0.97919742817995858</v>
      </c>
      <c r="J203">
        <f t="shared" si="12"/>
        <v>1.4310142495469261E-2</v>
      </c>
    </row>
    <row r="204" spans="6:10" x14ac:dyDescent="0.45">
      <c r="F204">
        <f t="shared" si="13"/>
        <v>2.0200000000000009</v>
      </c>
      <c r="G204">
        <f t="shared" si="14"/>
        <v>-1.2495874724599895E-2</v>
      </c>
      <c r="H204">
        <f t="shared" si="15"/>
        <v>9.9857790034912131E-2</v>
      </c>
      <c r="I204">
        <f>-g/L*SIN(H204)</f>
        <v>-0.97797769723725592</v>
      </c>
      <c r="J204">
        <f t="shared" si="12"/>
        <v>1.0504012715921957E-2</v>
      </c>
    </row>
    <row r="205" spans="6:10" x14ac:dyDescent="0.45">
      <c r="F205">
        <f t="shared" si="13"/>
        <v>2.0300000000000007</v>
      </c>
      <c r="G205">
        <f t="shared" si="14"/>
        <v>-2.2275651696972452E-2</v>
      </c>
      <c r="H205">
        <f t="shared" si="15"/>
        <v>9.9635033517942409E-2</v>
      </c>
      <c r="I205">
        <f>-g/L*SIN(H205)</f>
        <v>-0.97580331766237371</v>
      </c>
      <c r="J205">
        <f t="shared" si="12"/>
        <v>6.6824281769424058E-3</v>
      </c>
    </row>
    <row r="206" spans="6:10" x14ac:dyDescent="0.45">
      <c r="F206">
        <f t="shared" si="13"/>
        <v>2.0400000000000005</v>
      </c>
      <c r="G206">
        <f t="shared" si="14"/>
        <v>-3.2033684873596188E-2</v>
      </c>
      <c r="H206">
        <f t="shared" si="15"/>
        <v>9.9314696669206448E-2</v>
      </c>
      <c r="I206">
        <f>-g/L*SIN(H206)</f>
        <v>-0.97267634830483352</v>
      </c>
      <c r="J206">
        <f t="shared" si="12"/>
        <v>2.8510116506366397E-3</v>
      </c>
    </row>
    <row r="207" spans="6:10" x14ac:dyDescent="0.45">
      <c r="F207">
        <f t="shared" si="13"/>
        <v>2.0500000000000003</v>
      </c>
      <c r="G207">
        <f t="shared" si="14"/>
        <v>-4.1760448356644525E-2</v>
      </c>
      <c r="H207">
        <f t="shared" si="15"/>
        <v>9.8897092185640009E-2</v>
      </c>
      <c r="I207">
        <f>-g/L*SIN(H207)</f>
        <v>-0.96859975073800986</v>
      </c>
      <c r="J207">
        <f t="shared" si="12"/>
        <v>-9.8459962489406603E-4</v>
      </c>
    </row>
    <row r="208" spans="6:10" x14ac:dyDescent="0.45">
      <c r="F208">
        <f t="shared" si="13"/>
        <v>2.06</v>
      </c>
      <c r="G208">
        <f t="shared" si="14"/>
        <v>-5.1446445864024623E-2</v>
      </c>
      <c r="H208">
        <f t="shared" si="15"/>
        <v>9.8382627726999766E-2</v>
      </c>
      <c r="I208">
        <f>-g/L*SIN(H208)</f>
        <v>-0.96357738725425368</v>
      </c>
      <c r="J208">
        <f t="shared" si="12"/>
        <v>-4.8187622397318289E-3</v>
      </c>
    </row>
    <row r="209" spans="6:10" x14ac:dyDescent="0.45">
      <c r="F209">
        <f t="shared" si="13"/>
        <v>2.0699999999999998</v>
      </c>
      <c r="G209">
        <f t="shared" si="14"/>
        <v>-6.1082219736567162E-2</v>
      </c>
      <c r="H209">
        <f t="shared" si="15"/>
        <v>9.777180552963409E-2</v>
      </c>
      <c r="I209">
        <f>-g/L*SIN(H209)</f>
        <v>-0.95761401823836578</v>
      </c>
      <c r="J209">
        <f t="shared" si="12"/>
        <v>-8.6458349154014975E-3</v>
      </c>
    </row>
    <row r="210" spans="6:10" x14ac:dyDescent="0.45">
      <c r="F210">
        <f t="shared" si="13"/>
        <v>2.0799999999999996</v>
      </c>
      <c r="G210">
        <f t="shared" si="14"/>
        <v>-7.0658359918950822E-2</v>
      </c>
      <c r="H210">
        <f t="shared" si="15"/>
        <v>9.7065221930444576E-2</v>
      </c>
      <c r="I210">
        <f>-g/L*SIN(H210)</f>
        <v>-0.95071529891189277</v>
      </c>
      <c r="J210">
        <f t="shared" si="12"/>
        <v>-1.2460186804994411E-2</v>
      </c>
    </row>
    <row r="211" spans="6:10" x14ac:dyDescent="0.45">
      <c r="F211">
        <f t="shared" si="13"/>
        <v>2.0899999999999994</v>
      </c>
      <c r="G211">
        <f t="shared" si="14"/>
        <v>-8.0165512908069753E-2</v>
      </c>
      <c r="H211">
        <f t="shared" si="15"/>
        <v>9.6263566801363873E-2</v>
      </c>
      <c r="I211">
        <f>-g/L*SIN(H211)</f>
        <v>-0.9428877754391487</v>
      </c>
      <c r="J211">
        <f t="shared" si="12"/>
        <v>-1.6256205777943004E-2</v>
      </c>
    </row>
    <row r="212" spans="6:10" x14ac:dyDescent="0.45">
      <c r="F212">
        <f t="shared" si="13"/>
        <v>2.0999999999999992</v>
      </c>
      <c r="G212">
        <f t="shared" si="14"/>
        <v>-8.9594390662461235E-2</v>
      </c>
      <c r="H212">
        <f t="shared" si="15"/>
        <v>9.5367622894739254E-2</v>
      </c>
      <c r="I212">
        <f>-g/L*SIN(H212)</f>
        <v>-0.93413888038440396</v>
      </c>
      <c r="J212">
        <f t="shared" si="12"/>
        <v>-2.0028306677259113E-2</v>
      </c>
    </row>
    <row r="213" spans="6:10" x14ac:dyDescent="0.45">
      <c r="F213">
        <f t="shared" si="13"/>
        <v>2.109999999999999</v>
      </c>
      <c r="G213">
        <f t="shared" si="14"/>
        <v>-9.8935779466305274E-2</v>
      </c>
      <c r="H213">
        <f t="shared" si="15"/>
        <v>9.43782651000762E-2</v>
      </c>
      <c r="I213">
        <f>-g/L*SIN(H213)</f>
        <v>-0.92447692750835775</v>
      </c>
      <c r="J213">
        <f t="shared" si="12"/>
        <v>-2.3770939537083684E-2</v>
      </c>
    </row>
    <row r="214" spans="6:10" x14ac:dyDescent="0.45">
      <c r="F214">
        <f t="shared" si="13"/>
        <v>2.1199999999999988</v>
      </c>
      <c r="G214">
        <f t="shared" si="14"/>
        <v>-0.10818054874138885</v>
      </c>
      <c r="H214">
        <f t="shared" si="15"/>
        <v>9.3296459612662308E-2</v>
      </c>
      <c r="I214">
        <f>-g/L*SIN(H214)</f>
        <v>-0.91391110589083535</v>
      </c>
      <c r="J214">
        <f t="shared" si="12"/>
        <v>-2.7478597748461443E-2</v>
      </c>
    </row>
    <row r="215" spans="6:10" x14ac:dyDescent="0.45">
      <c r="F215">
        <f t="shared" si="13"/>
        <v>2.1299999999999986</v>
      </c>
      <c r="G215">
        <f t="shared" si="14"/>
        <v>-0.11731965980029721</v>
      </c>
      <c r="H215">
        <f t="shared" si="15"/>
        <v>9.212326301465934E-2</v>
      </c>
      <c r="I215">
        <f>-g/L*SIN(H215)</f>
        <v>-0.90245147336564624</v>
      </c>
      <c r="J215">
        <f t="shared" si="12"/>
        <v>-3.1145826161320996E-2</v>
      </c>
    </row>
    <row r="216" spans="6:10" x14ac:dyDescent="0.45">
      <c r="F216">
        <f t="shared" si="13"/>
        <v>2.1399999999999983</v>
      </c>
      <c r="G216">
        <f t="shared" si="14"/>
        <v>-0.12634417453395366</v>
      </c>
      <c r="H216">
        <f t="shared" si="15"/>
        <v>9.085982126931981E-2</v>
      </c>
      <c r="I216">
        <f>-g/L*SIN(H216)</f>
        <v>-0.89010894925271888</v>
      </c>
      <c r="J216">
        <f t="shared" si="12"/>
        <v>-3.476722911074509E-2</v>
      </c>
    </row>
    <row r="217" spans="6:10" x14ac:dyDescent="0.45">
      <c r="F217">
        <f t="shared" si="13"/>
        <v>2.1499999999999981</v>
      </c>
      <c r="G217">
        <f t="shared" si="14"/>
        <v>-0.13524526402648085</v>
      </c>
      <c r="H217">
        <f t="shared" si="15"/>
        <v>8.9507368629055006E-2</v>
      </c>
      <c r="I217">
        <f>-g/L*SIN(H217)</f>
        <v>-0.8768953063720033</v>
      </c>
      <c r="J217">
        <f t="shared" si="12"/>
        <v>-3.8337478355717443E-2</v>
      </c>
    </row>
    <row r="218" spans="6:10" x14ac:dyDescent="0.45">
      <c r="F218">
        <f t="shared" si="13"/>
        <v>2.1599999999999979</v>
      </c>
      <c r="G218">
        <f t="shared" si="14"/>
        <v>-0.14401421709020087</v>
      </c>
      <c r="H218">
        <f t="shared" si="15"/>
        <v>8.8067226458153E-2</v>
      </c>
      <c r="I218">
        <f>-g/L*SIN(H218)</f>
        <v>-0.86282316232322287</v>
      </c>
      <c r="J218">
        <f t="shared" si="12"/>
        <v>-4.1851320918667521E-2</v>
      </c>
    </row>
    <row r="219" spans="6:10" x14ac:dyDescent="0.45">
      <c r="F219">
        <f t="shared" si="13"/>
        <v>2.1699999999999977</v>
      </c>
      <c r="G219">
        <f t="shared" si="14"/>
        <v>-0.1526424487134331</v>
      </c>
      <c r="H219">
        <f t="shared" si="15"/>
        <v>8.6540801971018669E-2</v>
      </c>
      <c r="I219">
        <f>-g/L*SIN(H219)</f>
        <v>-0.8479059700153635</v>
      </c>
      <c r="J219">
        <f t="shared" si="12"/>
        <v>-4.5303586814280358E-2</v>
      </c>
    </row>
    <row r="220" spans="6:10" x14ac:dyDescent="0.45">
      <c r="F220">
        <f t="shared" si="13"/>
        <v>2.1799999999999975</v>
      </c>
      <c r="G220">
        <f t="shared" si="14"/>
        <v>-0.16112150841358674</v>
      </c>
      <c r="H220">
        <f t="shared" si="15"/>
        <v>8.4929586886882805E-2</v>
      </c>
      <c r="I220">
        <f>-g/L*SIN(H220)</f>
        <v>-0.83215800742982926</v>
      </c>
      <c r="J220">
        <f t="shared" si="12"/>
        <v>-4.8689196656195824E-2</v>
      </c>
    </row>
    <row r="221" spans="6:10" x14ac:dyDescent="0.45">
      <c r="F221">
        <f t="shared" si="13"/>
        <v>2.1899999999999973</v>
      </c>
      <c r="G221">
        <f t="shared" si="14"/>
        <v>-0.16944308848788503</v>
      </c>
      <c r="H221">
        <f t="shared" si="15"/>
        <v>8.3235156002003957E-2</v>
      </c>
      <c r="I221">
        <f>-g/L*SIN(H221)</f>
        <v>-0.81559436660146345</v>
      </c>
      <c r="J221">
        <f t="shared" si="12"/>
        <v>-5.2003169130410282E-2</v>
      </c>
    </row>
    <row r="222" spans="6:10" x14ac:dyDescent="0.45">
      <c r="F222">
        <f t="shared" si="13"/>
        <v>2.1999999999999971</v>
      </c>
      <c r="G222">
        <f t="shared" si="14"/>
        <v>-0.17759903215389966</v>
      </c>
      <c r="H222">
        <f t="shared" si="15"/>
        <v>8.1459165680464962E-2</v>
      </c>
      <c r="I222">
        <f>-g/L*SIN(H222)</f>
        <v>-0.79823094180215404</v>
      </c>
      <c r="J222">
        <f t="shared" si="12"/>
        <v>-5.5240628324380828E-2</v>
      </c>
    </row>
    <row r="223" spans="6:10" x14ac:dyDescent="0.45">
      <c r="F223">
        <f t="shared" si="13"/>
        <v>2.2099999999999969</v>
      </c>
      <c r="G223">
        <f t="shared" si="14"/>
        <v>-0.18558134157192119</v>
      </c>
      <c r="H223">
        <f t="shared" si="15"/>
        <v>7.9603352264745755E-2</v>
      </c>
      <c r="I223">
        <f>-g/L*SIN(H223)</f>
        <v>-0.7800844169124963</v>
      </c>
      <c r="J223">
        <f t="shared" si="12"/>
        <v>-5.8396810901050436E-2</v>
      </c>
    </row>
    <row r="224" spans="6:10" x14ac:dyDescent="0.45">
      <c r="F224">
        <f t="shared" si="13"/>
        <v>2.2199999999999966</v>
      </c>
      <c r="G224">
        <f t="shared" si="14"/>
        <v>-0.19338218574104615</v>
      </c>
      <c r="H224">
        <f t="shared" si="15"/>
        <v>7.7669530407335291E-2</v>
      </c>
      <c r="I224">
        <f>-g/L*SIN(H224)</f>
        <v>-0.76117225196798288</v>
      </c>
      <c r="J224">
        <f t="shared" si="12"/>
        <v>-6.1467073107239957E-2</v>
      </c>
    </row>
    <row r="225" spans="6:10" x14ac:dyDescent="0.45">
      <c r="F225">
        <f t="shared" si="13"/>
        <v>2.2299999999999964</v>
      </c>
      <c r="G225">
        <f t="shared" si="14"/>
        <v>-0.200993908260726</v>
      </c>
      <c r="H225">
        <f t="shared" si="15"/>
        <v>7.5659591324728034E-2</v>
      </c>
      <c r="I225">
        <f>-g/L*SIN(H225)</f>
        <v>-0.74151266886743894</v>
      </c>
      <c r="J225">
        <f t="shared" si="12"/>
        <v>-6.4446897606091888E-2</v>
      </c>
    </row>
    <row r="226" spans="6:10" x14ac:dyDescent="0.45">
      <c r="F226">
        <f t="shared" si="13"/>
        <v>2.2399999999999962</v>
      </c>
      <c r="G226">
        <f t="shared" si="14"/>
        <v>-0.20840903494940038</v>
      </c>
      <c r="H226">
        <f t="shared" si="15"/>
        <v>7.3575500975234034E-2</v>
      </c>
      <c r="I226">
        <f>-g/L*SIN(H226)</f>
        <v>-0.72112463623288403</v>
      </c>
      <c r="J226">
        <f t="shared" si="12"/>
        <v>-6.7331900123517474E-2</v>
      </c>
    </row>
    <row r="227" spans="6:10" x14ac:dyDescent="0.45">
      <c r="F227">
        <f t="shared" si="13"/>
        <v>2.249999999999996</v>
      </c>
      <c r="G227">
        <f t="shared" si="14"/>
        <v>-0.21562028131172922</v>
      </c>
      <c r="H227">
        <f t="shared" si="15"/>
        <v>7.1419298162116743E-2</v>
      </c>
      <c r="I227">
        <f>-g/L*SIN(H227)</f>
        <v>-0.70002785341172158</v>
      </c>
      <c r="J227">
        <f t="shared" si="12"/>
        <v>-7.0117835898864542E-2</v>
      </c>
    </row>
    <row r="228" spans="6:10" x14ac:dyDescent="0.45">
      <c r="F228">
        <f t="shared" si="13"/>
        <v>2.2599999999999958</v>
      </c>
      <c r="G228">
        <f t="shared" si="14"/>
        <v>-0.22262055984584644</v>
      </c>
      <c r="H228">
        <f t="shared" si="15"/>
        <v>6.9193092563658284E-2</v>
      </c>
      <c r="I228">
        <f>-g/L*SIN(H228)</f>
        <v>-0.67824273361406995</v>
      </c>
      <c r="J228">
        <f t="shared" si="12"/>
        <v>-7.2800605930316481E-2</v>
      </c>
    </row>
    <row r="229" spans="6:10" x14ac:dyDescent="0.45">
      <c r="F229">
        <f t="shared" si="13"/>
        <v>2.2699999999999956</v>
      </c>
      <c r="G229">
        <f t="shared" si="14"/>
        <v>-0.22940298718198715</v>
      </c>
      <c r="H229">
        <f t="shared" si="15"/>
        <v>6.6899062691838415E-2</v>
      </c>
      <c r="I229">
        <f>-g/L*SIN(H229)</f>
        <v>-0.65579038618019214</v>
      </c>
      <c r="J229">
        <f t="shared" si="12"/>
        <v>-7.5376263005834748E-2</v>
      </c>
    </row>
    <row r="230" spans="6:10" x14ac:dyDescent="0.45">
      <c r="F230">
        <f t="shared" si="13"/>
        <v>2.2799999999999954</v>
      </c>
      <c r="G230">
        <f t="shared" si="14"/>
        <v>-0.23596089104378906</v>
      </c>
      <c r="H230">
        <f t="shared" si="15"/>
        <v>6.4539453781400524E-2</v>
      </c>
      <c r="I230">
        <f>-g/L*SIN(H230)</f>
        <v>-0.63269259797531263</v>
      </c>
      <c r="J230">
        <f t="shared" si="12"/>
        <v>-7.7841017510768176E-2</v>
      </c>
    </row>
    <row r="231" spans="6:10" x14ac:dyDescent="0.45">
      <c r="F231">
        <f t="shared" si="13"/>
        <v>2.2899999999999952</v>
      </c>
      <c r="G231">
        <f t="shared" si="14"/>
        <v>-0.24228781702354218</v>
      </c>
      <c r="H231">
        <f t="shared" si="15"/>
        <v>6.2116575611165105E-2</v>
      </c>
      <c r="I231">
        <f>-g/L*SIN(H231)</f>
        <v>-0.60897181391162158</v>
      </c>
      <c r="J231">
        <f t="shared" si="12"/>
        <v>-8.0191243003587986E-2</v>
      </c>
    </row>
    <row r="232" spans="6:10" x14ac:dyDescent="0.45">
      <c r="F232">
        <f t="shared" si="13"/>
        <v>2.2999999999999949</v>
      </c>
      <c r="G232">
        <f t="shared" si="14"/>
        <v>-0.2483775351626584</v>
      </c>
      <c r="H232">
        <f t="shared" si="15"/>
        <v>5.9632800259538522E-2</v>
      </c>
      <c r="I232">
        <f>-g/L*SIN(H232)</f>
        <v>-0.58465111659995073</v>
      </c>
      <c r="J232">
        <f t="shared" si="12"/>
        <v>-8.2423481551541777E-2</v>
      </c>
    </row>
    <row r="233" spans="6:10" x14ac:dyDescent="0.45">
      <c r="F233">
        <f t="shared" si="13"/>
        <v>2.3099999999999947</v>
      </c>
      <c r="G233">
        <f t="shared" si="14"/>
        <v>-0.25422404632865792</v>
      </c>
      <c r="H233">
        <f t="shared" si="15"/>
        <v>5.7090559796251945E-2</v>
      </c>
      <c r="I233">
        <f>-g/L*SIN(H233)</f>
        <v>-0.55975420513642915</v>
      </c>
      <c r="J233">
        <f t="shared" si="12"/>
        <v>-8.4534448818377433E-2</v>
      </c>
    </row>
    <row r="234" spans="6:10" x14ac:dyDescent="0.45">
      <c r="F234">
        <f t="shared" si="13"/>
        <v>2.3199999999999945</v>
      </c>
      <c r="G234">
        <f t="shared" si="14"/>
        <v>-0.25982158838002223</v>
      </c>
      <c r="H234">
        <f t="shared" si="15"/>
        <v>5.4492343912451724E-2</v>
      </c>
      <c r="I234">
        <f>-g/L*SIN(H234)</f>
        <v>-0.53430537303238679</v>
      </c>
      <c r="J234">
        <f t="shared" si="12"/>
        <v>-8.65210388966519E-2</v>
      </c>
    </row>
    <row r="235" spans="6:10" x14ac:dyDescent="0.45">
      <c r="F235">
        <f t="shared" si="13"/>
        <v>2.3299999999999943</v>
      </c>
      <c r="G235">
        <f t="shared" si="14"/>
        <v>-0.26516464211034607</v>
      </c>
      <c r="H235">
        <f t="shared" si="15"/>
        <v>5.1840697491348266E-2</v>
      </c>
      <c r="I235">
        <f>-g/L*SIN(H235)</f>
        <v>-0.50832948529882749</v>
      </c>
      <c r="J235">
        <f t="shared" si="12"/>
        <v>-8.8380328877512904E-2</v>
      </c>
    </row>
    <row r="236" spans="6:10" x14ac:dyDescent="0.45">
      <c r="F236">
        <f t="shared" si="13"/>
        <v>2.3399999999999941</v>
      </c>
      <c r="G236">
        <f t="shared" si="14"/>
        <v>-0.27024793696333432</v>
      </c>
      <c r="H236">
        <f t="shared" si="15"/>
        <v>4.913821812171492E-2</v>
      </c>
      <c r="I236">
        <f>-g/L*SIN(H236)</f>
        <v>-0.48185195469994641</v>
      </c>
      <c r="J236">
        <f t="shared" si="12"/>
        <v>-9.0109583151232492E-2</v>
      </c>
    </row>
    <row r="237" spans="6:10" x14ac:dyDescent="0.45">
      <c r="F237">
        <f t="shared" si="13"/>
        <v>2.3499999999999939</v>
      </c>
      <c r="G237">
        <f t="shared" si="14"/>
        <v>-0.27506645651033379</v>
      </c>
      <c r="H237">
        <f t="shared" si="15"/>
        <v>4.6387553556611581E-2</v>
      </c>
      <c r="I237">
        <f>-g/L*SIN(H237)</f>
        <v>-0.45489871719336489</v>
      </c>
      <c r="J237">
        <f t="shared" si="12"/>
        <v>-9.1706257432162971E-2</v>
      </c>
    </row>
    <row r="238" spans="6:10" x14ac:dyDescent="0.45">
      <c r="F238">
        <f t="shared" si="13"/>
        <v>2.3599999999999937</v>
      </c>
      <c r="G238">
        <f t="shared" si="14"/>
        <v>-0.27961544368226743</v>
      </c>
      <c r="H238">
        <f t="shared" si="15"/>
        <v>4.3591399119788904E-2</v>
      </c>
      <c r="I238">
        <f>-g/L*SIN(H238)</f>
        <v>-0.42749620657800047</v>
      </c>
      <c r="J238">
        <f t="shared" si="12"/>
        <v>-9.316800250219387E-2</v>
      </c>
    </row>
    <row r="239" spans="6:10" x14ac:dyDescent="0.45">
      <c r="F239">
        <f t="shared" si="13"/>
        <v>2.3699999999999934</v>
      </c>
      <c r="G239">
        <f t="shared" si="14"/>
        <v>-0.28389040574804741</v>
      </c>
      <c r="H239">
        <f t="shared" si="15"/>
        <v>4.0752495062308429E-2</v>
      </c>
      <c r="I239">
        <f>-g/L*SIN(H239)</f>
        <v>-0.39967132837374209</v>
      </c>
      <c r="J239">
        <f t="shared" si="12"/>
        <v>-9.4492667667203031E-2</v>
      </c>
    </row>
    <row r="240" spans="6:10" x14ac:dyDescent="0.45">
      <c r="F240">
        <f t="shared" si="13"/>
        <v>2.3799999999999932</v>
      </c>
      <c r="G240">
        <f t="shared" si="14"/>
        <v>-0.28788711903178482</v>
      </c>
      <c r="H240">
        <f t="shared" si="15"/>
        <v>3.7873623871990579E-2</v>
      </c>
      <c r="I240">
        <f>-g/L*SIN(H240)</f>
        <v>-0.37145143296033489</v>
      </c>
      <c r="J240">
        <f t="shared" si="12"/>
        <v>-9.5678303921414451E-2</v>
      </c>
    </row>
    <row r="241" spans="6:10" x14ac:dyDescent="0.45">
      <c r="F241">
        <f t="shared" si="13"/>
        <v>2.389999999999993</v>
      </c>
      <c r="G241">
        <f t="shared" si="14"/>
        <v>-0.29160163336138817</v>
      </c>
      <c r="H241">
        <f t="shared" si="15"/>
        <v>3.4957607538376699E-2</v>
      </c>
      <c r="I241">
        <f>-g/L*SIN(H241)</f>
        <v>-0.34286428800608332</v>
      </c>
      <c r="J241">
        <f t="shared" si="12"/>
        <v>-9.6723166815009004E-2</v>
      </c>
    </row>
    <row r="242" spans="6:10" x14ac:dyDescent="0.45">
      <c r="F242">
        <f t="shared" si="13"/>
        <v>2.3999999999999928</v>
      </c>
      <c r="G242">
        <f t="shared" si="14"/>
        <v>-0.29503027624144901</v>
      </c>
      <c r="H242">
        <f t="shared" si="15"/>
        <v>3.2007304775962211E-2</v>
      </c>
      <c r="I242">
        <f>-g/L*SIN(H242)</f>
        <v>-0.31393805022010912</v>
      </c>
      <c r="J242">
        <f t="shared" si="12"/>
        <v>-9.7625719020767443E-2</v>
      </c>
    </row>
    <row r="243" spans="6:10" x14ac:dyDescent="0.45">
      <c r="F243">
        <f t="shared" si="13"/>
        <v>2.4099999999999926</v>
      </c>
      <c r="G243">
        <f t="shared" si="14"/>
        <v>-0.29816965674365009</v>
      </c>
      <c r="H243">
        <f t="shared" si="15"/>
        <v>2.9025608208525712E-2</v>
      </c>
      <c r="I243">
        <f>-g/L*SIN(H243)</f>
        <v>-0.28470123646494838</v>
      </c>
      <c r="J243">
        <f t="shared" si="12"/>
        <v>-9.8384632595969884E-2</v>
      </c>
    </row>
    <row r="244" spans="6:10" x14ac:dyDescent="0.45">
      <c r="F244">
        <f t="shared" si="13"/>
        <v>2.4199999999999924</v>
      </c>
      <c r="G244">
        <f t="shared" si="14"/>
        <v>-0.30101666910829955</v>
      </c>
      <c r="H244">
        <f t="shared" si="15"/>
        <v>2.6015441517442717E-2</v>
      </c>
      <c r="I244">
        <f>-g/L*SIN(H244)</f>
        <v>-0.25518269426919854</v>
      </c>
      <c r="J244">
        <f t="shared" si="12"/>
        <v>-9.8998790936224143E-2</v>
      </c>
    </row>
    <row r="245" spans="6:10" x14ac:dyDescent="0.45">
      <c r="F245">
        <f t="shared" si="13"/>
        <v>2.4299999999999922</v>
      </c>
      <c r="G245">
        <f t="shared" si="14"/>
        <v>-0.30356849605099151</v>
      </c>
      <c r="H245">
        <f t="shared" si="15"/>
        <v>2.2979756556932802E-2</v>
      </c>
      <c r="I245">
        <f>-g/L*SIN(H245)</f>
        <v>-0.22541157178271878</v>
      </c>
      <c r="J245">
        <f t="shared" si="12"/>
        <v>-9.9467290418347426E-2</v>
      </c>
    </row>
    <row r="246" spans="6:10" x14ac:dyDescent="0.45">
      <c r="F246">
        <f t="shared" si="13"/>
        <v>2.439999999999992</v>
      </c>
      <c r="G246">
        <f t="shared" si="14"/>
        <v>-0.3058226117688187</v>
      </c>
      <c r="H246">
        <f t="shared" si="15"/>
        <v>1.9921530439244616E-2</v>
      </c>
      <c r="I246">
        <f>-g/L*SIN(H246)</f>
        <v>-0.19541728721951565</v>
      </c>
      <c r="J246">
        <f t="shared" si="12"/>
        <v>-9.9789441729885006E-2</v>
      </c>
    </row>
    <row r="247" spans="6:10" x14ac:dyDescent="0.45">
      <c r="F247">
        <f t="shared" si="13"/>
        <v>2.4499999999999917</v>
      </c>
      <c r="G247">
        <f t="shared" si="14"/>
        <v>-0.30777678464101388</v>
      </c>
      <c r="H247">
        <f t="shared" si="15"/>
        <v>1.6843762592834478E-2</v>
      </c>
      <c r="I247">
        <f>-g/L*SIN(H247)</f>
        <v>-0.1652294978358945</v>
      </c>
      <c r="J247">
        <f t="shared" si="12"/>
        <v>-9.996477088330892E-2</v>
      </c>
    </row>
    <row r="248" spans="6:10" x14ac:dyDescent="0.45">
      <c r="F248">
        <f t="shared" si="13"/>
        <v>2.4599999999999915</v>
      </c>
      <c r="G248">
        <f t="shared" si="14"/>
        <v>-0.30942907961937283</v>
      </c>
      <c r="H248">
        <f t="shared" si="15"/>
        <v>1.3749471796640749E-2</v>
      </c>
      <c r="I248">
        <f>-g/L*SIN(H248)</f>
        <v>-0.13487806849370032</v>
      </c>
      <c r="J248">
        <f t="shared" si="12"/>
        <v>-9.9993019913405243E-2</v>
      </c>
    </row>
    <row r="249" spans="6:10" x14ac:dyDescent="0.45">
      <c r="F249">
        <f t="shared" si="13"/>
        <v>2.4699999999999913</v>
      </c>
      <c r="G249">
        <f t="shared" si="14"/>
        <v>-0.31077786030430982</v>
      </c>
      <c r="H249">
        <f t="shared" si="15"/>
        <v>1.0641693193597651E-2</v>
      </c>
      <c r="I249">
        <f>-g/L*SIN(H249)</f>
        <v>-0.104393039860496</v>
      </c>
      <c r="J249">
        <f t="shared" si="12"/>
        <v>-9.9874147256823254E-2</v>
      </c>
    </row>
    <row r="250" spans="6:10" x14ac:dyDescent="0.45">
      <c r="F250">
        <f t="shared" si="13"/>
        <v>2.4799999999999911</v>
      </c>
      <c r="G250">
        <f t="shared" si="14"/>
        <v>-0.31182179070291477</v>
      </c>
      <c r="H250">
        <f t="shared" si="15"/>
        <v>7.5234752865685033E-3</v>
      </c>
      <c r="I250">
        <f>-g/L*SIN(H250)</f>
        <v>-7.3804596300309916E-2</v>
      </c>
      <c r="J250">
        <f t="shared" si="12"/>
        <v>-9.9608327813228453E-2</v>
      </c>
    </row>
    <row r="251" spans="6:10" x14ac:dyDescent="0.45">
      <c r="F251">
        <f t="shared" si="13"/>
        <v>2.4899999999999909</v>
      </c>
      <c r="G251">
        <f t="shared" si="14"/>
        <v>-0.31255983666591786</v>
      </c>
      <c r="H251">
        <f t="shared" si="15"/>
        <v>4.3978769199093243E-3</v>
      </c>
      <c r="I251">
        <f>-g/L*SIN(H251)</f>
        <v>-4.3143033510117085E-2</v>
      </c>
      <c r="J251">
        <f t="shared" si="12"/>
        <v>-9.9195952687969297E-2</v>
      </c>
    </row>
    <row r="252" spans="6:10" x14ac:dyDescent="0.45">
      <c r="F252">
        <f t="shared" si="13"/>
        <v>2.4999999999999907</v>
      </c>
      <c r="G252">
        <f t="shared" si="14"/>
        <v>-0.31299126700101904</v>
      </c>
      <c r="H252">
        <f t="shared" si="15"/>
        <v>1.2679642498991338E-3</v>
      </c>
      <c r="I252">
        <f>-g/L*SIN(H252)</f>
        <v>-1.243872595848414E-2</v>
      </c>
      <c r="J252">
        <f t="shared" si="12"/>
        <v>-9.8637628616636136E-2</v>
      </c>
    </row>
    <row r="253" spans="6:10" x14ac:dyDescent="0.45">
      <c r="F253">
        <f t="shared" si="13"/>
        <v>2.5099999999999905</v>
      </c>
      <c r="G253">
        <f t="shared" si="14"/>
        <v>-0.31311565426060389</v>
      </c>
      <c r="H253">
        <f t="shared" si="15"/>
        <v>-1.8631922927069052E-3</v>
      </c>
      <c r="I253">
        <f>-g/L*SIN(H253)</f>
        <v>1.8277905816202897E-2</v>
      </c>
      <c r="J253">
        <f t="shared" si="12"/>
        <v>-9.7934177072359421E-2</v>
      </c>
    </row>
    <row r="254" spans="6:10" x14ac:dyDescent="0.45">
      <c r="F254">
        <f t="shared" si="13"/>
        <v>2.5199999999999902</v>
      </c>
      <c r="G254">
        <f t="shared" si="14"/>
        <v>-0.31293287520244184</v>
      </c>
      <c r="H254">
        <f t="shared" si="15"/>
        <v>-4.9925210447313243E-3</v>
      </c>
      <c r="I254">
        <f>-g/L*SIN(H254)</f>
        <v>4.8976427989803631E-2</v>
      </c>
      <c r="J254">
        <f t="shared" si="12"/>
        <v>-9.708663305716006E-2</v>
      </c>
    </row>
    <row r="255" spans="6:10" x14ac:dyDescent="0.45">
      <c r="F255">
        <f t="shared" si="13"/>
        <v>2.52999999999999</v>
      </c>
      <c r="G255">
        <f t="shared" si="14"/>
        <v>-0.31244311092254379</v>
      </c>
      <c r="H255">
        <f t="shared" si="15"/>
        <v>-8.1169521539567625E-3</v>
      </c>
      <c r="I255">
        <f>-g/L*SIN(H255)</f>
        <v>7.9626426260243521E-2</v>
      </c>
      <c r="J255">
        <f t="shared" si="12"/>
        <v>-9.6096243579130852E-2</v>
      </c>
    </row>
    <row r="256" spans="6:10" x14ac:dyDescent="0.45">
      <c r="F256">
        <f t="shared" si="13"/>
        <v>2.5399999999999898</v>
      </c>
      <c r="G256">
        <f t="shared" si="14"/>
        <v>-0.31164684665994136</v>
      </c>
      <c r="H256">
        <f t="shared" si="15"/>
        <v>-1.1233420620556177E-2</v>
      </c>
      <c r="I256">
        <f>-g/L*SIN(H256)</f>
        <v>0.11019753862043195</v>
      </c>
      <c r="J256">
        <f t="shared" si="12"/>
        <v>-9.4964465817688914E-2</v>
      </c>
    </row>
    <row r="257" spans="6:10" x14ac:dyDescent="0.45">
      <c r="F257">
        <f t="shared" si="13"/>
        <v>2.5499999999999896</v>
      </c>
      <c r="G257">
        <f t="shared" si="14"/>
        <v>-0.31054487127373703</v>
      </c>
      <c r="H257">
        <f t="shared" si="15"/>
        <v>-1.4338869333293546E-2</v>
      </c>
      <c r="I257">
        <f>-g/L*SIN(H257)</f>
        <v>0.14065948803779624</v>
      </c>
      <c r="J257">
        <f t="shared" si="12"/>
        <v>-9.3692964979599169E-2</v>
      </c>
    </row>
    <row r="258" spans="6:10" x14ac:dyDescent="0.45">
      <c r="F258">
        <f t="shared" si="13"/>
        <v>2.5599999999999894</v>
      </c>
      <c r="G258">
        <f t="shared" si="14"/>
        <v>-0.30913827639335906</v>
      </c>
      <c r="H258">
        <f t="shared" si="15"/>
        <v>-1.7430252097227136E-2</v>
      </c>
      <c r="I258">
        <f>-g/L*SIN(H258)</f>
        <v>0.17098211498241975</v>
      </c>
      <c r="J258">
        <f t="shared" ref="J258:J321" si="16">theta_0*COS(SQRT(3*g/(2*L))*F258)</f>
        <v>-9.2283611848923155E-2</v>
      </c>
    </row>
    <row r="259" spans="6:10" x14ac:dyDescent="0.45">
      <c r="F259">
        <f t="shared" ref="F259:F322" si="17">F258+dt</f>
        <v>2.5699999999999892</v>
      </c>
      <c r="G259">
        <f t="shared" si="14"/>
        <v>-0.30742845524353485</v>
      </c>
      <c r="H259">
        <f t="shared" si="15"/>
        <v>-2.0504536649662484E-2</v>
      </c>
      <c r="I259">
        <f>-g/L*SIN(H259)</f>
        <v>0.20113540974653035</v>
      </c>
      <c r="J259">
        <f t="shared" si="16"/>
        <v>-9.0738480034497582E-2</v>
      </c>
    </row>
    <row r="260" spans="6:10" x14ac:dyDescent="0.45">
      <c r="F260">
        <f t="shared" si="17"/>
        <v>2.579999999999989</v>
      </c>
      <c r="G260">
        <f t="shared" ref="G260:G323" si="18">G259+I259*dt</f>
        <v>-0.30541710114606957</v>
      </c>
      <c r="H260">
        <f t="shared" ref="H260:H323" si="19">H259+G260*dt</f>
        <v>-2.3558707661123179E-2</v>
      </c>
      <c r="I260">
        <f>-g/L*SIN(H260)</f>
        <v>0.23108954449912977</v>
      </c>
      <c r="J260">
        <f t="shared" si="16"/>
        <v>-8.9059842918993437E-2</v>
      </c>
    </row>
    <row r="261" spans="6:10" x14ac:dyDescent="0.45">
      <c r="F261">
        <f t="shared" si="17"/>
        <v>2.5899999999999888</v>
      </c>
      <c r="G261">
        <f t="shared" si="18"/>
        <v>-0.30310620570107827</v>
      </c>
      <c r="H261">
        <f t="shared" si="19"/>
        <v>-2.6589769718133961E-2</v>
      </c>
      <c r="I261">
        <f>-g/L*SIN(H261)</f>
        <v>0.2608149050208699</v>
      </c>
      <c r="J261">
        <f t="shared" si="16"/>
        <v>-8.7250170314043182E-2</v>
      </c>
    </row>
    <row r="262" spans="6:10" x14ac:dyDescent="0.45">
      <c r="F262">
        <f t="shared" si="17"/>
        <v>2.5999999999999885</v>
      </c>
      <c r="G262">
        <f t="shared" si="18"/>
        <v>-0.30049805665086959</v>
      </c>
      <c r="H262">
        <f t="shared" si="19"/>
        <v>-2.9594750284642656E-2</v>
      </c>
      <c r="I262">
        <f>-g/L*SIN(H262)</f>
        <v>0.29028212206586479</v>
      </c>
      <c r="J262">
        <f t="shared" si="16"/>
        <v>-8.5312124826358748E-2</v>
      </c>
    </row>
    <row r="263" spans="6:10" x14ac:dyDescent="0.45">
      <c r="F263">
        <f t="shared" si="17"/>
        <v>2.6099999999999883</v>
      </c>
      <c r="G263">
        <f t="shared" si="18"/>
        <v>-0.29759523543021094</v>
      </c>
      <c r="H263">
        <f t="shared" si="19"/>
        <v>-3.2570702638944765E-2</v>
      </c>
      <c r="I263">
        <f>-g/L*SIN(H263)</f>
        <v>0.31946210229895722</v>
      </c>
      <c r="J263">
        <f t="shared" si="16"/>
        <v>-8.324855794018643E-2</v>
      </c>
    </row>
    <row r="264" spans="6:10" x14ac:dyDescent="0.45">
      <c r="F264">
        <f t="shared" si="17"/>
        <v>2.6199999999999881</v>
      </c>
      <c r="G264">
        <f t="shared" si="18"/>
        <v>-0.29440061440722137</v>
      </c>
      <c r="H264">
        <f t="shared" si="19"/>
        <v>-3.5514708783016977E-2</v>
      </c>
      <c r="I264">
        <f>-g/L*SIN(H264)</f>
        <v>0.348326058759026</v>
      </c>
      <c r="J264">
        <f t="shared" si="16"/>
        <v>-8.1062505821861794E-2</v>
      </c>
    </row>
    <row r="265" spans="6:10" x14ac:dyDescent="0.45">
      <c r="F265">
        <f t="shared" si="17"/>
        <v>2.6299999999999879</v>
      </c>
      <c r="G265">
        <f t="shared" si="18"/>
        <v>-0.29091735381963113</v>
      </c>
      <c r="H265">
        <f t="shared" si="19"/>
        <v>-3.8423882321213285E-2</v>
      </c>
      <c r="I265">
        <f>-g/L*SIN(H265)</f>
        <v>0.37684554080120397</v>
      </c>
      <c r="J265">
        <f t="shared" si="16"/>
        <v>-7.8757184852639342E-2</v>
      </c>
    </row>
    <row r="266" spans="6:10" x14ac:dyDescent="0.45">
      <c r="F266">
        <f t="shared" si="17"/>
        <v>2.6399999999999877</v>
      </c>
      <c r="G266">
        <f t="shared" si="18"/>
        <v>-0.28714889841161911</v>
      </c>
      <c r="H266">
        <f t="shared" si="19"/>
        <v>-4.1295371305329474E-2</v>
      </c>
      <c r="I266">
        <f>-g/L*SIN(H266)</f>
        <v>0.4049924634733616</v>
      </c>
      <c r="J266">
        <f t="shared" si="16"/>
        <v>-7.6335986896367308E-2</v>
      </c>
    </row>
    <row r="267" spans="6:10" x14ac:dyDescent="0.45">
      <c r="F267">
        <f t="shared" si="17"/>
        <v>2.6499999999999875</v>
      </c>
      <c r="G267">
        <f t="shared" si="18"/>
        <v>-0.28309897377688548</v>
      </c>
      <c r="H267">
        <f t="shared" si="19"/>
        <v>-4.4126361043098326E-2</v>
      </c>
      <c r="I267">
        <f>-g/L*SIN(H267)</f>
        <v>0.4327391362848711</v>
      </c>
      <c r="J267">
        <f t="shared" si="16"/>
        <v>-7.3802474308972174E-2</v>
      </c>
    </row>
    <row r="268" spans="6:10" x14ac:dyDescent="0.45">
      <c r="F268">
        <f t="shared" si="17"/>
        <v>2.6599999999999873</v>
      </c>
      <c r="G268">
        <f t="shared" si="18"/>
        <v>-0.27877158241403677</v>
      </c>
      <c r="H268">
        <f t="shared" si="19"/>
        <v>-4.6914076867238697E-2</v>
      </c>
      <c r="I268">
        <f>-g/L*SIN(H268)</f>
        <v>0.46005829132848741</v>
      </c>
      <c r="J268">
        <f t="shared" si="16"/>
        <v>-7.116037469709513E-2</v>
      </c>
    </row>
    <row r="269" spans="6:10" x14ac:dyDescent="0.45">
      <c r="F269">
        <f t="shared" si="17"/>
        <v>2.6699999999999871</v>
      </c>
      <c r="G269">
        <f t="shared" si="18"/>
        <v>-0.27417099950075191</v>
      </c>
      <c r="H269">
        <f t="shared" si="19"/>
        <v>-4.9655786862246212E-2</v>
      </c>
      <c r="I269">
        <f>-g/L*SIN(H269)</f>
        <v>0.48692311071913308</v>
      </c>
      <c r="J269">
        <f t="shared" si="16"/>
        <v>-6.841357543359064E-2</v>
      </c>
    </row>
    <row r="270" spans="6:10" x14ac:dyDescent="0.45">
      <c r="F270">
        <f t="shared" si="17"/>
        <v>2.6799999999999868</v>
      </c>
      <c r="G270">
        <f t="shared" si="18"/>
        <v>-0.26930176839356057</v>
      </c>
      <c r="H270">
        <f t="shared" si="19"/>
        <v>-5.2348804546181821E-2</v>
      </c>
      <c r="I270">
        <f>-g/L*SIN(H270)</f>
        <v>0.51330725331643778</v>
      </c>
      <c r="J270">
        <f t="shared" si="16"/>
        <v>-6.5566117937959675E-2</v>
      </c>
    </row>
    <row r="271" spans="6:10" x14ac:dyDescent="0.45">
      <c r="F271">
        <f t="shared" si="17"/>
        <v>2.6899999999999866</v>
      </c>
      <c r="G271">
        <f t="shared" si="18"/>
        <v>-0.26416869586039621</v>
      </c>
      <c r="H271">
        <f t="shared" si="19"/>
        <v>-5.4990491504785785E-2</v>
      </c>
      <c r="I271">
        <f>-g/L*SIN(H271)</f>
        <v>0.5391848807010311</v>
      </c>
      <c r="J271">
        <f t="shared" si="16"/>
        <v>-6.2622191730129256E-2</v>
      </c>
    </row>
    <row r="272" spans="6:10" x14ac:dyDescent="0.45">
      <c r="F272">
        <f t="shared" si="17"/>
        <v>2.6999999999999864</v>
      </c>
      <c r="G272">
        <f t="shared" si="18"/>
        <v>-0.25877684705338588</v>
      </c>
      <c r="H272">
        <f t="shared" si="19"/>
        <v>-5.7578259975319644E-2</v>
      </c>
      <c r="I272">
        <f>-g/L*SIN(H272)</f>
        <v>0.56453068237779436</v>
      </c>
      <c r="J272">
        <f t="shared" si="16"/>
        <v>-5.9586128266330141E-2</v>
      </c>
    </row>
    <row r="273" spans="6:10" x14ac:dyDescent="0.45">
      <c r="F273">
        <f t="shared" si="17"/>
        <v>2.7099999999999862</v>
      </c>
      <c r="G273">
        <f t="shared" si="18"/>
        <v>-0.25313154022960793</v>
      </c>
      <c r="H273">
        <f t="shared" si="19"/>
        <v>-6.0109575377615722E-2</v>
      </c>
      <c r="I273">
        <f>-g/L*SIN(H273)</f>
        <v>0.58931990018252089</v>
      </c>
      <c r="J273">
        <f t="shared" si="16"/>
        <v>-5.6462394566141022E-2</v>
      </c>
    </row>
    <row r="274" spans="6:10" x14ac:dyDescent="0.45">
      <c r="F274">
        <f t="shared" si="17"/>
        <v>2.719999999999986</v>
      </c>
      <c r="G274">
        <f t="shared" si="18"/>
        <v>-0.24723834122778271</v>
      </c>
      <c r="H274">
        <f t="shared" si="19"/>
        <v>-6.2581958789893546E-2</v>
      </c>
      <c r="I274">
        <f>-g/L*SIN(H274)</f>
        <v>0.61352835187168508</v>
      </c>
      <c r="J274">
        <f t="shared" si="16"/>
        <v>-5.3255586640074182E-2</v>
      </c>
    </row>
    <row r="275" spans="6:10" x14ac:dyDescent="0.45">
      <c r="F275">
        <f t="shared" si="17"/>
        <v>2.7299999999999858</v>
      </c>
      <c r="G275">
        <f t="shared" si="18"/>
        <v>-0.24110305770906587</v>
      </c>
      <c r="H275">
        <f t="shared" si="19"/>
        <v>-6.4992989366984208E-2</v>
      </c>
      <c r="I275">
        <f>-g/L*SIN(H275)</f>
        <v>0.63713245387825823</v>
      </c>
      <c r="J275">
        <f t="shared" si="16"/>
        <v>-4.9970422727376479E-2</v>
      </c>
    </row>
    <row r="276" spans="6:10" x14ac:dyDescent="0.45">
      <c r="F276">
        <f t="shared" si="17"/>
        <v>2.7399999999999856</v>
      </c>
      <c r="G276">
        <f t="shared" si="18"/>
        <v>-0.23473173317028329</v>
      </c>
      <c r="H276">
        <f t="shared" si="19"/>
        <v>-6.7340306698687041E-2</v>
      </c>
      <c r="I276">
        <f>-g/L*SIN(H276)</f>
        <v>0.66010924321970277</v>
      </c>
      <c r="J276">
        <f t="shared" si="16"/>
        <v>-4.6611736353990546E-2</v>
      </c>
    </row>
    <row r="277" spans="6:10" x14ac:dyDescent="0.45">
      <c r="F277">
        <f t="shared" si="17"/>
        <v>2.7499999999999853</v>
      </c>
      <c r="G277">
        <f t="shared" si="18"/>
        <v>-0.22813064073808625</v>
      </c>
      <c r="H277">
        <f t="shared" si="19"/>
        <v>-6.9621613106067903E-2</v>
      </c>
      <c r="I277">
        <f>-g/L*SIN(H277)</f>
        <v>0.68243639854740823</v>
      </c>
      <c r="J277">
        <f t="shared" si="16"/>
        <v>-4.3184469220894001E-2</v>
      </c>
    </row>
    <row r="278" spans="6:10" x14ac:dyDescent="0.45">
      <c r="F278">
        <f t="shared" si="17"/>
        <v>2.7599999999999851</v>
      </c>
      <c r="G278">
        <f t="shared" si="18"/>
        <v>-0.22130627675261216</v>
      </c>
      <c r="H278">
        <f t="shared" si="19"/>
        <v>-7.1834675873594031E-2</v>
      </c>
      <c r="I278">
        <f>-g/L*SIN(H278)</f>
        <v>0.70409226032987571</v>
      </c>
      <c r="J278">
        <f t="shared" si="16"/>
        <v>-3.9693663933278563E-2</v>
      </c>
    </row>
    <row r="279" spans="6:10" x14ac:dyDescent="0.45">
      <c r="F279">
        <f t="shared" si="17"/>
        <v>2.7699999999999849</v>
      </c>
      <c r="G279">
        <f t="shared" si="18"/>
        <v>-0.21426535414931341</v>
      </c>
      <c r="H279">
        <f t="shared" si="19"/>
        <v>-7.3977329415087167E-2</v>
      </c>
      <c r="I279">
        <f>-g/L*SIN(H279)</f>
        <v>0.72505585016488594</v>
      </c>
      <c r="J279">
        <f t="shared" si="16"/>
        <v>-3.6144456581265222E-2</v>
      </c>
    </row>
    <row r="280" spans="6:10" x14ac:dyDescent="0.45">
      <c r="F280">
        <f t="shared" si="17"/>
        <v>2.7799999999999847</v>
      </c>
      <c r="G280">
        <f t="shared" si="18"/>
        <v>-0.20701479564766456</v>
      </c>
      <c r="H280">
        <f t="shared" si="19"/>
        <v>-7.604747737156381E-2</v>
      </c>
      <c r="I280">
        <f>-g/L*SIN(H280)</f>
        <v>0.74530688921869437</v>
      </c>
      <c r="J280">
        <f t="shared" si="16"/>
        <v>-3.2542069183075714E-2</v>
      </c>
    </row>
    <row r="281" spans="6:10" x14ac:dyDescent="0.45">
      <c r="F281">
        <f t="shared" si="17"/>
        <v>2.7899999999999845</v>
      </c>
      <c r="G281">
        <f t="shared" si="18"/>
        <v>-0.19956172675547762</v>
      </c>
      <c r="H281">
        <f t="shared" si="19"/>
        <v>-7.8043094639118585E-2</v>
      </c>
      <c r="I281">
        <f>-g/L*SIN(H281)</f>
        <v>0.7648258157929374</v>
      </c>
      <c r="J281">
        <f t="shared" si="16"/>
        <v>-2.8891802001773714E-2</v>
      </c>
    </row>
    <row r="282" spans="6:10" x14ac:dyDescent="0.45">
      <c r="F282">
        <f t="shared" si="17"/>
        <v>2.7999999999999843</v>
      </c>
      <c r="G282">
        <f t="shared" si="18"/>
        <v>-0.19191346859754824</v>
      </c>
      <c r="H282">
        <f t="shared" si="19"/>
        <v>-7.9962229325094072E-2</v>
      </c>
      <c r="I282">
        <f>-g/L*SIN(H282)</f>
        <v>0.78359380202242424</v>
      </c>
      <c r="J282">
        <f t="shared" si="16"/>
        <v>-2.5199025746884637E-2</v>
      </c>
    </row>
    <row r="283" spans="6:10" x14ac:dyDescent="0.45">
      <c r="F283">
        <f t="shared" si="17"/>
        <v>2.8099999999999841</v>
      </c>
      <c r="G283">
        <f t="shared" si="18"/>
        <v>-0.18407753057732398</v>
      </c>
      <c r="H283">
        <f t="shared" si="19"/>
        <v>-8.1803004630867315E-2</v>
      </c>
      <c r="I283">
        <f>-g/L*SIN(H283)</f>
        <v>0.80159276970927851</v>
      </c>
      <c r="J283">
        <f t="shared" si="16"/>
        <v>-2.1469173672366091E-2</v>
      </c>
    </row>
    <row r="284" spans="6:10" x14ac:dyDescent="0.45">
      <c r="F284">
        <f t="shared" si="17"/>
        <v>2.8199999999999839</v>
      </c>
      <c r="G284">
        <f t="shared" si="18"/>
        <v>-0.1760616028802312</v>
      </c>
      <c r="H284">
        <f t="shared" si="19"/>
        <v>-8.356362065966963E-2</v>
      </c>
      <c r="I284">
        <f>-g/L*SIN(H284)</f>
        <v>0.81880540530099311</v>
      </c>
      <c r="J284">
        <f t="shared" si="16"/>
        <v>-1.770773358255387E-2</v>
      </c>
    </row>
    <row r="285" spans="6:10" x14ac:dyDescent="0.45">
      <c r="F285">
        <f t="shared" si="17"/>
        <v>2.8299999999999836</v>
      </c>
      <c r="G285">
        <f t="shared" si="18"/>
        <v>-0.16787354882722128</v>
      </c>
      <c r="H285">
        <f t="shared" si="19"/>
        <v>-8.5242356147941845E-2</v>
      </c>
      <c r="I285">
        <f>-g/L*SIN(H285)</f>
        <v>0.83521517402184786</v>
      </c>
      <c r="J285">
        <f t="shared" si="16"/>
        <v>-1.3920239757849413E-2</v>
      </c>
    </row>
    <row r="286" spans="6:10" x14ac:dyDescent="0.45">
      <c r="F286">
        <f t="shared" si="17"/>
        <v>2.8399999999999834</v>
      </c>
      <c r="G286">
        <f t="shared" si="18"/>
        <v>-0.1595213970870028</v>
      </c>
      <c r="H286">
        <f t="shared" si="19"/>
        <v>-8.6837570118811866E-2</v>
      </c>
      <c r="I286">
        <f>-g/L*SIN(H286)</f>
        <v>0.85080633316879772</v>
      </c>
      <c r="J286">
        <f t="shared" si="16"/>
        <v>-1.0112264812023552E-2</v>
      </c>
    </row>
    <row r="287" spans="6:10" x14ac:dyDescent="0.45">
      <c r="F287">
        <f t="shared" si="17"/>
        <v>2.8499999999999832</v>
      </c>
      <c r="G287">
        <f t="shared" si="18"/>
        <v>-0.15101333375531484</v>
      </c>
      <c r="H287">
        <f t="shared" si="19"/>
        <v>-8.8347703456365015E-2</v>
      </c>
      <c r="I287">
        <f>-g/L*SIN(H287)</f>
        <v>0.86556394458437447</v>
      </c>
      <c r="J287">
        <f t="shared" si="16"/>
        <v>-6.289411493121364E-3</v>
      </c>
    </row>
    <row r="288" spans="6:10" x14ac:dyDescent="0.45">
      <c r="F288">
        <f t="shared" si="17"/>
        <v>2.859999999999983</v>
      </c>
      <c r="G288">
        <f t="shared" si="18"/>
        <v>-0.14235769430947109</v>
      </c>
      <c r="H288">
        <f t="shared" si="19"/>
        <v>-8.9771280399459724E-2</v>
      </c>
      <c r="I288">
        <f>-g/L*SIN(H288)</f>
        <v>0.87947388632033652</v>
      </c>
      <c r="J288">
        <f t="shared" si="16"/>
        <v>-2.4573044400298745E-3</v>
      </c>
    </row>
    <row r="289" spans="6:10" x14ac:dyDescent="0.45">
      <c r="F289">
        <f t="shared" si="17"/>
        <v>2.8699999999999828</v>
      </c>
      <c r="G289">
        <f t="shared" si="18"/>
        <v>-0.13356295544626773</v>
      </c>
      <c r="H289">
        <f t="shared" si="19"/>
        <v>-9.1106909953922399E-2</v>
      </c>
      <c r="I289">
        <f>-g/L*SIN(H289)</f>
        <v>0.89252286350675758</v>
      </c>
      <c r="J289">
        <f t="shared" si="16"/>
        <v>1.378418093164428E-3</v>
      </c>
    </row>
    <row r="290" spans="6:10" x14ac:dyDescent="0.45">
      <c r="F290">
        <f t="shared" si="17"/>
        <v>2.8799999999999826</v>
      </c>
      <c r="G290">
        <f t="shared" si="18"/>
        <v>-0.12463772681120015</v>
      </c>
      <c r="H290">
        <f t="shared" si="19"/>
        <v>-9.2353287222034397E-2</v>
      </c>
      <c r="I290">
        <f>-g/L*SIN(H290)</f>
        <v>0.90469841844195376</v>
      </c>
      <c r="J290">
        <f t="shared" si="16"/>
        <v>5.2121125328477274E-3</v>
      </c>
    </row>
    <row r="291" spans="6:10" x14ac:dyDescent="0.45">
      <c r="F291">
        <f t="shared" si="17"/>
        <v>2.8899999999999824</v>
      </c>
      <c r="G291">
        <f t="shared" si="18"/>
        <v>-0.11559074262678061</v>
      </c>
      <c r="H291">
        <f t="shared" si="19"/>
        <v>-9.3509194648302207E-2</v>
      </c>
      <c r="I291">
        <f>-g/L*SIN(H291)</f>
        <v>0.91598893991911667</v>
      </c>
      <c r="J291">
        <f t="shared" si="16"/>
        <v>9.0381382893804044E-3</v>
      </c>
    </row>
    <row r="292" spans="6:10" x14ac:dyDescent="0.45">
      <c r="F292">
        <f t="shared" si="17"/>
        <v>2.8999999999999821</v>
      </c>
      <c r="G292">
        <f t="shared" si="18"/>
        <v>-0.10643085322758944</v>
      </c>
      <c r="H292">
        <f t="shared" si="19"/>
        <v>-9.4573503180578097E-2</v>
      </c>
      <c r="I292">
        <f>-g/L*SIN(H292)</f>
        <v>0.92638367180575265</v>
      </c>
      <c r="J292">
        <f t="shared" si="16"/>
        <v>1.2850866056206407E-2</v>
      </c>
    </row>
    <row r="293" spans="6:10" x14ac:dyDescent="0.45">
      <c r="F293">
        <f t="shared" si="17"/>
        <v>2.9099999999999819</v>
      </c>
      <c r="G293">
        <f t="shared" si="18"/>
        <v>-9.7167016509531912E-2</v>
      </c>
      <c r="H293">
        <f t="shared" si="19"/>
        <v>-9.5545173345673418E-2</v>
      </c>
      <c r="I293">
        <f>-g/L*SIN(H293)</f>
        <v>0.93587272089201834</v>
      </c>
      <c r="J293">
        <f t="shared" si="16"/>
        <v>1.6644686092361596E-2</v>
      </c>
    </row>
    <row r="294" spans="6:10" x14ac:dyDescent="0.45">
      <c r="F294">
        <f t="shared" si="17"/>
        <v>2.9199999999999817</v>
      </c>
      <c r="G294">
        <f t="shared" si="18"/>
        <v>-8.7808289300611728E-2</v>
      </c>
      <c r="H294">
        <f t="shared" si="19"/>
        <v>-9.6423256238679533E-2</v>
      </c>
      <c r="I294">
        <f>-g/L*SIN(H294)</f>
        <v>0.9444470640238114</v>
      </c>
      <c r="J294">
        <f t="shared" si="16"/>
        <v>2.0414016476196631E-2</v>
      </c>
    </row>
    <row r="295" spans="6:10" x14ac:dyDescent="0.45">
      <c r="F295">
        <f t="shared" si="17"/>
        <v>2.9299999999999815</v>
      </c>
      <c r="G295">
        <f t="shared" si="18"/>
        <v>-7.8363818660373619E-2</v>
      </c>
      <c r="H295">
        <f t="shared" si="19"/>
        <v>-9.7206894425283269E-2</v>
      </c>
      <c r="I295">
        <f>-g/L*SIN(H295)</f>
        <v>0.95209855453602099</v>
      </c>
      <c r="J295">
        <f t="shared" si="16"/>
        <v>2.4153311318166091E-2</v>
      </c>
    </row>
    <row r="296" spans="6:10" x14ac:dyDescent="0.45">
      <c r="F296">
        <f t="shared" si="17"/>
        <v>2.9399999999999813</v>
      </c>
      <c r="G296">
        <f t="shared" si="18"/>
        <v>-6.8842833115013408E-2</v>
      </c>
      <c r="H296">
        <f t="shared" si="19"/>
        <v>-9.7895322756433409E-2</v>
      </c>
      <c r="I296">
        <f>-g/L*SIN(H296)</f>
        <v>0.95881992800068316</v>
      </c>
      <c r="J296">
        <f t="shared" si="16"/>
        <v>2.7857068920605511E-2</v>
      </c>
    </row>
    <row r="297" spans="6:10" x14ac:dyDescent="0.45">
      <c r="F297">
        <f t="shared" si="17"/>
        <v>2.9499999999999811</v>
      </c>
      <c r="G297">
        <f t="shared" si="18"/>
        <v>-5.9254633835006579E-2</v>
      </c>
      <c r="H297">
        <f t="shared" si="19"/>
        <v>-9.8487869094783478E-2</v>
      </c>
      <c r="I297">
        <f>-g/L*SIN(H297)</f>
        <v>0.96460480730392406</v>
      </c>
      <c r="J297">
        <f t="shared" si="16"/>
        <v>3.1519839872486265E-2</v>
      </c>
    </row>
    <row r="298" spans="6:10" x14ac:dyDescent="0.45">
      <c r="F298">
        <f t="shared" si="17"/>
        <v>2.9599999999999809</v>
      </c>
      <c r="G298">
        <f t="shared" si="18"/>
        <v>-4.960858576196734E-2</v>
      </c>
      <c r="H298">
        <f t="shared" si="19"/>
        <v>-9.8983954952403155E-2</v>
      </c>
      <c r="I298">
        <f>-g/L*SIN(H298)</f>
        <v>0.9694477070645442</v>
      </c>
      <c r="J298">
        <f t="shared" si="16"/>
        <v>3.5136235067240139E-2</v>
      </c>
    </row>
    <row r="299" spans="6:10" x14ac:dyDescent="0.45">
      <c r="F299">
        <f t="shared" si="17"/>
        <v>2.9699999999999807</v>
      </c>
      <c r="G299">
        <f t="shared" si="18"/>
        <v>-3.9914108691321899E-2</v>
      </c>
      <c r="H299">
        <f t="shared" si="19"/>
        <v>-9.9383096039316374E-2</v>
      </c>
      <c r="I299">
        <f>-g/L*SIN(H299)</f>
        <v>0.97334403740588205</v>
      </c>
      <c r="J299">
        <f t="shared" si="16"/>
        <v>3.8700933631858447E-2</v>
      </c>
    </row>
    <row r="300" spans="6:10" x14ac:dyDescent="0.45">
      <c r="F300">
        <f t="shared" si="17"/>
        <v>2.9799999999999804</v>
      </c>
      <c r="G300">
        <f t="shared" si="18"/>
        <v>-3.0180668317263078E-2</v>
      </c>
      <c r="H300">
        <f t="shared" si="19"/>
        <v>-9.9684902722489005E-2</v>
      </c>
      <c r="I300">
        <f>-g/L*SIN(H300)</f>
        <v>0.97629010709124875</v>
      </c>
      <c r="J300">
        <f t="shared" si="16"/>
        <v>4.2208690755595267E-2</v>
      </c>
    </row>
    <row r="301" spans="6:10" x14ac:dyDescent="0.45">
      <c r="F301">
        <f t="shared" si="17"/>
        <v>2.9899999999999802</v>
      </c>
      <c r="G301">
        <f t="shared" si="18"/>
        <v>-2.0417767246350589E-2</v>
      </c>
      <c r="H301">
        <f t="shared" si="19"/>
        <v>-9.9889080394952506E-2</v>
      </c>
      <c r="I301">
        <f>-g/L*SIN(H301)</f>
        <v>0.97828312603174161</v>
      </c>
      <c r="J301">
        <f t="shared" si="16"/>
        <v>4.5654345406761263E-2</v>
      </c>
    </row>
    <row r="302" spans="6:10" x14ac:dyDescent="0.45">
      <c r="F302">
        <f t="shared" si="17"/>
        <v>2.99999999999998</v>
      </c>
      <c r="G302">
        <f t="shared" si="18"/>
        <v>-1.0634935986033173E-2</v>
      </c>
      <c r="H302">
        <f t="shared" si="19"/>
        <v>-9.9995429754812834E-2</v>
      </c>
      <c r="I302">
        <f>-g/L*SIN(H302)</f>
        <v>0.97932120717365012</v>
      </c>
      <c r="J302">
        <f t="shared" si="16"/>
        <v>4.9032827926250085E-2</v>
      </c>
    </row>
    <row r="303" spans="6:10" x14ac:dyDescent="0.45">
      <c r="F303">
        <f t="shared" si="17"/>
        <v>3.0099999999999798</v>
      </c>
      <c r="G303">
        <f t="shared" si="18"/>
        <v>-8.4172391429667218E-4</v>
      </c>
      <c r="H303">
        <f t="shared" si="19"/>
        <v>-0.1000038469939558</v>
      </c>
      <c r="I303">
        <f>-g/L*SIN(H303)</f>
        <v>0.97940336777098347</v>
      </c>
      <c r="J303">
        <f t="shared" si="16"/>
        <v>5.2339167486626564E-2</v>
      </c>
    </row>
    <row r="304" spans="6:10" x14ac:dyDescent="0.45">
      <c r="F304">
        <f t="shared" si="17"/>
        <v>3.0199999999999796</v>
      </c>
      <c r="G304">
        <f t="shared" si="18"/>
        <v>8.9523097634131629E-3</v>
      </c>
      <c r="H304">
        <f t="shared" si="19"/>
        <v>-9.9914323896321669E-2</v>
      </c>
      <c r="I304">
        <f>-g/L*SIN(H304)</f>
        <v>0.9785295300468988</v>
      </c>
      <c r="J304">
        <f t="shared" si="16"/>
        <v>5.556849940580344E-2</v>
      </c>
    </row>
    <row r="305" spans="6:10" x14ac:dyDescent="0.45">
      <c r="F305">
        <f t="shared" si="17"/>
        <v>3.0299999999999794</v>
      </c>
      <c r="G305">
        <f t="shared" si="18"/>
        <v>1.873760506388215E-2</v>
      </c>
      <c r="H305">
        <f t="shared" si="19"/>
        <v>-9.9726947845682853E-2</v>
      </c>
      <c r="I305">
        <f>-g/L*SIN(H305)</f>
        <v>0.97670052124601137</v>
      </c>
      <c r="J305">
        <f t="shared" si="16"/>
        <v>5.8716072304542094E-2</v>
      </c>
    </row>
    <row r="306" spans="6:10" x14ac:dyDescent="0.45">
      <c r="F306">
        <f t="shared" si="17"/>
        <v>3.0399999999999792</v>
      </c>
      <c r="G306">
        <f t="shared" si="18"/>
        <v>2.8504610276342265E-2</v>
      </c>
      <c r="H306">
        <f t="shared" si="19"/>
        <v>-9.9441901742919434E-2</v>
      </c>
      <c r="I306">
        <f>-g/L*SIN(H306)</f>
        <v>0.97391807307774092</v>
      </c>
      <c r="J306">
        <f t="shared" si="16"/>
        <v>6.1777255097250842E-2</v>
      </c>
    </row>
    <row r="307" spans="6:10" x14ac:dyDescent="0.45">
      <c r="F307">
        <f t="shared" si="17"/>
        <v>3.049999999999979</v>
      </c>
      <c r="G307">
        <f t="shared" si="18"/>
        <v>3.8243791007119672E-2</v>
      </c>
      <c r="H307">
        <f t="shared" si="19"/>
        <v>-9.9059463832848235E-2</v>
      </c>
      <c r="I307">
        <f>-g/L*SIN(H307)</f>
        <v>0.97018482054903021</v>
      </c>
      <c r="J307">
        <f t="shared" si="16"/>
        <v>6.4747543805791313E-2</v>
      </c>
    </row>
    <row r="308" spans="6:10" x14ac:dyDescent="0.45">
      <c r="F308">
        <f t="shared" si="17"/>
        <v>3.0599999999999787</v>
      </c>
      <c r="G308">
        <f t="shared" si="18"/>
        <v>4.7945639212609976E-2</v>
      </c>
      <c r="H308">
        <f t="shared" si="19"/>
        <v>-9.8580007440722137E-2</v>
      </c>
      <c r="I308">
        <f>-g/L*SIN(H308)</f>
        <v>0.96550430018295996</v>
      </c>
      <c r="J308">
        <f t="shared" si="16"/>
        <v>6.7622568186269189E-2</v>
      </c>
    </row>
    <row r="309" spans="6:10" x14ac:dyDescent="0.45">
      <c r="F309">
        <f t="shared" si="17"/>
        <v>3.0699999999999785</v>
      </c>
      <c r="G309">
        <f t="shared" si="18"/>
        <v>5.7600682214439577E-2</v>
      </c>
      <c r="H309">
        <f t="shared" si="19"/>
        <v>-9.8004000618577738E-2</v>
      </c>
      <c r="I309">
        <f>-g/L*SIN(H309)</f>
        <v>0.95988094761802845</v>
      </c>
      <c r="J309">
        <f t="shared" si="16"/>
        <v>7.0398098159060549E-2</v>
      </c>
    </row>
    <row r="310" spans="6:10" x14ac:dyDescent="0.45">
      <c r="F310">
        <f t="shared" si="17"/>
        <v>3.0799999999999783</v>
      </c>
      <c r="G310">
        <f t="shared" si="18"/>
        <v>6.7199491690619867E-2</v>
      </c>
      <c r="H310">
        <f t="shared" si="19"/>
        <v>-9.733200570167154E-2</v>
      </c>
      <c r="I310">
        <f>-g/L*SIN(H310)</f>
        <v>0.95332009458116584</v>
      </c>
      <c r="J310">
        <f t="shared" si="16"/>
        <v>7.3070050032609704E-2</v>
      </c>
    </row>
    <row r="311" spans="6:10" x14ac:dyDescent="0.45">
      <c r="F311">
        <f t="shared" si="17"/>
        <v>3.0899999999999781</v>
      </c>
      <c r="G311">
        <f t="shared" si="18"/>
        <v>7.6732692636431524E-2</v>
      </c>
      <c r="H311">
        <f t="shared" si="19"/>
        <v>-9.6564678775307222E-2</v>
      </c>
      <c r="I311">
        <f>-g/L*SIN(H311)</f>
        <v>0.94582796522594192</v>
      </c>
      <c r="J311">
        <f t="shared" si="16"/>
        <v>7.5634492511845383E-2</v>
      </c>
    </row>
    <row r="312" spans="6:10" x14ac:dyDescent="0.45">
      <c r="F312">
        <f t="shared" si="17"/>
        <v>3.0999999999999779</v>
      </c>
      <c r="G312">
        <f t="shared" si="18"/>
        <v>8.6190972288690937E-2</v>
      </c>
      <c r="H312">
        <f t="shared" si="19"/>
        <v>-9.5702769052420311E-2</v>
      </c>
      <c r="I312">
        <f>-g/L*SIN(H312)</f>
        <v>0.93741167182592389</v>
      </c>
      <c r="J312">
        <f t="shared" si="16"/>
        <v>7.8087652482371692E-2</v>
      </c>
    </row>
    <row r="313" spans="6:10" x14ac:dyDescent="0.45">
      <c r="F313">
        <f t="shared" si="17"/>
        <v>3.1099999999999777</v>
      </c>
      <c r="G313">
        <f t="shared" si="18"/>
        <v>9.5565089006950182E-2</v>
      </c>
      <c r="H313">
        <f t="shared" si="19"/>
        <v>-9.4747118162350805E-2</v>
      </c>
      <c r="I313">
        <f>-g/L*SIN(H313)</f>
        <v>0.92807920981176262</v>
      </c>
      <c r="J313">
        <f t="shared" si="16"/>
        <v>8.0425920561924838E-2</v>
      </c>
    </row>
    <row r="314" spans="6:10" x14ac:dyDescent="0.45">
      <c r="F314">
        <f t="shared" si="17"/>
        <v>3.1199999999999775</v>
      </c>
      <c r="G314">
        <f t="shared" si="18"/>
        <v>0.1048458811050678</v>
      </c>
      <c r="H314">
        <f t="shared" si="19"/>
        <v>-9.3698659351300131E-2</v>
      </c>
      <c r="I314">
        <f>-g/L*SIN(H314)</f>
        <v>0.91783945213935658</v>
      </c>
      <c r="J314">
        <f t="shared" si="16"/>
        <v>8.2645856410928684E-2</v>
      </c>
    </row>
    <row r="315" spans="6:10" x14ac:dyDescent="0.45">
      <c r="F315">
        <f t="shared" si="17"/>
        <v>3.1299999999999772</v>
      </c>
      <c r="G315">
        <f t="shared" si="18"/>
        <v>0.11402427562646136</v>
      </c>
      <c r="H315">
        <f t="shared" si="19"/>
        <v>-9.2558416595035511E-2</v>
      </c>
      <c r="I315">
        <f>-g/L*SIN(H315)</f>
        <v>0.90670214297537211</v>
      </c>
      <c r="J315">
        <f t="shared" si="16"/>
        <v>8.474419379433272E-2</v>
      </c>
    </row>
    <row r="316" spans="6:10" x14ac:dyDescent="0.45">
      <c r="F316">
        <f t="shared" si="17"/>
        <v>3.139999999999977</v>
      </c>
      <c r="G316">
        <f t="shared" si="18"/>
        <v>0.12309129705621509</v>
      </c>
      <c r="H316">
        <f t="shared" si="19"/>
        <v>-9.1327503624473366E-2</v>
      </c>
      <c r="I316">
        <f>-g/L*SIN(H316)</f>
        <v>0.89467789068551073</v>
      </c>
      <c r="J316">
        <f t="shared" si="16"/>
        <v>8.6717845387288467E-2</v>
      </c>
    </row>
    <row r="317" spans="6:10" x14ac:dyDescent="0.45">
      <c r="F317">
        <f t="shared" si="17"/>
        <v>3.1499999999999768</v>
      </c>
      <c r="G317">
        <f t="shared" si="18"/>
        <v>0.13203807596307021</v>
      </c>
      <c r="H317">
        <f t="shared" si="19"/>
        <v>-9.0007122864842665E-2</v>
      </c>
      <c r="I317">
        <f>-g/L*SIN(H317)</f>
        <v>0.88177816011021604</v>
      </c>
      <c r="J317">
        <f t="shared" si="16"/>
        <v>8.8563907317590493E-2</v>
      </c>
    </row>
    <row r="318" spans="6:10" x14ac:dyDescent="0.45">
      <c r="F318">
        <f t="shared" si="17"/>
        <v>3.1599999999999766</v>
      </c>
      <c r="G318">
        <f t="shared" si="18"/>
        <v>0.14085585756417238</v>
      </c>
      <c r="H318">
        <f t="shared" si="19"/>
        <v>-8.8598564289200946E-2</v>
      </c>
      <c r="I318">
        <f>-g/L*SIN(H318)</f>
        <v>0.86801526411202767</v>
      </c>
      <c r="J318">
        <f t="shared" si="16"/>
        <v>9.0279663438200208E-2</v>
      </c>
    </row>
    <row r="319" spans="6:10" x14ac:dyDescent="0.45">
      <c r="F319">
        <f t="shared" si="17"/>
        <v>3.1699999999999764</v>
      </c>
      <c r="G319">
        <f t="shared" si="18"/>
        <v>0.14953601020529264</v>
      </c>
      <c r="H319">
        <f t="shared" si="19"/>
        <v>-8.7103204187148023E-2</v>
      </c>
      <c r="I319">
        <f>-g/L*SIN(H319)</f>
        <v>0.85340235437851142</v>
      </c>
      <c r="J319">
        <f t="shared" si="16"/>
        <v>9.1862589323566779E-2</v>
      </c>
    </row>
    <row r="320" spans="6:10" x14ac:dyDescent="0.45">
      <c r="F320">
        <f t="shared" si="17"/>
        <v>3.1799999999999762</v>
      </c>
      <c r="G320">
        <f t="shared" si="18"/>
        <v>0.15807003374907774</v>
      </c>
      <c r="H320">
        <f t="shared" si="19"/>
        <v>-8.5522503849657247E-2</v>
      </c>
      <c r="I320">
        <f>-g/L*SIN(H320)</f>
        <v>0.83795341146465285</v>
      </c>
      <c r="J320">
        <f t="shared" si="16"/>
        <v>9.3310355983863141E-2</v>
      </c>
    </row>
    <row r="321" spans="6:10" x14ac:dyDescent="0.45">
      <c r="F321">
        <f t="shared" si="17"/>
        <v>3.189999999999976</v>
      </c>
      <c r="G321">
        <f t="shared" si="18"/>
        <v>0.16644956786372428</v>
      </c>
      <c r="H321">
        <f t="shared" si="19"/>
        <v>-8.3858008171020001E-2</v>
      </c>
      <c r="I321">
        <f>-g/L*SIN(H321)</f>
        <v>0.82168323405879173</v>
      </c>
      <c r="J321">
        <f t="shared" si="16"/>
        <v>9.4620833291674811E-2</v>
      </c>
    </row>
    <row r="322" spans="6:10" x14ac:dyDescent="0.45">
      <c r="F322">
        <f t="shared" si="17"/>
        <v>3.1999999999999758</v>
      </c>
      <c r="G322">
        <f t="shared" si="18"/>
        <v>0.17466640020431221</v>
      </c>
      <c r="H322">
        <f t="shared" si="19"/>
        <v>-8.2111344168976877E-2</v>
      </c>
      <c r="I322">
        <f>-g/L*SIN(H322)</f>
        <v>0.80460742745659608</v>
      </c>
      <c r="J322">
        <f t="shared" ref="J322:J385" si="20">theta_0*COS(SQRT(3*g/(2*L))*F322)</f>
        <v>9.5792093116097862E-2</v>
      </c>
    </row>
    <row r="323" spans="6:10" x14ac:dyDescent="0.45">
      <c r="F323">
        <f t="shared" ref="F323:F386" si="21">F322+dt</f>
        <v>3.2099999999999755</v>
      </c>
      <c r="G323">
        <f t="shared" si="18"/>
        <v>0.18271247447887817</v>
      </c>
      <c r="H323">
        <f t="shared" si="19"/>
        <v>-8.0284219424188091E-2</v>
      </c>
      <c r="I323">
        <f>-g/L*SIN(H323)</f>
        <v>0.78674239122824852</v>
      </c>
      <c r="J323">
        <f t="shared" si="20"/>
        <v>9.682241215963544E-2</v>
      </c>
    </row>
    <row r="324" spans="6:10" x14ac:dyDescent="0.45">
      <c r="F324">
        <f t="shared" si="21"/>
        <v>3.2199999999999753</v>
      </c>
      <c r="G324">
        <f t="shared" ref="G324:G387" si="22">G323+I323*dt</f>
        <v>0.19057989839116066</v>
      </c>
      <c r="H324">
        <f t="shared" ref="H324:H387" si="23">H323+G324*dt</f>
        <v>-7.8378420440276486E-2</v>
      </c>
      <c r="I324">
        <f>-g/L*SIN(H324)</f>
        <v>0.76810530606492822</v>
      </c>
      <c r="J324">
        <f t="shared" si="20"/>
        <v>9.7710274493719496E-2</v>
      </c>
    </row>
    <row r="325" spans="6:10" x14ac:dyDescent="0.45">
      <c r="F325">
        <f t="shared" si="21"/>
        <v>3.2299999999999751</v>
      </c>
      <c r="G325">
        <f t="shared" si="22"/>
        <v>0.19826095145180994</v>
      </c>
      <c r="H325">
        <f t="shared" si="23"/>
        <v>-7.6395810925758381E-2</v>
      </c>
      <c r="I325">
        <f>-g/L*SIN(H325)</f>
        <v>0.74871411979182523</v>
      </c>
      <c r="J325">
        <f t="shared" si="20"/>
        <v>9.8454373789125763E-2</v>
      </c>
    </row>
    <row r="326" spans="6:10" x14ac:dyDescent="0.45">
      <c r="F326">
        <f t="shared" si="21"/>
        <v>3.2399999999999749</v>
      </c>
      <c r="G326">
        <f t="shared" si="22"/>
        <v>0.20574809264972818</v>
      </c>
      <c r="H326">
        <f t="shared" si="23"/>
        <v>-7.4338329999261099E-2</v>
      </c>
      <c r="I326">
        <f>-g/L*SIN(H326)</f>
        <v>0.7285875325363117</v>
      </c>
      <c r="J326">
        <f t="shared" si="20"/>
        <v>9.9053615238001769E-2</v>
      </c>
    </row>
    <row r="327" spans="6:10" x14ac:dyDescent="0.45">
      <c r="F327">
        <f t="shared" si="21"/>
        <v>3.2499999999999747</v>
      </c>
      <c r="G327">
        <f t="shared" si="22"/>
        <v>0.2130339679750913</v>
      </c>
      <c r="H327">
        <f t="shared" si="23"/>
        <v>-7.2207990319510182E-2</v>
      </c>
      <c r="I327">
        <f>-g/L*SIN(H327)</f>
        <v>0.70774498104152528</v>
      </c>
      <c r="J327">
        <f t="shared" si="20"/>
        <v>9.9507117164678971E-2</v>
      </c>
    </row>
    <row r="328" spans="6:10" x14ac:dyDescent="0.45">
      <c r="F328">
        <f t="shared" si="21"/>
        <v>3.2599999999999745</v>
      </c>
      <c r="G328">
        <f t="shared" si="22"/>
        <v>0.22011141778550655</v>
      </c>
      <c r="H328">
        <f t="shared" si="23"/>
        <v>-7.0006876141655114E-2</v>
      </c>
      <c r="I328">
        <f>-g/L*SIN(H328)</f>
        <v>0.6862066221174572</v>
      </c>
      <c r="J328">
        <f t="shared" si="20"/>
        <v>9.9814212322899276E-2</v>
      </c>
    </row>
    <row r="329" spans="6:10" x14ac:dyDescent="0.45">
      <c r="F329">
        <f t="shared" si="21"/>
        <v>3.2699999999999743</v>
      </c>
      <c r="G329">
        <f t="shared" si="22"/>
        <v>0.22697348400668113</v>
      </c>
      <c r="H329">
        <f t="shared" si="23"/>
        <v>-6.7737141301588297E-2</v>
      </c>
      <c r="I329">
        <f>-g/L*SIN(H329)</f>
        <v>0.66399331522370653</v>
      </c>
      <c r="J329">
        <f t="shared" si="20"/>
        <v>9.9974448877547764E-2</v>
      </c>
    </row>
    <row r="330" spans="6:10" x14ac:dyDescent="0.45">
      <c r="F330">
        <f t="shared" si="21"/>
        <v>3.279999999999974</v>
      </c>
      <c r="G330">
        <f t="shared" si="22"/>
        <v>0.2336134171589182</v>
      </c>
      <c r="H330">
        <f t="shared" si="23"/>
        <v>-6.540100712999912E-2</v>
      </c>
      <c r="I330">
        <f>-g/L*SIN(H330)</f>
        <v>0.64112660418032141</v>
      </c>
      <c r="J330">
        <f t="shared" si="20"/>
        <v>9.998759106944638E-2</v>
      </c>
    </row>
    <row r="331" spans="6:10" x14ac:dyDescent="0.45">
      <c r="F331">
        <f t="shared" si="21"/>
        <v>3.2899999999999738</v>
      </c>
      <c r="G331">
        <f t="shared" si="22"/>
        <v>0.24002468320072143</v>
      </c>
      <c r="H331">
        <f t="shared" si="23"/>
        <v>-6.3000760297991912E-2</v>
      </c>
      <c r="I331">
        <f>-g/L*SIN(H331)</f>
        <v>0.6176286980055985</v>
      </c>
      <c r="J331">
        <f t="shared" si="20"/>
        <v>9.9853619562231002E-2</v>
      </c>
    </row>
    <row r="332" spans="6:10" x14ac:dyDescent="0.45">
      <c r="F332">
        <f t="shared" si="21"/>
        <v>3.2999999999999736</v>
      </c>
      <c r="G332">
        <f t="shared" si="22"/>
        <v>0.24620097018077741</v>
      </c>
      <c r="H332">
        <f t="shared" si="23"/>
        <v>-6.0538750596184139E-2</v>
      </c>
      <c r="I332">
        <f>-g/L*SIN(H332)</f>
        <v>0.59352245088233646</v>
      </c>
      <c r="J332">
        <f t="shared" si="20"/>
        <v>9.9572731470801534E-2</v>
      </c>
    </row>
    <row r="333" spans="6:10" x14ac:dyDescent="0.45">
      <c r="F333">
        <f t="shared" si="21"/>
        <v>3.3099999999999734</v>
      </c>
      <c r="G333">
        <f t="shared" si="22"/>
        <v>0.2521361946896008</v>
      </c>
      <c r="H333">
        <f t="shared" si="23"/>
        <v>-5.8017388649288133E-2</v>
      </c>
      <c r="I333">
        <f>-g/L*SIN(H333)</f>
        <v>0.56883134125681245</v>
      </c>
      <c r="J333">
        <f t="shared" si="20"/>
        <v>9.9145340071302795E-2</v>
      </c>
    </row>
    <row r="334" spans="6:10" x14ac:dyDescent="0.45">
      <c r="F334">
        <f t="shared" si="21"/>
        <v>3.3199999999999732</v>
      </c>
      <c r="G334">
        <f t="shared" si="22"/>
        <v>0.25782450810216895</v>
      </c>
      <c r="H334">
        <f t="shared" si="23"/>
        <v>-5.5439143568266444E-2</v>
      </c>
      <c r="I334">
        <f>-g/L*SIN(H334)</f>
        <v>0.54357945007766439</v>
      </c>
      <c r="J334">
        <f t="shared" si="20"/>
        <v>9.8572074193063242E-2</v>
      </c>
    </row>
    <row r="335" spans="6:10" x14ac:dyDescent="0.45">
      <c r="F335">
        <f t="shared" si="21"/>
        <v>3.329999999999973</v>
      </c>
      <c r="G335">
        <f t="shared" si="22"/>
        <v>0.26326030260294558</v>
      </c>
      <c r="H335">
        <f t="shared" si="23"/>
        <v>-5.280654054223699E-2</v>
      </c>
      <c r="I335">
        <f>-g/L*SIN(H335)</f>
        <v>0.51779143818488715</v>
      </c>
      <c r="J335">
        <f t="shared" si="20"/>
        <v>9.7853777293386221E-2</v>
      </c>
    </row>
    <row r="336" spans="6:10" x14ac:dyDescent="0.45">
      <c r="F336">
        <f t="shared" si="21"/>
        <v>3.3399999999999728</v>
      </c>
      <c r="G336">
        <f t="shared" si="22"/>
        <v>0.26843821698479448</v>
      </c>
      <c r="H336">
        <f t="shared" si="23"/>
        <v>-5.0122158372389043E-2</v>
      </c>
      <c r="I336">
        <f>-g/L*SIN(H336)</f>
        <v>0.49149252286226364</v>
      </c>
      <c r="J336">
        <f t="shared" si="20"/>
        <v>9.6991506216554488E-2</v>
      </c>
    </row>
    <row r="337" spans="6:10" x14ac:dyDescent="0.45">
      <c r="F337">
        <f t="shared" si="21"/>
        <v>3.3499999999999726</v>
      </c>
      <c r="G337">
        <f t="shared" si="22"/>
        <v>0.27335314221341711</v>
      </c>
      <c r="H337">
        <f t="shared" si="23"/>
        <v>-4.7388626950254871E-2</v>
      </c>
      <c r="I337">
        <f>-g/L*SIN(H337)</f>
        <v>0.46470845356974605</v>
      </c>
      <c r="J337">
        <f t="shared" si="20"/>
        <v>9.5986529638874662E-2</v>
      </c>
    </row>
    <row r="338" spans="6:10" x14ac:dyDescent="0.45">
      <c r="F338">
        <f t="shared" si="21"/>
        <v>3.3599999999999723</v>
      </c>
      <c r="G338">
        <f t="shared" si="22"/>
        <v>0.27800022674911457</v>
      </c>
      <c r="H338">
        <f t="shared" si="23"/>
        <v>-4.4608624682763727E-2</v>
      </c>
      <c r="I338">
        <f>-g/L*SIN(H338)</f>
        <v>0.43746548687552245</v>
      </c>
      <c r="J338">
        <f t="shared" si="20"/>
        <v>9.4840326202049158E-2</v>
      </c>
    </row>
    <row r="339" spans="6:10" x14ac:dyDescent="0.45">
      <c r="F339">
        <f t="shared" si="21"/>
        <v>3.3699999999999721</v>
      </c>
      <c r="G339">
        <f t="shared" si="22"/>
        <v>0.28237488161786978</v>
      </c>
      <c r="H339">
        <f t="shared" si="23"/>
        <v>-4.1784875866585032E-2</v>
      </c>
      <c r="I339">
        <f>-g/L*SIN(H339)</f>
        <v>0.40979036061076568</v>
      </c>
      <c r="J339">
        <f t="shared" si="20"/>
        <v>9.3554582337621234E-2</v>
      </c>
    </row>
    <row r="340" spans="6:10" x14ac:dyDescent="0.45">
      <c r="F340">
        <f t="shared" si="21"/>
        <v>3.3799999999999719</v>
      </c>
      <c r="G340">
        <f t="shared" si="22"/>
        <v>0.28647278522397746</v>
      </c>
      <c r="H340">
        <f t="shared" si="23"/>
        <v>-3.8920148014345256E-2</v>
      </c>
      <c r="I340">
        <f>-g/L*SIN(H340)</f>
        <v>0.38171026727329982</v>
      </c>
      <c r="J340">
        <f t="shared" si="20"/>
        <v>9.2131189785695844E-2</v>
      </c>
    </row>
    <row r="341" spans="6:10" x14ac:dyDescent="0.45">
      <c r="F341">
        <f t="shared" si="21"/>
        <v>3.3899999999999717</v>
      </c>
      <c r="G341">
        <f t="shared" si="22"/>
        <v>0.29028988789671045</v>
      </c>
      <c r="H341">
        <f t="shared" si="23"/>
        <v>-3.6017249135378154E-2</v>
      </c>
      <c r="I341">
        <f>-g/L*SIN(H341)</f>
        <v>0.35325282670963976</v>
      </c>
      <c r="J341">
        <f t="shared" si="20"/>
        <v>9.057224281158488E-2</v>
      </c>
    </row>
    <row r="342" spans="6:10" x14ac:dyDescent="0.45">
      <c r="F342">
        <f t="shared" si="21"/>
        <v>3.3999999999999715</v>
      </c>
      <c r="G342">
        <f t="shared" si="22"/>
        <v>0.29382241616380683</v>
      </c>
      <c r="H342">
        <f t="shared" si="23"/>
        <v>-3.3079024973740087E-2</v>
      </c>
      <c r="I342">
        <f>-g/L*SIN(H342)</f>
        <v>0.32444605810801669</v>
      </c>
      <c r="J342">
        <f t="shared" si="20"/>
        <v>8.88800351244739E-2</v>
      </c>
    </row>
    <row r="343" spans="6:10" x14ac:dyDescent="0.45">
      <c r="F343">
        <f t="shared" si="21"/>
        <v>3.4099999999999713</v>
      </c>
      <c r="G343">
        <f t="shared" si="22"/>
        <v>0.29706687674488702</v>
      </c>
      <c r="H343">
        <f t="shared" si="23"/>
        <v>-3.0108356206291216E-2</v>
      </c>
      <c r="I343">
        <f>-g/L*SIN(H343)</f>
        <v>0.29531835133808287</v>
      </c>
      <c r="J343">
        <f t="shared" si="20"/>
        <v>8.7057056502643115E-2</v>
      </c>
    </row>
    <row r="344" spans="6:10" x14ac:dyDescent="0.45">
      <c r="F344">
        <f t="shared" si="21"/>
        <v>3.4199999999999711</v>
      </c>
      <c r="G344">
        <f t="shared" si="22"/>
        <v>0.30002006025826783</v>
      </c>
      <c r="H344">
        <f t="shared" si="23"/>
        <v>-2.7108155603708536E-2</v>
      </c>
      <c r="I344">
        <f>-g/L*SIN(H344)</f>
        <v>0.26589843767596227</v>
      </c>
      <c r="J344">
        <f t="shared" si="20"/>
        <v>8.5105989130207352E-2</v>
      </c>
    </row>
    <row r="345" spans="6:10" x14ac:dyDescent="0.45">
      <c r="F345">
        <f t="shared" si="21"/>
        <v>3.4299999999999708</v>
      </c>
      <c r="G345">
        <f t="shared" si="22"/>
        <v>0.30267904463502743</v>
      </c>
      <c r="H345">
        <f t="shared" si="23"/>
        <v>-2.4081365157358262E-2</v>
      </c>
      <c r="I345">
        <f>-g/L*SIN(H345)</f>
        <v>0.23621535995615631</v>
      </c>
      <c r="J345">
        <f t="shared" si="20"/>
        <v>8.3029703650766756E-2</v>
      </c>
    </row>
    <row r="346" spans="6:10" x14ac:dyDescent="0.45">
      <c r="F346">
        <f t="shared" si="21"/>
        <v>3.4399999999999706</v>
      </c>
      <c r="G346">
        <f t="shared" si="22"/>
        <v>0.30504119823458897</v>
      </c>
      <c r="H346">
        <f t="shared" si="23"/>
        <v>-2.1030953175012371E-2</v>
      </c>
      <c r="I346">
        <f>-g/L*SIN(H346)</f>
        <v>0.2062984421945058</v>
      </c>
      <c r="J346">
        <f t="shared" si="20"/>
        <v>8.083125494377208E-2</v>
      </c>
    </row>
    <row r="347" spans="6:10" x14ac:dyDescent="0.45">
      <c r="F347">
        <f t="shared" si="21"/>
        <v>3.4499999999999704</v>
      </c>
      <c r="G347">
        <f t="shared" si="22"/>
        <v>0.30710418265653405</v>
      </c>
      <c r="H347">
        <f t="shared" si="23"/>
        <v>-1.795991134844703E-2</v>
      </c>
      <c r="I347">
        <f>-g/L*SIN(H347)</f>
        <v>0.17617725872892515</v>
      </c>
      <c r="J347">
        <f t="shared" si="20"/>
        <v>7.8513877629821038E-2</v>
      </c>
    </row>
    <row r="348" spans="6:10" x14ac:dyDescent="0.45">
      <c r="F348">
        <f t="shared" si="21"/>
        <v>3.4599999999999702</v>
      </c>
      <c r="G348">
        <f t="shared" si="22"/>
        <v>0.30886595524382332</v>
      </c>
      <c r="H348">
        <f t="shared" si="23"/>
        <v>-1.4871251796008797E-2</v>
      </c>
      <c r="I348">
        <f>-g/L*SIN(H348)</f>
        <v>0.14588160292694546</v>
      </c>
      <c r="J348">
        <f t="shared" si="20"/>
        <v>7.6080981311498014E-2</v>
      </c>
    </row>
    <row r="349" spans="6:10" x14ac:dyDescent="0.45">
      <c r="F349">
        <f t="shared" si="21"/>
        <v>3.46999999999997</v>
      </c>
      <c r="G349">
        <f t="shared" si="22"/>
        <v>0.31032477127309277</v>
      </c>
      <c r="H349">
        <f t="shared" si="23"/>
        <v>-1.1768004083277869E-2</v>
      </c>
      <c r="I349">
        <f>-g/L*SIN(H349)</f>
        <v>0.1154414555112083</v>
      </c>
      <c r="J349">
        <f t="shared" si="20"/>
        <v>7.35361455567584E-2</v>
      </c>
    </row>
    <row r="350" spans="6:10" x14ac:dyDescent="0.45">
      <c r="F350">
        <f t="shared" si="21"/>
        <v>3.4799999999999698</v>
      </c>
      <c r="G350">
        <f t="shared" si="22"/>
        <v>0.31147918582820483</v>
      </c>
      <c r="H350">
        <f t="shared" si="23"/>
        <v>-8.653212224995821E-3</v>
      </c>
      <c r="I350">
        <f>-g/L*SIN(H350)</f>
        <v>8.4886952555924891E-2</v>
      </c>
      <c r="J350">
        <f t="shared" si="20"/>
        <v>7.0883114632241034E-2</v>
      </c>
    </row>
    <row r="351" spans="6:10" x14ac:dyDescent="0.45">
      <c r="F351">
        <f t="shared" si="21"/>
        <v>3.4899999999999696</v>
      </c>
      <c r="G351">
        <f t="shared" si="22"/>
        <v>0.31232805535376407</v>
      </c>
      <c r="H351">
        <f t="shared" si="23"/>
        <v>-5.5299316714581808E-3</v>
      </c>
      <c r="I351">
        <f>-g/L*SIN(H351)</f>
        <v>5.4248353208940218E-2</v>
      </c>
      <c r="J351">
        <f t="shared" si="20"/>
        <v>6.8125791994254697E-2</v>
      </c>
    </row>
    <row r="352" spans="6:10" x14ac:dyDescent="0.45">
      <c r="F352">
        <f t="shared" si="21"/>
        <v>3.4999999999999694</v>
      </c>
      <c r="G352">
        <f t="shared" si="22"/>
        <v>0.31287053888585348</v>
      </c>
      <c r="H352">
        <f t="shared" si="23"/>
        <v>-2.4012262825996462E-3</v>
      </c>
      <c r="I352">
        <f>-g/L*SIN(H352)</f>
        <v>2.3556007195405432E-2</v>
      </c>
      <c r="J352">
        <f t="shared" si="20"/>
        <v>6.5268234545546727E-2</v>
      </c>
    </row>
    <row r="353" spans="6:10" x14ac:dyDescent="0.45">
      <c r="F353">
        <f t="shared" si="21"/>
        <v>3.5099999999999691</v>
      </c>
      <c r="G353">
        <f t="shared" si="22"/>
        <v>0.31310609895780755</v>
      </c>
      <c r="H353">
        <f t="shared" si="23"/>
        <v>7.2983470697842931E-4</v>
      </c>
      <c r="I353">
        <f>-g/L*SIN(H353)</f>
        <v>-7.1596778398475714E-3</v>
      </c>
      <c r="J353">
        <f t="shared" si="20"/>
        <v>6.2314646666303125E-2</v>
      </c>
    </row>
    <row r="354" spans="6:10" x14ac:dyDescent="0.45">
      <c r="F354">
        <f t="shared" si="21"/>
        <v>3.5199999999999689</v>
      </c>
      <c r="G354">
        <f t="shared" si="22"/>
        <v>0.31303450217940909</v>
      </c>
      <c r="H354">
        <f t="shared" si="23"/>
        <v>3.8601797287725202E-3</v>
      </c>
      <c r="I354">
        <f>-g/L*SIN(H354)</f>
        <v>-3.7868269093327286E-2</v>
      </c>
      <c r="J354">
        <f t="shared" si="20"/>
        <v>5.926937402816071E-2</v>
      </c>
    </row>
    <row r="355" spans="6:10" x14ac:dyDescent="0.45">
      <c r="F355">
        <f t="shared" si="21"/>
        <v>3.5299999999999687</v>
      </c>
      <c r="G355">
        <f t="shared" si="22"/>
        <v>0.31265581948847582</v>
      </c>
      <c r="H355">
        <f t="shared" si="23"/>
        <v>6.9867379236572789E-3</v>
      </c>
      <c r="I355">
        <f>-g/L*SIN(H355)</f>
        <v>-6.8539341408877533E-2</v>
      </c>
      <c r="J355">
        <f t="shared" si="20"/>
        <v>5.6136897200336593E-2</v>
      </c>
    </row>
    <row r="356" spans="6:10" x14ac:dyDescent="0.45">
      <c r="F356">
        <f t="shared" si="21"/>
        <v>3.5399999999999685</v>
      </c>
      <c r="G356">
        <f t="shared" si="22"/>
        <v>0.31197042607438702</v>
      </c>
      <c r="H356">
        <f t="shared" si="23"/>
        <v>1.0106442184401149E-2</v>
      </c>
      <c r="I356">
        <f>-g/L*SIN(H356)</f>
        <v>-9.9142510069997969E-2</v>
      </c>
      <c r="J356">
        <f t="shared" si="20"/>
        <v>5.2921825057277931E-2</v>
      </c>
    </row>
    <row r="357" spans="6:10" x14ac:dyDescent="0.45">
      <c r="F357">
        <f t="shared" si="21"/>
        <v>3.5499999999999683</v>
      </c>
      <c r="G357">
        <f t="shared" si="22"/>
        <v>0.31097900097368703</v>
      </c>
      <c r="H357">
        <f t="shared" si="23"/>
        <v>1.321623219413802E-2</v>
      </c>
      <c r="I357">
        <f>-g/L*SIN(H357)</f>
        <v>-0.12964746351991099</v>
      </c>
      <c r="J357">
        <f t="shared" si="20"/>
        <v>4.9628887997535301E-2</v>
      </c>
    </row>
    <row r="358" spans="6:10" x14ac:dyDescent="0.45">
      <c r="F358">
        <f t="shared" si="21"/>
        <v>3.5599999999999681</v>
      </c>
      <c r="G358">
        <f t="shared" si="22"/>
        <v>0.30968252633848792</v>
      </c>
      <c r="H358">
        <f t="shared" si="23"/>
        <v>1.63130574575229E-2</v>
      </c>
      <c r="I358">
        <f>-g/L*SIN(H358)</f>
        <v>-0.16002399595115877</v>
      </c>
      <c r="J358">
        <f t="shared" si="20"/>
        <v>4.6262930983835146E-2</v>
      </c>
    </row>
    <row r="359" spans="6:10" x14ac:dyDescent="0.45">
      <c r="F359">
        <f t="shared" si="21"/>
        <v>3.5699999999999679</v>
      </c>
      <c r="G359">
        <f t="shared" si="22"/>
        <v>0.30808228637897633</v>
      </c>
      <c r="H359">
        <f t="shared" si="23"/>
        <v>1.9393880321312663E-2</v>
      </c>
      <c r="I359">
        <f>-g/L*SIN(H359)</f>
        <v>-0.1902420397071698</v>
      </c>
      <c r="J359">
        <f t="shared" si="20"/>
        <v>4.2828906414590272E-2</v>
      </c>
    </row>
    <row r="360" spans="6:10" x14ac:dyDescent="0.45">
      <c r="F360">
        <f t="shared" si="21"/>
        <v>3.5799999999999677</v>
      </c>
      <c r="G360">
        <f t="shared" si="22"/>
        <v>0.30617986598190461</v>
      </c>
      <c r="H360">
        <f t="shared" si="23"/>
        <v>2.245567898113171E-2</v>
      </c>
      <c r="I360">
        <f>-g/L*SIN(H360)</f>
        <v>-0.22027169743917491</v>
      </c>
      <c r="J360">
        <f t="shared" si="20"/>
        <v>3.9331866837340405E-2</v>
      </c>
    </row>
    <row r="361" spans="6:10" x14ac:dyDescent="0.45">
      <c r="F361">
        <f t="shared" si="21"/>
        <v>3.5899999999999674</v>
      </c>
      <c r="G361">
        <f t="shared" si="22"/>
        <v>0.30397714900751288</v>
      </c>
      <c r="H361">
        <f t="shared" si="23"/>
        <v>2.549545047120684E-2</v>
      </c>
      <c r="I361">
        <f>-g/L*SIN(H361)</f>
        <v>-0.25008327396307145</v>
      </c>
      <c r="J361">
        <f t="shared" si="20"/>
        <v>3.5776957514839051E-2</v>
      </c>
    </row>
    <row r="362" spans="6:10" x14ac:dyDescent="0.45">
      <c r="F362">
        <f t="shared" si="21"/>
        <v>3.5999999999999672</v>
      </c>
      <c r="G362">
        <f t="shared" si="22"/>
        <v>0.30147631626788218</v>
      </c>
      <c r="H362">
        <f t="shared" si="23"/>
        <v>2.8510213633885662E-2</v>
      </c>
      <c r="I362">
        <f>-g/L*SIN(H362)</f>
        <v>-0.27964730776232205</v>
      </c>
      <c r="J362">
        <f t="shared" si="20"/>
        <v>3.2169408854728167E-2</v>
      </c>
    </row>
    <row r="363" spans="6:10" x14ac:dyDescent="0.45">
      <c r="F363">
        <f t="shared" si="21"/>
        <v>3.609999999999967</v>
      </c>
      <c r="G363">
        <f t="shared" si="22"/>
        <v>0.29867984319025898</v>
      </c>
      <c r="H363">
        <f t="shared" si="23"/>
        <v>3.1497012065788255E-2</v>
      </c>
      <c r="I363">
        <f>-g/L*SIN(H363)</f>
        <v>-0.30893460208471629</v>
      </c>
      <c r="J363">
        <f t="shared" si="20"/>
        <v>2.8514528713937594E-2</v>
      </c>
    </row>
    <row r="364" spans="6:10" x14ac:dyDescent="0.45">
      <c r="F364">
        <f t="shared" si="21"/>
        <v>3.6199999999999668</v>
      </c>
      <c r="G364">
        <f t="shared" si="22"/>
        <v>0.29559049716941183</v>
      </c>
      <c r="H364">
        <f t="shared" si="23"/>
        <v>3.4452917037482371E-2</v>
      </c>
      <c r="I364">
        <f>-g/L*SIN(H364)</f>
        <v>-0.33791625558280691</v>
      </c>
      <c r="J364">
        <f t="shared" si="20"/>
        <v>2.4817694589130121E-2</v>
      </c>
    </row>
    <row r="365" spans="6:10" x14ac:dyDescent="0.45">
      <c r="F365">
        <f t="shared" si="21"/>
        <v>3.6299999999999666</v>
      </c>
      <c r="G365">
        <f t="shared" si="22"/>
        <v>0.29221133461358373</v>
      </c>
      <c r="H365">
        <f t="shared" si="23"/>
        <v>3.737503038361821E-2</v>
      </c>
      <c r="I365">
        <f>-g/L*SIN(H365)</f>
        <v>-0.36656369245004033</v>
      </c>
      <c r="J365">
        <f t="shared" si="20"/>
        <v>2.1084345704686772E-2</v>
      </c>
    </row>
    <row r="366" spans="6:10" x14ac:dyDescent="0.45">
      <c r="F366">
        <f t="shared" si="21"/>
        <v>3.6399999999999664</v>
      </c>
      <c r="G366">
        <f t="shared" si="22"/>
        <v>0.28854569768908334</v>
      </c>
      <c r="H366">
        <f t="shared" si="23"/>
        <v>4.0260487360509044E-2</v>
      </c>
      <c r="I366">
        <f>-g/L*SIN(H366)</f>
        <v>-0.39484869200701428</v>
      </c>
      <c r="J366">
        <f t="shared" si="20"/>
        <v>1.7319975009868382E-2</v>
      </c>
    </row>
    <row r="367" spans="6:10" x14ac:dyDescent="0.45">
      <c r="F367">
        <f t="shared" si="21"/>
        <v>3.6499999999999662</v>
      </c>
      <c r="G367">
        <f t="shared" si="22"/>
        <v>0.28459721076901318</v>
      </c>
      <c r="H367">
        <f t="shared" si="23"/>
        <v>4.3106459468199174E-2</v>
      </c>
      <c r="I367">
        <f>-g/L*SIN(H367)</f>
        <v>-0.42274341769489604</v>
      </c>
      <c r="J367">
        <f t="shared" si="20"/>
        <v>1.3530121096932341E-2</v>
      </c>
    </row>
    <row r="368" spans="6:10" x14ac:dyDescent="0.45">
      <c r="F368">
        <f t="shared" si="21"/>
        <v>3.6599999999999659</v>
      </c>
      <c r="G368">
        <f t="shared" si="22"/>
        <v>0.28036977659206419</v>
      </c>
      <c r="H368">
        <f t="shared" si="23"/>
        <v>4.5910157234119814E-2</v>
      </c>
      <c r="I368">
        <f>-g/L*SIN(H368)</f>
        <v>-0.45022044543579942</v>
      </c>
      <c r="J368">
        <f t="shared" si="20"/>
        <v>9.720360052094007E-3</v>
      </c>
    </row>
    <row r="369" spans="6:10" x14ac:dyDescent="0.45">
      <c r="F369">
        <f t="shared" si="21"/>
        <v>3.6699999999999657</v>
      </c>
      <c r="G369">
        <f t="shared" si="22"/>
        <v>0.27586757213770619</v>
      </c>
      <c r="H369">
        <f t="shared" si="23"/>
        <v>4.8668832955496878E-2</v>
      </c>
      <c r="I369">
        <f>-g/L*SIN(H369)</f>
        <v>-0.47725279132282589</v>
      </c>
      <c r="J369">
        <f t="shared" si="20"/>
        <v>5.8962972513207021E-3</v>
      </c>
    </row>
    <row r="370" spans="6:10" x14ac:dyDescent="0.45">
      <c r="F370">
        <f t="shared" si="21"/>
        <v>3.6799999999999655</v>
      </c>
      <c r="G370">
        <f t="shared" si="22"/>
        <v>0.27109504422447794</v>
      </c>
      <c r="H370">
        <f t="shared" si="23"/>
        <v>5.1379783397741657E-2</v>
      </c>
      <c r="I370">
        <f>-g/L*SIN(H370)</f>
        <v>-0.50381393860549906</v>
      </c>
      <c r="J370">
        <f t="shared" si="20"/>
        <v>2.0635591130337928E-3</v>
      </c>
    </row>
    <row r="371" spans="6:10" x14ac:dyDescent="0.45">
      <c r="F371">
        <f t="shared" si="21"/>
        <v>3.6899999999999653</v>
      </c>
      <c r="G371">
        <f t="shared" si="22"/>
        <v>0.26605690483842293</v>
      </c>
      <c r="H371">
        <f t="shared" si="23"/>
        <v>5.4040352446125886E-2</v>
      </c>
      <c r="I371">
        <f>-g/L*SIN(H371)</f>
        <v>-0.52987786393944525</v>
      </c>
      <c r="J371">
        <f t="shared" si="20"/>
        <v>-1.7722151801520568E-3</v>
      </c>
    </row>
    <row r="372" spans="6:10" x14ac:dyDescent="0.45">
      <c r="F372">
        <f t="shared" si="21"/>
        <v>3.6999999999999651</v>
      </c>
      <c r="G372">
        <f t="shared" si="22"/>
        <v>0.26075812619902849</v>
      </c>
      <c r="H372">
        <f t="shared" si="23"/>
        <v>5.6647933708116174E-2</v>
      </c>
      <c r="I372">
        <f>-g/L*SIN(H372)</f>
        <v>-0.5554190628723592</v>
      </c>
      <c r="J372">
        <f t="shared" si="20"/>
        <v>-5.6053819784680752E-3</v>
      </c>
    </row>
    <row r="373" spans="6:10" x14ac:dyDescent="0.45">
      <c r="F373">
        <f t="shared" si="21"/>
        <v>3.7099999999999649</v>
      </c>
      <c r="G373">
        <f t="shared" si="22"/>
        <v>0.25520393557030491</v>
      </c>
      <c r="H373">
        <f t="shared" si="23"/>
        <v>5.9199973063819224E-2</v>
      </c>
      <c r="I373">
        <f>-g/L*SIN(H373)</f>
        <v>-0.58041257454152573</v>
      </c>
      <c r="J373">
        <f t="shared" si="20"/>
        <v>-9.4303014686031791E-3</v>
      </c>
    </row>
    <row r="374" spans="6:10" x14ac:dyDescent="0.45">
      <c r="F374">
        <f t="shared" si="21"/>
        <v>3.7199999999999647</v>
      </c>
      <c r="G374">
        <f t="shared" si="22"/>
        <v>0.24939980982488966</v>
      </c>
      <c r="H374">
        <f t="shared" si="23"/>
        <v>6.1693971162068123E-2</v>
      </c>
      <c r="I374">
        <f>-g/L*SIN(H374)</f>
        <v>-0.60483400556142508</v>
      </c>
      <c r="J374">
        <f t="shared" si="20"/>
        <v>-1.324134597167289E-2</v>
      </c>
    </row>
    <row r="375" spans="6:10" x14ac:dyDescent="0.45">
      <c r="F375">
        <f t="shared" si="21"/>
        <v>3.7299999999999645</v>
      </c>
      <c r="G375">
        <f t="shared" si="22"/>
        <v>0.24335146976927541</v>
      </c>
      <c r="H375">
        <f t="shared" si="23"/>
        <v>6.4127485859760872E-2</v>
      </c>
      <c r="I375">
        <f>-g/L*SIN(H375)</f>
        <v>-0.62865955308318833</v>
      </c>
      <c r="J375">
        <f t="shared" si="20"/>
        <v>-1.7032908223331967E-2</v>
      </c>
    </row>
    <row r="376" spans="6:10" x14ac:dyDescent="0.45">
      <c r="F376">
        <f t="shared" si="21"/>
        <v>3.7399999999999642</v>
      </c>
      <c r="G376">
        <f t="shared" si="22"/>
        <v>0.23706487423844352</v>
      </c>
      <c r="H376">
        <f t="shared" si="23"/>
        <v>6.6498134602145306E-2</v>
      </c>
      <c r="I376">
        <f>-g/L*SIN(H376)</f>
        <v>-0.65186602701088636</v>
      </c>
      <c r="J376">
        <f t="shared" si="20"/>
        <v>-2.0799409623853401E-2</v>
      </c>
    </row>
    <row r="377" spans="6:10" x14ac:dyDescent="0.45">
      <c r="F377">
        <f t="shared" si="21"/>
        <v>3.749999999999964</v>
      </c>
      <c r="G377">
        <f t="shared" si="22"/>
        <v>0.23054621396833466</v>
      </c>
      <c r="H377">
        <f t="shared" si="23"/>
        <v>6.8803596741828649E-2</v>
      </c>
      <c r="I377">
        <f>-g/L*SIN(H377)</f>
        <v>-0.67443087136279001</v>
      </c>
      <c r="J377">
        <f t="shared" si="20"/>
        <v>-2.4535308446030794E-2</v>
      </c>
    </row>
    <row r="378" spans="6:10" x14ac:dyDescent="0.45">
      <c r="F378">
        <f t="shared" si="21"/>
        <v>3.7599999999999638</v>
      </c>
      <c r="G378">
        <f t="shared" si="22"/>
        <v>0.22380190525470675</v>
      </c>
      <c r="H378">
        <f t="shared" si="23"/>
        <v>7.104161579437572E-2</v>
      </c>
      <c r="I378">
        <f>-g/L*SIN(H378)</f>
        <v>-0.69633218476881897</v>
      </c>
      <c r="J378">
        <f t="shared" si="20"/>
        <v>-2.8235107988829528E-2</v>
      </c>
    </row>
    <row r="379" spans="6:10" x14ac:dyDescent="0.45">
      <c r="F379">
        <f t="shared" si="21"/>
        <v>3.7699999999999636</v>
      </c>
      <c r="G379">
        <f t="shared" si="22"/>
        <v>0.21683858340701856</v>
      </c>
      <c r="H379">
        <f t="shared" si="23"/>
        <v>7.3210001628445903E-2</v>
      </c>
      <c r="I379">
        <f>-g/L*SIN(H379)</f>
        <v>-0.71754874009836822</v>
      </c>
      <c r="J379">
        <f t="shared" si="20"/>
        <v>-3.189336466479175E-2</v>
      </c>
    </row>
    <row r="380" spans="6:10" x14ac:dyDescent="0.45">
      <c r="F380">
        <f t="shared" si="21"/>
        <v>3.7799999999999634</v>
      </c>
      <c r="G380">
        <f t="shared" si="22"/>
        <v>0.20966309600603489</v>
      </c>
      <c r="H380">
        <f t="shared" si="23"/>
        <v>7.5306632588506256E-2</v>
      </c>
      <c r="I380">
        <f>-g/L*SIN(H380)</f>
        <v>-0.73806000321555587</v>
      </c>
      <c r="J380">
        <f t="shared" si="20"/>
        <v>-3.5504696009291715E-2</v>
      </c>
    </row>
    <row r="381" spans="6:10" x14ac:dyDescent="0.45">
      <c r="F381">
        <f t="shared" si="21"/>
        <v>3.7899999999999632</v>
      </c>
      <c r="G381">
        <f t="shared" si="22"/>
        <v>0.20228249597387932</v>
      </c>
      <c r="H381">
        <f t="shared" si="23"/>
        <v>7.7329457548245051E-2</v>
      </c>
      <c r="I381">
        <f>-g/L*SIN(H381)</f>
        <v>-0.75784615086163765</v>
      </c>
      <c r="J381">
        <f t="shared" si="20"/>
        <v>-3.9063788599862551E-2</v>
      </c>
    </row>
    <row r="382" spans="6:10" x14ac:dyDescent="0.45">
      <c r="F382">
        <f t="shared" si="21"/>
        <v>3.799999999999963</v>
      </c>
      <c r="G382">
        <f t="shared" si="22"/>
        <v>0.19470403446526294</v>
      </c>
      <c r="H382">
        <f t="shared" si="23"/>
        <v>7.9276497892897674E-2</v>
      </c>
      <c r="I382">
        <f>-g/L*SIN(H382)</f>
        <v>-0.77688808766688411</v>
      </c>
      <c r="J382">
        <f t="shared" si="20"/>
        <v>-4.2565405873938117E-2</v>
      </c>
    </row>
    <row r="383" spans="6:10" x14ac:dyDescent="0.45">
      <c r="F383">
        <f t="shared" si="21"/>
        <v>3.8099999999999627</v>
      </c>
      <c r="G383">
        <f t="shared" si="22"/>
        <v>0.18693515358859408</v>
      </c>
      <c r="H383">
        <f t="shared" si="23"/>
        <v>8.1145849428783612E-2</v>
      </c>
      <c r="I383">
        <f>-g/L*SIN(H383)</f>
        <v>-0.7951674622965752</v>
      </c>
      <c r="J383">
        <f t="shared" si="20"/>
        <v>-4.6004395833509543E-2</v>
      </c>
    </row>
    <row r="384" spans="6:10" x14ac:dyDescent="0.45">
      <c r="F384">
        <f t="shared" si="21"/>
        <v>3.8199999999999625</v>
      </c>
      <c r="G384">
        <f t="shared" si="22"/>
        <v>0.17898347896562833</v>
      </c>
      <c r="H384">
        <f t="shared" si="23"/>
        <v>8.2935684218439901E-2</v>
      </c>
      <c r="I384">
        <f>-g/L*SIN(H384)</f>
        <v>-0.81266668273794396</v>
      </c>
      <c r="J384">
        <f t="shared" si="20"/>
        <v>-4.9375698625361765E-2</v>
      </c>
    </row>
    <row r="385" spans="6:10" x14ac:dyDescent="0.45">
      <c r="F385">
        <f t="shared" si="21"/>
        <v>3.8299999999999623</v>
      </c>
      <c r="G385">
        <f t="shared" si="22"/>
        <v>0.17085681213824888</v>
      </c>
      <c r="H385">
        <f t="shared" si="23"/>
        <v>8.4644252339822396E-2</v>
      </c>
      <c r="I385">
        <f>-g/L*SIN(H385)</f>
        <v>-0.82936893073685491</v>
      </c>
      <c r="J385">
        <f t="shared" si="20"/>
        <v>-5.2674353985733384E-2</v>
      </c>
    </row>
    <row r="386" spans="6:10" x14ac:dyDescent="0.45">
      <c r="F386">
        <f t="shared" si="21"/>
        <v>3.8399999999999621</v>
      </c>
      <c r="G386">
        <f t="shared" si="22"/>
        <v>0.16256312283088034</v>
      </c>
      <c r="H386">
        <f t="shared" si="23"/>
        <v>8.62698835681312E-2</v>
      </c>
      <c r="I386">
        <f>-g/L*SIN(H386)</f>
        <v>-0.845258175394758</v>
      </c>
      <c r="J386">
        <f t="shared" ref="J386:J449" si="24">theta_0*COS(SQRT(3*g/(2*L))*F386)</f>
        <v>-5.5895508538450794E-2</v>
      </c>
    </row>
    <row r="387" spans="6:10" x14ac:dyDescent="0.45">
      <c r="F387">
        <f t="shared" ref="F387:F450" si="25">F386+dt</f>
        <v>3.8499999999999619</v>
      </c>
      <c r="G387">
        <f t="shared" si="22"/>
        <v>0.15411054107693276</v>
      </c>
      <c r="H387">
        <f t="shared" si="23"/>
        <v>8.7810988978900523E-2</v>
      </c>
      <c r="I387">
        <f>-g/L*SIN(H387)</f>
        <v>-0.86031918593796386</v>
      </c>
      <c r="J387">
        <f t="shared" si="24"/>
        <v>-5.9034422935795111E-2</v>
      </c>
    </row>
    <row r="388" spans="6:10" x14ac:dyDescent="0.45">
      <c r="F388">
        <f t="shared" si="25"/>
        <v>3.8599999999999617</v>
      </c>
      <c r="G388">
        <f t="shared" ref="G388:G451" si="26">G387+I387*dt</f>
        <v>0.14550734921755312</v>
      </c>
      <c r="H388">
        <f t="shared" ref="H388:H451" si="27">H387+G388*dt</f>
        <v>8.926606247107606E-2</v>
      </c>
      <c r="I388">
        <f>-g/L*SIN(H388)</f>
        <v>-0.87453754367257275</v>
      </c>
      <c r="J388">
        <f t="shared" si="24"/>
        <v>-6.2086478831596695E-2</v>
      </c>
    </row>
    <row r="389" spans="6:10" x14ac:dyDescent="0.45">
      <c r="F389">
        <f t="shared" si="25"/>
        <v>3.8699999999999615</v>
      </c>
      <c r="G389">
        <f t="shared" si="26"/>
        <v>0.13676197378082738</v>
      </c>
      <c r="H389">
        <f t="shared" si="27"/>
        <v>9.0633682208884334E-2</v>
      </c>
      <c r="I389">
        <f>-g/L*SIN(H389)</f>
        <v>-0.88789965313943053</v>
      </c>
      <c r="J389">
        <f t="shared" si="24"/>
        <v>-6.5047185676299343E-2</v>
      </c>
    </row>
    <row r="390" spans="6:10" x14ac:dyDescent="0.45">
      <c r="F390">
        <f t="shared" si="25"/>
        <v>3.8799999999999613</v>
      </c>
      <c r="G390">
        <f t="shared" si="26"/>
        <v>0.12788297724943307</v>
      </c>
      <c r="H390">
        <f t="shared" si="27"/>
        <v>9.1912511981378661E-2</v>
      </c>
      <c r="I390">
        <f>-g/L*SIN(H390)</f>
        <v>-0.90039275248428052</v>
      </c>
      <c r="J390">
        <f t="shared" si="24"/>
        <v>-6.7912187323992484E-2</v>
      </c>
    </row>
    <row r="391" spans="6:10" x14ac:dyDescent="0.45">
      <c r="F391">
        <f t="shared" si="25"/>
        <v>3.889999999999961</v>
      </c>
      <c r="G391">
        <f t="shared" si="26"/>
        <v>0.11887904972459026</v>
      </c>
      <c r="H391">
        <f t="shared" si="27"/>
        <v>9.3101302478624567E-2</v>
      </c>
      <c r="I391">
        <f>-g/L*SIN(H391)</f>
        <v>-0.91200492305884118</v>
      </c>
      <c r="J391">
        <f t="shared" si="24"/>
        <v>-7.0677268441694918E-2</v>
      </c>
    </row>
    <row r="392" spans="6:10" x14ac:dyDescent="0.45">
      <c r="F392">
        <f t="shared" si="25"/>
        <v>3.8999999999999608</v>
      </c>
      <c r="G392">
        <f t="shared" si="26"/>
        <v>0.10975900049400185</v>
      </c>
      <c r="H392">
        <f t="shared" si="27"/>
        <v>9.4198892483564584E-2</v>
      </c>
      <c r="I392">
        <f>-g/L*SIN(H392)</f>
        <v>-0.92272509826884741</v>
      </c>
      <c r="J392">
        <f t="shared" si="24"/>
        <v>-7.333836071145626E-2</v>
      </c>
    </row>
    <row r="393" spans="6:10" x14ac:dyDescent="0.45">
      <c r="F393">
        <f t="shared" si="25"/>
        <v>3.9099999999999606</v>
      </c>
      <c r="G393">
        <f t="shared" si="26"/>
        <v>0.10053174951131337</v>
      </c>
      <c r="H393">
        <f t="shared" si="27"/>
        <v>9.520420997867772E-2</v>
      </c>
      <c r="I393">
        <f>-g/L*SIN(H393)</f>
        <v>-0.93254307168518258</v>
      </c>
      <c r="J393">
        <f t="shared" si="24"/>
        <v>-7.5891548816152399E-2</v>
      </c>
    </row>
    <row r="394" spans="6:10" x14ac:dyDescent="0.45">
      <c r="F394">
        <f t="shared" si="25"/>
        <v>3.9199999999999604</v>
      </c>
      <c r="G394">
        <f t="shared" si="26"/>
        <v>9.1206318794461547E-2</v>
      </c>
      <c r="H394">
        <f t="shared" si="27"/>
        <v>9.6116273166622329E-2</v>
      </c>
      <c r="I394">
        <f>-g/L*SIN(H394)</f>
        <v>-0.94144950443406272</v>
      </c>
      <c r="J394">
        <f t="shared" si="24"/>
        <v>-7.8333076200169049E-2</v>
      </c>
    </row>
    <row r="395" spans="6:10" x14ac:dyDescent="0.45">
      <c r="F395">
        <f t="shared" si="25"/>
        <v>3.9299999999999602</v>
      </c>
      <c r="G395">
        <f t="shared" si="26"/>
        <v>8.1791823750120923E-2</v>
      </c>
      <c r="H395">
        <f t="shared" si="27"/>
        <v>9.6934191404123543E-2</v>
      </c>
      <c r="I395">
        <f>-g/L*SIN(H395)</f>
        <v>-0.94943593188187281</v>
      </c>
      <c r="J395">
        <f t="shared" si="24"/>
        <v>-8.0659350596494539E-2</v>
      </c>
    </row>
    <row r="396" spans="6:10" x14ac:dyDescent="0.45">
      <c r="F396">
        <f t="shared" si="25"/>
        <v>3.93999999999996</v>
      </c>
      <c r="G396">
        <f t="shared" si="26"/>
        <v>7.2297464431302194E-2</v>
      </c>
      <c r="H396">
        <f t="shared" si="27"/>
        <v>9.7657166048436564E-2</v>
      </c>
      <c r="I396">
        <f>-g/L*SIN(H396)</f>
        <v>-0.95649476962965796</v>
      </c>
      <c r="J396">
        <f t="shared" si="24"/>
        <v>-8.2866949312093416E-2</v>
      </c>
    </row>
    <row r="397" spans="6:10" x14ac:dyDescent="0.45">
      <c r="F397">
        <f t="shared" si="25"/>
        <v>3.9499999999999598</v>
      </c>
      <c r="G397">
        <f t="shared" si="26"/>
        <v>6.2732516735005614E-2</v>
      </c>
      <c r="H397">
        <f t="shared" si="27"/>
        <v>9.8284491215786626E-2</v>
      </c>
      <c r="I397">
        <f>-g/L*SIN(H397)</f>
        <v>-0.96261931883148899</v>
      </c>
      <c r="J397">
        <f t="shared" si="24"/>
        <v>-8.4952624263781265E-2</v>
      </c>
    </row>
    <row r="398" spans="6:10" x14ac:dyDescent="0.45">
      <c r="F398">
        <f t="shared" si="25"/>
        <v>3.9599999999999596</v>
      </c>
      <c r="G398">
        <f t="shared" si="26"/>
        <v>5.3106323546690724E-2</v>
      </c>
      <c r="H398">
        <f t="shared" si="27"/>
        <v>9.8815554451253534E-2</v>
      </c>
      <c r="I398">
        <f>-g/L*SIN(H398)</f>
        <v>-0.9678037708499464</v>
      </c>
      <c r="J398">
        <f t="shared" si="24"/>
        <v>-8.6913306757192846E-2</v>
      </c>
    </row>
    <row r="399" spans="6:10" x14ac:dyDescent="0.45">
      <c r="F399">
        <f t="shared" si="25"/>
        <v>3.9699999999999593</v>
      </c>
      <c r="G399">
        <f t="shared" si="26"/>
        <v>4.3428285838191263E-2</v>
      </c>
      <c r="H399">
        <f t="shared" si="27"/>
        <v>9.924983730963545E-2</v>
      </c>
      <c r="I399">
        <f>-g/L*SIN(H399)</f>
        <v>-0.97204321126081972</v>
      </c>
      <c r="J399">
        <f t="shared" si="24"/>
        <v>-8.8746112001812733E-2</v>
      </c>
    </row>
    <row r="400" spans="6:10" x14ac:dyDescent="0.45">
      <c r="F400">
        <f t="shared" si="25"/>
        <v>3.9799999999999591</v>
      </c>
      <c r="G400">
        <f t="shared" si="26"/>
        <v>3.3707853725583062E-2</v>
      </c>
      <c r="H400">
        <f t="shared" si="27"/>
        <v>9.9586915846891277E-2</v>
      </c>
      <c r="I400">
        <f>-g/L*SIN(H400)</f>
        <v>-0.97533362321781791</v>
      </c>
      <c r="J400">
        <f t="shared" si="24"/>
        <v>-9.04483433554234E-2</v>
      </c>
    </row>
    <row r="401" spans="6:10" x14ac:dyDescent="0.45">
      <c r="F401">
        <f t="shared" si="25"/>
        <v>3.9899999999999589</v>
      </c>
      <c r="G401">
        <f t="shared" si="26"/>
        <v>2.3954517493404881E-2</v>
      </c>
      <c r="H401">
        <f t="shared" si="27"/>
        <v>9.9826461021825325E-2</v>
      </c>
      <c r="I401">
        <f>-g/L*SIN(H401)</f>
        <v>-0.97767189018664946</v>
      </c>
      <c r="J401">
        <f t="shared" si="24"/>
        <v>-9.2017496291728187E-2</v>
      </c>
    </row>
    <row r="402" spans="6:10" x14ac:dyDescent="0.45">
      <c r="F402">
        <f t="shared" si="25"/>
        <v>3.9999999999999587</v>
      </c>
      <c r="G402">
        <f t="shared" si="26"/>
        <v>1.4177798591538386E-2</v>
      </c>
      <c r="H402">
        <f t="shared" si="27"/>
        <v>9.9968239007740711E-2</v>
      </c>
      <c r="I402">
        <f>-g/L*SIN(H402)</f>
        <v>-0.9790557980562723</v>
      </c>
      <c r="J402">
        <f t="shared" si="24"/>
        <v>-9.3451262085309711E-2</v>
      </c>
    </row>
    <row r="403" spans="6:10" x14ac:dyDescent="0.45">
      <c r="F403">
        <f t="shared" si="25"/>
        <v>4.0099999999999589</v>
      </c>
      <c r="G403">
        <f t="shared" si="26"/>
        <v>4.387240610975663E-3</v>
      </c>
      <c r="H403">
        <f t="shared" si="27"/>
        <v>0.10001211141385047</v>
      </c>
      <c r="I403">
        <f>-g/L*SIN(H403)</f>
        <v>-0.97948403663346439</v>
      </c>
      <c r="J403">
        <f t="shared" si="24"/>
        <v>-9.4747531208502489E-2</v>
      </c>
    </row>
    <row r="404" spans="6:10" x14ac:dyDescent="0.45">
      <c r="F404">
        <f t="shared" si="25"/>
        <v>4.0199999999999587</v>
      </c>
      <c r="G404">
        <f t="shared" si="26"/>
        <v>-5.407599755358981E-3</v>
      </c>
      <c r="H404">
        <f t="shared" si="27"/>
        <v>9.9958035416296873E-2</v>
      </c>
      <c r="I404">
        <f>-g/L*SIN(H404)</f>
        <v>-0.97895620052513233</v>
      </c>
      <c r="J404">
        <f t="shared" si="24"/>
        <v>-9.5904396435182573E-2</v>
      </c>
    </row>
    <row r="405" spans="6:10" x14ac:dyDescent="0.45">
      <c r="F405">
        <f t="shared" si="25"/>
        <v>4.0299999999999585</v>
      </c>
      <c r="G405">
        <f t="shared" si="26"/>
        <v>-1.5197161760610305E-2</v>
      </c>
      <c r="H405">
        <f t="shared" si="27"/>
        <v>9.9806063798690767E-2</v>
      </c>
      <c r="I405">
        <f>-g/L*SIN(H405)</f>
        <v>-0.97747278941099469</v>
      </c>
      <c r="J405">
        <f t="shared" si="24"/>
        <v>-9.6920155646906467E-2</v>
      </c>
    </row>
    <row r="406" spans="6:10" x14ac:dyDescent="0.45">
      <c r="F406">
        <f t="shared" si="25"/>
        <v>4.0399999999999583</v>
      </c>
      <c r="G406">
        <f t="shared" si="26"/>
        <v>-2.4971889654720254E-2</v>
      </c>
      <c r="H406">
        <f t="shared" si="27"/>
        <v>9.9556344902143559E-2</v>
      </c>
      <c r="I406">
        <f>-g/L*SIN(H406)</f>
        <v>-0.97503520770745655</v>
      </c>
      <c r="J406">
        <f t="shared" si="24"/>
        <v>-9.7793314337271509E-2</v>
      </c>
    </row>
    <row r="407" spans="6:10" x14ac:dyDescent="0.45">
      <c r="F407">
        <f t="shared" si="25"/>
        <v>4.0499999999999581</v>
      </c>
      <c r="G407">
        <f t="shared" si="26"/>
        <v>-3.472224173179482E-2</v>
      </c>
      <c r="H407">
        <f t="shared" si="27"/>
        <v>9.9209122484825607E-2</v>
      </c>
      <c r="I407">
        <f>-g/L*SIN(H407)</f>
        <v>-0.97164576362166832</v>
      </c>
      <c r="J407">
        <f t="shared" si="24"/>
        <v>-9.8522587810812245E-2</v>
      </c>
    </row>
    <row r="408" spans="6:10" x14ac:dyDescent="0.45">
      <c r="F408">
        <f t="shared" si="25"/>
        <v>4.0599999999999579</v>
      </c>
      <c r="G408">
        <f t="shared" si="26"/>
        <v>-4.4438699368011501E-2</v>
      </c>
      <c r="H408">
        <f t="shared" si="27"/>
        <v>9.8764735491145492E-2</v>
      </c>
      <c r="I408">
        <f>-g/L*SIN(H408)</f>
        <v>-0.96730766759294562</v>
      </c>
      <c r="J408">
        <f t="shared" si="24"/>
        <v>-9.9106903073197902E-2</v>
      </c>
    </row>
    <row r="409" spans="6:10" x14ac:dyDescent="0.45">
      <c r="F409">
        <f t="shared" si="25"/>
        <v>4.0699999999999577</v>
      </c>
      <c r="G409">
        <f t="shared" si="26"/>
        <v>-5.4111776043940955E-2</v>
      </c>
      <c r="H409">
        <f t="shared" si="27"/>
        <v>9.8223617730706078E-2</v>
      </c>
      <c r="I409">
        <f>-g/L*SIN(H409)</f>
        <v>-0.9620250301169464</v>
      </c>
      <c r="J409">
        <f t="shared" si="24"/>
        <v>-9.9545400409950177E-2</v>
      </c>
    </row>
    <row r="410" spans="6:10" x14ac:dyDescent="0.45">
      <c r="F410">
        <f t="shared" si="25"/>
        <v>4.0799999999999574</v>
      </c>
      <c r="G410">
        <f t="shared" si="26"/>
        <v>-6.3732026345110424E-2</v>
      </c>
      <c r="H410">
        <f t="shared" si="27"/>
        <v>9.7586297467254973E-2</v>
      </c>
      <c r="I410">
        <f>-g/L*SIN(H410)</f>
        <v>-0.95580285894628436</v>
      </c>
      <c r="J410">
        <f t="shared" si="24"/>
        <v>-9.9837434651357734E-2</v>
      </c>
    </row>
    <row r="411" spans="6:10" x14ac:dyDescent="0.45">
      <c r="F411">
        <f t="shared" si="25"/>
        <v>4.0899999999999572</v>
      </c>
      <c r="G411">
        <f t="shared" si="26"/>
        <v>-7.3290054934573273E-2</v>
      </c>
      <c r="H411">
        <f t="shared" si="27"/>
        <v>9.6853396917909243E-2</v>
      </c>
      <c r="I411">
        <f>-g/L*SIN(H411)</f>
        <v>-0.94864705565960505</v>
      </c>
      <c r="J411">
        <f t="shared" si="24"/>
        <v>-9.9982576121727257E-2</v>
      </c>
    </row>
    <row r="412" spans="6:10" x14ac:dyDescent="0.45">
      <c r="F412">
        <f t="shared" si="25"/>
        <v>4.099999999999957</v>
      </c>
      <c r="G412">
        <f t="shared" si="26"/>
        <v>-8.2776525491169317E-2</v>
      </c>
      <c r="H412">
        <f t="shared" si="27"/>
        <v>9.6025631662997546E-2</v>
      </c>
      <c r="I412">
        <f>-g/L*SIN(H412)</f>
        <v>-0.94056441158961368</v>
      </c>
      <c r="J412">
        <f t="shared" si="24"/>
        <v>-9.9980611271573497E-2</v>
      </c>
    </row>
    <row r="413" spans="6:10" x14ac:dyDescent="0.45">
      <c r="F413">
        <f t="shared" si="25"/>
        <v>4.1099999999999568</v>
      </c>
      <c r="G413">
        <f t="shared" si="26"/>
        <v>-9.2182169607065462E-2</v>
      </c>
      <c r="H413">
        <f t="shared" si="27"/>
        <v>9.5103809966926897E-2</v>
      </c>
      <c r="I413">
        <f>-g/L*SIN(H413)</f>
        <v>-0.93156260309911765</v>
      </c>
      <c r="J413">
        <f t="shared" si="24"/>
        <v>-9.9831542991818956E-2</v>
      </c>
    </row>
    <row r="414" spans="6:10" x14ac:dyDescent="0.45">
      <c r="F414">
        <f t="shared" si="25"/>
        <v>4.1199999999999566</v>
      </c>
      <c r="G414">
        <f t="shared" si="26"/>
        <v>-0.10149779563805664</v>
      </c>
      <c r="H414">
        <f t="shared" si="27"/>
        <v>9.4088832010546325E-2</v>
      </c>
      <c r="I414">
        <f>-g/L*SIN(H414)</f>
        <v>-0.92165018619285644</v>
      </c>
      <c r="J414">
        <f t="shared" si="24"/>
        <v>-9.9535590609540314E-2</v>
      </c>
    </row>
    <row r="415" spans="6:10" x14ac:dyDescent="0.45">
      <c r="F415">
        <f t="shared" si="25"/>
        <v>4.1299999999999564</v>
      </c>
      <c r="G415">
        <f t="shared" si="26"/>
        <v>-0.11071429749998521</v>
      </c>
      <c r="H415">
        <f t="shared" si="27"/>
        <v>9.2981689035546475E-2</v>
      </c>
      <c r="I415">
        <f>-g/L*SIN(H415)</f>
        <v>-0.91083659045176857</v>
      </c>
      <c r="J415">
        <f t="shared" si="24"/>
        <v>-9.9093189565268275E-2</v>
      </c>
    </row>
    <row r="416" spans="6:10" x14ac:dyDescent="0.45">
      <c r="F416">
        <f t="shared" si="25"/>
        <v>4.1399999999999562</v>
      </c>
      <c r="G416">
        <f t="shared" si="26"/>
        <v>-0.1198226634045029</v>
      </c>
      <c r="H416">
        <f t="shared" si="27"/>
        <v>9.1783462401501439E-2</v>
      </c>
      <c r="I416">
        <f>-g/L*SIN(H416)</f>
        <v>-0.89913211227538248</v>
      </c>
      <c r="J416">
        <f t="shared" si="24"/>
        <v>-9.8504990772315365E-2</v>
      </c>
    </row>
    <row r="417" spans="6:10" x14ac:dyDescent="0.45">
      <c r="F417">
        <f t="shared" si="25"/>
        <v>4.1499999999999559</v>
      </c>
      <c r="G417">
        <f t="shared" si="26"/>
        <v>-0.12881398452725673</v>
      </c>
      <c r="H417">
        <f t="shared" si="27"/>
        <v>9.0495322556228872E-2</v>
      </c>
      <c r="I417">
        <f>-g/L*SIN(H417)</f>
        <v>-0.88654790741725964</v>
      </c>
      <c r="J417">
        <f t="shared" si="24"/>
        <v>-9.7771859659074423E-2</v>
      </c>
    </row>
    <row r="418" spans="6:10" x14ac:dyDescent="0.45">
      <c r="F418">
        <f t="shared" si="25"/>
        <v>4.1599999999999557</v>
      </c>
      <c r="G418">
        <f t="shared" si="26"/>
        <v>-0.13767946360142932</v>
      </c>
      <c r="H418">
        <f t="shared" si="27"/>
        <v>8.9118527920214574E-2</v>
      </c>
      <c r="I418">
        <f>-g/L*SIN(H418)</f>
        <v>-0.87309598279783873</v>
      </c>
      <c r="J418">
        <f t="shared" si="24"/>
        <v>-9.6894874895696995E-2</v>
      </c>
    </row>
    <row r="419" spans="6:10" x14ac:dyDescent="0.45">
      <c r="F419">
        <f t="shared" si="25"/>
        <v>4.1699999999999555</v>
      </c>
      <c r="G419">
        <f t="shared" si="26"/>
        <v>-0.14641042342940772</v>
      </c>
      <c r="H419">
        <f t="shared" si="27"/>
        <v>8.7654423685920496E-2</v>
      </c>
      <c r="I419">
        <f>-g/L*SIN(H419)</f>
        <v>-0.85878918757869538</v>
      </c>
      <c r="J419">
        <f t="shared" si="24"/>
        <v>-9.5875326807024569E-2</v>
      </c>
    </row>
    <row r="420" spans="6:10" x14ac:dyDescent="0.45">
      <c r="F420">
        <f t="shared" si="25"/>
        <v>4.1799999999999553</v>
      </c>
      <c r="G420">
        <f t="shared" si="26"/>
        <v>-0.15499831530519467</v>
      </c>
      <c r="H420">
        <f t="shared" si="27"/>
        <v>8.6104440532868545E-2</v>
      </c>
      <c r="I420">
        <f>-g/L*SIN(H420)</f>
        <v>-0.84364120348208649</v>
      </c>
      <c r="J420">
        <f t="shared" si="24"/>
        <v>-9.4714715474108813E-2</v>
      </c>
    </row>
    <row r="421" spans="6:10" x14ac:dyDescent="0.45">
      <c r="F421">
        <f t="shared" si="25"/>
        <v>4.1899999999999551</v>
      </c>
      <c r="G421">
        <f t="shared" si="26"/>
        <v>-0.16343472734001555</v>
      </c>
      <c r="H421">
        <f t="shared" si="27"/>
        <v>8.4470093259468387E-2</v>
      </c>
      <c r="I421">
        <f>-g/L*SIN(H421)</f>
        <v>-0.82766653433976167</v>
      </c>
      <c r="J421">
        <f t="shared" si="24"/>
        <v>-9.3414748527112276E-2</v>
      </c>
    </row>
    <row r="422" spans="6:10" x14ac:dyDescent="0.45">
      <c r="F422">
        <f t="shared" si="25"/>
        <v>4.1999999999999549</v>
      </c>
      <c r="G422">
        <f t="shared" si="26"/>
        <v>-0.17171139268341315</v>
      </c>
      <c r="H422">
        <f t="shared" si="27"/>
        <v>8.2752979332634258E-2</v>
      </c>
      <c r="I422">
        <f>-g/L*SIN(H422)</f>
        <v>-0.81088049485536251</v>
      </c>
      <c r="J422">
        <f t="shared" si="24"/>
        <v>-9.1977338632839717E-2</v>
      </c>
    </row>
    <row r="423" spans="6:10" x14ac:dyDescent="0.45">
      <c r="F423">
        <f t="shared" si="25"/>
        <v>4.2099999999999547</v>
      </c>
      <c r="G423">
        <f t="shared" si="26"/>
        <v>-0.17982019763196677</v>
      </c>
      <c r="H423">
        <f t="shared" si="27"/>
        <v>8.0954777356314594E-2</v>
      </c>
      <c r="I423">
        <f>-g/L*SIN(H423)</f>
        <v>-0.79329919856530673</v>
      </c>
      <c r="J423">
        <f t="shared" si="24"/>
        <v>-9.0404600680593084E-2</v>
      </c>
    </row>
    <row r="424" spans="6:10" x14ac:dyDescent="0.45">
      <c r="F424">
        <f t="shared" si="25"/>
        <v>4.2199999999999545</v>
      </c>
      <c r="G424">
        <f t="shared" si="26"/>
        <v>-0.18775318961761983</v>
      </c>
      <c r="H424">
        <f t="shared" si="27"/>
        <v>7.907724546013839E-2</v>
      </c>
      <c r="I424">
        <f>-g/L*SIN(H424)</f>
        <v>-0.77493954498388729</v>
      </c>
      <c r="J424">
        <f t="shared" si="24"/>
        <v>-8.8698848670493949E-2</v>
      </c>
    </row>
    <row r="425" spans="6:10" x14ac:dyDescent="0.45">
      <c r="F425">
        <f t="shared" si="25"/>
        <v>4.2299999999999542</v>
      </c>
      <c r="G425">
        <f t="shared" si="26"/>
        <v>-0.19550258506745871</v>
      </c>
      <c r="H425">
        <f t="shared" si="27"/>
        <v>7.7122219609463805E-2</v>
      </c>
      <c r="I425">
        <f>-g/L*SIN(H425)</f>
        <v>-0.75581920591937368</v>
      </c>
      <c r="J425">
        <f t="shared" si="24"/>
        <v>-8.6862592308849795E-2</v>
      </c>
    </row>
    <row r="426" spans="6:10" x14ac:dyDescent="0.45">
      <c r="F426">
        <f t="shared" si="25"/>
        <v>4.239999999999954</v>
      </c>
      <c r="G426">
        <f t="shared" si="26"/>
        <v>-0.20306077712665244</v>
      </c>
      <c r="H426">
        <f t="shared" si="27"/>
        <v>7.5091611838197278E-2</v>
      </c>
      <c r="I426">
        <f>-g/L*SIN(H426)</f>
        <v>-0.73595661094921283</v>
      </c>
      <c r="J426">
        <f t="shared" si="24"/>
        <v>-8.4898533315573829E-2</v>
      </c>
    </row>
    <row r="427" spans="6:10" x14ac:dyDescent="0.45">
      <c r="F427">
        <f t="shared" si="25"/>
        <v>4.2499999999999538</v>
      </c>
      <c r="G427">
        <f t="shared" si="26"/>
        <v>-0.21042034323614456</v>
      </c>
      <c r="H427">
        <f t="shared" si="27"/>
        <v>7.2987408405835827E-2</v>
      </c>
      <c r="I427">
        <f>-g/L*SIN(H427)</f>
        <v>-0.7153709320439684</v>
      </c>
      <c r="J427">
        <f t="shared" si="24"/>
        <v>-8.2809561449092295E-2</v>
      </c>
    </row>
    <row r="428" spans="6:10" x14ac:dyDescent="0.45">
      <c r="F428">
        <f t="shared" si="25"/>
        <v>4.2599999999999536</v>
      </c>
      <c r="G428">
        <f t="shared" si="26"/>
        <v>-0.21757405255658424</v>
      </c>
      <c r="H428">
        <f t="shared" si="27"/>
        <v>7.0811667880269991E-2</v>
      </c>
      <c r="I428">
        <f>-g/L*SIN(H428)</f>
        <v>-0.69408206733139932</v>
      </c>
      <c r="J428">
        <f t="shared" si="24"/>
        <v>-8.059875025458535E-2</v>
      </c>
    </row>
    <row r="429" spans="6:10" x14ac:dyDescent="0.45">
      <c r="F429">
        <f t="shared" si="25"/>
        <v>4.2699999999999534</v>
      </c>
      <c r="G429">
        <f t="shared" si="26"/>
        <v>-0.22451487322989824</v>
      </c>
      <c r="H429">
        <f t="shared" si="27"/>
        <v>6.8566519147971003E-2</v>
      </c>
      <c r="I429">
        <f>-g/L*SIN(H429)</f>
        <v>-0.67211062399406718</v>
      </c>
      <c r="J429">
        <f t="shared" si="24"/>
        <v>-7.8269352541820547E-2</v>
      </c>
    </row>
    <row r="430" spans="6:10" x14ac:dyDescent="0.45">
      <c r="F430">
        <f t="shared" si="25"/>
        <v>4.2799999999999532</v>
      </c>
      <c r="G430">
        <f t="shared" si="26"/>
        <v>-0.23123597946983893</v>
      </c>
      <c r="H430">
        <f t="shared" si="27"/>
        <v>6.6254159353272613E-2</v>
      </c>
      <c r="I430">
        <f>-g/L*SIN(H430)</f>
        <v>-0.64947790029605323</v>
      </c>
      <c r="J430">
        <f t="shared" si="24"/>
        <v>-7.5824795599230069E-2</v>
      </c>
    </row>
    <row r="431" spans="6:10" x14ac:dyDescent="0.45">
      <c r="F431">
        <f t="shared" si="25"/>
        <v>4.289999999999953</v>
      </c>
      <c r="G431">
        <f t="shared" si="26"/>
        <v>-0.23773075847279945</v>
      </c>
      <c r="H431">
        <f t="shared" si="27"/>
        <v>6.3876851768544615E-2</v>
      </c>
      <c r="I431">
        <f>-g/L*SIN(H431)</f>
        <v>-0.6262058667367475</v>
      </c>
      <c r="J431">
        <f t="shared" si="24"/>
        <v>-7.3268676151273901E-2</v>
      </c>
    </row>
    <row r="432" spans="6:10" x14ac:dyDescent="0.45">
      <c r="F432">
        <f t="shared" si="25"/>
        <v>4.2999999999999527</v>
      </c>
      <c r="G432">
        <f t="shared" si="26"/>
        <v>-0.24399281714016693</v>
      </c>
      <c r="H432">
        <f t="shared" si="27"/>
        <v>6.1436923597142944E-2</v>
      </c>
      <c r="I432">
        <f>-g/L*SIN(H432)</f>
        <v>-0.60231714633223687</v>
      </c>
      <c r="J432">
        <f t="shared" si="24"/>
        <v>-7.0604755066509761E-2</v>
      </c>
    </row>
    <row r="433" spans="6:10" x14ac:dyDescent="0.45">
      <c r="F433">
        <f t="shared" si="25"/>
        <v>4.3099999999999525</v>
      </c>
      <c r="G433">
        <f t="shared" si="26"/>
        <v>-0.25001598860348928</v>
      </c>
      <c r="H433">
        <f t="shared" si="27"/>
        <v>5.8936763711108051E-2</v>
      </c>
      <c r="I433">
        <f>-g/L*SIN(H433)</f>
        <v>-0.57783499402754324</v>
      </c>
      <c r="J433">
        <f t="shared" si="24"/>
        <v>-6.7836951824152114E-2</v>
      </c>
    </row>
    <row r="434" spans="6:10" x14ac:dyDescent="0.45">
      <c r="F434">
        <f t="shared" si="25"/>
        <v>4.3199999999999523</v>
      </c>
      <c r="G434">
        <f t="shared" si="26"/>
        <v>-0.25579433854376471</v>
      </c>
      <c r="H434">
        <f t="shared" si="27"/>
        <v>5.6378820325670403E-2</v>
      </c>
      <c r="I434">
        <f>-g/L*SIN(H434)</f>
        <v>-0.5527832752458216</v>
      </c>
      <c r="J434">
        <f t="shared" si="24"/>
        <v>-6.496933874726675E-2</v>
      </c>
    </row>
    <row r="435" spans="6:10" x14ac:dyDescent="0.45">
      <c r="F435">
        <f t="shared" si="25"/>
        <v>4.3299999999999521</v>
      </c>
      <c r="G435">
        <f t="shared" si="26"/>
        <v>-0.26132217129622293</v>
      </c>
      <c r="H435">
        <f t="shared" si="27"/>
        <v>5.3765598612708174E-2</v>
      </c>
      <c r="I435">
        <f>-g/L*SIN(H435)</f>
        <v>-0.52718644358362254</v>
      </c>
      <c r="J435">
        <f t="shared" si="24"/>
        <v>-6.2006135011081868E-2</v>
      </c>
    </row>
    <row r="436" spans="6:10" x14ac:dyDescent="0.45">
      <c r="F436">
        <f t="shared" si="25"/>
        <v>4.3399999999999519</v>
      </c>
      <c r="G436">
        <f t="shared" si="26"/>
        <v>-0.26659403573205914</v>
      </c>
      <c r="H436">
        <f t="shared" si="27"/>
        <v>5.1099658255387585E-2</v>
      </c>
      <c r="I436">
        <f>-g/L*SIN(H436)</f>
        <v>-0.50106951766440311</v>
      </c>
      <c r="J436">
        <f t="shared" si="24"/>
        <v>-5.8951700435232762E-2</v>
      </c>
    </row>
    <row r="437" spans="6:10" x14ac:dyDescent="0.45">
      <c r="F437">
        <f t="shared" si="25"/>
        <v>4.3499999999999517</v>
      </c>
      <c r="G437">
        <f t="shared" si="26"/>
        <v>-0.27160473090870318</v>
      </c>
      <c r="H437">
        <f t="shared" si="27"/>
        <v>4.8383610946300552E-2</v>
      </c>
      <c r="I437">
        <f>-g/L*SIN(H437)</f>
        <v>-0.47445805716563705</v>
      </c>
      <c r="J437">
        <f t="shared" si="24"/>
        <v>-5.5810529069074993E-2</v>
      </c>
    </row>
    <row r="438" spans="6:10" x14ac:dyDescent="0.45">
      <c r="F438">
        <f t="shared" si="25"/>
        <v>4.3599999999999515</v>
      </c>
      <c r="G438">
        <f t="shared" si="26"/>
        <v>-0.27634931148035957</v>
      </c>
      <c r="H438">
        <f t="shared" si="27"/>
        <v>4.5620117831496956E-2</v>
      </c>
      <c r="I438">
        <f>-g/L*SIN(H438)</f>
        <v>-0.44737813803809351</v>
      </c>
      <c r="J438">
        <f t="shared" si="24"/>
        <v>-5.258724257950001E-2</v>
      </c>
    </row>
    <row r="439" spans="6:10" x14ac:dyDescent="0.45">
      <c r="F439">
        <f t="shared" si="25"/>
        <v>4.3699999999999513</v>
      </c>
      <c r="G439">
        <f t="shared" si="26"/>
        <v>-0.28082309286074053</v>
      </c>
      <c r="H439">
        <f t="shared" si="27"/>
        <v>4.2811886902889548E-2</v>
      </c>
      <c r="I439">
        <f>-g/L*SIN(H439)</f>
        <v>-0.41985632693909664</v>
      </c>
      <c r="J439">
        <f t="shared" si="24"/>
        <v>-4.9286583450987242E-2</v>
      </c>
    </row>
    <row r="440" spans="6:10" x14ac:dyDescent="0.45">
      <c r="F440">
        <f t="shared" si="25"/>
        <v>4.379999999999951</v>
      </c>
      <c r="G440">
        <f t="shared" si="26"/>
        <v>-0.28502165613013147</v>
      </c>
      <c r="H440">
        <f t="shared" si="27"/>
        <v>3.9961670341588235E-2</v>
      </c>
      <c r="I440">
        <f>-g/L*SIN(H440)</f>
        <v>-0.39191965490483405</v>
      </c>
      <c r="J440">
        <f t="shared" si="24"/>
        <v>-4.5913408007893716E-2</v>
      </c>
    </row>
    <row r="441" spans="6:10" x14ac:dyDescent="0.45">
      <c r="F441">
        <f t="shared" si="25"/>
        <v>4.3899999999999508</v>
      </c>
      <c r="G441">
        <f t="shared" si="26"/>
        <v>-0.28894085267917979</v>
      </c>
      <c r="H441">
        <f t="shared" si="27"/>
        <v>3.7072261814796434E-2</v>
      </c>
      <c r="I441">
        <f>-g/L*SIN(H441)</f>
        <v>-0.36359559029000615</v>
      </c>
      <c r="J441">
        <f t="shared" si="24"/>
        <v>-4.2472679269248644E-2</v>
      </c>
    </row>
    <row r="442" spans="6:10" x14ac:dyDescent="0.45">
      <c r="F442">
        <f t="shared" si="25"/>
        <v>4.3999999999999506</v>
      </c>
      <c r="G442">
        <f t="shared" si="26"/>
        <v>-0.29257680858207985</v>
      </c>
      <c r="H442">
        <f t="shared" si="27"/>
        <v>3.4146493728975637E-2</v>
      </c>
      <c r="I442">
        <f>-g/L*SIN(H442)</f>
        <v>-0.33491201100629769</v>
      </c>
      <c r="J442">
        <f t="shared" si="24"/>
        <v>-3.8969459646567679E-2</v>
      </c>
    </row>
    <row r="443" spans="6:10" x14ac:dyDescent="0.45">
      <c r="F443">
        <f t="shared" si="25"/>
        <v>4.4099999999999504</v>
      </c>
      <c r="G443">
        <f t="shared" si="26"/>
        <v>-0.29592592869214285</v>
      </c>
      <c r="H443">
        <f t="shared" si="27"/>
        <v>3.1187234442054207E-2</v>
      </c>
      <c r="I443">
        <f>-g/L*SIN(H443)</f>
        <v>-0.30589717609425737</v>
      </c>
      <c r="J443">
        <f t="shared" si="24"/>
        <v>-3.5408903495425921E-2</v>
      </c>
    </row>
    <row r="444" spans="6:10" x14ac:dyDescent="0.45">
      <c r="F444">
        <f t="shared" si="25"/>
        <v>4.4199999999999502</v>
      </c>
      <c r="G444">
        <f t="shared" si="26"/>
        <v>-0.2989849004530854</v>
      </c>
      <c r="H444">
        <f t="shared" si="27"/>
        <v>2.8197385437523353E-2</v>
      </c>
      <c r="I444">
        <f>-g/L*SIN(H444)</f>
        <v>-0.27657969666619281</v>
      </c>
      <c r="J444">
        <f t="shared" si="24"/>
        <v>-3.1796249531754979E-2</v>
      </c>
    </row>
    <row r="445" spans="6:10" x14ac:dyDescent="0.45">
      <c r="F445">
        <f t="shared" si="25"/>
        <v>4.42999999999995</v>
      </c>
      <c r="G445">
        <f t="shared" si="26"/>
        <v>-0.3017506974197473</v>
      </c>
      <c r="H445">
        <f t="shared" si="27"/>
        <v>2.517987846332588E-2</v>
      </c>
      <c r="I445">
        <f>-g/L*SIN(H445)</f>
        <v>-0.24698850626057464</v>
      </c>
      <c r="J445">
        <f t="shared" si="24"/>
        <v>-2.8136813124017362E-2</v>
      </c>
    </row>
    <row r="446" spans="6:10" x14ac:dyDescent="0.45">
      <c r="F446">
        <f t="shared" si="25"/>
        <v>4.4399999999999498</v>
      </c>
      <c r="G446">
        <f t="shared" si="26"/>
        <v>-0.30422058248235306</v>
      </c>
      <c r="H446">
        <f t="shared" si="27"/>
        <v>2.2137672638502349E-2</v>
      </c>
      <c r="I446">
        <f>-g/L*SIN(H446)</f>
        <v>-0.21715283065119748</v>
      </c>
      <c r="J446">
        <f t="shared" si="24"/>
        <v>-2.4435978472600567E-2</v>
      </c>
    </row>
    <row r="447" spans="6:10" x14ac:dyDescent="0.45">
      <c r="F447">
        <f t="shared" si="25"/>
        <v>4.4499999999999496</v>
      </c>
      <c r="G447">
        <f t="shared" si="26"/>
        <v>-0.30639211078886502</v>
      </c>
      <c r="H447">
        <f t="shared" si="27"/>
        <v>1.9073751530613699E-2</v>
      </c>
      <c r="I447">
        <f>-g/L*SIN(H447)</f>
        <v>-0.18710215715692458</v>
      </c>
      <c r="J447">
        <f t="shared" si="24"/>
        <v>-2.0699190687939045E-2</v>
      </c>
    </row>
    <row r="448" spans="6:10" x14ac:dyDescent="0.45">
      <c r="F448">
        <f t="shared" si="25"/>
        <v>4.4599999999999493</v>
      </c>
      <c r="G448">
        <f t="shared" si="26"/>
        <v>-0.30826313236043429</v>
      </c>
      <c r="H448">
        <f t="shared" si="27"/>
        <v>1.5991120207009355E-2</v>
      </c>
      <c r="I448">
        <f>-g/L*SIN(H448)</f>
        <v>-0.15686620350023614</v>
      </c>
      <c r="J448">
        <f t="shared" si="24"/>
        <v>-1.6931947779014616E-2</v>
      </c>
    </row>
    <row r="449" spans="6:10" x14ac:dyDescent="0.45">
      <c r="F449">
        <f t="shared" si="25"/>
        <v>4.4699999999999491</v>
      </c>
      <c r="G449">
        <f t="shared" si="26"/>
        <v>-0.30983179439543668</v>
      </c>
      <c r="H449">
        <f t="shared" si="27"/>
        <v>1.2892802263054989E-2</v>
      </c>
      <c r="I449">
        <f>-g/L*SIN(H449)</f>
        <v>-0.12647488626498743</v>
      </c>
      <c r="J449">
        <f t="shared" si="24"/>
        <v>-1.313979256402968E-2</v>
      </c>
    </row>
    <row r="450" spans="6:10" x14ac:dyDescent="0.45">
      <c r="F450">
        <f t="shared" si="25"/>
        <v>4.4799999999999489</v>
      </c>
      <c r="G450">
        <f t="shared" si="26"/>
        <v>-0.31109654325808656</v>
      </c>
      <c r="H450">
        <f t="shared" si="27"/>
        <v>9.7818368304741238E-3</v>
      </c>
      <c r="I450">
        <f>-g/L*SIN(H450)</f>
        <v>-9.5958289005741146E-2</v>
      </c>
      <c r="J450">
        <f t="shared" ref="J450:J513" si="28">theta_0*COS(SQRT(3*g/(2*L))*F450)</f>
        <v>-9.3283045151499652E-3</v>
      </c>
    </row>
    <row r="451" spans="6:10" x14ac:dyDescent="0.45">
      <c r="F451">
        <f t="shared" ref="F451:F514" si="29">F450+dt</f>
        <v>4.4899999999999487</v>
      </c>
      <c r="G451">
        <f t="shared" si="26"/>
        <v>-0.31205612614814399</v>
      </c>
      <c r="H451">
        <f t="shared" si="27"/>
        <v>6.6612755689926841E-3</v>
      </c>
      <c r="I451">
        <f>-g/L*SIN(H451)</f>
        <v>-6.5346630062755151E-2</v>
      </c>
      <c r="J451">
        <f t="shared" si="28"/>
        <v>-5.5030915493176277E-3</v>
      </c>
    </row>
    <row r="452" spans="6:10" x14ac:dyDescent="0.45">
      <c r="F452">
        <f t="shared" si="29"/>
        <v>4.4999999999999485</v>
      </c>
      <c r="G452">
        <f t="shared" ref="G452:G515" si="30">G451+I451*dt</f>
        <v>-0.31270959244877156</v>
      </c>
      <c r="H452">
        <f t="shared" ref="H452:H515" si="31">H451+G452*dt</f>
        <v>3.5341796445049686E-3</v>
      </c>
      <c r="I452">
        <f>-g/L*SIN(H452)</f>
        <v>-3.4670230138165968E-2</v>
      </c>
      <c r="J452">
        <f t="shared" si="28"/>
        <v>-1.6697817772147493E-3</v>
      </c>
    </row>
    <row r="453" spans="6:10" x14ac:dyDescent="0.45">
      <c r="F453">
        <f t="shared" si="29"/>
        <v>4.5099999999999483</v>
      </c>
      <c r="G453">
        <f t="shared" si="30"/>
        <v>-0.31305629475015323</v>
      </c>
      <c r="H453">
        <f t="shared" si="31"/>
        <v>4.0361669700343617E-4</v>
      </c>
      <c r="I453">
        <f>-g/L*SIN(H453)</f>
        <v>-3.9594796900995852E-3</v>
      </c>
      <c r="J453">
        <f t="shared" si="28"/>
        <v>2.1659847774881682E-3</v>
      </c>
    </row>
    <row r="454" spans="6:10" x14ac:dyDescent="0.45">
      <c r="F454">
        <f t="shared" si="29"/>
        <v>4.5199999999999481</v>
      </c>
      <c r="G454">
        <f t="shared" si="30"/>
        <v>-0.31309588954705425</v>
      </c>
      <c r="H454">
        <f t="shared" si="31"/>
        <v>-2.7273421984671063E-3</v>
      </c>
      <c r="I454">
        <f>-g/L*SIN(H454)</f>
        <v>2.6755193797648152E-2</v>
      </c>
      <c r="J454">
        <f t="shared" si="28"/>
        <v>5.9985644764079561E-3</v>
      </c>
    </row>
    <row r="455" spans="6:10" x14ac:dyDescent="0.45">
      <c r="F455">
        <f t="shared" si="29"/>
        <v>4.5299999999999478</v>
      </c>
      <c r="G455">
        <f t="shared" si="30"/>
        <v>-0.31282833760907774</v>
      </c>
      <c r="H455">
        <f t="shared" si="31"/>
        <v>-5.8556255745578836E-3</v>
      </c>
      <c r="I455">
        <f>-g/L*SIN(H455)</f>
        <v>5.7443358612093778E-2</v>
      </c>
      <c r="J455">
        <f t="shared" si="28"/>
        <v>9.8223183700447154E-3</v>
      </c>
    </row>
    <row r="456" spans="6:10" x14ac:dyDescent="0.45">
      <c r="F456">
        <f t="shared" si="29"/>
        <v>4.5399999999999476</v>
      </c>
      <c r="G456">
        <f t="shared" si="30"/>
        <v>-0.31225390402295683</v>
      </c>
      <c r="H456">
        <f t="shared" si="31"/>
        <v>-8.9781646147874521E-3</v>
      </c>
      <c r="I456">
        <f>-g/L*SIN(H456)</f>
        <v>8.8074611615110987E-2</v>
      </c>
      <c r="J456">
        <f t="shared" si="28"/>
        <v>1.3631620494478899E-2</v>
      </c>
    </row>
    <row r="457" spans="6:10" x14ac:dyDescent="0.45">
      <c r="F457">
        <f t="shared" si="29"/>
        <v>4.5499999999999474</v>
      </c>
      <c r="G457">
        <f t="shared" si="30"/>
        <v>-0.3113731579068057</v>
      </c>
      <c r="H457">
        <f t="shared" si="31"/>
        <v>-1.2091896193855509E-2</v>
      </c>
      <c r="I457">
        <f>-g/L*SIN(H457)</f>
        <v>0.11861861099639949</v>
      </c>
      <c r="J457">
        <f t="shared" si="28"/>
        <v>1.7420866148960695E-2</v>
      </c>
    </row>
    <row r="458" spans="6:10" x14ac:dyDescent="0.45">
      <c r="F458">
        <f t="shared" si="29"/>
        <v>4.5599999999999472</v>
      </c>
      <c r="G458">
        <f t="shared" si="30"/>
        <v>-0.31018697179684168</v>
      </c>
      <c r="H458">
        <f t="shared" si="31"/>
        <v>-1.5193765911823927E-2</v>
      </c>
      <c r="I458">
        <f>-g/L*SIN(H458)</f>
        <v>0.14904510891699657</v>
      </c>
      <c r="J458">
        <f t="shared" si="28"/>
        <v>2.1184480142218021E-2</v>
      </c>
    </row>
    <row r="459" spans="6:10" x14ac:dyDescent="0.45">
      <c r="F459">
        <f t="shared" si="29"/>
        <v>4.569999999999947</v>
      </c>
      <c r="G459">
        <f t="shared" si="30"/>
        <v>-0.30869652070767173</v>
      </c>
      <c r="H459">
        <f t="shared" si="31"/>
        <v>-1.8280731118900644E-2</v>
      </c>
      <c r="I459">
        <f>-g/L*SIN(H459)</f>
        <v>0.17932398398550004</v>
      </c>
      <c r="J459">
        <f t="shared" si="28"/>
        <v>2.4916924995343114E-2</v>
      </c>
    </row>
    <row r="460" spans="6:10" x14ac:dyDescent="0.45">
      <c r="F460">
        <f t="shared" si="29"/>
        <v>4.5799999999999468</v>
      </c>
      <c r="G460">
        <f t="shared" si="30"/>
        <v>-0.30690328086781671</v>
      </c>
      <c r="H460">
        <f t="shared" si="31"/>
        <v>-2.1349763927578813E-2</v>
      </c>
      <c r="I460">
        <f>-g/L*SIN(H460)</f>
        <v>0.20942527351000936</v>
      </c>
      <c r="J460">
        <f t="shared" si="28"/>
        <v>2.8612709089193944E-2</v>
      </c>
    </row>
    <row r="461" spans="6:10" x14ac:dyDescent="0.45">
      <c r="F461">
        <f t="shared" si="29"/>
        <v>4.5899999999999466</v>
      </c>
      <c r="G461">
        <f t="shared" si="30"/>
        <v>-0.3048090281327166</v>
      </c>
      <c r="H461">
        <f t="shared" si="31"/>
        <v>-2.4397854208905979E-2</v>
      </c>
      <c r="I461">
        <f>-g/L*SIN(H461)</f>
        <v>0.23931920546991092</v>
      </c>
      <c r="J461">
        <f t="shared" si="28"/>
        <v>3.2266394744321254E-2</v>
      </c>
    </row>
    <row r="462" spans="6:10" x14ac:dyDescent="0.45">
      <c r="F462">
        <f t="shared" si="29"/>
        <v>4.5999999999999464</v>
      </c>
      <c r="G462">
        <f t="shared" si="30"/>
        <v>-0.30241583607801747</v>
      </c>
      <c r="H462">
        <f t="shared" si="31"/>
        <v>-2.7422012569686155E-2</v>
      </c>
      <c r="I462">
        <f>-g/L*SIN(H462)</f>
        <v>0.26897623015302569</v>
      </c>
      <c r="J462">
        <f t="shared" si="28"/>
        <v>3.5872606221531371E-2</v>
      </c>
    </row>
    <row r="463" spans="6:10" x14ac:dyDescent="0.45">
      <c r="F463">
        <f t="shared" si="29"/>
        <v>4.6099999999999461</v>
      </c>
      <c r="G463">
        <f t="shared" si="30"/>
        <v>-0.29972607377648725</v>
      </c>
      <c r="H463">
        <f t="shared" si="31"/>
        <v>-3.0419273307451027E-2</v>
      </c>
      <c r="I463">
        <f>-g/L*SIN(H463)</f>
        <v>0.29836705140528746</v>
      </c>
      <c r="J463">
        <f t="shared" si="28"/>
        <v>3.9426037631318495E-2</v>
      </c>
    </row>
    <row r="464" spans="6:10" x14ac:dyDescent="0.45">
      <c r="F464">
        <f t="shared" si="29"/>
        <v>4.6199999999999459</v>
      </c>
      <c r="G464">
        <f t="shared" si="30"/>
        <v>-0.2967424032624344</v>
      </c>
      <c r="H464">
        <f t="shared" si="31"/>
        <v>-3.3386697340075371E-2</v>
      </c>
      <c r="I464">
        <f>-g/L*SIN(H464)</f>
        <v>0.32746265744201986</v>
      </c>
      <c r="J464">
        <f t="shared" si="28"/>
        <v>4.2921460740522388E-2</v>
      </c>
    </row>
    <row r="465" spans="6:10" x14ac:dyDescent="0.45">
      <c r="F465">
        <f t="shared" si="29"/>
        <v>4.6299999999999457</v>
      </c>
      <c r="G465">
        <f t="shared" si="30"/>
        <v>-0.29346777668801421</v>
      </c>
      <c r="H465">
        <f t="shared" si="31"/>
        <v>-3.632137510695551E-2</v>
      </c>
      <c r="I465">
        <f>-g/L*SIN(H465)</f>
        <v>0.35623435117200597</v>
      </c>
      <c r="J465">
        <f t="shared" si="28"/>
        <v>4.6353732664730446E-2</v>
      </c>
    </row>
    <row r="466" spans="6:10" x14ac:dyDescent="0.45">
      <c r="F466">
        <f t="shared" si="29"/>
        <v>4.6399999999999455</v>
      </c>
      <c r="G466">
        <f t="shared" si="30"/>
        <v>-0.28990543317629414</v>
      </c>
      <c r="H466">
        <f t="shared" si="31"/>
        <v>-3.9220429438718452E-2</v>
      </c>
      <c r="I466">
        <f>-g/L*SIN(H466)</f>
        <v>0.38465377998788991</v>
      </c>
      <c r="J466">
        <f t="shared" si="28"/>
        <v>4.9717803435104527E-2</v>
      </c>
    </row>
    <row r="467" spans="6:10" x14ac:dyDescent="0.45">
      <c r="F467">
        <f t="shared" si="29"/>
        <v>4.6499999999999453</v>
      </c>
      <c r="G467">
        <f t="shared" si="30"/>
        <v>-0.28605889537641521</v>
      </c>
      <c r="H467">
        <f t="shared" si="31"/>
        <v>-4.2081018392482607E-2</v>
      </c>
      <c r="I467">
        <f>-g/L*SIN(H467)</f>
        <v>0.41269296497897939</v>
      </c>
      <c r="J467">
        <f t="shared" si="28"/>
        <v>5.3008723428497578E-2</v>
      </c>
    </row>
    <row r="468" spans="6:10" x14ac:dyDescent="0.45">
      <c r="F468">
        <f t="shared" si="29"/>
        <v>4.6599999999999451</v>
      </c>
      <c r="G468">
        <f t="shared" si="30"/>
        <v>-0.28193196572662543</v>
      </c>
      <c r="H468">
        <f t="shared" si="31"/>
        <v>-4.4900338049748863E-2</v>
      </c>
      <c r="I468">
        <f>-g/L*SIN(H468)</f>
        <v>0.44032432952523143</v>
      </c>
      <c r="J468">
        <f t="shared" si="28"/>
        <v>5.6221650649932967E-2</v>
      </c>
    </row>
    <row r="469" spans="6:10" x14ac:dyDescent="0.45">
      <c r="F469">
        <f t="shared" si="29"/>
        <v>4.6699999999999449</v>
      </c>
      <c r="G469">
        <f t="shared" si="30"/>
        <v>-0.27752872243137311</v>
      </c>
      <c r="H469">
        <f t="shared" si="31"/>
        <v>-4.7675625274062591E-2</v>
      </c>
      <c r="I469">
        <f>-g/L*SIN(H469)</f>
        <v>0.46752072723405758</v>
      </c>
      <c r="J469">
        <f t="shared" si="28"/>
        <v>5.9351857856725136E-2</v>
      </c>
    </row>
    <row r="470" spans="6:10" x14ac:dyDescent="0.45">
      <c r="F470">
        <f t="shared" si="29"/>
        <v>4.6799999999999446</v>
      </c>
      <c r="G470">
        <f t="shared" si="30"/>
        <v>-0.27285351515903256</v>
      </c>
      <c r="H470">
        <f t="shared" si="31"/>
        <v>-5.0404160425652919E-2</v>
      </c>
      <c r="I470">
        <f>-g/L*SIN(H470)</f>
        <v>0.49425546918457303</v>
      </c>
      <c r="J470">
        <f t="shared" si="28"/>
        <v>6.2394739513764577E-2</v>
      </c>
    </row>
    <row r="471" spans="6:10" x14ac:dyDescent="0.45">
      <c r="F471">
        <f t="shared" si="29"/>
        <v>4.6899999999999444</v>
      </c>
      <c r="G471">
        <f t="shared" si="30"/>
        <v>-0.26791096046718682</v>
      </c>
      <c r="H471">
        <f t="shared" si="31"/>
        <v>-5.3083270030324786E-2</v>
      </c>
      <c r="I471">
        <f>-g/L*SIN(H471)</f>
        <v>0.52050235044699988</v>
      </c>
      <c r="J471">
        <f t="shared" si="28"/>
        <v>6.5345818569732067E-2</v>
      </c>
    </row>
    <row r="472" spans="6:10" x14ac:dyDescent="0.45">
      <c r="F472">
        <f t="shared" si="29"/>
        <v>4.6999999999999442</v>
      </c>
      <c r="G472">
        <f t="shared" si="30"/>
        <v>-0.26270593696271682</v>
      </c>
      <c r="H472">
        <f t="shared" si="31"/>
        <v>-5.5710329399951956E-2</v>
      </c>
      <c r="I472">
        <f>-g/L*SIN(H472)</f>
        <v>0.54623567584810584</v>
      </c>
      <c r="J472">
        <f t="shared" si="28"/>
        <v>6.8200753044270687E-2</v>
      </c>
    </row>
    <row r="473" spans="6:10" x14ac:dyDescent="0.45">
      <c r="F473">
        <f t="shared" si="29"/>
        <v>4.709999999999944</v>
      </c>
      <c r="G473">
        <f t="shared" si="30"/>
        <v>-0.25724358020423577</v>
      </c>
      <c r="H473">
        <f t="shared" si="31"/>
        <v>-5.828276520199431E-2</v>
      </c>
      <c r="I473">
        <f>-g/L*SIN(H473)</f>
        <v>0.57143028495677561</v>
      </c>
      <c r="J473">
        <f t="shared" si="28"/>
        <v>7.0955342416428244E-2</v>
      </c>
    </row>
    <row r="474" spans="6:10" x14ac:dyDescent="0.45">
      <c r="F474">
        <f t="shared" si="29"/>
        <v>4.7199999999999438</v>
      </c>
      <c r="G474">
        <f t="shared" si="30"/>
        <v>-0.25152927735466801</v>
      </c>
      <c r="H474">
        <f t="shared" si="31"/>
        <v>-6.0798057975540991E-2</v>
      </c>
      <c r="I474">
        <f>-g/L*SIN(H474)</f>
        <v>0.59606157626706213</v>
      </c>
      <c r="J474">
        <f t="shared" si="28"/>
        <v>7.3605533804964721E-2</v>
      </c>
    </row>
    <row r="475" spans="6:10" x14ac:dyDescent="0.45">
      <c r="F475">
        <f t="shared" si="29"/>
        <v>4.7299999999999436</v>
      </c>
      <c r="G475">
        <f t="shared" si="30"/>
        <v>-0.24556866159199739</v>
      </c>
      <c r="H475">
        <f t="shared" si="31"/>
        <v>-6.3253744591460964E-2</v>
      </c>
      <c r="I475">
        <f>-g/L*SIN(H475)</f>
        <v>0.62010553055931528</v>
      </c>
      <c r="J475">
        <f t="shared" si="28"/>
        <v>7.6147427931436085E-2</v>
      </c>
    </row>
    <row r="476" spans="6:10" x14ac:dyDescent="0.45">
      <c r="F476">
        <f t="shared" si="29"/>
        <v>4.7399999999999434</v>
      </c>
      <c r="G476">
        <f t="shared" si="30"/>
        <v>-0.23936760628640424</v>
      </c>
      <c r="H476">
        <f t="shared" si="31"/>
        <v>-6.5647420654325009E-2</v>
      </c>
      <c r="I476">
        <f>-g/L*SIN(H476)</f>
        <v>0.64353873342321155</v>
      </c>
      <c r="J476">
        <f t="shared" si="28"/>
        <v>7.8577284857279175E-2</v>
      </c>
    </row>
    <row r="477" spans="6:10" x14ac:dyDescent="0.45">
      <c r="F477">
        <f t="shared" si="29"/>
        <v>4.7499999999999432</v>
      </c>
      <c r="G477">
        <f t="shared" si="30"/>
        <v>-0.23293221895217212</v>
      </c>
      <c r="H477">
        <f t="shared" si="31"/>
        <v>-6.7976742843846735E-2</v>
      </c>
      <c r="I477">
        <f>-g/L*SIN(H477)</f>
        <v>0.66633839692968888</v>
      </c>
      <c r="J477">
        <f t="shared" si="28"/>
        <v>8.0891529486455574E-2</v>
      </c>
    </row>
    <row r="478" spans="6:10" x14ac:dyDescent="0.45">
      <c r="F478">
        <f t="shared" si="29"/>
        <v>4.7599999999999429</v>
      </c>
      <c r="G478">
        <f t="shared" si="30"/>
        <v>-0.22626883498287523</v>
      </c>
      <c r="H478">
        <f t="shared" si="31"/>
        <v>-7.0239431193675483E-2</v>
      </c>
      <c r="I478">
        <f>-g/L*SIN(H478)</f>
        <v>0.68848238044190013</v>
      </c>
      <c r="J478">
        <f t="shared" si="28"/>
        <v>8.3086756825561714E-2</v>
      </c>
    </row>
    <row r="479" spans="6:10" x14ac:dyDescent="0.45">
      <c r="F479">
        <f t="shared" si="29"/>
        <v>4.7699999999999427</v>
      </c>
      <c r="G479">
        <f t="shared" si="30"/>
        <v>-0.21938401117845624</v>
      </c>
      <c r="H479">
        <f t="shared" si="31"/>
        <v>-7.243327130546004E-2</v>
      </c>
      <c r="I479">
        <f>-g/L*SIN(H479)</f>
        <v>0.70994921055831128</v>
      </c>
      <c r="J479">
        <f t="shared" si="28"/>
        <v>8.5159736993661361E-2</v>
      </c>
    </row>
    <row r="480" spans="6:10" x14ac:dyDescent="0.45">
      <c r="F480">
        <f t="shared" si="29"/>
        <v>4.7799999999999425</v>
      </c>
      <c r="G480">
        <f t="shared" si="30"/>
        <v>-0.21228451907287313</v>
      </c>
      <c r="H480">
        <f t="shared" si="31"/>
        <v>-7.4556116496188776E-2</v>
      </c>
      <c r="I480">
        <f>-g/L*SIN(H480)</f>
        <v>0.73071810018397054</v>
      </c>
      <c r="J480">
        <f t="shared" si="28"/>
        <v>8.710741997447298E-2</v>
      </c>
    </row>
    <row r="481" spans="6:10" x14ac:dyDescent="0.45">
      <c r="F481">
        <f t="shared" si="29"/>
        <v>4.7899999999999423</v>
      </c>
      <c r="G481">
        <f t="shared" si="30"/>
        <v>-0.20497733807103341</v>
      </c>
      <c r="H481">
        <f t="shared" si="31"/>
        <v>-7.6605889876899105E-2</v>
      </c>
      <c r="I481">
        <f>-g/L*SIN(H481)</f>
        <v>0.75076896672873328</v>
      </c>
      <c r="J481">
        <f t="shared" si="28"/>
        <v>8.8926940103918342E-2</v>
      </c>
    </row>
    <row r="482" spans="6:10" x14ac:dyDescent="0.45">
      <c r="F482">
        <f t="shared" si="29"/>
        <v>4.7999999999999421</v>
      </c>
      <c r="G482">
        <f t="shared" si="30"/>
        <v>-0.19746964840374609</v>
      </c>
      <c r="H482">
        <f t="shared" si="31"/>
        <v>-7.8580586360936566E-2</v>
      </c>
      <c r="I482">
        <f>-g/L*SIN(H482)</f>
        <v>0.77008244943383719</v>
      </c>
      <c r="J482">
        <f t="shared" si="28"/>
        <v>9.0615620286429638E-2</v>
      </c>
    </row>
    <row r="483" spans="6:10" x14ac:dyDescent="0.45">
      <c r="F483">
        <f t="shared" si="29"/>
        <v>4.8099999999999419</v>
      </c>
      <c r="G483">
        <f t="shared" si="30"/>
        <v>-0.18976882390940772</v>
      </c>
      <c r="H483">
        <f t="shared" si="31"/>
        <v>-8.0478274600030639E-2</v>
      </c>
      <c r="I483">
        <f>-g/L*SIN(H483)</f>
        <v>0.78863992583064635</v>
      </c>
      <c r="J483">
        <f t="shared" si="28"/>
        <v>9.2170975933813529E-2</v>
      </c>
    </row>
    <row r="484" spans="6:10" x14ac:dyDescent="0.45">
      <c r="F484">
        <f t="shared" si="29"/>
        <v>4.8199999999999417</v>
      </c>
      <c r="G484">
        <f t="shared" si="30"/>
        <v>-0.18188242465110124</v>
      </c>
      <c r="H484">
        <f t="shared" si="31"/>
        <v>-8.2297098846541655E-2</v>
      </c>
      <c r="I484">
        <f>-g/L*SIN(H484)</f>
        <v>0.80642352733763567</v>
      </c>
      <c r="J484">
        <f t="shared" si="28"/>
        <v>9.3590718620873675E-2</v>
      </c>
    </row>
    <row r="485" spans="6:10" x14ac:dyDescent="0.45">
      <c r="F485">
        <f t="shared" si="29"/>
        <v>4.8299999999999415</v>
      </c>
      <c r="G485">
        <f t="shared" si="30"/>
        <v>-0.17381818937772489</v>
      </c>
      <c r="H485">
        <f t="shared" si="31"/>
        <v>-8.4035280740318907E-2</v>
      </c>
      <c r="I485">
        <f>-g/L*SIN(H485)</f>
        <v>0.82341615400371626</v>
      </c>
      <c r="J485">
        <f t="shared" si="28"/>
        <v>9.4872759452415689E-2</v>
      </c>
    </row>
    <row r="486" spans="6:10" x14ac:dyDescent="0.45">
      <c r="F486">
        <f t="shared" si="29"/>
        <v>4.8399999999999412</v>
      </c>
      <c r="G486">
        <f t="shared" si="30"/>
        <v>-0.16558402783768772</v>
      </c>
      <c r="H486">
        <f t="shared" si="31"/>
        <v>-8.569112101869579E-2</v>
      </c>
      <c r="I486">
        <f>-g/L*SIN(H486)</f>
        <v>0.83960148840783344</v>
      </c>
      <c r="J486">
        <f t="shared" si="28"/>
        <v>9.6015212136679601E-2</v>
      </c>
    </row>
    <row r="487" spans="6:10" x14ac:dyDescent="0.45">
      <c r="F487">
        <f t="shared" si="29"/>
        <v>4.849999999999941</v>
      </c>
      <c r="G487">
        <f t="shared" si="30"/>
        <v>-0.15718801295360937</v>
      </c>
      <c r="H487">
        <f t="shared" si="31"/>
        <v>-8.7263001148231878E-2</v>
      </c>
      <c r="I487">
        <f>-g/L*SIN(H487)</f>
        <v>0.85496400872636524</v>
      </c>
      <c r="J487">
        <f t="shared" si="28"/>
        <v>9.7016395760677415E-2</v>
      </c>
    </row>
    <row r="488" spans="6:10" x14ac:dyDescent="0.45">
      <c r="F488">
        <f t="shared" si="29"/>
        <v>4.8599999999999408</v>
      </c>
      <c r="G488">
        <f t="shared" si="30"/>
        <v>-0.14863837286634574</v>
      </c>
      <c r="H488">
        <f t="shared" si="31"/>
        <v>-8.8749384876895335E-2</v>
      </c>
      <c r="I488">
        <f>-g/L*SIN(H488)</f>
        <v>0.8694890009812164</v>
      </c>
      <c r="J488">
        <f t="shared" si="28"/>
        <v>9.7874837263353942E-2</v>
      </c>
    </row>
    <row r="489" spans="6:10" x14ac:dyDescent="0.45">
      <c r="F489">
        <f t="shared" si="29"/>
        <v>4.8699999999999406</v>
      </c>
      <c r="G489">
        <f t="shared" si="30"/>
        <v>-0.13994348285653357</v>
      </c>
      <c r="H489">
        <f t="shared" si="31"/>
        <v>-9.0148819705460667E-2</v>
      </c>
      <c r="I489">
        <f>-g/L*SIN(H489)</f>
        <v>0.88316257048263103</v>
      </c>
      <c r="J489">
        <f t="shared" si="28"/>
        <v>9.8589273602929905E-2</v>
      </c>
    </row>
    <row r="490" spans="6:10" x14ac:dyDescent="0.45">
      <c r="F490">
        <f t="shared" si="29"/>
        <v>4.8799999999999404</v>
      </c>
      <c r="G490">
        <f t="shared" si="30"/>
        <v>-0.13111185715170726</v>
      </c>
      <c r="H490">
        <f t="shared" si="31"/>
        <v>-9.1459938276977737E-2</v>
      </c>
      <c r="I490">
        <f>-g/L*SIN(H490)</f>
        <v>0.89597165248163368</v>
      </c>
      <c r="J490">
        <f t="shared" si="28"/>
        <v>9.9158653615240094E-2</v>
      </c>
    </row>
    <row r="491" spans="6:10" x14ac:dyDescent="0.45">
      <c r="F491">
        <f t="shared" si="29"/>
        <v>4.8899999999999402</v>
      </c>
      <c r="G491">
        <f t="shared" si="30"/>
        <v>-0.12215214062689092</v>
      </c>
      <c r="H491">
        <f t="shared" si="31"/>
        <v>-9.2681459683246648E-2</v>
      </c>
      <c r="I491">
        <f>-g/L*SIN(H491)</f>
        <v>0.90790402204765297</v>
      </c>
      <c r="J491">
        <f t="shared" si="28"/>
        <v>9.9582139560331837E-2</v>
      </c>
    </row>
    <row r="492" spans="6:10" x14ac:dyDescent="0.45">
      <c r="F492">
        <f t="shared" si="29"/>
        <v>4.89999999999994</v>
      </c>
      <c r="G492">
        <f t="shared" si="30"/>
        <v>-0.11307310040641438</v>
      </c>
      <c r="H492">
        <f t="shared" si="31"/>
        <v>-9.3812190687310795E-2</v>
      </c>
      <c r="I492">
        <f>-g/L*SIN(H492)</f>
        <v>0.91894830318728349</v>
      </c>
      <c r="J492">
        <f t="shared" si="28"/>
        <v>9.9859108355048062E-2</v>
      </c>
    </row>
    <row r="493" spans="6:10" x14ac:dyDescent="0.45">
      <c r="F493">
        <f t="shared" si="29"/>
        <v>4.9099999999999397</v>
      </c>
      <c r="G493">
        <f t="shared" si="30"/>
        <v>-0.10388361737454155</v>
      </c>
      <c r="H493">
        <f t="shared" si="31"/>
        <v>-9.4851026861056217E-2</v>
      </c>
      <c r="I493">
        <f>-g/L*SIN(H493)</f>
        <v>0.92909397722030407</v>
      </c>
      <c r="J493">
        <f t="shared" si="28"/>
        <v>9.9989152489781921E-2</v>
      </c>
    </row>
    <row r="494" spans="6:10" x14ac:dyDescent="0.45">
      <c r="F494">
        <f t="shared" si="29"/>
        <v>4.9199999999999395</v>
      </c>
      <c r="G494">
        <f t="shared" si="30"/>
        <v>-9.4592677602338512E-2</v>
      </c>
      <c r="H494">
        <f t="shared" si="31"/>
        <v>-9.5796953637079602E-2</v>
      </c>
      <c r="I494">
        <f>-g/L*SIN(H494)</f>
        <v>0.93833139042900471</v>
      </c>
      <c r="J494">
        <f t="shared" si="28"/>
        <v>9.9972080628053531E-2</v>
      </c>
    </row>
    <row r="495" spans="6:10" x14ac:dyDescent="0.45">
      <c r="F495">
        <f t="shared" si="29"/>
        <v>4.9299999999999393</v>
      </c>
      <c r="G495">
        <f t="shared" si="30"/>
        <v>-8.5209363698048463E-2</v>
      </c>
      <c r="H495">
        <f t="shared" si="31"/>
        <v>-9.6649047274060082E-2</v>
      </c>
      <c r="I495">
        <f>-g/L*SIN(H495)</f>
        <v>0.94665176099657466</v>
      </c>
      <c r="J495">
        <f t="shared" si="28"/>
        <v>9.9807917888027065E-2</v>
      </c>
    </row>
    <row r="496" spans="6:10" x14ac:dyDescent="0.45">
      <c r="F496">
        <f t="shared" si="29"/>
        <v>4.9399999999999391</v>
      </c>
      <c r="G496">
        <f t="shared" si="30"/>
        <v>-7.574284608808271E-2</v>
      </c>
      <c r="H496">
        <f t="shared" si="31"/>
        <v>-9.7406475734940906E-2</v>
      </c>
      <c r="I496">
        <f>-g/L*SIN(H496)</f>
        <v>0.95404718524979526</v>
      </c>
      <c r="J496">
        <f t="shared" si="28"/>
        <v>9.949690580555394E-2</v>
      </c>
    </row>
    <row r="497" spans="6:10" x14ac:dyDescent="0.45">
      <c r="F497">
        <f t="shared" si="29"/>
        <v>4.9499999999999389</v>
      </c>
      <c r="G497">
        <f t="shared" si="30"/>
        <v>-6.6202374235584754E-2</v>
      </c>
      <c r="H497">
        <f t="shared" si="31"/>
        <v>-9.8068499477296747E-2</v>
      </c>
      <c r="I497">
        <f>-g/L*SIN(H497)</f>
        <v>0.96051064322056323</v>
      </c>
      <c r="J497">
        <f t="shared" si="28"/>
        <v>9.9039501978796463E-2</v>
      </c>
    </row>
    <row r="498" spans="6:10" x14ac:dyDescent="0.45">
      <c r="F498">
        <f t="shared" si="29"/>
        <v>4.9599999999999387</v>
      </c>
      <c r="G498">
        <f t="shared" si="30"/>
        <v>-5.659726780337912E-2</v>
      </c>
      <c r="H498">
        <f t="shared" si="31"/>
        <v>-9.8634472155330541E-2</v>
      </c>
      <c r="I498">
        <f>-g/L*SIN(H498)</f>
        <v>0.96603600353986241</v>
      </c>
      <c r="J498">
        <f t="shared" si="28"/>
        <v>9.8436379394954546E-2</v>
      </c>
    </row>
    <row r="499" spans="6:10" x14ac:dyDescent="0.45">
      <c r="F499">
        <f t="shared" si="29"/>
        <v>4.9699999999999385</v>
      </c>
      <c r="G499">
        <f t="shared" si="30"/>
        <v>-4.6936907767980499E-2</v>
      </c>
      <c r="H499">
        <f t="shared" si="31"/>
        <v>-9.9103841233010345E-2</v>
      </c>
      <c r="I499">
        <f>-g/L*SIN(H499)</f>
        <v>0.9706180276767149</v>
      </c>
      <c r="J499">
        <f t="shared" si="28"/>
        <v>9.7688425440086601E-2</v>
      </c>
    </row>
    <row r="500" spans="6:10" x14ac:dyDescent="0.45">
      <c r="F500">
        <f t="shared" si="29"/>
        <v>4.9799999999999383</v>
      </c>
      <c r="G500">
        <f t="shared" si="30"/>
        <v>-3.7230727491213353E-2</v>
      </c>
      <c r="H500">
        <f t="shared" si="31"/>
        <v>-9.9476148507922482E-2</v>
      </c>
      <c r="I500">
        <f>-g/L*SIN(H500)</f>
        <v>0.97425237353339311</v>
      </c>
      <c r="J500">
        <f t="shared" si="28"/>
        <v>9.6796740593481034E-2</v>
      </c>
    </row>
    <row r="501" spans="6:10" x14ac:dyDescent="0.45">
      <c r="F501">
        <f t="shared" si="29"/>
        <v>4.989999999999938</v>
      </c>
      <c r="G501">
        <f t="shared" si="30"/>
        <v>-2.7488203755879421E-2</v>
      </c>
      <c r="H501">
        <f t="shared" si="31"/>
        <v>-9.9751030545481276E-2</v>
      </c>
      <c r="I501">
        <f>-g/L*SIN(H501)</f>
        <v>0.97693559840678956</v>
      </c>
      <c r="J501">
        <f t="shared" si="28"/>
        <v>9.5762636808499377E-2</v>
      </c>
    </row>
    <row r="502" spans="6:10" x14ac:dyDescent="0.45">
      <c r="F502">
        <f t="shared" si="29"/>
        <v>4.9999999999999378</v>
      </c>
      <c r="G502">
        <f t="shared" si="30"/>
        <v>-1.7718847771811527E-2</v>
      </c>
      <c r="H502">
        <f t="shared" si="31"/>
        <v>-9.9928219023199386E-2</v>
      </c>
      <c r="I502">
        <f>-g/L*SIN(H502)</f>
        <v>0.97866516132431891</v>
      </c>
      <c r="J502">
        <f t="shared" si="28"/>
        <v>9.4587635582274107E-2</v>
      </c>
    </row>
    <row r="503" spans="6:10" x14ac:dyDescent="0.45">
      <c r="F503">
        <f t="shared" si="29"/>
        <v>5.0099999999999376</v>
      </c>
      <c r="G503">
        <f t="shared" si="30"/>
        <v>-7.932196158568338E-3</v>
      </c>
      <c r="H503">
        <f t="shared" si="31"/>
        <v>-0.10000754098478506</v>
      </c>
      <c r="I503">
        <f>-g/L*SIN(H503)</f>
        <v>0.97943942476110979</v>
      </c>
      <c r="J503">
        <f t="shared" si="28"/>
        <v>9.327346571709956E-2</v>
      </c>
    </row>
    <row r="504" spans="6:10" x14ac:dyDescent="0.45">
      <c r="F504">
        <f t="shared" si="29"/>
        <v>5.0199999999999374</v>
      </c>
      <c r="G504">
        <f t="shared" si="30"/>
        <v>1.8621980890427599E-3</v>
      </c>
      <c r="H504">
        <f t="shared" si="31"/>
        <v>-9.9988919003894644E-2</v>
      </c>
      <c r="I504">
        <f>-g/L*SIN(H504)</f>
        <v>0.97925765574353973</v>
      </c>
      <c r="J504">
        <f t="shared" si="28"/>
        <v>9.1822060776811626E-2</v>
      </c>
    </row>
    <row r="505" spans="6:10" x14ac:dyDescent="0.45">
      <c r="F505">
        <f t="shared" si="29"/>
        <v>5.0299999999999372</v>
      </c>
      <c r="G505">
        <f t="shared" si="30"/>
        <v>1.1654774646478157E-2</v>
      </c>
      <c r="H505">
        <f t="shared" si="31"/>
        <v>-9.9872371257429857E-2</v>
      </c>
      <c r="I505">
        <f>-g/L*SIN(H505)</f>
        <v>0.97812002634239825</v>
      </c>
      <c r="J505">
        <f t="shared" si="28"/>
        <v>9.0235556241897372E-2</v>
      </c>
    </row>
    <row r="506" spans="6:10" x14ac:dyDescent="0.45">
      <c r="F506">
        <f t="shared" si="29"/>
        <v>5.039999999999937</v>
      </c>
      <c r="G506">
        <f t="shared" si="30"/>
        <v>2.143597490990214E-2</v>
      </c>
      <c r="H506">
        <f t="shared" si="31"/>
        <v>-9.965801150833084E-2</v>
      </c>
      <c r="I506">
        <f>-g/L*SIN(H506)</f>
        <v>0.97602761355715817</v>
      </c>
      <c r="J506">
        <f t="shared" si="28"/>
        <v>8.8516286367520652E-2</v>
      </c>
    </row>
    <row r="507" spans="6:10" x14ac:dyDescent="0.45">
      <c r="F507">
        <f t="shared" si="29"/>
        <v>5.0499999999999368</v>
      </c>
      <c r="G507">
        <f t="shared" si="30"/>
        <v>3.1196251045473723E-2</v>
      </c>
      <c r="H507">
        <f t="shared" si="31"/>
        <v>-9.9346048997876107E-2</v>
      </c>
      <c r="I507">
        <f>-g/L*SIN(H507)</f>
        <v>0.97298239859100433</v>
      </c>
      <c r="J507">
        <f t="shared" si="28"/>
        <v>8.6666780749087485E-2</v>
      </c>
    </row>
    <row r="508" spans="6:10" x14ac:dyDescent="0.45">
      <c r="F508">
        <f t="shared" si="29"/>
        <v>5.0599999999999365</v>
      </c>
      <c r="G508">
        <f t="shared" si="30"/>
        <v>4.0926075031383763E-2</v>
      </c>
      <c r="H508">
        <f t="shared" si="31"/>
        <v>-9.8936788247562274E-2</v>
      </c>
      <c r="I508">
        <f>-g/L*SIN(H508)</f>
        <v>0.96898726551445413</v>
      </c>
      <c r="J508">
        <f t="shared" si="28"/>
        <v>8.4689760600401842E-2</v>
      </c>
    </row>
    <row r="509" spans="6:10" x14ac:dyDescent="0.45">
      <c r="F509">
        <f t="shared" si="29"/>
        <v>5.0699999999999363</v>
      </c>
      <c r="G509">
        <f t="shared" si="30"/>
        <v>5.0615947686528301E-2</v>
      </c>
      <c r="H509">
        <f t="shared" si="31"/>
        <v>-9.8430628770696985E-2</v>
      </c>
      <c r="I509">
        <f>-g/L*SIN(H509)</f>
        <v>0.96404599931360491</v>
      </c>
      <c r="J509">
        <f t="shared" si="28"/>
        <v>8.2588134749891171E-2</v>
      </c>
    </row>
    <row r="510" spans="6:10" x14ac:dyDescent="0.45">
      <c r="F510">
        <f t="shared" si="29"/>
        <v>5.0799999999999361</v>
      </c>
      <c r="G510">
        <f t="shared" si="30"/>
        <v>6.0256407679664351E-2</v>
      </c>
      <c r="H510">
        <f t="shared" si="31"/>
        <v>-9.7828064693900346E-2</v>
      </c>
      <c r="I510">
        <f>-g/L*SIN(H510)</f>
        <v>0.9581632833172985</v>
      </c>
      <c r="J510">
        <f t="shared" si="28"/>
        <v>8.0364995360790087E-2</v>
      </c>
    </row>
    <row r="511" spans="6:10" x14ac:dyDescent="0.45">
      <c r="F511">
        <f t="shared" si="29"/>
        <v>5.0899999999999359</v>
      </c>
      <c r="G511">
        <f t="shared" si="30"/>
        <v>6.9838040512837332E-2</v>
      </c>
      <c r="H511">
        <f t="shared" si="31"/>
        <v>-9.7129684288771972E-2</v>
      </c>
      <c r="I511">
        <f>-g/L*SIN(H511)</f>
        <v>0.95134469599581872</v>
      </c>
      <c r="J511">
        <f t="shared" si="28"/>
        <v>7.802361338157987E-2</v>
      </c>
    </row>
    <row r="512" spans="6:10" x14ac:dyDescent="0.45">
      <c r="F512">
        <f t="shared" si="29"/>
        <v>5.0999999999999357</v>
      </c>
      <c r="G512">
        <f t="shared" si="30"/>
        <v>7.9351487472795523E-2</v>
      </c>
      <c r="H512">
        <f t="shared" si="31"/>
        <v>-9.6336169414044021E-2</v>
      </c>
      <c r="I512">
        <f>-g/L*SIN(H512)</f>
        <v>0.94359670712215715</v>
      </c>
      <c r="J512">
        <f t="shared" si="28"/>
        <v>7.5567433733378819E-2</v>
      </c>
    </row>
    <row r="513" spans="6:10" x14ac:dyDescent="0.45">
      <c r="F513">
        <f t="shared" si="29"/>
        <v>5.1099999999999355</v>
      </c>
      <c r="G513">
        <f t="shared" si="30"/>
        <v>8.8787454544017097E-2</v>
      </c>
      <c r="H513">
        <f t="shared" si="31"/>
        <v>-9.5448294868603845E-2</v>
      </c>
      <c r="I513">
        <f>-g/L*SIN(H513)</f>
        <v>0.93492667328540535</v>
      </c>
      <c r="J513">
        <f t="shared" si="28"/>
        <v>7.3000070241361112E-2</v>
      </c>
    </row>
    <row r="514" spans="6:10" x14ac:dyDescent="0.45">
      <c r="F514">
        <f t="shared" si="29"/>
        <v>5.1199999999999353</v>
      </c>
      <c r="G514">
        <f t="shared" si="30"/>
        <v>9.8136721276871147E-2</v>
      </c>
      <c r="H514">
        <f t="shared" si="31"/>
        <v>-9.4466927655835128E-2</v>
      </c>
      <c r="I514">
        <f>-g/L*SIN(H514)</f>
        <v>0.92534283274450169</v>
      </c>
      <c r="J514">
        <f t="shared" ref="J514:J577" si="32">theta_0*COS(SQRT(3*g/(2*L))*F514)</f>
        <v>7.0325300317666053E-2</v>
      </c>
    </row>
    <row r="515" spans="6:10" x14ac:dyDescent="0.45">
      <c r="F515">
        <f t="shared" ref="F515:F578" si="33">F514+dt</f>
        <v>5.1299999999999351</v>
      </c>
      <c r="G515">
        <f t="shared" si="30"/>
        <v>0.10739014960431617</v>
      </c>
      <c r="H515">
        <f t="shared" si="31"/>
        <v>-9.3393026159791961E-2</v>
      </c>
      <c r="I515">
        <f>-g/L*SIN(H515)</f>
        <v>0.91485429960936682</v>
      </c>
      <c r="J515">
        <f t="shared" si="32"/>
        <v>6.7547059403617327E-2</v>
      </c>
    </row>
    <row r="516" spans="6:10" x14ac:dyDescent="0.45">
      <c r="F516">
        <f t="shared" si="33"/>
        <v>5.1399999999999348</v>
      </c>
      <c r="G516">
        <f t="shared" ref="G516:G579" si="34">G515+I515*dt</f>
        <v>0.11653869260040983</v>
      </c>
      <c r="H516">
        <f t="shared" ref="H516:H579" si="35">H515+G516*dt</f>
        <v>-9.2227639233787864E-2</v>
      </c>
      <c r="I516">
        <f>-g/L*SIN(H516)</f>
        <v>0.90347105733544308</v>
      </c>
      <c r="J516">
        <f t="shared" si="32"/>
        <v>6.4669435179431009E-2</v>
      </c>
    </row>
    <row r="517" spans="6:10" x14ac:dyDescent="0.45">
      <c r="F517">
        <f t="shared" si="33"/>
        <v>5.1499999999999346</v>
      </c>
      <c r="G517">
        <f t="shared" si="34"/>
        <v>0.12557340317376425</v>
      </c>
      <c r="H517">
        <f t="shared" si="35"/>
        <v>-9.0971905202050216E-2</v>
      </c>
      <c r="I517">
        <f>-g/L*SIN(H517)</f>
        <v>0.89120395151681697</v>
      </c>
      <c r="J517">
        <f t="shared" si="32"/>
        <v>6.169666154993278E-2</v>
      </c>
    </row>
    <row r="518" spans="6:10" x14ac:dyDescent="0.45">
      <c r="F518">
        <f t="shared" si="33"/>
        <v>5.1599999999999344</v>
      </c>
      <c r="G518">
        <f t="shared" si="34"/>
        <v>0.13448544268893242</v>
      </c>
      <c r="H518">
        <f t="shared" si="35"/>
        <v>-8.9627050775160894E-2</v>
      </c>
      <c r="I518">
        <f>-g/L*SIN(H518)</f>
        <v>0.87806468196246268</v>
      </c>
      <c r="J518">
        <f t="shared" si="32"/>
        <v>5.8633112415129189E-2</v>
      </c>
    </row>
    <row r="519" spans="6:10" x14ac:dyDescent="0.45">
      <c r="F519">
        <f t="shared" si="33"/>
        <v>5.1699999999999342</v>
      </c>
      <c r="G519">
        <f t="shared" si="34"/>
        <v>0.14326608950855704</v>
      </c>
      <c r="H519">
        <f t="shared" si="35"/>
        <v>-8.819438988007533E-2</v>
      </c>
      <c r="I519">
        <f>-g/L*SIN(H519)</f>
        <v>0.86406579403971129</v>
      </c>
      <c r="J519">
        <f t="shared" si="32"/>
        <v>5.5483295234804199E-2</v>
      </c>
    </row>
    <row r="520" spans="6:10" x14ac:dyDescent="0.45">
      <c r="F520">
        <f t="shared" si="33"/>
        <v>5.179999999999934</v>
      </c>
      <c r="G520">
        <f t="shared" si="34"/>
        <v>0.15190674744895416</v>
      </c>
      <c r="H520">
        <f t="shared" si="35"/>
        <v>-8.6675322405585786E-2</v>
      </c>
      <c r="I520">
        <f>-g/L*SIN(H520)</f>
        <v>0.84922066926884532</v>
      </c>
      <c r="J520">
        <f t="shared" si="32"/>
        <v>5.2251844396605046E-2</v>
      </c>
    </row>
    <row r="521" spans="6:10" x14ac:dyDescent="0.45">
      <c r="F521">
        <f t="shared" si="33"/>
        <v>5.1899999999999338</v>
      </c>
      <c r="G521">
        <f t="shared" si="34"/>
        <v>0.16039895414164262</v>
      </c>
      <c r="H521">
        <f t="shared" si="35"/>
        <v>-8.5071332864169361E-2</v>
      </c>
      <c r="I521">
        <f>-g/L*SIN(H521)</f>
        <v>0.83354351515273295</v>
      </c>
      <c r="J521">
        <f t="shared" si="32"/>
        <v>4.8943514397376764E-2</v>
      </c>
    </row>
    <row r="522" spans="6:10" x14ac:dyDescent="0.45">
      <c r="F522">
        <f t="shared" si="33"/>
        <v>5.1999999999999336</v>
      </c>
      <c r="G522">
        <f t="shared" si="34"/>
        <v>0.16873438929316995</v>
      </c>
      <c r="H522">
        <f t="shared" si="35"/>
        <v>-8.3383988971237666E-2</v>
      </c>
      <c r="I522">
        <f>-g/L*SIN(H522)</f>
        <v>0.81704935422566838</v>
      </c>
      <c r="J522">
        <f t="shared" si="32"/>
        <v>4.5563172847779145E-2</v>
      </c>
    </row>
    <row r="523" spans="6:10" x14ac:dyDescent="0.45">
      <c r="F523">
        <f t="shared" si="33"/>
        <v>5.2099999999999334</v>
      </c>
      <c r="G523">
        <f t="shared" si="34"/>
        <v>0.17690488283542663</v>
      </c>
      <c r="H523">
        <f t="shared" si="35"/>
        <v>-8.1614940142883396E-2</v>
      </c>
      <c r="I523">
        <f>-g/L*SIN(H523)</f>
        <v>0.79975401230608434</v>
      </c>
      <c r="J523">
        <f t="shared" si="32"/>
        <v>4.2115793310474131E-2</v>
      </c>
    </row>
    <row r="524" spans="6:10" x14ac:dyDescent="0.45">
      <c r="F524">
        <f t="shared" si="33"/>
        <v>5.2199999999999331</v>
      </c>
      <c r="G524">
        <f t="shared" si="34"/>
        <v>0.18490242295848747</v>
      </c>
      <c r="H524">
        <f t="shared" si="35"/>
        <v>-7.9765915913298527E-2</v>
      </c>
      <c r="I524">
        <f>-g/L*SIN(H524)</f>
        <v>0.78167410593853237</v>
      </c>
      <c r="J524">
        <f t="shared" si="32"/>
        <v>3.8606447982426947E-2</v>
      </c>
    </row>
    <row r="525" spans="6:10" x14ac:dyDescent="0.45">
      <c r="F525">
        <f t="shared" si="33"/>
        <v>5.2299999999999329</v>
      </c>
      <c r="G525">
        <f t="shared" si="34"/>
        <v>0.19271916401787278</v>
      </c>
      <c r="H525">
        <f t="shared" si="35"/>
        <v>-7.7838724273119803E-2</v>
      </c>
      <c r="I525">
        <f>-g/L*SIN(H525)</f>
        <v>0.76282702901131072</v>
      </c>
      <c r="J525">
        <f t="shared" si="32"/>
        <v>3.5040300232083169E-2</v>
      </c>
    </row>
    <row r="526" spans="6:10" x14ac:dyDescent="0.45">
      <c r="F526">
        <f t="shared" si="33"/>
        <v>5.2399999999999327</v>
      </c>
      <c r="G526">
        <f t="shared" si="34"/>
        <v>0.20034743430798591</v>
      </c>
      <c r="H526">
        <f t="shared" si="35"/>
        <v>-7.5835249930039941E-2</v>
      </c>
      <c r="I526">
        <f>-g/L*SIN(H526)</f>
        <v>0.74323093853733513</v>
      </c>
      <c r="J526">
        <f t="shared" si="32"/>
        <v>3.1422597002403366E-2</v>
      </c>
    </row>
    <row r="527" spans="6:10" x14ac:dyDescent="0.45">
      <c r="F527">
        <f t="shared" si="33"/>
        <v>5.2499999999999325</v>
      </c>
      <c r="G527">
        <f t="shared" si="34"/>
        <v>0.20777974369335925</v>
      </c>
      <c r="H527">
        <f t="shared" si="35"/>
        <v>-7.3757452493106349E-2</v>
      </c>
      <c r="I527">
        <f>-g/L*SIN(H527)</f>
        <v>0.72290473958730483</v>
      </c>
      <c r="J527">
        <f t="shared" si="32"/>
        <v>2.7758661090934611E-2</v>
      </c>
    </row>
    <row r="528" spans="6:10" x14ac:dyDescent="0.45">
      <c r="F528">
        <f t="shared" si="33"/>
        <v>5.2599999999999323</v>
      </c>
      <c r="G528">
        <f t="shared" si="34"/>
        <v>0.21500879108923229</v>
      </c>
      <c r="H528">
        <f t="shared" si="35"/>
        <v>-7.160736458221402E-2</v>
      </c>
      <c r="I528">
        <f>-g/L*SIN(H528)</f>
        <v>0.7018680693659034</v>
      </c>
      <c r="J528">
        <f t="shared" si="32"/>
        <v>2.4053883318272282E-2</v>
      </c>
    </row>
    <row r="529" spans="6:10" x14ac:dyDescent="0.45">
      <c r="F529">
        <f t="shared" si="33"/>
        <v>5.2699999999999321</v>
      </c>
      <c r="G529">
        <f t="shared" si="34"/>
        <v>0.22202747178289134</v>
      </c>
      <c r="H529">
        <f t="shared" si="35"/>
        <v>-6.9387089864385104E-2</v>
      </c>
      <c r="I529">
        <f>-g/L*SIN(H529)</f>
        <v>0.68014128042367938</v>
      </c>
      <c r="J529">
        <f t="shared" si="32"/>
        <v>2.031371459644158E-2</v>
      </c>
    </row>
    <row r="530" spans="6:10" x14ac:dyDescent="0.45">
      <c r="F530">
        <f t="shared" si="33"/>
        <v>5.2799999999999319</v>
      </c>
      <c r="G530">
        <f t="shared" si="34"/>
        <v>0.22882888458712813</v>
      </c>
      <c r="H530">
        <f t="shared" si="35"/>
        <v>-6.7098801018513829E-2</v>
      </c>
      <c r="I530">
        <f>-g/L*SIN(H530)</f>
        <v>0.65774542299936878</v>
      </c>
      <c r="J530">
        <f t="shared" si="32"/>
        <v>1.6543657908863682E-2</v>
      </c>
    </row>
    <row r="531" spans="6:10" x14ac:dyDescent="0.45">
      <c r="F531">
        <f t="shared" si="33"/>
        <v>5.2899999999999316</v>
      </c>
      <c r="G531">
        <f t="shared" si="34"/>
        <v>0.23540633881712184</v>
      </c>
      <c r="H531">
        <f t="shared" si="35"/>
        <v>-6.4744737630342608E-2</v>
      </c>
      <c r="I531">
        <f>-g/L*SIN(H531)</f>
        <v>0.63470222648974206</v>
      </c>
      <c r="J531">
        <f t="shared" si="32"/>
        <v>1.274926021370822E-2</v>
      </c>
    </row>
    <row r="532" spans="6:10" x14ac:dyDescent="0.45">
      <c r="F532">
        <f t="shared" si="33"/>
        <v>5.2999999999999314</v>
      </c>
      <c r="G532">
        <f t="shared" si="34"/>
        <v>0.24175336108201925</v>
      </c>
      <c r="H532">
        <f t="shared" si="35"/>
        <v>-6.2327204019522416E-2</v>
      </c>
      <c r="I532">
        <f>-g/L*SIN(H532)</f>
        <v>0.61103408004655257</v>
      </c>
      <c r="J532">
        <f t="shared" si="32"/>
        <v>8.9361042825465749E-3</v>
      </c>
    </row>
    <row r="533" spans="6:10" x14ac:dyDescent="0.45">
      <c r="F533">
        <f t="shared" si="33"/>
        <v>5.3099999999999312</v>
      </c>
      <c r="G533">
        <f t="shared" si="34"/>
        <v>0.24786370188248477</v>
      </c>
      <c r="H533">
        <f t="shared" si="35"/>
        <v>-5.9848567000697565E-2</v>
      </c>
      <c r="I533">
        <f>-g/L*SIN(H533)</f>
        <v>0.58676401230283382</v>
      </c>
      <c r="J533">
        <f t="shared" si="32"/>
        <v>5.109800486308747E-3</v>
      </c>
    </row>
    <row r="534" spans="6:10" x14ac:dyDescent="0.45">
      <c r="F534">
        <f t="shared" si="33"/>
        <v>5.319999999999931</v>
      </c>
      <c r="G534">
        <f t="shared" si="34"/>
        <v>0.25373134200551312</v>
      </c>
      <c r="H534">
        <f t="shared" si="35"/>
        <v>-5.7311253580642436E-2</v>
      </c>
      <c r="I534">
        <f>-g/L*SIN(H534)</f>
        <v>0.56191567023360667</v>
      </c>
      <c r="J534">
        <f t="shared" si="32"/>
        <v>1.2759785406362251E-3</v>
      </c>
    </row>
    <row r="535" spans="6:10" x14ac:dyDescent="0.45">
      <c r="F535">
        <f t="shared" si="33"/>
        <v>5.3299999999999308</v>
      </c>
      <c r="G535">
        <f t="shared" si="34"/>
        <v>0.25935049870784921</v>
      </c>
      <c r="H535">
        <f t="shared" si="35"/>
        <v>-5.4717748593563945E-2</v>
      </c>
      <c r="I535">
        <f>-g/L*SIN(H535)</f>
        <v>0.53651329715900387</v>
      </c>
      <c r="J535">
        <f t="shared" si="32"/>
        <v>-2.5597207772291384E-3</v>
      </c>
    </row>
    <row r="536" spans="6:10" x14ac:dyDescent="0.45">
      <c r="F536">
        <f t="shared" si="33"/>
        <v>5.3399999999999306</v>
      </c>
      <c r="G536">
        <f t="shared" si="34"/>
        <v>0.26471563167943923</v>
      </c>
      <c r="H536">
        <f t="shared" si="35"/>
        <v>-5.2070592276769551E-2</v>
      </c>
      <c r="I536">
        <f>-g/L*SIN(H536)</f>
        <v>0.51058170990087037</v>
      </c>
      <c r="J536">
        <f t="shared" si="32"/>
        <v>-6.3916539278314061E-3</v>
      </c>
    </row>
    <row r="537" spans="6:10" x14ac:dyDescent="0.45">
      <c r="F537">
        <f t="shared" si="33"/>
        <v>5.3499999999999304</v>
      </c>
      <c r="G537">
        <f t="shared" si="34"/>
        <v>0.26982144877844794</v>
      </c>
      <c r="H537">
        <f t="shared" si="35"/>
        <v>-4.9372377788985074E-2</v>
      </c>
      <c r="I537">
        <f>-g/L*SIN(H537)</f>
        <v>0.48414627510703723</v>
      </c>
      <c r="J537">
        <f t="shared" si="32"/>
        <v>-1.0214182912949158E-2</v>
      </c>
    </row>
    <row r="538" spans="6:10" x14ac:dyDescent="0.45">
      <c r="F538">
        <f t="shared" si="33"/>
        <v>5.3599999999999302</v>
      </c>
      <c r="G538">
        <f t="shared" si="34"/>
        <v>0.27466291152951833</v>
      </c>
      <c r="H538">
        <f t="shared" si="35"/>
        <v>-4.662574867368989E-2</v>
      </c>
      <c r="I538">
        <f>-g/L*SIN(H538)</f>
        <v>0.45723288476066848</v>
      </c>
      <c r="J538">
        <f t="shared" si="32"/>
        <v>-1.4021683570894722E-2</v>
      </c>
    </row>
    <row r="539" spans="6:10" x14ac:dyDescent="0.45">
      <c r="F539">
        <f t="shared" si="33"/>
        <v>5.3699999999999299</v>
      </c>
      <c r="G539">
        <f t="shared" si="34"/>
        <v>0.27923524037712499</v>
      </c>
      <c r="H539">
        <f t="shared" si="35"/>
        <v>-4.383339626991864E-2</v>
      </c>
      <c r="I539">
        <f>-g/L*SIN(H539)</f>
        <v>0.42986793089531788</v>
      </c>
      <c r="J539">
        <f t="shared" si="32"/>
        <v>-1.7808553851451882E-2</v>
      </c>
    </row>
    <row r="540" spans="6:10" x14ac:dyDescent="0.45">
      <c r="F540">
        <f t="shared" si="33"/>
        <v>5.3799999999999297</v>
      </c>
      <c r="G540">
        <f t="shared" si="34"/>
        <v>0.28353391968607816</v>
      </c>
      <c r="H540">
        <f t="shared" si="35"/>
        <v>-4.0998057073057856E-2</v>
      </c>
      <c r="I540">
        <f>-g/L*SIN(H540)</f>
        <v>0.40207827953958525</v>
      </c>
      <c r="J540">
        <f t="shared" si="32"/>
        <v>-2.156922205828234E-2</v>
      </c>
    </row>
    <row r="541" spans="6:10" x14ac:dyDescent="0.45">
      <c r="F541">
        <f t="shared" si="33"/>
        <v>5.3899999999999295</v>
      </c>
      <c r="G541">
        <f t="shared" si="34"/>
        <v>0.28755470248147402</v>
      </c>
      <c r="H541">
        <f t="shared" si="35"/>
        <v>-3.8122510048243116E-2</v>
      </c>
      <c r="I541">
        <f>-g/L*SIN(H541)</f>
        <v>0.37389124391850287</v>
      </c>
      <c r="J541">
        <f t="shared" si="32"/>
        <v>-2.5298155046671877E-2</v>
      </c>
    </row>
    <row r="542" spans="6:10" x14ac:dyDescent="0.45">
      <c r="F542">
        <f t="shared" si="33"/>
        <v>5.3999999999999293</v>
      </c>
      <c r="G542">
        <f t="shared" si="34"/>
        <v>0.29129361492065903</v>
      </c>
      <c r="H542">
        <f t="shared" si="35"/>
        <v>-3.5209573899036527E-2</v>
      </c>
      <c r="I542">
        <f>-g/L*SIN(H542)</f>
        <v>0.34533455694198417</v>
      </c>
      <c r="J542">
        <f t="shared" si="32"/>
        <v>-2.8989866364553075E-2</v>
      </c>
    </row>
    <row r="543" spans="6:10" x14ac:dyDescent="0.45">
      <c r="F543">
        <f t="shared" si="33"/>
        <v>5.4099999999999291</v>
      </c>
      <c r="G543">
        <f t="shared" si="34"/>
        <v>0.29474696049007887</v>
      </c>
      <c r="H543">
        <f t="shared" si="35"/>
        <v>-3.2262104294135736E-2</v>
      </c>
      <c r="I543">
        <f>-g/L*SIN(H543)</f>
        <v>0.31643634301380813</v>
      </c>
      <c r="J543">
        <f t="shared" si="32"/>
        <v>-3.2638924324831668E-2</v>
      </c>
    </row>
    <row r="544" spans="6:10" x14ac:dyDescent="0.45">
      <c r="F544">
        <f t="shared" si="33"/>
        <v>5.4199999999999289</v>
      </c>
      <c r="G544">
        <f t="shared" si="34"/>
        <v>0.29791132392021696</v>
      </c>
      <c r="H544">
        <f t="shared" si="35"/>
        <v>-2.9282991054933566E-2</v>
      </c>
      <c r="I544">
        <f>-g/L*SIN(H544)</f>
        <v>0.28722508919766482</v>
      </c>
      <c r="J544">
        <f t="shared" si="32"/>
        <v>-3.6239959997132615E-2</v>
      </c>
    </row>
    <row r="545" spans="6:10" x14ac:dyDescent="0.45">
      <c r="F545">
        <f t="shared" si="33"/>
        <v>5.4299999999999287</v>
      </c>
      <c r="G545">
        <f t="shared" si="34"/>
        <v>0.30078357481219359</v>
      </c>
      <c r="H545">
        <f t="shared" si="35"/>
        <v>-2.627515530681163E-2</v>
      </c>
      <c r="I545">
        <f>-g/L*SIN(H545)</f>
        <v>0.25772961577972658</v>
      </c>
      <c r="J545">
        <f t="shared" si="32"/>
        <v>-3.978767510721283E-2</v>
      </c>
    </row>
    <row r="546" spans="6:10" x14ac:dyDescent="0.45">
      <c r="F546">
        <f t="shared" si="33"/>
        <v>5.4399999999999284</v>
      </c>
      <c r="G546">
        <f t="shared" si="34"/>
        <v>0.30336087096999087</v>
      </c>
      <c r="H546">
        <f t="shared" si="35"/>
        <v>-2.324154659711172E-2</v>
      </c>
      <c r="I546">
        <f>-g/L*SIN(H546)</f>
        <v>0.22797904627001456</v>
      </c>
      <c r="J546">
        <f t="shared" si="32"/>
        <v>-4.3276849832415983E-2</v>
      </c>
    </row>
    <row r="547" spans="6:10" x14ac:dyDescent="0.45">
      <c r="F547">
        <f t="shared" si="33"/>
        <v>5.4499999999999282</v>
      </c>
      <c r="G547">
        <f t="shared" si="34"/>
        <v>0.30564066143269103</v>
      </c>
      <c r="H547">
        <f t="shared" si="35"/>
        <v>-2.018513998278481E-2</v>
      </c>
      <c r="I547">
        <f>-g/L*SIN(H547)</f>
        <v>0.19800277688747342</v>
      </c>
      <c r="J547">
        <f t="shared" si="32"/>
        <v>-4.670235048169849E-2</v>
      </c>
    </row>
    <row r="548" spans="6:10" x14ac:dyDescent="0.45">
      <c r="F548">
        <f t="shared" si="33"/>
        <v>5.459999999999928</v>
      </c>
      <c r="G548">
        <f t="shared" si="34"/>
        <v>0.30762068920156577</v>
      </c>
      <c r="H548">
        <f t="shared" si="35"/>
        <v>-1.7108933090769152E-2</v>
      </c>
      <c r="I548">
        <f>-g/L*SIN(H548)</f>
        <v>0.1678304455761318</v>
      </c>
      <c r="J548">
        <f t="shared" si="32"/>
        <v>-5.005913704893148E-2</v>
      </c>
    </row>
    <row r="549" spans="6:10" x14ac:dyDescent="0.45">
      <c r="F549">
        <f t="shared" si="33"/>
        <v>5.4699999999999278</v>
      </c>
      <c r="G549">
        <f t="shared" si="34"/>
        <v>0.3092989936573271</v>
      </c>
      <c r="H549">
        <f t="shared" si="35"/>
        <v>-1.4015943154195881E-2</v>
      </c>
      <c r="I549">
        <f>-g/L*SIN(H549)</f>
        <v>0.13749190060198838</v>
      </c>
      <c r="J549">
        <f t="shared" si="32"/>
        <v>-5.3342270628359147E-2</v>
      </c>
    </row>
    <row r="550" spans="6:10" x14ac:dyDescent="0.45">
      <c r="F550">
        <f t="shared" si="33"/>
        <v>5.4799999999999276</v>
      </c>
      <c r="G550">
        <f t="shared" si="34"/>
        <v>0.31067391266334698</v>
      </c>
      <c r="H550">
        <f t="shared" si="35"/>
        <v>-1.0909204027562411E-2</v>
      </c>
      <c r="I550">
        <f>-g/L*SIN(H550)</f>
        <v>0.10701716878230602</v>
      </c>
      <c r="J550">
        <f t="shared" si="32"/>
        <v>-5.6546920681307761E-2</v>
      </c>
    </row>
    <row r="551" spans="6:10" x14ac:dyDescent="0.45">
      <c r="F551">
        <f t="shared" si="33"/>
        <v>5.4899999999999274</v>
      </c>
      <c r="G551">
        <f t="shared" si="34"/>
        <v>0.31174408435117007</v>
      </c>
      <c r="H551">
        <f t="shared" si="35"/>
        <v>-7.7917631840507106E-3</v>
      </c>
      <c r="I551">
        <f>-g/L*SIN(H551)</f>
        <v>7.6436423400802783E-2</v>
      </c>
      <c r="J551">
        <f t="shared" si="32"/>
        <v>-5.9668372143451977E-2</v>
      </c>
    </row>
    <row r="552" spans="6:10" x14ac:dyDescent="0.45">
      <c r="F552">
        <f t="shared" si="33"/>
        <v>5.4999999999999272</v>
      </c>
      <c r="G552">
        <f t="shared" si="34"/>
        <v>0.31250844858517812</v>
      </c>
      <c r="H552">
        <f t="shared" si="35"/>
        <v>-4.6666786981989297E-3</v>
      </c>
      <c r="I552">
        <f>-g/L*SIN(H552)</f>
        <v>4.5779951863782788E-2</v>
      </c>
      <c r="J552">
        <f t="shared" si="32"/>
        <v>-6.2702032362180166E-2</v>
      </c>
    </row>
    <row r="553" spans="6:10" x14ac:dyDescent="0.45">
      <c r="F553">
        <f t="shared" si="33"/>
        <v>5.509999999999927</v>
      </c>
      <c r="G553">
        <f t="shared" si="34"/>
        <v>0.31296624810381596</v>
      </c>
      <c r="H553">
        <f t="shared" si="35"/>
        <v>-1.5370162171607703E-3</v>
      </c>
      <c r="I553">
        <f>-g/L*SIN(H553)</f>
        <v>1.5078123153538457E-2</v>
      </c>
      <c r="J553">
        <f t="shared" si="32"/>
        <v>-6.5643437853855693E-2</v>
      </c>
    </row>
    <row r="554" spans="6:10" x14ac:dyDescent="0.45">
      <c r="F554">
        <f t="shared" si="33"/>
        <v>5.5199999999999267</v>
      </c>
      <c r="G554">
        <f t="shared" si="34"/>
        <v>0.31311702933535135</v>
      </c>
      <c r="H554">
        <f t="shared" si="35"/>
        <v>1.5941540761927435E-3</v>
      </c>
      <c r="I554">
        <f>-g/L*SIN(H554)</f>
        <v>-1.5638644863629876E-2</v>
      </c>
      <c r="J554">
        <f t="shared" si="32"/>
        <v>-6.8488260871026649E-2</v>
      </c>
    </row>
    <row r="555" spans="6:10" x14ac:dyDescent="0.45">
      <c r="F555">
        <f t="shared" si="33"/>
        <v>5.5299999999999265</v>
      </c>
      <c r="G555">
        <f t="shared" si="34"/>
        <v>0.31296064288671505</v>
      </c>
      <c r="H555">
        <f t="shared" si="35"/>
        <v>4.7237605050598937E-3</v>
      </c>
      <c r="I555">
        <f>-g/L*SIN(H555)</f>
        <v>-4.6339918216702601E-2</v>
      </c>
      <c r="J555">
        <f t="shared" si="32"/>
        <v>-7.12323157699256E-2</v>
      </c>
    </row>
    <row r="556" spans="6:10" x14ac:dyDescent="0.45">
      <c r="F556">
        <f t="shared" si="33"/>
        <v>5.5399999999999263</v>
      </c>
      <c r="G556">
        <f t="shared" si="34"/>
        <v>0.31249724370454801</v>
      </c>
      <c r="H556">
        <f t="shared" si="35"/>
        <v>7.8487329421053735E-3</v>
      </c>
      <c r="I556">
        <f>-g/L*SIN(H556)</f>
        <v>-7.6995279638023786E-2</v>
      </c>
      <c r="J556">
        <f t="shared" si="32"/>
        <v>-7.3871565168889416E-2</v>
      </c>
    </row>
    <row r="557" spans="6:10" x14ac:dyDescent="0.45">
      <c r="F557">
        <f t="shared" si="33"/>
        <v>5.5499999999999261</v>
      </c>
      <c r="G557">
        <f t="shared" si="34"/>
        <v>0.31172729090816775</v>
      </c>
      <c r="H557">
        <f t="shared" si="35"/>
        <v>1.0966005851187051E-2</v>
      </c>
      <c r="I557">
        <f>-g/L*SIN(H557)</f>
        <v>-0.10757436134151967</v>
      </c>
      <c r="J557">
        <f t="shared" si="32"/>
        <v>-7.6402125888636901E-2</v>
      </c>
    </row>
    <row r="558" spans="6:10" x14ac:dyDescent="0.45">
      <c r="F558">
        <f t="shared" si="33"/>
        <v>5.5599999999999259</v>
      </c>
      <c r="G558">
        <f t="shared" si="34"/>
        <v>0.31065154729475258</v>
      </c>
      <c r="H558">
        <f t="shared" si="35"/>
        <v>1.4072521324134576E-2</v>
      </c>
      <c r="I558">
        <f>-g/L*SIN(H558)</f>
        <v>-0.13804687771254445</v>
      </c>
      <c r="J558">
        <f t="shared" si="32"/>
        <v>-7.8820274665668003E-2</v>
      </c>
    </row>
    <row r="559" spans="6:10" x14ac:dyDescent="0.45">
      <c r="F559">
        <f t="shared" si="33"/>
        <v>5.5699999999999257</v>
      </c>
      <c r="G559">
        <f t="shared" si="34"/>
        <v>0.30927107851762714</v>
      </c>
      <c r="H559">
        <f t="shared" si="35"/>
        <v>1.7165232109310848E-2</v>
      </c>
      <c r="I559">
        <f>-g/L*SIN(H559)</f>
        <v>-0.16838265785128934</v>
      </c>
      <c r="J559">
        <f t="shared" si="32"/>
        <v>-8.1122453630373181E-2</v>
      </c>
    </row>
    <row r="560" spans="6:10" x14ac:dyDescent="0.45">
      <c r="F560">
        <f t="shared" si="33"/>
        <v>5.5799999999999255</v>
      </c>
      <c r="G560">
        <f t="shared" si="34"/>
        <v>0.30758725193911424</v>
      </c>
      <c r="H560">
        <f t="shared" si="35"/>
        <v>2.0241104628701989E-2</v>
      </c>
      <c r="I560">
        <f>-g/L*SIN(H560)</f>
        <v>-0.19855167791242509</v>
      </c>
      <c r="J560">
        <f t="shared" si="32"/>
        <v>-8.3305275541796855E-2</v>
      </c>
    </row>
    <row r="561" spans="6:10" x14ac:dyDescent="0.45">
      <c r="F561">
        <f t="shared" si="33"/>
        <v>5.5899999999999253</v>
      </c>
      <c r="G561">
        <f t="shared" si="34"/>
        <v>0.30560173515999001</v>
      </c>
      <c r="H561">
        <f t="shared" si="35"/>
        <v>2.3297121980301889E-2</v>
      </c>
      <c r="I561">
        <f>-g/L*SIN(H561)</f>
        <v>-0.22852409318466754</v>
      </c>
      <c r="J561">
        <f t="shared" si="32"/>
        <v>-8.5365528771351479E-2</v>
      </c>
    </row>
    <row r="562" spans="6:10" x14ac:dyDescent="0.45">
      <c r="F562">
        <f t="shared" si="33"/>
        <v>5.599999999999925</v>
      </c>
      <c r="G562">
        <f t="shared" si="34"/>
        <v>0.30331649422814333</v>
      </c>
      <c r="H562">
        <f t="shared" si="35"/>
        <v>2.6330286922583324E-2</v>
      </c>
      <c r="I562">
        <f>-g/L*SIN(H562)</f>
        <v>-0.25827026985524898</v>
      </c>
      <c r="J562">
        <f t="shared" si="32"/>
        <v>-8.7300182028148765E-2</v>
      </c>
    </row>
    <row r="563" spans="6:10" x14ac:dyDescent="0.45">
      <c r="F563">
        <f t="shared" si="33"/>
        <v>5.6099999999999248</v>
      </c>
      <c r="G563">
        <f t="shared" si="34"/>
        <v>0.30073379152959084</v>
      </c>
      <c r="H563">
        <f t="shared" si="35"/>
        <v>2.9337624837879231E-2</v>
      </c>
      <c r="I563">
        <f>-g/L*SIN(H563)</f>
        <v>-0.28776081640583773</v>
      </c>
      <c r="J563">
        <f t="shared" si="32"/>
        <v>-8.9106388818998461E-2</v>
      </c>
    </row>
    <row r="564" spans="6:10" x14ac:dyDescent="0.45">
      <c r="F564">
        <f t="shared" si="33"/>
        <v>5.6199999999999246</v>
      </c>
      <c r="G564">
        <f t="shared" si="34"/>
        <v>0.29785618336553249</v>
      </c>
      <c r="H564">
        <f t="shared" si="35"/>
        <v>3.2316186671534554E-2</v>
      </c>
      <c r="I564">
        <f>-g/L*SIN(H564)</f>
        <v>-0.31696661458825842</v>
      </c>
      <c r="J564">
        <f t="shared" si="32"/>
        <v>-9.0781491636508657E-2</v>
      </c>
    </row>
    <row r="565" spans="6:10" x14ac:dyDescent="0.45">
      <c r="F565">
        <f t="shared" si="33"/>
        <v>5.6299999999999244</v>
      </c>
      <c r="G565">
        <f t="shared" si="34"/>
        <v>0.29468651721964989</v>
      </c>
      <c r="H565">
        <f t="shared" si="35"/>
        <v>3.5263051843731054E-2</v>
      </c>
      <c r="I565">
        <f>-g/L*SIN(H565)</f>
        <v>-0.34585884993041227</v>
      </c>
      <c r="J565">
        <f t="shared" si="32"/>
        <v>-9.2323025869128605E-2</v>
      </c>
    </row>
    <row r="566" spans="6:10" x14ac:dyDescent="0.45">
      <c r="F566">
        <f t="shared" si="33"/>
        <v>5.6399999999999242</v>
      </c>
      <c r="G566">
        <f t="shared" si="34"/>
        <v>0.29122792872034575</v>
      </c>
      <c r="H566">
        <f t="shared" si="35"/>
        <v>3.8175331130934513E-2</v>
      </c>
      <c r="I566">
        <f>-g/L*SIN(H566)</f>
        <v>-0.37440904172506334</v>
      </c>
      <c r="J566">
        <f t="shared" si="32"/>
        <v>-9.3728723427380062E-2</v>
      </c>
    </row>
    <row r="567" spans="6:10" x14ac:dyDescent="0.45">
      <c r="F567">
        <f t="shared" si="33"/>
        <v>5.649999999999924</v>
      </c>
      <c r="G567">
        <f t="shared" si="34"/>
        <v>0.2874838383030951</v>
      </c>
      <c r="H567">
        <f t="shared" si="35"/>
        <v>4.1050169513965465E-2</v>
      </c>
      <c r="I567">
        <f>-g/L*SIN(H567)</f>
        <v>-0.40258907245662451</v>
      </c>
      <c r="J567">
        <f t="shared" si="32"/>
        <v>-9.4996516080941215E-2</v>
      </c>
    </row>
    <row r="568" spans="6:10" x14ac:dyDescent="0.45">
      <c r="F568">
        <f t="shared" si="33"/>
        <v>5.6599999999999238</v>
      </c>
      <c r="G568">
        <f t="shared" si="34"/>
        <v>0.28345794757852882</v>
      </c>
      <c r="H568">
        <f t="shared" si="35"/>
        <v>4.3884748989750755E-2</v>
      </c>
      <c r="I568">
        <f>-g/L*SIN(H568)</f>
        <v>-0.43037121662372363</v>
      </c>
      <c r="J568">
        <f t="shared" si="32"/>
        <v>-9.6124538501675183E-2</v>
      </c>
    </row>
    <row r="569" spans="6:10" x14ac:dyDescent="0.45">
      <c r="F569">
        <f t="shared" si="33"/>
        <v>5.6699999999999235</v>
      </c>
      <c r="G569">
        <f t="shared" si="34"/>
        <v>0.27915423541229156</v>
      </c>
      <c r="H569">
        <f t="shared" si="35"/>
        <v>4.6676291343873667E-2</v>
      </c>
      <c r="I569">
        <f>-g/L*SIN(H569)</f>
        <v>-0.457728168918137</v>
      </c>
      <c r="J569">
        <f t="shared" si="32"/>
        <v>-9.7111131008123242E-2</v>
      </c>
    </row>
    <row r="570" spans="6:10" x14ac:dyDescent="0.45">
      <c r="F570">
        <f t="shared" si="33"/>
        <v>5.6799999999999233</v>
      </c>
      <c r="G570">
        <f t="shared" si="34"/>
        <v>0.2745769537231102</v>
      </c>
      <c r="H570">
        <f t="shared" si="35"/>
        <v>4.9422060881104769E-2</v>
      </c>
      <c r="I570">
        <f>-g/L*SIN(H570)</f>
        <v>-0.48463307172362052</v>
      </c>
      <c r="J570">
        <f t="shared" si="32"/>
        <v>-9.7954842007426851E-2</v>
      </c>
    </row>
    <row r="571" spans="6:10" x14ac:dyDescent="0.45">
      <c r="F571">
        <f t="shared" si="33"/>
        <v>5.6899999999999231</v>
      </c>
      <c r="G571">
        <f t="shared" si="34"/>
        <v>0.26973062300587397</v>
      </c>
      <c r="H571">
        <f t="shared" si="35"/>
        <v>5.2119367111163509E-2</v>
      </c>
      <c r="I571">
        <f>-g/L*SIN(H571)</f>
        <v>-0.51105954190122072</v>
      </c>
      <c r="J571">
        <f t="shared" si="32"/>
        <v>-9.8654430131084603E-2</v>
      </c>
    </row>
    <row r="572" spans="6:10" x14ac:dyDescent="0.45">
      <c r="F572">
        <f t="shared" si="33"/>
        <v>5.6999999999999229</v>
      </c>
      <c r="G572">
        <f t="shared" si="34"/>
        <v>0.26462002758686176</v>
      </c>
      <c r="H572">
        <f t="shared" si="35"/>
        <v>5.476556738703213E-2</v>
      </c>
      <c r="I572">
        <f>-g/L*SIN(H572)</f>
        <v>-0.53698169683079233</v>
      </c>
      <c r="J572">
        <f t="shared" si="32"/>
        <v>-9.9208866061401765E-2</v>
      </c>
    </row>
    <row r="573" spans="6:10" x14ac:dyDescent="0.45">
      <c r="F573">
        <f t="shared" si="33"/>
        <v>5.7099999999999227</v>
      </c>
      <c r="G573">
        <f t="shared" si="34"/>
        <v>0.25925021061855386</v>
      </c>
      <c r="H573">
        <f t="shared" si="35"/>
        <v>5.7358069493217666E-2</v>
      </c>
      <c r="I573">
        <f>-g/L*SIN(H573)</f>
        <v>-0.56237417968165027</v>
      </c>
      <c r="J573">
        <f t="shared" si="32"/>
        <v>-9.9617334045945971E-2</v>
      </c>
    </row>
    <row r="574" spans="6:10" x14ac:dyDescent="0.45">
      <c r="F574">
        <f t="shared" si="33"/>
        <v>5.7199999999999225</v>
      </c>
      <c r="G574">
        <f t="shared" si="34"/>
        <v>0.25362646882173734</v>
      </c>
      <c r="H574">
        <f t="shared" si="35"/>
        <v>5.9894334181435041E-2</v>
      </c>
      <c r="I574">
        <f>-g/L*SIN(H574)</f>
        <v>-0.5872121838885257</v>
      </c>
      <c r="J574">
        <f t="shared" si="32"/>
        <v>-9.987923309777938E-2</v>
      </c>
    </row>
    <row r="575" spans="6:10" x14ac:dyDescent="0.45">
      <c r="F575">
        <f t="shared" si="33"/>
        <v>5.7299999999999223</v>
      </c>
      <c r="G575">
        <f t="shared" si="34"/>
        <v>0.24775434698285209</v>
      </c>
      <c r="H575">
        <f t="shared" si="35"/>
        <v>6.2371877651263563E-2</v>
      </c>
      <c r="I575">
        <f>-g/L*SIN(H575)</f>
        <v>-0.61147147681224845</v>
      </c>
      <c r="J575">
        <f t="shared" si="32"/>
        <v>-9.9994177879702675E-2</v>
      </c>
    </row>
    <row r="576" spans="6:10" x14ac:dyDescent="0.45">
      <c r="F576">
        <f t="shared" si="33"/>
        <v>5.7399999999999221</v>
      </c>
      <c r="G576">
        <f t="shared" si="34"/>
        <v>0.24163963221472962</v>
      </c>
      <c r="H576">
        <f t="shared" si="35"/>
        <v>6.4788273973410859E-2</v>
      </c>
      <c r="I576">
        <f>-g/L*SIN(H576)</f>
        <v>-0.63512842256781521</v>
      </c>
      <c r="J576">
        <f t="shared" si="32"/>
        <v>-9.9961999271209204E-2</v>
      </c>
    </row>
    <row r="577" spans="6:10" x14ac:dyDescent="0.45">
      <c r="F577">
        <f t="shared" si="33"/>
        <v>5.7499999999999218</v>
      </c>
      <c r="G577">
        <f t="shared" si="34"/>
        <v>0.23528834798905146</v>
      </c>
      <c r="H577">
        <f t="shared" si="35"/>
        <v>6.7141157453301376E-2</v>
      </c>
      <c r="I577">
        <f>-g/L*SIN(H577)</f>
        <v>-0.65816000400570518</v>
      </c>
      <c r="J577">
        <f t="shared" si="32"/>
        <v>-9.9782744617315233E-2</v>
      </c>
    </row>
    <row r="578" spans="6:10" x14ac:dyDescent="0.45">
      <c r="F578">
        <f t="shared" si="33"/>
        <v>5.7599999999999216</v>
      </c>
      <c r="G578">
        <f t="shared" si="34"/>
        <v>0.2287067479489944</v>
      </c>
      <c r="H578">
        <f t="shared" si="35"/>
        <v>6.9428224932791313E-2</v>
      </c>
      <c r="I578">
        <f>-g/L*SIN(H578)</f>
        <v>-0.68054384383543742</v>
      </c>
      <c r="J578">
        <f t="shared" ref="J578:J641" si="36">theta_0*COS(SQRT(3*g/(2*L))*F578)</f>
        <v>-9.9456677658900372E-2</v>
      </c>
    </row>
    <row r="579" spans="6:10" x14ac:dyDescent="0.45">
      <c r="F579">
        <f t="shared" ref="F579:F642" si="37">F578+dt</f>
        <v>5.7699999999999214</v>
      </c>
      <c r="G579">
        <f t="shared" si="34"/>
        <v>0.22190130951064002</v>
      </c>
      <c r="H579">
        <f t="shared" si="35"/>
        <v>7.1647238027897714E-2</v>
      </c>
      <c r="I579">
        <f>-g/L*SIN(H579)</f>
        <v>-0.70225822488342249</v>
      </c>
      <c r="J579">
        <f t="shared" si="36"/>
        <v>-9.8984278144660431E-2</v>
      </c>
    </row>
    <row r="580" spans="6:10" x14ac:dyDescent="0.45">
      <c r="F580">
        <f t="shared" si="37"/>
        <v>5.7799999999999212</v>
      </c>
      <c r="G580">
        <f t="shared" ref="G580:G643" si="38">G579+I579*dt</f>
        <v>0.21487872726180579</v>
      </c>
      <c r="H580">
        <f t="shared" ref="H580:H643" si="39">H579+G580*dt</f>
        <v>7.3796025300515766E-2</v>
      </c>
      <c r="I580">
        <f>-g/L*SIN(H580)</f>
        <v>-0.72328210948009442</v>
      </c>
      <c r="J580">
        <f t="shared" si="36"/>
        <v>-9.8366241125243725E-2</v>
      </c>
    </row>
    <row r="581" spans="6:10" x14ac:dyDescent="0.45">
      <c r="F581">
        <f t="shared" si="37"/>
        <v>5.789999999999921</v>
      </c>
      <c r="G581">
        <f t="shared" si="38"/>
        <v>0.20764590616700485</v>
      </c>
      <c r="H581">
        <f t="shared" si="39"/>
        <v>7.5872484362185813E-2</v>
      </c>
      <c r="I581">
        <f>-g/L*SIN(H581)</f>
        <v>-0.74359515797413134</v>
      </c>
      <c r="J581">
        <f t="shared" si="36"/>
        <v>-9.7603475930609487E-2</v>
      </c>
    </row>
    <row r="582" spans="6:10" x14ac:dyDescent="0.45">
      <c r="F582">
        <f t="shared" si="37"/>
        <v>5.7999999999999208</v>
      </c>
      <c r="G582">
        <f t="shared" si="38"/>
        <v>0.20020995458726354</v>
      </c>
      <c r="H582">
        <f t="shared" si="39"/>
        <v>7.7874583908058445E-2</v>
      </c>
      <c r="I582">
        <f>-g/L*SIN(H582)</f>
        <v>-0.76317774637422864</v>
      </c>
      <c r="J582">
        <f t="shared" si="36"/>
        <v>-9.6697104832113107E-2</v>
      </c>
    </row>
    <row r="583" spans="6:10" x14ac:dyDescent="0.45">
      <c r="F583">
        <f t="shared" si="37"/>
        <v>5.8099999999999206</v>
      </c>
      <c r="G583">
        <f t="shared" si="38"/>
        <v>0.19257817712352127</v>
      </c>
      <c r="H583">
        <f t="shared" si="39"/>
        <v>7.9800365679293661E-2</v>
      </c>
      <c r="I583">
        <f>-g/L*SIN(H583)</f>
        <v>-0.78201098312139306</v>
      </c>
      <c r="J583">
        <f t="shared" si="36"/>
        <v>-9.5648461391285924E-2</v>
      </c>
    </row>
    <row r="584" spans="6:10" x14ac:dyDescent="0.45">
      <c r="F584">
        <f t="shared" si="37"/>
        <v>5.8199999999999203</v>
      </c>
      <c r="G584">
        <f t="shared" si="38"/>
        <v>0.18475806729230734</v>
      </c>
      <c r="H584">
        <f t="shared" si="39"/>
        <v>8.1647946352216741E-2</v>
      </c>
      <c r="I584">
        <f>-g/L*SIN(H584)</f>
        <v>-0.8000767249970292</v>
      </c>
      <c r="J584">
        <f t="shared" si="36"/>
        <v>-9.4459088497740373E-2</v>
      </c>
    </row>
    <row r="585" spans="6:10" x14ac:dyDescent="0.45">
      <c r="F585">
        <f t="shared" si="37"/>
        <v>5.8299999999999201</v>
      </c>
      <c r="G585">
        <f t="shared" si="38"/>
        <v>0.17675730004233706</v>
      </c>
      <c r="H585">
        <f t="shared" si="39"/>
        <v>8.3415519352640105E-2</v>
      </c>
      <c r="I585">
        <f>-g/L*SIN(H585)</f>
        <v>-0.817357592174215</v>
      </c>
      <c r="J585">
        <f t="shared" si="36"/>
        <v>-9.3130736099086189E-2</v>
      </c>
    </row>
    <row r="586" spans="6:10" x14ac:dyDescent="0.45">
      <c r="F586">
        <f t="shared" si="37"/>
        <v>5.8399999999999199</v>
      </c>
      <c r="G586">
        <f t="shared" si="38"/>
        <v>0.16858372412059491</v>
      </c>
      <c r="H586">
        <f t="shared" si="39"/>
        <v>8.5101356593846059E-2</v>
      </c>
      <c r="I586">
        <f>-g/L*SIN(H586)</f>
        <v>-0.83383698242145854</v>
      </c>
      <c r="J586">
        <f t="shared" si="36"/>
        <v>-9.1665358626198123E-2</v>
      </c>
    </row>
    <row r="587" spans="6:10" x14ac:dyDescent="0.45">
      <c r="F587">
        <f t="shared" si="37"/>
        <v>5.8499999999999197</v>
      </c>
      <c r="G587">
        <f t="shared" si="38"/>
        <v>0.16024535429638032</v>
      </c>
      <c r="H587">
        <f t="shared" si="39"/>
        <v>8.6703810136809861E-2</v>
      </c>
      <c r="I587">
        <f>-g/L*SIN(H587)</f>
        <v>-0.84949908446990985</v>
      </c>
      <c r="J587">
        <f t="shared" si="36"/>
        <v>-9.0065112117624135E-2</v>
      </c>
    </row>
    <row r="588" spans="6:10" x14ac:dyDescent="0.45">
      <c r="F588">
        <f t="shared" si="37"/>
        <v>5.8599999999999195</v>
      </c>
      <c r="G588">
        <f t="shared" si="38"/>
        <v>0.15175036345168122</v>
      </c>
      <c r="H588">
        <f t="shared" si="39"/>
        <v>8.8221313771326679E-2</v>
      </c>
      <c r="I588">
        <f>-g/L*SIN(H588)</f>
        <v>-0.86432889055646034</v>
      </c>
      <c r="J588">
        <f t="shared" si="36"/>
        <v>-8.8332351047362825E-2</v>
      </c>
    </row>
    <row r="589" spans="6:10" x14ac:dyDescent="0.45">
      <c r="F589">
        <f t="shared" si="37"/>
        <v>5.8699999999999193</v>
      </c>
      <c r="G589">
        <f t="shared" si="38"/>
        <v>0.14310707454611662</v>
      </c>
      <c r="H589">
        <f t="shared" si="39"/>
        <v>8.965238451678785E-2</v>
      </c>
      <c r="I589">
        <f>-g/L*SIN(H589)</f>
        <v>-0.87831220815636812</v>
      </c>
      <c r="J589">
        <f t="shared" si="36"/>
        <v>-8.6469624860680369E-2</v>
      </c>
    </row>
    <row r="590" spans="6:10" x14ac:dyDescent="0.45">
      <c r="F590">
        <f t="shared" si="37"/>
        <v>5.8799999999999191</v>
      </c>
      <c r="G590">
        <f t="shared" si="38"/>
        <v>0.13432395246455295</v>
      </c>
      <c r="H590">
        <f t="shared" si="39"/>
        <v>9.0995624041433382E-2</v>
      </c>
      <c r="I590">
        <f>-g/L*SIN(H590)</f>
        <v>-0.89143567092002796</v>
      </c>
      <c r="J590">
        <f t="shared" si="36"/>
        <v>-8.4479674223061629E-2</v>
      </c>
    </row>
    <row r="591" spans="6:10" x14ac:dyDescent="0.45">
      <c r="F591">
        <f t="shared" si="37"/>
        <v>5.8899999999999189</v>
      </c>
      <c r="G591">
        <f t="shared" si="38"/>
        <v>0.12540959575535265</v>
      </c>
      <c r="H591">
        <f t="shared" si="39"/>
        <v>9.2249719998986915E-2</v>
      </c>
      <c r="I591">
        <f>-g/L*SIN(H591)</f>
        <v>-0.90368674882923516</v>
      </c>
      <c r="J591">
        <f t="shared" si="36"/>
        <v>-8.2365426987815238E-2</v>
      </c>
    </row>
    <row r="592" spans="6:10" x14ac:dyDescent="0.45">
      <c r="F592">
        <f t="shared" si="37"/>
        <v>5.8999999999999186</v>
      </c>
      <c r="G592">
        <f t="shared" si="38"/>
        <v>0.1163727282670603</v>
      </c>
      <c r="H592">
        <f t="shared" si="39"/>
        <v>9.3413447281657513E-2</v>
      </c>
      <c r="I592">
        <f>-g/L*SIN(H592)</f>
        <v>-0.91505375758878005</v>
      </c>
      <c r="J592">
        <f t="shared" si="36"/>
        <v>-8.0129993888266499E-2</v>
      </c>
    </row>
    <row r="593" spans="6:10" x14ac:dyDescent="0.45">
      <c r="F593">
        <f t="shared" si="37"/>
        <v>5.9099999999999184</v>
      </c>
      <c r="G593">
        <f t="shared" si="38"/>
        <v>0.1072221906911725</v>
      </c>
      <c r="H593">
        <f t="shared" si="39"/>
        <v>9.4485669188569238E-2</v>
      </c>
      <c r="I593">
        <f>-g/L*SIN(H593)</f>
        <v>-0.92552586726946084</v>
      </c>
      <c r="J593">
        <f t="shared" si="36"/>
        <v>-7.7776663960873446E-2</v>
      </c>
    </row>
    <row r="594" spans="6:10" x14ac:dyDescent="0.45">
      <c r="F594">
        <f t="shared" si="37"/>
        <v>5.9199999999999182</v>
      </c>
      <c r="G594">
        <f t="shared" si="38"/>
        <v>9.7966932018477892E-2</v>
      </c>
      <c r="H594">
        <f t="shared" si="39"/>
        <v>9.5465338508754022E-2</v>
      </c>
      <c r="I594">
        <f>-g/L*SIN(H594)</f>
        <v>-0.93509311021861641</v>
      </c>
      <c r="J594">
        <f t="shared" si="36"/>
        <v>-7.5308899706003879E-2</v>
      </c>
    </row>
    <row r="595" spans="6:10" x14ac:dyDescent="0.45">
      <c r="F595">
        <f t="shared" si="37"/>
        <v>5.929999999999918</v>
      </c>
      <c r="G595">
        <f t="shared" si="38"/>
        <v>8.8616000916291723E-2</v>
      </c>
      <c r="H595">
        <f t="shared" si="39"/>
        <v>9.6351498517916939E-2</v>
      </c>
      <c r="I595">
        <f>-g/L*SIN(H595)</f>
        <v>-0.94374638825406698</v>
      </c>
      <c r="J595">
        <f t="shared" si="36"/>
        <v>-7.2730331993490674E-2</v>
      </c>
    </row>
    <row r="596" spans="6:10" x14ac:dyDescent="0.45">
      <c r="F596">
        <f t="shared" si="37"/>
        <v>5.9399999999999178</v>
      </c>
      <c r="G596">
        <f t="shared" si="38"/>
        <v>7.9178537033751051E-2</v>
      </c>
      <c r="H596">
        <f t="shared" si="39"/>
        <v>9.7143283888254453E-2</v>
      </c>
      <c r="I596">
        <f>-g/L*SIN(H596)</f>
        <v>-0.95147747915691372</v>
      </c>
      <c r="J596">
        <f t="shared" si="36"/>
        <v>-7.0044754720461677E-2</v>
      </c>
    </row>
    <row r="597" spans="6:10" x14ac:dyDescent="0.45">
      <c r="F597">
        <f t="shared" si="37"/>
        <v>5.9499999999999176</v>
      </c>
      <c r="G597">
        <f t="shared" si="38"/>
        <v>6.9663762242181917E-2</v>
      </c>
      <c r="H597">
        <f t="shared" si="39"/>
        <v>9.7839921510676275E-2</v>
      </c>
      <c r="I597">
        <f>-g/L*SIN(H597)</f>
        <v>-0.95827904247800544</v>
      </c>
      <c r="J597">
        <f t="shared" si="36"/>
        <v>-6.7256119229305619E-2</v>
      </c>
    </row>
    <row r="598" spans="6:10" x14ac:dyDescent="0.45">
      <c r="F598">
        <f t="shared" si="37"/>
        <v>5.9599999999999174</v>
      </c>
      <c r="G598">
        <f t="shared" si="38"/>
        <v>6.0080971817401865E-2</v>
      </c>
      <c r="H598">
        <f t="shared" si="39"/>
        <v>9.8440731228850289E-2</v>
      </c>
      <c r="I598">
        <f>-g/L*SIN(H598)</f>
        <v>-0.96414462467204154</v>
      </c>
      <c r="J598">
        <f t="shared" si="36"/>
        <v>-6.4368528493983321E-2</v>
      </c>
    </row>
    <row r="599" spans="6:10" x14ac:dyDescent="0.45">
      <c r="F599">
        <f t="shared" si="37"/>
        <v>5.9699999999999172</v>
      </c>
      <c r="G599">
        <f t="shared" si="38"/>
        <v>5.0439525570681445E-2</v>
      </c>
      <c r="H599">
        <f t="shared" si="39"/>
        <v>9.8945126484557097E-2</v>
      </c>
      <c r="I599">
        <f>-g/L*SIN(H599)</f>
        <v>-0.96906866357225419</v>
      </c>
      <c r="J599">
        <f t="shared" si="36"/>
        <v>-6.1386231083242697E-2</v>
      </c>
    </row>
    <row r="600" spans="6:10" x14ac:dyDescent="0.45">
      <c r="F600">
        <f t="shared" si="37"/>
        <v>5.9799999999999169</v>
      </c>
      <c r="G600">
        <f t="shared" si="38"/>
        <v>4.0748838934958904E-2</v>
      </c>
      <c r="H600">
        <f t="shared" si="39"/>
        <v>9.9352614873906689E-2</v>
      </c>
      <c r="I600">
        <f>-g/L*SIN(H600)</f>
        <v>-0.97304649221742101</v>
      </c>
      <c r="J600">
        <f t="shared" si="36"/>
        <v>-5.8313614909616313E-2</v>
      </c>
    </row>
    <row r="601" spans="6:10" x14ac:dyDescent="0.45">
      <c r="F601">
        <f t="shared" si="37"/>
        <v>5.9899999999999167</v>
      </c>
      <c r="G601">
        <f t="shared" si="38"/>
        <v>3.1018374012784695E-2</v>
      </c>
      <c r="H601">
        <f t="shared" si="39"/>
        <v>9.9662798614034542E-2</v>
      </c>
      <c r="I601">
        <f>-g/L*SIN(H601)</f>
        <v>-0.97607434204162236</v>
      </c>
      <c r="J601">
        <f t="shared" si="36"/>
        <v>-5.5155200773399415E-2</v>
      </c>
    </row>
    <row r="602" spans="6:10" x14ac:dyDescent="0.45">
      <c r="F602">
        <f t="shared" si="37"/>
        <v>5.9999999999999165</v>
      </c>
      <c r="G602">
        <f t="shared" si="38"/>
        <v>2.1257630592368473E-2</v>
      </c>
      <c r="H602">
        <f t="shared" si="39"/>
        <v>9.9875374919958224E-2</v>
      </c>
      <c r="I602">
        <f>-g/L*SIN(H602)</f>
        <v>-0.97814934543568066</v>
      </c>
      <c r="J602">
        <f t="shared" si="36"/>
        <v>-5.1915635711109277E-2</v>
      </c>
    </row>
    <row r="603" spans="6:10" x14ac:dyDescent="0.45">
      <c r="F603">
        <f t="shared" si="37"/>
        <v>6.0099999999999163</v>
      </c>
      <c r="G603">
        <f t="shared" si="38"/>
        <v>1.1476137138011667E-2</v>
      </c>
      <c r="H603">
        <f t="shared" si="39"/>
        <v>9.9990136291338336E-2</v>
      </c>
      <c r="I603">
        <f>-g/L*SIN(H603)</f>
        <v>-0.97926953768763736</v>
      </c>
      <c r="J603">
        <f t="shared" si="36"/>
        <v>-4.8599686158207589E-2</v>
      </c>
    </row>
    <row r="604" spans="6:10" x14ac:dyDescent="0.45">
      <c r="F604">
        <f t="shared" si="37"/>
        <v>6.0199999999999161</v>
      </c>
      <c r="G604">
        <f t="shared" si="38"/>
        <v>1.6834417611352927E-3</v>
      </c>
      <c r="H604">
        <f t="shared" si="39"/>
        <v>0.10000697070894969</v>
      </c>
      <c r="I604">
        <f>-g/L*SIN(H604)</f>
        <v>-0.97943385830794494</v>
      </c>
      <c r="J604">
        <f t="shared" si="36"/>
        <v>-4.5212230936151961E-2</v>
      </c>
    </row>
    <row r="605" spans="6:10" x14ac:dyDescent="0.45">
      <c r="F605">
        <f t="shared" si="37"/>
        <v>6.0299999999999159</v>
      </c>
      <c r="G605">
        <f t="shared" si="38"/>
        <v>-8.1108968219441562E-3</v>
      </c>
      <c r="H605">
        <f t="shared" si="39"/>
        <v>9.9925861740730246E-2</v>
      </c>
      <c r="I605">
        <f>-g/L*SIN(H605)</f>
        <v>-0.9786421517433036</v>
      </c>
      <c r="J605">
        <f t="shared" si="36"/>
        <v>-4.1758254074090097E-2</v>
      </c>
    </row>
    <row r="606" spans="6:10" x14ac:dyDescent="0.45">
      <c r="F606">
        <f t="shared" si="37"/>
        <v>6.0399999999999157</v>
      </c>
      <c r="G606">
        <f t="shared" si="38"/>
        <v>-1.7897318339377192E-2</v>
      </c>
      <c r="H606">
        <f t="shared" si="39"/>
        <v>9.9746888557336474E-2</v>
      </c>
      <c r="I606">
        <f>-g/L*SIN(H606)</f>
        <v>-0.97689516748128324</v>
      </c>
      <c r="J606">
        <f t="shared" si="36"/>
        <v>-3.8242837475759899E-2</v>
      </c>
    </row>
    <row r="607" spans="6:10" x14ac:dyDescent="0.45">
      <c r="F607">
        <f t="shared" si="37"/>
        <v>6.0499999999999154</v>
      </c>
      <c r="G607">
        <f t="shared" si="38"/>
        <v>-2.7666270014190024E-2</v>
      </c>
      <c r="H607">
        <f t="shared" si="39"/>
        <v>9.9470225857194575E-2</v>
      </c>
      <c r="I607">
        <f>-g/L*SIN(H607)</f>
        <v>-0.97419455954603817</v>
      </c>
      <c r="J607">
        <f t="shared" si="36"/>
        <v>-3.4671153442386346E-2</v>
      </c>
    </row>
    <row r="608" spans="6:10" x14ac:dyDescent="0.45">
      <c r="F608">
        <f t="shared" si="37"/>
        <v>6.0599999999999152</v>
      </c>
      <c r="G608">
        <f t="shared" si="38"/>
        <v>-3.7408215609650408E-2</v>
      </c>
      <c r="H608">
        <f t="shared" si="39"/>
        <v>9.9096143701098066E-2</v>
      </c>
      <c r="I608">
        <f>-g/L*SIN(H608)</f>
        <v>-0.97054288538360911</v>
      </c>
      <c r="J608">
        <f t="shared" si="36"/>
        <v>-3.1048457062571578E-2</v>
      </c>
    </row>
    <row r="609" spans="6:10" x14ac:dyDescent="0.45">
      <c r="F609">
        <f t="shared" si="37"/>
        <v>6.069999999999915</v>
      </c>
      <c r="G609">
        <f t="shared" si="38"/>
        <v>-4.7113644463486495E-2</v>
      </c>
      <c r="H609">
        <f t="shared" si="39"/>
        <v>9.8625007256463199E-2</v>
      </c>
      <c r="I609">
        <f>-g/L*SIN(H609)</f>
        <v>-0.96594360413348956</v>
      </c>
      <c r="J609">
        <f t="shared" si="36"/>
        <v>-2.7380078480381483E-2</v>
      </c>
    </row>
    <row r="610" spans="6:10" x14ac:dyDescent="0.45">
      <c r="F610">
        <f t="shared" si="37"/>
        <v>6.0799999999999148</v>
      </c>
      <c r="G610">
        <f t="shared" si="38"/>
        <v>-5.677308050482139E-2</v>
      </c>
      <c r="H610">
        <f t="shared" si="39"/>
        <v>9.8057276451414987E-2</v>
      </c>
      <c r="I610">
        <f>-g/L*SIN(H610)</f>
        <v>-0.960401074281376</v>
      </c>
      <c r="J610">
        <f t="shared" si="36"/>
        <v>-2.3671415053000126E-2</v>
      </c>
    </row>
    <row r="611" spans="6:10" x14ac:dyDescent="0.45">
      <c r="F611">
        <f t="shared" si="37"/>
        <v>6.0899999999999146</v>
      </c>
      <c r="G611">
        <f t="shared" si="38"/>
        <v>-6.6377091247635148E-2</v>
      </c>
      <c r="H611">
        <f t="shared" si="39"/>
        <v>9.7393505538938635E-2</v>
      </c>
      <c r="I611">
        <f>-g/L*SIN(H611)</f>
        <v>-0.95392055068631021</v>
      </c>
      <c r="J611">
        <f t="shared" si="36"/>
        <v>-1.992792340949218E-2</v>
      </c>
    </row>
    <row r="612" spans="6:10" x14ac:dyDescent="0.45">
      <c r="F612">
        <f t="shared" si="37"/>
        <v>6.0999999999999144</v>
      </c>
      <c r="G612">
        <f t="shared" si="38"/>
        <v>-7.591629675449825E-2</v>
      </c>
      <c r="H612">
        <f t="shared" si="39"/>
        <v>9.6634342571393653E-2</v>
      </c>
      <c r="I612">
        <f>-g/L*SIN(H612)</f>
        <v>-0.9465081809738124</v>
      </c>
      <c r="J612">
        <f t="shared" si="36"/>
        <v>-1.6155111422359199E-2</v>
      </c>
    </row>
    <row r="613" spans="6:10" x14ac:dyDescent="0.45">
      <c r="F613">
        <f t="shared" si="37"/>
        <v>6.1099999999999142</v>
      </c>
      <c r="G613">
        <f t="shared" si="38"/>
        <v>-8.5381378564236374E-2</v>
      </c>
      <c r="H613">
        <f t="shared" si="39"/>
        <v>9.5780528785751287E-2</v>
      </c>
      <c r="I613">
        <f>-g/L*SIN(H613)</f>
        <v>-0.93817100128508046</v>
      </c>
      <c r="J613">
        <f t="shared" si="36"/>
        <v>-1.2358530103696957E-2</v>
      </c>
    </row>
    <row r="614" spans="6:10" x14ac:dyDescent="0.45">
      <c r="F614">
        <f t="shared" si="37"/>
        <v>6.119999999999914</v>
      </c>
      <c r="G614">
        <f t="shared" si="38"/>
        <v>-9.4763088577087179E-2</v>
      </c>
      <c r="H614">
        <f t="shared" si="39"/>
        <v>9.4832897899980409E-2</v>
      </c>
      <c r="I614">
        <f>-g/L*SIN(H614)</f>
        <v>-0.9289169313709531</v>
      </c>
      <c r="J614">
        <f t="shared" si="36"/>
        <v>-8.5437654378841335E-3</v>
      </c>
    </row>
    <row r="615" spans="6:10" x14ac:dyDescent="0.45">
      <c r="F615">
        <f t="shared" si="37"/>
        <v>6.1299999999999137</v>
      </c>
      <c r="G615">
        <f t="shared" si="38"/>
        <v>-0.10405225789079671</v>
      </c>
      <c r="H615">
        <f t="shared" si="39"/>
        <v>9.3792375321072444E-2</v>
      </c>
      <c r="I615">
        <f>-g/L*SIN(H615)</f>
        <v>-0.91875476901807906</v>
      </c>
      <c r="J615">
        <f t="shared" si="36"/>
        <v>-4.7164301628138472E-3</v>
      </c>
    </row>
    <row r="616" spans="6:10" x14ac:dyDescent="0.45">
      <c r="F616">
        <f t="shared" si="37"/>
        <v>6.1399999999999135</v>
      </c>
      <c r="G616">
        <f t="shared" si="38"/>
        <v>-0.1132398055809775</v>
      </c>
      <c r="H616">
        <f t="shared" si="39"/>
        <v>9.2659977265262664E-2</v>
      </c>
      <c r="I616">
        <f>-g/L*SIN(H616)</f>
        <v>-0.90769418379366129</v>
      </c>
      <c r="J616">
        <f t="shared" si="36"/>
        <v>-8.8215551176221575E-4</v>
      </c>
    </row>
    <row r="617" spans="6:10" x14ac:dyDescent="0.45">
      <c r="F617">
        <f t="shared" si="37"/>
        <v>6.1499999999999133</v>
      </c>
      <c r="G617">
        <f t="shared" si="38"/>
        <v>-0.12231674741891412</v>
      </c>
      <c r="H617">
        <f t="shared" si="39"/>
        <v>9.143680979107352E-2</v>
      </c>
      <c r="I617">
        <f>-g/L*SIN(H617)</f>
        <v>-0.89574571009423298</v>
      </c>
      <c r="J617">
        <f t="shared" si="36"/>
        <v>2.9534170719539149E-3</v>
      </c>
    </row>
    <row r="618" spans="6:10" x14ac:dyDescent="0.45">
      <c r="F618">
        <f t="shared" si="37"/>
        <v>6.1599999999999131</v>
      </c>
      <c r="G618">
        <f t="shared" si="38"/>
        <v>-0.13127420451985644</v>
      </c>
      <c r="H618">
        <f t="shared" si="39"/>
        <v>9.0124067745874961E-2</v>
      </c>
      <c r="I618">
        <f>-g/L*SIN(H618)</f>
        <v>-0.88292073948321159</v>
      </c>
      <c r="J618">
        <f t="shared" si="36"/>
        <v>6.7846442353450406E-3</v>
      </c>
    </row>
    <row r="619" spans="6:10" x14ac:dyDescent="0.45">
      <c r="F619">
        <f t="shared" si="37"/>
        <v>6.1699999999999129</v>
      </c>
      <c r="G619">
        <f t="shared" si="38"/>
        <v>-0.14010341191468856</v>
      </c>
      <c r="H619">
        <f t="shared" si="39"/>
        <v>8.8723033626728079E-2</v>
      </c>
      <c r="I619">
        <f>-g/L*SIN(H619)</f>
        <v>-0.86923151230146956</v>
      </c>
      <c r="J619">
        <f t="shared" si="36"/>
        <v>1.0605889018923249E-2</v>
      </c>
    </row>
    <row r="620" spans="6:10" x14ac:dyDescent="0.45">
      <c r="F620">
        <f t="shared" si="37"/>
        <v>6.1799999999999127</v>
      </c>
      <c r="G620">
        <f t="shared" si="38"/>
        <v>-0.14879572703770325</v>
      </c>
      <c r="H620">
        <f t="shared" si="39"/>
        <v>8.7235076356351041E-2</v>
      </c>
      <c r="I620">
        <f>-g/L*SIN(H620)</f>
        <v>-0.85469110853486718</v>
      </c>
      <c r="J620">
        <f t="shared" si="36"/>
        <v>1.4411529150471362E-2</v>
      </c>
    </row>
    <row r="621" spans="6:10" x14ac:dyDescent="0.45">
      <c r="F621">
        <f t="shared" si="37"/>
        <v>6.1899999999999125</v>
      </c>
      <c r="G621">
        <f t="shared" si="38"/>
        <v>-0.15734263812305191</v>
      </c>
      <c r="H621">
        <f t="shared" si="39"/>
        <v>8.5661649975120518E-2</v>
      </c>
      <c r="I621">
        <f>-g/L*SIN(H621)</f>
        <v>-0.83931343792263302</v>
      </c>
      <c r="J621">
        <f t="shared" si="36"/>
        <v>1.8195965317202412E-2</v>
      </c>
    </row>
    <row r="622" spans="6:10" x14ac:dyDescent="0.45">
      <c r="F622">
        <f t="shared" si="37"/>
        <v>6.1999999999999122</v>
      </c>
      <c r="G622">
        <f t="shared" si="38"/>
        <v>-0.16573577250227825</v>
      </c>
      <c r="H622">
        <f t="shared" si="39"/>
        <v>8.4004292250097742E-2</v>
      </c>
      <c r="I622">
        <f>-g/L*SIN(H622)</f>
        <v>-0.82311322929063468</v>
      </c>
      <c r="J622">
        <f t="shared" si="36"/>
        <v>2.1953629404136688E-2</v>
      </c>
    </row>
    <row r="623" spans="6:10" x14ac:dyDescent="0.45">
      <c r="F623">
        <f t="shared" si="37"/>
        <v>6.209999999999912</v>
      </c>
      <c r="G623">
        <f t="shared" si="38"/>
        <v>-0.17396690479518459</v>
      </c>
      <c r="H623">
        <f t="shared" si="39"/>
        <v>8.2264623202145892E-2</v>
      </c>
      <c r="I623">
        <f>-g/L*SIN(H623)</f>
        <v>-0.8061060190940017</v>
      </c>
      <c r="J623">
        <f t="shared" si="36"/>
        <v>2.5678992686580374E-2</v>
      </c>
    </row>
    <row r="624" spans="6:10" x14ac:dyDescent="0.45">
      <c r="F624">
        <f t="shared" si="37"/>
        <v>6.2199999999999118</v>
      </c>
      <c r="G624">
        <f t="shared" si="38"/>
        <v>-0.18202796498612461</v>
      </c>
      <c r="H624">
        <f t="shared" si="39"/>
        <v>8.044434355228465E-2</v>
      </c>
      <c r="I624">
        <f>-g/L*SIN(H624)</f>
        <v>-0.78830813915420317</v>
      </c>
      <c r="J624">
        <f t="shared" si="36"/>
        <v>2.9366573964644933E-2</v>
      </c>
    </row>
    <row r="625" spans="6:10" x14ac:dyDescent="0.45">
      <c r="F625">
        <f t="shared" si="37"/>
        <v>6.2299999999999116</v>
      </c>
      <c r="G625">
        <f t="shared" si="38"/>
        <v>-0.18991104637766665</v>
      </c>
      <c r="H625">
        <f t="shared" si="39"/>
        <v>7.8545233088507985E-2</v>
      </c>
      <c r="I625">
        <f>-g/L*SIN(H625)</f>
        <v>-0.76973670357657209</v>
      </c>
      <c r="J625">
        <f t="shared" si="36"/>
        <v>3.3010947627844144E-2</v>
      </c>
    </row>
    <row r="626" spans="6:10" x14ac:dyDescent="0.45">
      <c r="F626">
        <f t="shared" si="37"/>
        <v>6.2399999999999114</v>
      </c>
      <c r="G626">
        <f t="shared" si="38"/>
        <v>-0.19760841341343238</v>
      </c>
      <c r="H626">
        <f t="shared" si="39"/>
        <v>7.6569148954373667E-2</v>
      </c>
      <c r="I626">
        <f>-g/L*SIN(H626)</f>
        <v>-0.75040959483541014</v>
      </c>
      <c r="J626">
        <f t="shared" si="36"/>
        <v>3.6606751637901266E-2</v>
      </c>
    </row>
    <row r="627" spans="6:10" x14ac:dyDescent="0.45">
      <c r="F627">
        <f t="shared" si="37"/>
        <v>6.2499999999999112</v>
      </c>
      <c r="G627">
        <f t="shared" si="38"/>
        <v>-0.20511250936178649</v>
      </c>
      <c r="H627">
        <f t="shared" si="39"/>
        <v>7.4518023860755803E-2</v>
      </c>
      <c r="I627">
        <f>-g/L*SIN(H627)</f>
        <v>-0.73034544901516574</v>
      </c>
      <c r="J627">
        <f t="shared" si="36"/>
        <v>4.0148695418019541E-2</v>
      </c>
    </row>
    <row r="628" spans="6:10" x14ac:dyDescent="0.45">
      <c r="F628">
        <f t="shared" si="37"/>
        <v>6.259999999999911</v>
      </c>
      <c r="G628">
        <f t="shared" si="38"/>
        <v>-0.21241596385193814</v>
      </c>
      <c r="H628">
        <f t="shared" si="39"/>
        <v>7.2393864222236426E-2</v>
      </c>
      <c r="I628">
        <f>-g/L*SIN(H628)</f>
        <v>-0.70956364019779039</v>
      </c>
      <c r="J628">
        <f t="shared" si="36"/>
        <v>4.3631567637013369E-2</v>
      </c>
    </row>
    <row r="629" spans="6:10" x14ac:dyDescent="0.45">
      <c r="F629">
        <f t="shared" si="37"/>
        <v>6.2699999999999108</v>
      </c>
      <c r="G629">
        <f t="shared" si="38"/>
        <v>-0.21951160025391606</v>
      </c>
      <c r="H629">
        <f t="shared" si="39"/>
        <v>7.0198748219697266E-2</v>
      </c>
      <c r="I629">
        <f>-g/L*SIN(H629)</f>
        <v>-0.68808426398820466</v>
      </c>
      <c r="J629">
        <f t="shared" si="36"/>
        <v>4.7050243876840502E-2</v>
      </c>
    </row>
    <row r="630" spans="6:10" x14ac:dyDescent="0.45">
      <c r="F630">
        <f t="shared" si="37"/>
        <v>6.2799999999999105</v>
      </c>
      <c r="G630">
        <f t="shared" si="38"/>
        <v>-0.22639244289379809</v>
      </c>
      <c r="H630">
        <f t="shared" si="39"/>
        <v>6.7934823790759283E-2</v>
      </c>
      <c r="I630">
        <f>-g/L*SIN(H630)</f>
        <v>-0.66592812017184266</v>
      </c>
      <c r="J630">
        <f t="shared" si="36"/>
        <v>5.0399694172258903E-2</v>
      </c>
    </row>
    <row r="631" spans="6:10" x14ac:dyDescent="0.45">
      <c r="F631">
        <f t="shared" si="37"/>
        <v>6.2899999999999103</v>
      </c>
      <c r="G631">
        <f t="shared" si="38"/>
        <v>-0.23305172409551653</v>
      </c>
      <c r="H631">
        <f t="shared" si="39"/>
        <v>6.560430654980412E-2</v>
      </c>
      <c r="I631">
        <f>-g/L*SIN(H631)</f>
        <v>-0.64311669450049946</v>
      </c>
      <c r="J631">
        <f t="shared" si="36"/>
        <v>5.3674990411513336E-2</v>
      </c>
    </row>
    <row r="632" spans="6:10" x14ac:dyDescent="0.45">
      <c r="F632">
        <f t="shared" si="37"/>
        <v>6.2999999999999101</v>
      </c>
      <c r="G632">
        <f t="shared" si="38"/>
        <v>-0.23948289104052153</v>
      </c>
      <c r="H632">
        <f t="shared" si="39"/>
        <v>6.3209477639398909E-2</v>
      </c>
      <c r="I632">
        <f>-g/L*SIN(H632)</f>
        <v>-0.61967213960513279</v>
      </c>
      <c r="J632">
        <f t="shared" si="36"/>
        <v>5.6871313587161403E-2</v>
      </c>
    </row>
    <row r="633" spans="6:10" x14ac:dyDescent="0.45">
      <c r="F633">
        <f t="shared" si="37"/>
        <v>6.3099999999999099</v>
      </c>
      <c r="G633">
        <f t="shared" si="38"/>
        <v>-0.24567961243657285</v>
      </c>
      <c r="H633">
        <f t="shared" si="39"/>
        <v>6.0752681515033179E-2</v>
      </c>
      <c r="I633">
        <f>-g/L*SIN(H633)</f>
        <v>-0.59561725503688179</v>
      </c>
      <c r="J633">
        <f t="shared" si="36"/>
        <v>5.9983960886375282E-2</v>
      </c>
    </row>
    <row r="634" spans="6:10" x14ac:dyDescent="0.45">
      <c r="F634">
        <f t="shared" si="37"/>
        <v>6.3199999999999097</v>
      </c>
      <c r="G634">
        <f t="shared" si="38"/>
        <v>-0.25163578498694167</v>
      </c>
      <c r="H634">
        <f t="shared" si="39"/>
        <v>5.8236323665163764E-2</v>
      </c>
      <c r="I634">
        <f>-g/L*SIN(H634)</f>
        <v>-0.57097546644033137</v>
      </c>
      <c r="J634">
        <f t="shared" si="36"/>
        <v>6.3008352610281093E-2</v>
      </c>
    </row>
    <row r="635" spans="6:10" x14ac:dyDescent="0.45">
      <c r="F635">
        <f t="shared" si="37"/>
        <v>6.3299999999999095</v>
      </c>
      <c r="G635">
        <f t="shared" si="38"/>
        <v>-0.25734553965134499</v>
      </c>
      <c r="H635">
        <f t="shared" si="39"/>
        <v>5.5662868268650315E-2</v>
      </c>
      <c r="I635">
        <f>-g/L*SIN(H635)</f>
        <v>-0.54577080386594612</v>
      </c>
      <c r="J635">
        <f t="shared" si="36"/>
        <v>6.5940038912159715E-2</v>
      </c>
    </row>
    <row r="636" spans="6:10" x14ac:dyDescent="0.45">
      <c r="F636">
        <f t="shared" si="37"/>
        <v>6.3399999999999093</v>
      </c>
      <c r="G636">
        <f t="shared" si="38"/>
        <v>-0.26280324769000446</v>
      </c>
      <c r="H636">
        <f t="shared" si="39"/>
        <v>5.3034835791750272E-2</v>
      </c>
      <c r="I636">
        <f>-g/L*SIN(H636)</f>
        <v>-0.52002787923162119</v>
      </c>
      <c r="J636">
        <f t="shared" si="36"/>
        <v>6.8774706344593595E-2</v>
      </c>
    </row>
    <row r="637" spans="6:10" x14ac:dyDescent="0.45">
      <c r="F637">
        <f t="shared" si="37"/>
        <v>6.3499999999999091</v>
      </c>
      <c r="G637">
        <f t="shared" si="38"/>
        <v>-0.26800352648232068</v>
      </c>
      <c r="H637">
        <f t="shared" si="39"/>
        <v>5.0354800526927063E-2</v>
      </c>
      <c r="I637">
        <f>-g/L*SIN(H637)</f>
        <v>-0.49377186294639802</v>
      </c>
      <c r="J637">
        <f t="shared" si="36"/>
        <v>7.1508184205925293E-2</v>
      </c>
    </row>
    <row r="638" spans="6:10" x14ac:dyDescent="0.45">
      <c r="F638">
        <f t="shared" si="37"/>
        <v>6.3599999999999088</v>
      </c>
      <c r="G638">
        <f t="shared" si="38"/>
        <v>-0.27294124511178464</v>
      </c>
      <c r="H638">
        <f t="shared" si="39"/>
        <v>4.7625388075809218E-2</v>
      </c>
      <c r="I638">
        <f>-g/L*SIN(H638)</f>
        <v>-0.46702845971258439</v>
      </c>
      <c r="J638">
        <f t="shared" si="36"/>
        <v>7.4136450676694041E-2</v>
      </c>
    </row>
    <row r="639" spans="6:10" x14ac:dyDescent="0.45">
      <c r="F639">
        <f t="shared" si="37"/>
        <v>6.3699999999999086</v>
      </c>
      <c r="G639">
        <f t="shared" si="38"/>
        <v>-0.27761152970891045</v>
      </c>
      <c r="H639">
        <f t="shared" si="39"/>
        <v>4.4849272778720112E-2</v>
      </c>
      <c r="I639">
        <f>-g/L*SIN(H639)</f>
        <v>-0.43982388352573748</v>
      </c>
      <c r="J639">
        <f t="shared" si="36"/>
        <v>7.6655638737016307E-2</v>
      </c>
    </row>
    <row r="640" spans="6:10" x14ac:dyDescent="0.45">
      <c r="F640">
        <f t="shared" si="37"/>
        <v>6.3799999999999084</v>
      </c>
      <c r="G640">
        <f t="shared" si="38"/>
        <v>-0.28200976854416782</v>
      </c>
      <c r="H640">
        <f t="shared" si="39"/>
        <v>4.2029175093278436E-2</v>
      </c>
      <c r="I640">
        <f>-g/L*SIN(H640)</f>
        <v>-0.41218483189522431</v>
      </c>
      <c r="J640">
        <f t="shared" si="36"/>
        <v>7.906204185620809E-2</v>
      </c>
    </row>
    <row r="641" spans="6:10" x14ac:dyDescent="0.45">
      <c r="F641">
        <f t="shared" si="37"/>
        <v>6.3899999999999082</v>
      </c>
      <c r="G641">
        <f t="shared" si="38"/>
        <v>-0.28613161686312005</v>
      </c>
      <c r="H641">
        <f t="shared" si="39"/>
        <v>3.9167858924647234E-2</v>
      </c>
      <c r="I641">
        <f>-g/L*SIN(H641)</f>
        <v>-0.38413845931131929</v>
      </c>
      <c r="J641">
        <f t="shared" si="36"/>
        <v>8.1352119446276239E-2</v>
      </c>
    </row>
    <row r="642" spans="6:10" x14ac:dyDescent="0.45">
      <c r="F642">
        <f t="shared" si="37"/>
        <v>6.399999999999908</v>
      </c>
      <c r="G642">
        <f t="shared" si="38"/>
        <v>-0.28997300145623323</v>
      </c>
      <c r="H642">
        <f t="shared" si="39"/>
        <v>3.62681289100849E-2</v>
      </c>
      <c r="I642">
        <f>-g/L*SIN(H642)</f>
        <v>-0.35571234998801776</v>
      </c>
      <c r="J642">
        <f t="shared" ref="J642:J705" si="40">theta_0*COS(SQRT(3*g/(2*L))*F642)</f>
        <v>8.3522502071254057E-2</v>
      </c>
    </row>
    <row r="643" spans="6:10" x14ac:dyDescent="0.45">
      <c r="F643">
        <f t="shared" ref="F643:F706" si="41">F642+dt</f>
        <v>6.4099999999999078</v>
      </c>
      <c r="G643">
        <f t="shared" si="38"/>
        <v>-0.29353012495611341</v>
      </c>
      <c r="H643">
        <f t="shared" si="39"/>
        <v>3.3332827660523763E-2</v>
      </c>
      <c r="I643">
        <f>-g/L*SIN(H643)</f>
        <v>-0.32693448991391094</v>
      </c>
      <c r="J643">
        <f t="shared" si="40"/>
        <v>8.5569996404719559E-2</v>
      </c>
    </row>
    <row r="644" spans="6:10" x14ac:dyDescent="0.45">
      <c r="F644">
        <f t="shared" si="41"/>
        <v>6.4199999999999076</v>
      </c>
      <c r="G644">
        <f t="shared" ref="G644:G707" si="42">G643+I643*dt</f>
        <v>-0.29679946985525252</v>
      </c>
      <c r="H644">
        <f t="shared" ref="H644:H707" si="43">H643+G644*dt</f>
        <v>3.0364832961971237E-2</v>
      </c>
      <c r="I644">
        <f>-g/L*SIN(H644)</f>
        <v>-0.29783323824655544</v>
      </c>
      <c r="J644">
        <f t="shared" si="40"/>
        <v>8.7491589928198318E-2</v>
      </c>
    </row>
    <row r="645" spans="6:10" x14ac:dyDescent="0.45">
      <c r="F645">
        <f t="shared" si="41"/>
        <v>6.4299999999999073</v>
      </c>
      <c r="G645">
        <f t="shared" si="42"/>
        <v>-0.29977780223771805</v>
      </c>
      <c r="H645">
        <f t="shared" si="43"/>
        <v>2.7367054939594057E-2</v>
      </c>
      <c r="I645">
        <f>-g/L*SIN(H645)</f>
        <v>-0.26843729808875072</v>
      </c>
      <c r="J645">
        <f t="shared" si="40"/>
        <v>8.9284455363541015E-2</v>
      </c>
    </row>
    <row r="646" spans="6:10" x14ac:dyDescent="0.45">
      <c r="F646">
        <f t="shared" si="41"/>
        <v>6.4399999999999071</v>
      </c>
      <c r="G646">
        <f t="shared" si="42"/>
        <v>-0.30246217521860558</v>
      </c>
      <c r="H646">
        <f t="shared" si="43"/>
        <v>2.4342433187408002E-2</v>
      </c>
      <c r="I646">
        <f>-g/L*SIN(H646)</f>
        <v>-0.23877568668799798</v>
      </c>
      <c r="J646">
        <f t="shared" si="40"/>
        <v>9.0945954832753279E-2</v>
      </c>
    </row>
    <row r="647" spans="6:10" x14ac:dyDescent="0.45">
      <c r="F647">
        <f t="shared" si="41"/>
        <v>6.4499999999999069</v>
      </c>
      <c r="G647">
        <f t="shared" si="42"/>
        <v>-0.30484993208548555</v>
      </c>
      <c r="H647">
        <f t="shared" si="43"/>
        <v>2.1293933866553146E-2</v>
      </c>
      <c r="I647">
        <f>-g/L*SIN(H647)</f>
        <v>-0.20887770510311465</v>
      </c>
      <c r="J647">
        <f t="shared" si="40"/>
        <v>9.2473643739156591E-2</v>
      </c>
    </row>
    <row r="648" spans="6:10" x14ac:dyDescent="0.45">
      <c r="F648">
        <f t="shared" si="41"/>
        <v>6.4599999999999067</v>
      </c>
      <c r="G648">
        <f t="shared" si="42"/>
        <v>-0.30693870913651672</v>
      </c>
      <c r="H648">
        <f t="shared" si="43"/>
        <v>1.8224546775187977E-2</v>
      </c>
      <c r="I648">
        <f>-g/L*SIN(H648)</f>
        <v>-0.17877290738451346</v>
      </c>
      <c r="J648">
        <f t="shared" si="40"/>
        <v>9.3865274364172108E-2</v>
      </c>
    </row>
    <row r="649" spans="6:10" x14ac:dyDescent="0.45">
      <c r="F649">
        <f t="shared" si="41"/>
        <v>6.4699999999999065</v>
      </c>
      <c r="G649">
        <f t="shared" si="42"/>
        <v>-0.30872643821036183</v>
      </c>
      <c r="H649">
        <f t="shared" si="43"/>
        <v>1.5137282393084359E-2</v>
      </c>
      <c r="I649">
        <f>-g/L*SIN(H649)</f>
        <v>-0.14849106931699013</v>
      </c>
      <c r="J649">
        <f t="shared" si="40"/>
        <v>9.5118799174432375E-2</v>
      </c>
    </row>
    <row r="650" spans="6:10" x14ac:dyDescent="0.45">
      <c r="F650">
        <f t="shared" si="41"/>
        <v>6.4799999999999063</v>
      </c>
      <c r="G650">
        <f t="shared" si="42"/>
        <v>-0.31021134890353175</v>
      </c>
      <c r="H650">
        <f t="shared" si="43"/>
        <v>1.2035168904049041E-2</v>
      </c>
      <c r="I650">
        <f>-g/L*SIN(H650)</f>
        <v>-0.11806215677599036</v>
      </c>
      <c r="J650">
        <f t="shared" si="40"/>
        <v>9.6232373834357385E-2</v>
      </c>
    </row>
    <row r="651" spans="6:10" x14ac:dyDescent="0.45">
      <c r="F651">
        <f t="shared" si="41"/>
        <v>6.4899999999999061</v>
      </c>
      <c r="G651">
        <f t="shared" si="42"/>
        <v>-0.31139197047129163</v>
      </c>
      <c r="H651">
        <f t="shared" si="43"/>
        <v>8.9212491993361249E-3</v>
      </c>
      <c r="I651">
        <f>-g/L*SIN(H651)</f>
        <v>-8.7516293750218938E-2</v>
      </c>
      <c r="J651">
        <f t="shared" si="40"/>
        <v>9.7204359919761688E-2</v>
      </c>
    </row>
    <row r="652" spans="6:10" x14ac:dyDescent="0.45">
      <c r="F652">
        <f t="shared" si="41"/>
        <v>6.4999999999999059</v>
      </c>
      <c r="G652">
        <f t="shared" si="42"/>
        <v>-0.31226713340879381</v>
      </c>
      <c r="H652">
        <f t="shared" si="43"/>
        <v>5.7985778652481865E-3</v>
      </c>
      <c r="I652">
        <f>-g/L*SIN(H652)</f>
        <v>-5.6883730085101294E-2</v>
      </c>
      <c r="J652">
        <f t="shared" si="40"/>
        <v>9.803332732849962E-2</v>
      </c>
    </row>
    <row r="653" spans="6:10" x14ac:dyDescent="0.45">
      <c r="F653">
        <f t="shared" si="41"/>
        <v>6.5099999999999056</v>
      </c>
      <c r="G653">
        <f t="shared" si="42"/>
        <v>-0.31283597070964481</v>
      </c>
      <c r="H653">
        <f t="shared" si="43"/>
        <v>2.6702181581517385E-3</v>
      </c>
      <c r="I653">
        <f>-g/L*SIN(H653)</f>
        <v>-2.6194809002994132E-2</v>
      </c>
      <c r="J653">
        <f t="shared" si="40"/>
        <v>9.871805638460307E-2</v>
      </c>
    </row>
    <row r="654" spans="6:10" x14ac:dyDescent="0.45">
      <c r="F654">
        <f t="shared" si="41"/>
        <v>6.5199999999999054</v>
      </c>
      <c r="G654">
        <f t="shared" si="42"/>
        <v>-0.31309791879967475</v>
      </c>
      <c r="H654">
        <f t="shared" si="43"/>
        <v>-4.6076102984500891E-4</v>
      </c>
      <c r="I654">
        <f>-g/L*SIN(H654)</f>
        <v>4.5200655428440008E-3</v>
      </c>
      <c r="J654">
        <f t="shared" si="40"/>
        <v>9.9257539632814293E-2</v>
      </c>
    </row>
    <row r="655" spans="6:10" x14ac:dyDescent="0.45">
      <c r="F655">
        <f t="shared" si="41"/>
        <v>6.5299999999999052</v>
      </c>
      <c r="G655">
        <f t="shared" si="42"/>
        <v>-0.31305271814424629</v>
      </c>
      <c r="H655">
        <f t="shared" si="43"/>
        <v>-3.5912882112874717E-3</v>
      </c>
      <c r="I655">
        <f>-g/L*SIN(H655)</f>
        <v>3.5230461622677817E-2</v>
      </c>
      <c r="J655">
        <f t="shared" si="40"/>
        <v>9.9650983320874562E-2</v>
      </c>
    </row>
    <row r="656" spans="6:10" x14ac:dyDescent="0.45">
      <c r="F656">
        <f t="shared" si="41"/>
        <v>6.539999999999905</v>
      </c>
      <c r="G656">
        <f t="shared" si="42"/>
        <v>-0.31270041352801953</v>
      </c>
      <c r="H656">
        <f t="shared" si="43"/>
        <v>-6.7182923465676676E-3</v>
      </c>
      <c r="I656">
        <f>-g/L*SIN(H656)</f>
        <v>6.5905952134727677E-2</v>
      </c>
      <c r="J656">
        <f t="shared" si="40"/>
        <v>9.9897808567387489E-2</v>
      </c>
    </row>
    <row r="657" spans="6:10" x14ac:dyDescent="0.45">
      <c r="F657">
        <f t="shared" si="41"/>
        <v>6.5499999999999048</v>
      </c>
      <c r="G657">
        <f t="shared" si="42"/>
        <v>-0.31204135400667227</v>
      </c>
      <c r="H657">
        <f t="shared" si="43"/>
        <v>-9.8387058866343906E-3</v>
      </c>
      <c r="I657">
        <f>-g/L*SIN(H657)</f>
        <v>9.6516147600968841E-2</v>
      </c>
      <c r="J657">
        <f t="shared" si="40"/>
        <v>9.9997652213538388E-2</v>
      </c>
    </row>
    <row r="658" spans="6:10" x14ac:dyDescent="0.45">
      <c r="F658">
        <f t="shared" si="41"/>
        <v>6.5599999999999046</v>
      </c>
      <c r="G658">
        <f t="shared" si="42"/>
        <v>-0.3110761925306626</v>
      </c>
      <c r="H658">
        <f t="shared" si="43"/>
        <v>-1.2949467811941017E-2</v>
      </c>
      <c r="I658">
        <f>-g/L*SIN(H658)</f>
        <v>0.12703072889570063</v>
      </c>
      <c r="J658">
        <f t="shared" si="40"/>
        <v>9.995036735741715E-2</v>
      </c>
    </row>
    <row r="659" spans="6:10" x14ac:dyDescent="0.45">
      <c r="F659">
        <f t="shared" si="41"/>
        <v>6.5699999999999044</v>
      </c>
      <c r="G659">
        <f t="shared" si="42"/>
        <v>-0.3098058852417056</v>
      </c>
      <c r="H659">
        <f t="shared" si="43"/>
        <v>-1.6047526664358075E-2</v>
      </c>
      <c r="I659">
        <f>-g/L*SIN(H659)</f>
        <v>0.1574194798486272</v>
      </c>
      <c r="J659">
        <f t="shared" si="40"/>
        <v>9.9756023570157781E-2</v>
      </c>
    </row>
    <row r="660" spans="6:10" x14ac:dyDescent="0.45">
      <c r="F660">
        <f t="shared" si="41"/>
        <v>6.5799999999999041</v>
      </c>
      <c r="G660">
        <f t="shared" si="42"/>
        <v>-0.30823169044321935</v>
      </c>
      <c r="H660">
        <f t="shared" si="43"/>
        <v>-1.9129843568790269E-2</v>
      </c>
      <c r="I660">
        <f>-g/L*SIN(H660)</f>
        <v>0.18765231966482063</v>
      </c>
      <c r="J660">
        <f t="shared" si="40"/>
        <v>9.9414906793577049E-2</v>
      </c>
    </row>
    <row r="661" spans="6:10" x14ac:dyDescent="0.45">
      <c r="F661">
        <f t="shared" si="41"/>
        <v>6.5899999999999039</v>
      </c>
      <c r="G661">
        <f t="shared" si="42"/>
        <v>-0.30635516724657114</v>
      </c>
      <c r="H661">
        <f t="shared" si="43"/>
        <v>-2.2193395241255982E-2</v>
      </c>
      <c r="I661">
        <f>-g/L*SIN(H661)</f>
        <v>0.21769933510485526</v>
      </c>
      <c r="J661">
        <f t="shared" si="40"/>
        <v>9.8927518919462609E-2</v>
      </c>
    </row>
    <row r="662" spans="6:10" x14ac:dyDescent="0.45">
      <c r="F662">
        <f t="shared" si="41"/>
        <v>6.5999999999999037</v>
      </c>
      <c r="G662">
        <f t="shared" si="42"/>
        <v>-0.3041781738955226</v>
      </c>
      <c r="H662">
        <f t="shared" si="43"/>
        <v>-2.5235176980211209E-2</v>
      </c>
      <c r="I662">
        <f>-g/L*SIN(H662)</f>
        <v>0.24753081236959623</v>
      </c>
      <c r="J662">
        <f t="shared" si="40"/>
        <v>9.8294577051130053E-2</v>
      </c>
    </row>
    <row r="663" spans="6:10" x14ac:dyDescent="0.45">
      <c r="F663">
        <f t="shared" si="41"/>
        <v>6.6099999999999035</v>
      </c>
      <c r="G663">
        <f t="shared" si="42"/>
        <v>-0.30170286577182664</v>
      </c>
      <c r="H663">
        <f t="shared" si="43"/>
        <v>-2.8252205637929476E-2</v>
      </c>
      <c r="I663">
        <f>-g/L*SIN(H663)</f>
        <v>0.27711726863559083</v>
      </c>
      <c r="J663">
        <f t="shared" si="40"/>
        <v>9.7517012448334467E-2</v>
      </c>
    </row>
    <row r="664" spans="6:10" x14ac:dyDescent="0.45">
      <c r="F664">
        <f t="shared" si="41"/>
        <v>6.6199999999999033</v>
      </c>
      <c r="G664">
        <f t="shared" si="42"/>
        <v>-0.29893169308547074</v>
      </c>
      <c r="H664">
        <f t="shared" si="43"/>
        <v>-3.1241522568784184E-2</v>
      </c>
      <c r="I664">
        <f>-g/L*SIN(H664)</f>
        <v>0.30642948318873081</v>
      </c>
      <c r="J664">
        <f t="shared" si="40"/>
        <v>9.65959691570899E-2</v>
      </c>
    </row>
    <row r="665" spans="6:10" x14ac:dyDescent="0.45">
      <c r="F665">
        <f t="shared" si="41"/>
        <v>6.6299999999999031</v>
      </c>
      <c r="G665">
        <f t="shared" si="42"/>
        <v>-0.29586739825358344</v>
      </c>
      <c r="H665">
        <f t="shared" si="43"/>
        <v>-3.420019655132002E-2</v>
      </c>
      <c r="I665">
        <f>-g/L*SIN(H665)</f>
        <v>0.33543852810581903</v>
      </c>
      <c r="J665">
        <f t="shared" si="40"/>
        <v>9.5532802326412036E-2</v>
      </c>
    </row>
    <row r="666" spans="6:10" x14ac:dyDescent="0.45">
      <c r="F666">
        <f t="shared" si="41"/>
        <v>6.6399999999999029</v>
      </c>
      <c r="G666">
        <f t="shared" si="42"/>
        <v>-0.29251301297252524</v>
      </c>
      <c r="H666">
        <f t="shared" si="43"/>
        <v>-3.7125326681045269E-2</v>
      </c>
      <c r="I666">
        <f>-g/L*SIN(H666)</f>
        <v>0.364115798435861</v>
      </c>
      <c r="J666">
        <f t="shared" si="40"/>
        <v>9.432907621446085E-2</v>
      </c>
    </row>
    <row r="667" spans="6:10" x14ac:dyDescent="0.45">
      <c r="F667">
        <f t="shared" si="41"/>
        <v>6.6499999999999027</v>
      </c>
      <c r="G667">
        <f t="shared" si="42"/>
        <v>-0.28887185498816664</v>
      </c>
      <c r="H667">
        <f t="shared" si="43"/>
        <v>-4.0014045230926935E-2</v>
      </c>
      <c r="I667">
        <f>-g/L*SIN(H667)</f>
        <v>0.39243304183529992</v>
      </c>
      <c r="J667">
        <f t="shared" si="40"/>
        <v>9.2986561887017358E-2</v>
      </c>
    </row>
    <row r="668" spans="6:10" x14ac:dyDescent="0.45">
      <c r="F668">
        <f t="shared" si="41"/>
        <v>6.6599999999999024</v>
      </c>
      <c r="G668">
        <f t="shared" si="42"/>
        <v>-0.28494752456981365</v>
      </c>
      <c r="H668">
        <f t="shared" si="43"/>
        <v>-4.2863520476625075E-2</v>
      </c>
      <c r="I668">
        <f>-g/L*SIN(H668)</f>
        <v>0.42036238761399769</v>
      </c>
      <c r="J668">
        <f t="shared" si="40"/>
        <v>9.1507234611679283E-2</v>
      </c>
    </row>
    <row r="669" spans="6:10" x14ac:dyDescent="0.45">
      <c r="F669">
        <f t="shared" si="41"/>
        <v>6.6699999999999022</v>
      </c>
      <c r="G669">
        <f t="shared" si="42"/>
        <v>-0.28074390069367366</v>
      </c>
      <c r="H669">
        <f t="shared" si="43"/>
        <v>-4.5670959483561813E-2</v>
      </c>
      <c r="I669">
        <f>-g/L*SIN(H669)</f>
        <v>0.44787637515151768</v>
      </c>
      <c r="J669">
        <f t="shared" si="40"/>
        <v>8.9893270951611592E-2</v>
      </c>
    </row>
    <row r="670" spans="6:10" x14ac:dyDescent="0.45">
      <c r="F670">
        <f t="shared" si="41"/>
        <v>6.679999999999902</v>
      </c>
      <c r="G670">
        <f t="shared" si="42"/>
        <v>-0.27626513694215848</v>
      </c>
      <c r="H670">
        <f t="shared" si="43"/>
        <v>-4.8433610852983394E-2</v>
      </c>
      <c r="I670">
        <f>-g/L*SIN(H670)</f>
        <v>0.47494798164615815</v>
      </c>
      <c r="J670">
        <f t="shared" si="40"/>
        <v>8.8147045563126414E-2</v>
      </c>
    </row>
    <row r="671" spans="6:10" x14ac:dyDescent="0.45">
      <c r="F671">
        <f t="shared" si="41"/>
        <v>6.6899999999999018</v>
      </c>
      <c r="G671">
        <f t="shared" si="42"/>
        <v>-0.27151565712569692</v>
      </c>
      <c r="H671">
        <f t="shared" si="43"/>
        <v>-5.1148767424240363E-2</v>
      </c>
      <c r="I671">
        <f>-g/L*SIN(H671)</f>
        <v>0.50155064916220382</v>
      </c>
      <c r="J671">
        <f t="shared" si="40"/>
        <v>8.6271127701804562E-2</v>
      </c>
    </row>
    <row r="672" spans="6:10" x14ac:dyDescent="0.45">
      <c r="F672">
        <f t="shared" si="41"/>
        <v>6.6999999999999016</v>
      </c>
      <c r="G672">
        <f t="shared" si="42"/>
        <v>-0.26650015063407489</v>
      </c>
      <c r="H672">
        <f t="shared" si="43"/>
        <v>-5.381376893058111E-2</v>
      </c>
      <c r="I672">
        <f>-g/L*SIN(H672)</f>
        <v>0.52765831094397475</v>
      </c>
      <c r="J672">
        <f t="shared" si="40"/>
        <v>8.4268277442300296E-2</v>
      </c>
    </row>
    <row r="673" spans="6:10" x14ac:dyDescent="0.45">
      <c r="F673">
        <f t="shared" si="41"/>
        <v>6.7099999999999014</v>
      </c>
      <c r="G673">
        <f t="shared" si="42"/>
        <v>-0.26122356752463516</v>
      </c>
      <c r="H673">
        <f t="shared" si="43"/>
        <v>-5.6426004605827459E-2</v>
      </c>
      <c r="I673">
        <f>-g/L*SIN(H673)</f>
        <v>0.55324541696843677</v>
      </c>
      <c r="J673">
        <f t="shared" si="40"/>
        <v>8.214144161738833E-2</v>
      </c>
    </row>
    <row r="674" spans="6:10" x14ac:dyDescent="0.45">
      <c r="F674">
        <f t="shared" si="41"/>
        <v>6.7199999999999012</v>
      </c>
      <c r="G674">
        <f t="shared" si="42"/>
        <v>-0.25569111335495082</v>
      </c>
      <c r="H674">
        <f t="shared" si="43"/>
        <v>-5.8982915739376966E-2</v>
      </c>
      <c r="I674">
        <f>-g/L*SIN(H674)</f>
        <v>0.57828695871136515</v>
      </c>
      <c r="J674">
        <f t="shared" si="40"/>
        <v>7.9893749482231879E-2</v>
      </c>
    </row>
    <row r="675" spans="6:10" x14ac:dyDescent="0.45">
      <c r="F675">
        <f t="shared" si="41"/>
        <v>6.729999999999901</v>
      </c>
      <c r="G675">
        <f t="shared" si="42"/>
        <v>-0.24990824376783716</v>
      </c>
      <c r="H675">
        <f t="shared" si="43"/>
        <v>-6.1481998177055339E-2</v>
      </c>
      <c r="I675">
        <f>-g/L*SIN(H675)</f>
        <v>0.60275849310531027</v>
      </c>
      <c r="J675">
        <f t="shared" si="40"/>
        <v>7.7528508110248084E-2</v>
      </c>
    </row>
    <row r="676" spans="6:10" x14ac:dyDescent="0.45">
      <c r="F676">
        <f t="shared" si="41"/>
        <v>6.7399999999999007</v>
      </c>
      <c r="G676">
        <f t="shared" si="42"/>
        <v>-0.24388065883678406</v>
      </c>
      <c r="H676">
        <f t="shared" si="43"/>
        <v>-6.3920804765423181E-2</v>
      </c>
      <c r="I676">
        <f>-g/L*SIN(H676)</f>
        <v>0.62663616567085201</v>
      </c>
      <c r="J676">
        <f t="shared" si="40"/>
        <v>7.5049197527346054E-2</v>
      </c>
    </row>
    <row r="677" spans="6:10" x14ac:dyDescent="0.45">
      <c r="F677">
        <f t="shared" si="41"/>
        <v>6.7499999999999005</v>
      </c>
      <c r="G677">
        <f t="shared" si="42"/>
        <v>-0.23761429718007554</v>
      </c>
      <c r="H677">
        <f t="shared" si="43"/>
        <v>-6.629694773722393E-2</v>
      </c>
      <c r="I677">
        <f>-g/L*SIN(H677)</f>
        <v>0.64989673280585425</v>
      </c>
      <c r="J677">
        <f t="shared" si="40"/>
        <v>7.2459465591697442E-2</v>
      </c>
    </row>
    <row r="678" spans="6:10" x14ac:dyDescent="0.45">
      <c r="F678">
        <f t="shared" si="41"/>
        <v>6.7599999999999003</v>
      </c>
      <c r="G678">
        <f t="shared" si="42"/>
        <v>-0.23111532985201699</v>
      </c>
      <c r="H678">
        <f t="shared" si="43"/>
        <v>-6.8608101035744093E-2</v>
      </c>
      <c r="I678">
        <f>-g/L*SIN(H678)</f>
        <v>0.67251758322058708</v>
      </c>
      <c r="J678">
        <f t="shared" si="40"/>
        <v>6.9763122626570043E-2</v>
      </c>
    </row>
    <row r="679" spans="6:10" x14ac:dyDescent="0.45">
      <c r="F679">
        <f t="shared" si="41"/>
        <v>6.7699999999999001</v>
      </c>
      <c r="G679">
        <f t="shared" si="42"/>
        <v>-0.22439015401981113</v>
      </c>
      <c r="H679">
        <f t="shared" si="43"/>
        <v>-7.0852002575942208E-2</v>
      </c>
      <c r="I679">
        <f>-g/L*SIN(H679)</f>
        <v>0.69447675850967505</v>
      </c>
      <c r="J679">
        <f t="shared" si="40"/>
        <v>6.6964135814125567E-2</v>
      </c>
    </row>
    <row r="680" spans="6:10" x14ac:dyDescent="0.45">
      <c r="F680">
        <f t="shared" si="41"/>
        <v>6.7799999999998999</v>
      </c>
      <c r="G680">
        <f t="shared" si="42"/>
        <v>-0.21744538643471439</v>
      </c>
      <c r="H680">
        <f t="shared" si="43"/>
        <v>-7.302645644028935E-2</v>
      </c>
      <c r="I680">
        <f>-g/L*SIN(H680)</f>
        <v>0.71575297285480666</v>
      </c>
      <c r="J680">
        <f t="shared" si="40"/>
        <v>6.4066623358426583E-2</v>
      </c>
    </row>
    <row r="681" spans="6:10" x14ac:dyDescent="0.45">
      <c r="F681">
        <f t="shared" si="41"/>
        <v>6.7899999999998997</v>
      </c>
      <c r="G681">
        <f t="shared" si="42"/>
        <v>-0.21028785670616632</v>
      </c>
      <c r="H681">
        <f t="shared" si="43"/>
        <v>-7.5129335007351014E-2</v>
      </c>
      <c r="I681">
        <f>-g/L*SIN(H681)</f>
        <v>0.73632563185501321</v>
      </c>
      <c r="J681">
        <f t="shared" si="40"/>
        <v>6.107484842624207E-2</v>
      </c>
    </row>
    <row r="682" spans="6:10" x14ac:dyDescent="0.45">
      <c r="F682">
        <f t="shared" si="41"/>
        <v>6.7999999999998995</v>
      </c>
      <c r="G682">
        <f t="shared" si="42"/>
        <v>-0.20292460038761617</v>
      </c>
      <c r="H682">
        <f t="shared" si="43"/>
        <v>-7.7158581011227176E-2</v>
      </c>
      <c r="I682">
        <f>-g/L*SIN(H682)</f>
        <v>0.75617485048403099</v>
      </c>
      <c r="J682">
        <f t="shared" si="40"/>
        <v>5.7993212874567872E-2</v>
      </c>
    </row>
    <row r="683" spans="6:10" x14ac:dyDescent="0.45">
      <c r="F683">
        <f t="shared" si="41"/>
        <v>6.8099999999998992</v>
      </c>
      <c r="G683">
        <f t="shared" si="42"/>
        <v>-0.19536285188277586</v>
      </c>
      <c r="H683">
        <f t="shared" si="43"/>
        <v>-7.9112209530054933E-2</v>
      </c>
      <c r="I683">
        <f>-g/L*SIN(H683)</f>
        <v>0.77528147017683602</v>
      </c>
      <c r="J683">
        <f t="shared" si="40"/>
        <v>5.4826250774086677E-2</v>
      </c>
    </row>
    <row r="684" spans="6:10" x14ac:dyDescent="0.45">
      <c r="F684">
        <f t="shared" si="41"/>
        <v>6.819999999999899</v>
      </c>
      <c r="G684">
        <f t="shared" si="42"/>
        <v>-0.18761003718100749</v>
      </c>
      <c r="H684">
        <f t="shared" si="43"/>
        <v>-8.0988309901865008E-2</v>
      </c>
      <c r="I684">
        <f>-g/L*SIN(H684)</f>
        <v>0.79362707504980678</v>
      </c>
      <c r="J684">
        <f t="shared" si="40"/>
        <v>5.1578621738102209E-2</v>
      </c>
    </row>
    <row r="685" spans="6:10" x14ac:dyDescent="0.45">
      <c r="F685">
        <f t="shared" si="41"/>
        <v>6.8299999999998988</v>
      </c>
      <c r="G685">
        <f t="shared" si="42"/>
        <v>-0.17967376643050942</v>
      </c>
      <c r="H685">
        <f t="shared" si="43"/>
        <v>-8.2785047566170097E-2</v>
      </c>
      <c r="I685">
        <f>-g/L*SIN(H685)</f>
        <v>0.81119400726116764</v>
      </c>
      <c r="J685">
        <f t="shared" si="40"/>
        <v>4.8255104066758758E-2</v>
      </c>
    </row>
    <row r="686" spans="6:10" x14ac:dyDescent="0.45">
      <c r="F686">
        <f t="shared" si="41"/>
        <v>6.8399999999998986</v>
      </c>
      <c r="G686">
        <f t="shared" si="42"/>
        <v>-0.17156182635789774</v>
      </c>
      <c r="H686">
        <f t="shared" si="43"/>
        <v>-8.4500665829749078E-2</v>
      </c>
      <c r="I686">
        <f>-g/L*SIN(H686)</f>
        <v>0.82796538152034416</v>
      </c>
      <c r="J686">
        <f t="shared" si="40"/>
        <v>4.4860587716634343E-2</v>
      </c>
    </row>
    <row r="687" spans="6:10" x14ac:dyDescent="0.45">
      <c r="F687">
        <f t="shared" si="41"/>
        <v>6.8499999999998984</v>
      </c>
      <c r="G687">
        <f t="shared" si="42"/>
        <v>-0.16328217254269431</v>
      </c>
      <c r="H687">
        <f t="shared" si="43"/>
        <v>-8.6133487555176025E-2</v>
      </c>
      <c r="I687">
        <f>-g/L*SIN(H687)</f>
        <v>0.84392509875662081</v>
      </c>
      <c r="J687">
        <f t="shared" si="40"/>
        <v>4.1400067106053193E-2</v>
      </c>
    </row>
    <row r="688" spans="6:10" x14ac:dyDescent="0.45">
      <c r="F688">
        <f t="shared" si="41"/>
        <v>6.8599999999998982</v>
      </c>
      <c r="G688">
        <f t="shared" si="42"/>
        <v>-0.1548429215551281</v>
      </c>
      <c r="H688">
        <f t="shared" si="43"/>
        <v>-8.76819167707273E-2</v>
      </c>
      <c r="I688">
        <f>-g/L*SIN(H688)</f>
        <v>0.85905785895903397</v>
      </c>
      <c r="J688">
        <f t="shared" si="40"/>
        <v>3.787863376669845E-2</v>
      </c>
    </row>
    <row r="689" spans="6:10" x14ac:dyDescent="0.45">
      <c r="F689">
        <f t="shared" si="41"/>
        <v>6.869999999999898</v>
      </c>
      <c r="G689">
        <f t="shared" si="42"/>
        <v>-0.14625234296553777</v>
      </c>
      <c r="H689">
        <f t="shared" si="43"/>
        <v>-8.9144440200382674E-2</v>
      </c>
      <c r="I689">
        <f>-g/L*SIN(H689)</f>
        <v>0.87334917320072802</v>
      </c>
      <c r="J689">
        <f t="shared" si="40"/>
        <v>3.4301468852343246E-2</v>
      </c>
    </row>
    <row r="690" spans="6:10" x14ac:dyDescent="0.45">
      <c r="F690">
        <f t="shared" si="41"/>
        <v>6.8799999999998978</v>
      </c>
      <c r="G690">
        <f t="shared" si="42"/>
        <v>-0.1375188512335305</v>
      </c>
      <c r="H690">
        <f t="shared" si="43"/>
        <v>-9.0519628712717973E-2</v>
      </c>
      <c r="I690">
        <f>-g/L*SIN(H690)</f>
        <v>0.88678537486206832</v>
      </c>
      <c r="J690">
        <f t="shared" si="40"/>
        <v>3.0673835515717465E-2</v>
      </c>
    </row>
    <row r="691" spans="6:10" x14ac:dyDescent="0.45">
      <c r="F691">
        <f t="shared" si="41"/>
        <v>6.8899999999998975</v>
      </c>
      <c r="G691">
        <f t="shared" si="42"/>
        <v>-0.12865099748490982</v>
      </c>
      <c r="H691">
        <f t="shared" si="43"/>
        <v>-9.1806138687567068E-2</v>
      </c>
      <c r="I691">
        <f>-g/L*SIN(H691)</f>
        <v>0.89935363006762192</v>
      </c>
      <c r="J691">
        <f t="shared" si="40"/>
        <v>2.7001071164727802E-2</v>
      </c>
    </row>
    <row r="692" spans="6:10" x14ac:dyDescent="0.45">
      <c r="F692">
        <f t="shared" si="41"/>
        <v>6.8999999999998973</v>
      </c>
      <c r="G692">
        <f t="shared" si="42"/>
        <v>-0.11965746118423361</v>
      </c>
      <c r="H692">
        <f t="shared" si="43"/>
        <v>-9.3002713299409401E-2</v>
      </c>
      <c r="I692">
        <f>-g/L*SIN(H692)</f>
        <v>0.91104194735269461</v>
      </c>
      <c r="J692">
        <f t="shared" si="40"/>
        <v>2.3288579609426461E-2</v>
      </c>
    </row>
    <row r="693" spans="6:10" x14ac:dyDescent="0.45">
      <c r="F693">
        <f t="shared" si="41"/>
        <v>6.9099999999998971</v>
      </c>
      <c r="G693">
        <f t="shared" si="42"/>
        <v>-0.11054704171070666</v>
      </c>
      <c r="H693">
        <f t="shared" si="43"/>
        <v>-9.4108183716516469E-2</v>
      </c>
      <c r="I693">
        <f>-g/L*SIN(H693)</f>
        <v>0.92183918657545083</v>
      </c>
      <c r="J693">
        <f t="shared" si="40"/>
        <v>1.9541823111277626E-2</v>
      </c>
    </row>
    <row r="694" spans="6:10" x14ac:dyDescent="0.45">
      <c r="F694">
        <f t="shared" si="41"/>
        <v>6.9199999999998969</v>
      </c>
      <c r="G694">
        <f t="shared" si="42"/>
        <v>-0.10132864984495216</v>
      </c>
      <c r="H694">
        <f t="shared" si="43"/>
        <v>-9.5121470214965989E-2</v>
      </c>
      <c r="I694">
        <f>-g/L*SIN(H694)</f>
        <v>0.93173506709073606</v>
      </c>
      <c r="J694">
        <f t="shared" si="40"/>
        <v>1.5766314346426679E-2</v>
      </c>
    </row>
    <row r="695" spans="6:10" x14ac:dyDescent="0.45">
      <c r="F695">
        <f t="shared" si="41"/>
        <v>6.9299999999998967</v>
      </c>
      <c r="G695">
        <f t="shared" si="42"/>
        <v>-9.2011299174044797E-2</v>
      </c>
      <c r="H695">
        <f t="shared" si="43"/>
        <v>-9.6041583206706443E-2</v>
      </c>
      <c r="I695">
        <f>-g/L*SIN(H695)</f>
        <v>0.94072017520159668</v>
      </c>
      <c r="J695">
        <f t="shared" si="40"/>
        <v>1.1967608294791557E-2</v>
      </c>
    </row>
    <row r="696" spans="6:10" x14ac:dyDescent="0.45">
      <c r="F696">
        <f t="shared" si="41"/>
        <v>6.9399999999998965</v>
      </c>
      <c r="G696">
        <f t="shared" si="42"/>
        <v>-8.260409742202883E-2</v>
      </c>
      <c r="H696">
        <f t="shared" si="43"/>
        <v>-9.6867624180926731E-2</v>
      </c>
      <c r="I696">
        <f>-g/L*SIN(H696)</f>
        <v>0.94878597090412797</v>
      </c>
      <c r="J696">
        <f t="shared" si="40"/>
        <v>8.1512940669117816E-3</v>
      </c>
    </row>
    <row r="697" spans="6:10" x14ac:dyDescent="0.45">
      <c r="F697">
        <f t="shared" si="41"/>
        <v>6.9499999999998963</v>
      </c>
      <c r="G697">
        <f t="shared" si="42"/>
        <v>-7.3116237712987545E-2</v>
      </c>
      <c r="H697">
        <f t="shared" si="43"/>
        <v>-9.7598786558056608E-2</v>
      </c>
      <c r="I697">
        <f>-g/L*SIN(H697)</f>
        <v>0.95592479394071694</v>
      </c>
      <c r="J697">
        <f t="shared" si="40"/>
        <v>4.3229866805821644E-3</v>
      </c>
    </row>
    <row r="698" spans="6:10" x14ac:dyDescent="0.45">
      <c r="F698">
        <f t="shared" si="41"/>
        <v>6.959999999999896</v>
      </c>
      <c r="G698">
        <f t="shared" si="42"/>
        <v>-6.3556989773580375E-2</v>
      </c>
      <c r="H698">
        <f t="shared" si="43"/>
        <v>-9.8234356455792413E-2</v>
      </c>
      <c r="I698">
        <f>-g/L*SIN(H698)</f>
        <v>0.96212986917597365</v>
      </c>
      <c r="J698">
        <f t="shared" si="40"/>
        <v>4.8831879936514543E-4</v>
      </c>
    </row>
    <row r="699" spans="6:10" x14ac:dyDescent="0.45">
      <c r="F699">
        <f t="shared" si="41"/>
        <v>6.9699999999998958</v>
      </c>
      <c r="G699">
        <f t="shared" si="42"/>
        <v>-5.3935691081820641E-2</v>
      </c>
      <c r="H699">
        <f t="shared" si="43"/>
        <v>-9.8773713366610616E-2</v>
      </c>
      <c r="I699">
        <f>-g/L*SIN(H699)</f>
        <v>0.96739531130868583</v>
      </c>
      <c r="J699">
        <f t="shared" si="40"/>
        <v>-3.3470675548559047E-3</v>
      </c>
    </row>
    <row r="700" spans="6:10" x14ac:dyDescent="0.45">
      <c r="F700">
        <f t="shared" si="41"/>
        <v>6.9799999999998956</v>
      </c>
      <c r="G700">
        <f t="shared" si="42"/>
        <v>-4.4261737968733783E-2</v>
      </c>
      <c r="H700">
        <f t="shared" si="43"/>
        <v>-9.9216330746297959E-2</v>
      </c>
      <c r="I700">
        <f>-g/L*SIN(H700)</f>
        <v>0.97171612893199732</v>
      </c>
      <c r="J700">
        <f t="shared" si="40"/>
        <v>-7.177529303094227E-3</v>
      </c>
    </row>
    <row r="701" spans="6:10" x14ac:dyDescent="0.45">
      <c r="F701">
        <f t="shared" si="41"/>
        <v>6.9899999999998954</v>
      </c>
      <c r="G701">
        <f t="shared" si="42"/>
        <v>-3.454457667941381E-2</v>
      </c>
      <c r="H701">
        <f t="shared" si="43"/>
        <v>-9.9561776513092101E-2</v>
      </c>
      <c r="I701">
        <f>-g/L*SIN(H701)</f>
        <v>0.97508822795272521</v>
      </c>
      <c r="J701">
        <f t="shared" si="40"/>
        <v>-1.0997430612032552E-2</v>
      </c>
    </row>
    <row r="702" spans="6:10" x14ac:dyDescent="0.45">
      <c r="F702">
        <f t="shared" si="41"/>
        <v>6.9999999999998952</v>
      </c>
      <c r="G702">
        <f t="shared" si="42"/>
        <v>-2.4793694399886559E-2</v>
      </c>
      <c r="H702">
        <f t="shared" si="43"/>
        <v>-9.9809713457090971E-2</v>
      </c>
      <c r="I702">
        <f>-g/L*SIN(H702)</f>
        <v>0.97750841437930225</v>
      </c>
      <c r="J702">
        <f t="shared" si="40"/>
        <v>-1.4801151186133522E-2</v>
      </c>
    </row>
    <row r="703" spans="6:10" x14ac:dyDescent="0.45">
      <c r="F703">
        <f t="shared" si="41"/>
        <v>7.009999999999895</v>
      </c>
      <c r="G703">
        <f t="shared" si="42"/>
        <v>-1.5018610256093537E-2</v>
      </c>
      <c r="H703">
        <f t="shared" si="43"/>
        <v>-9.9959899559651899E-2</v>
      </c>
      <c r="I703">
        <f>-g/L*SIN(H703)</f>
        <v>0.97897439648628182</v>
      </c>
      <c r="J703">
        <f t="shared" si="40"/>
        <v>-1.8583094536892594E-2</v>
      </c>
    </row>
    <row r="704" spans="6:10" x14ac:dyDescent="0.45">
      <c r="F704">
        <f t="shared" si="41"/>
        <v>7.0199999999998948</v>
      </c>
      <c r="G704">
        <f t="shared" si="42"/>
        <v>-5.2288662912307188E-3</v>
      </c>
      <c r="H704">
        <f t="shared" si="43"/>
        <v>-0.10001218822256421</v>
      </c>
      <c r="I704">
        <f>-g/L*SIN(H704)</f>
        <v>0.97948478636170322</v>
      </c>
      <c r="J704">
        <f t="shared" si="40"/>
        <v>-2.2337696217059687E-2</v>
      </c>
    </row>
    <row r="705" spans="6:10" x14ac:dyDescent="0.45">
      <c r="F705">
        <f t="shared" si="41"/>
        <v>7.0299999999998946</v>
      </c>
      <c r="G705">
        <f t="shared" si="42"/>
        <v>4.5659815723863139E-3</v>
      </c>
      <c r="H705">
        <f t="shared" si="43"/>
        <v>-9.9966528406840338E-2</v>
      </c>
      <c r="I705">
        <f>-g/L*SIN(H705)</f>
        <v>0.97903910084188295</v>
      </c>
      <c r="J705">
        <f t="shared" si="40"/>
        <v>-2.6059432007719621E-2</v>
      </c>
    </row>
    <row r="706" spans="6:10" x14ac:dyDescent="0.45">
      <c r="F706">
        <f t="shared" si="41"/>
        <v>7.0399999999998943</v>
      </c>
      <c r="G706">
        <f t="shared" si="42"/>
        <v>1.4356372580805143E-2</v>
      </c>
      <c r="H706">
        <f t="shared" si="43"/>
        <v>-9.9822964681032286E-2</v>
      </c>
      <c r="I706">
        <f>-g/L*SIN(H706)</f>
        <v>0.97763776183642703</v>
      </c>
      <c r="J706">
        <f t="shared" ref="J706:J769" si="44">theta_0*COS(SQRT(3*g/(2*L))*F706)</f>
        <v>-2.9742826046183835E-2</v>
      </c>
    </row>
    <row r="707" spans="6:10" x14ac:dyDescent="0.45">
      <c r="F707">
        <f t="shared" ref="F707:F770" si="45">F706+dt</f>
        <v>7.0499999999998941</v>
      </c>
      <c r="G707">
        <f t="shared" si="42"/>
        <v>2.4132750199169412E-2</v>
      </c>
      <c r="H707">
        <f t="shared" si="43"/>
        <v>-9.9581637179040589E-2</v>
      </c>
      <c r="I707">
        <f>-g/L*SIN(H707)</f>
        <v>0.9752820960444345</v>
      </c>
      <c r="J707">
        <f t="shared" si="44"/>
        <v>-3.3382458882732988E-2</v>
      </c>
    </row>
    <row r="708" spans="6:10" x14ac:dyDescent="0.45">
      <c r="F708">
        <f t="shared" si="45"/>
        <v>7.0599999999998939</v>
      </c>
      <c r="G708">
        <f t="shared" ref="G708:G771" si="46">G707+I707*dt</f>
        <v>3.3885571159613756E-2</v>
      </c>
      <c r="H708">
        <f t="shared" ref="H708:H771" si="47">H707+G708*dt</f>
        <v>-9.9242781467444446E-2</v>
      </c>
      <c r="I708">
        <f>-g/L*SIN(H708)</f>
        <v>0.97197433406104505</v>
      </c>
      <c r="J708">
        <f t="shared" si="44"/>
        <v>-3.6972975454361338E-2</v>
      </c>
    </row>
    <row r="709" spans="6:10" x14ac:dyDescent="0.45">
      <c r="F709">
        <f t="shared" si="45"/>
        <v>7.0699999999998937</v>
      </c>
      <c r="G709">
        <f t="shared" si="46"/>
        <v>4.3605314500224208E-2</v>
      </c>
      <c r="H709">
        <f t="shared" si="47"/>
        <v>-9.8806728322442208E-2</v>
      </c>
      <c r="I709">
        <f>-g/L*SIN(H709)</f>
        <v>0.96771760887165881</v>
      </c>
      <c r="J709">
        <f t="shared" si="44"/>
        <v>-4.0509092963784438E-2</v>
      </c>
    </row>
    <row r="710" spans="6:10" x14ac:dyDescent="0.45">
      <c r="F710">
        <f t="shared" si="45"/>
        <v>7.0799999999998935</v>
      </c>
      <c r="G710">
        <f t="shared" si="46"/>
        <v>5.3282490588940801E-2</v>
      </c>
      <c r="H710">
        <f t="shared" si="47"/>
        <v>-9.8273903416552802E-2</v>
      </c>
      <c r="I710">
        <f>-g/L*SIN(H710)</f>
        <v>0.96251595372938037</v>
      </c>
      <c r="J710">
        <f t="shared" si="44"/>
        <v>-4.3985608652122407E-2</v>
      </c>
    </row>
    <row r="711" spans="6:10" x14ac:dyDescent="0.45">
      <c r="F711">
        <f t="shared" si="45"/>
        <v>7.0899999999998933</v>
      </c>
      <c r="G711">
        <f t="shared" si="46"/>
        <v>6.2907650126234602E-2</v>
      </c>
      <c r="H711">
        <f t="shared" si="47"/>
        <v>-9.7644826915290459E-2</v>
      </c>
      <c r="I711">
        <f>-g/L*SIN(H711)</f>
        <v>0.95637429940950491</v>
      </c>
      <c r="J711">
        <f t="shared" si="44"/>
        <v>-4.7397407453821233E-2</v>
      </c>
    </row>
    <row r="712" spans="6:10" x14ac:dyDescent="0.45">
      <c r="F712">
        <f t="shared" si="45"/>
        <v>7.0999999999998931</v>
      </c>
      <c r="G712">
        <f t="shared" si="46"/>
        <v>7.2471393120329658E-2</v>
      </c>
      <c r="H712">
        <f t="shared" si="47"/>
        <v>-9.6920112984087162E-2</v>
      </c>
      <c r="I712">
        <f>-g/L*SIN(H712)</f>
        <v>0.94929847083321606</v>
      </c>
      <c r="J712">
        <f t="shared" si="44"/>
        <v>-5.0739469522547542E-2</v>
      </c>
    </row>
    <row r="713" spans="6:10" x14ac:dyDescent="0.45">
      <c r="F713">
        <f t="shared" si="45"/>
        <v>7.1099999999998929</v>
      </c>
      <c r="G713">
        <f t="shared" si="46"/>
        <v>8.1964377828661825E-2</v>
      </c>
      <c r="H713">
        <f t="shared" si="47"/>
        <v>-9.6100469205800537E-2</v>
      </c>
      <c r="I713">
        <f>-g/L*SIN(H713)</f>
        <v>0.94129518305111171</v>
      </c>
      <c r="J713">
        <f t="shared" si="44"/>
        <v>-5.4006877616988608E-2</v>
      </c>
    </row>
    <row r="714" spans="6:10" x14ac:dyDescent="0.45">
      <c r="F714">
        <f t="shared" si="45"/>
        <v>7.1199999999998926</v>
      </c>
      <c r="G714">
        <f t="shared" si="46"/>
        <v>9.1377329659172946E-2</v>
      </c>
      <c r="H714">
        <f t="shared" si="47"/>
        <v>-9.5186695909208807E-2</v>
      </c>
      <c r="I714">
        <f>-g/L*SIN(H714)</f>
        <v>0.93237203657573453</v>
      </c>
      <c r="J714">
        <f t="shared" si="44"/>
        <v>-5.7194824335684437E-2</v>
      </c>
    </row>
    <row r="715" spans="6:10" x14ac:dyDescent="0.45">
      <c r="F715">
        <f t="shared" si="45"/>
        <v>7.1299999999998924</v>
      </c>
      <c r="G715">
        <f t="shared" si="46"/>
        <v>0.10070105002493029</v>
      </c>
      <c r="H715">
        <f t="shared" si="47"/>
        <v>-9.4179685408959504E-2</v>
      </c>
      <c r="I715">
        <f>-g/L*SIN(H715)</f>
        <v>0.92253751205098899</v>
      </c>
      <c r="J715">
        <f t="shared" si="44"/>
        <v>-6.0298619190251916E-2</v>
      </c>
    </row>
    <row r="716" spans="6:10" x14ac:dyDescent="0.45">
      <c r="F716">
        <f t="shared" si="45"/>
        <v>7.1399999999998922</v>
      </c>
      <c r="G716">
        <f t="shared" si="46"/>
        <v>0.10992642514544018</v>
      </c>
      <c r="H716">
        <f t="shared" si="47"/>
        <v>-9.3080421157505103E-2</v>
      </c>
      <c r="I716">
        <f>-g/L*SIN(H716)</f>
        <v>0.91180096424518153</v>
      </c>
      <c r="J716">
        <f t="shared" si="44"/>
        <v>-6.3313695506592452E-2</v>
      </c>
    </row>
    <row r="717" spans="6:10" x14ac:dyDescent="0.45">
      <c r="F717">
        <f t="shared" si="45"/>
        <v>7.149999999999892</v>
      </c>
      <c r="G717">
        <f t="shared" si="46"/>
        <v>0.11904443478789199</v>
      </c>
      <c r="H717">
        <f t="shared" si="47"/>
        <v>-9.1889976809626184E-2</v>
      </c>
      <c r="I717">
        <f>-g/L*SIN(H717)</f>
        <v>0.90017261535345017</v>
      </c>
      <c r="J717">
        <f t="shared" si="44"/>
        <v>-6.6235617143927769E-2</v>
      </c>
    </row>
    <row r="718" spans="6:10" x14ac:dyDescent="0.45">
      <c r="F718">
        <f t="shared" si="45"/>
        <v>7.1599999999998918</v>
      </c>
      <c r="G718">
        <f t="shared" si="46"/>
        <v>0.12804616094142648</v>
      </c>
      <c r="H718">
        <f t="shared" si="47"/>
        <v>-9.0609515200211918E-2</v>
      </c>
      <c r="I718">
        <f>-g/L*SIN(H718)</f>
        <v>0.88766354759456134</v>
      </c>
      <c r="J718">
        <f t="shared" si="44"/>
        <v>-6.9060085021782375E-2</v>
      </c>
    </row>
    <row r="719" spans="6:10" x14ac:dyDescent="0.45">
      <c r="F719">
        <f t="shared" si="45"/>
        <v>7.1699999999998916</v>
      </c>
      <c r="G719">
        <f t="shared" si="46"/>
        <v>0.13692279641737209</v>
      </c>
      <c r="H719">
        <f t="shared" si="47"/>
        <v>-8.924028723603819E-2</v>
      </c>
      <c r="I719">
        <f>-g/L*SIN(H719)</f>
        <v>0.87428569508647713</v>
      </c>
      <c r="J719">
        <f t="shared" si="44"/>
        <v>-7.1782943445303546E-2</v>
      </c>
    </row>
    <row r="720" spans="6:10" x14ac:dyDescent="0.45">
      <c r="F720">
        <f t="shared" si="45"/>
        <v>7.1799999999998914</v>
      </c>
      <c r="G720">
        <f t="shared" si="46"/>
        <v>0.14566565336823686</v>
      </c>
      <c r="H720">
        <f t="shared" si="47"/>
        <v>-8.7783630702355828E-2</v>
      </c>
      <c r="I720">
        <f>-g/L*SIN(H720)</f>
        <v>0.86005183498471316</v>
      </c>
      <c r="J720">
        <f t="shared" si="44"/>
        <v>-7.4400186219616887E-2</v>
      </c>
    </row>
    <row r="721" spans="6:10" x14ac:dyDescent="0.45">
      <c r="F721">
        <f t="shared" si="45"/>
        <v>7.1899999999998911</v>
      </c>
      <c r="G721">
        <f t="shared" si="46"/>
        <v>0.15426617171808399</v>
      </c>
      <c r="H721">
        <f t="shared" si="47"/>
        <v>-8.6240968985174984E-2</v>
      </c>
      <c r="I721">
        <f>-g/L*SIN(H721)</f>
        <v>0.84497557786736954</v>
      </c>
      <c r="J721">
        <f t="shared" si="44"/>
        <v>-7.6907962544219374E-2</v>
      </c>
    </row>
    <row r="722" spans="6:10" x14ac:dyDescent="0.45">
      <c r="F722">
        <f t="shared" si="45"/>
        <v>7.1999999999998909</v>
      </c>
      <c r="G722">
        <f t="shared" si="46"/>
        <v>0.16271592749675767</v>
      </c>
      <c r="H722">
        <f t="shared" si="47"/>
        <v>-8.4613809710207405E-2</v>
      </c>
      <c r="I722">
        <f>-g/L*SIN(H722)</f>
        <v>0.82907135735079673</v>
      </c>
      <c r="J722">
        <f t="shared" si="44"/>
        <v>-7.9302582678736577E-2</v>
      </c>
    </row>
    <row r="723" spans="6:10" x14ac:dyDescent="0.45">
      <c r="F723">
        <f t="shared" si="45"/>
        <v>7.2099999999998907</v>
      </c>
      <c r="G723">
        <f t="shared" si="46"/>
        <v>0.17100664107026564</v>
      </c>
      <c r="H723">
        <f t="shared" si="47"/>
        <v>-8.2903743299504742E-2</v>
      </c>
      <c r="I723">
        <f>-g/L*SIN(H723)</f>
        <v>0.81235441892017379</v>
      </c>
      <c r="J723">
        <f t="shared" si="44"/>
        <v>-8.1580523371711317E-2</v>
      </c>
    </row>
    <row r="724" spans="6:10" x14ac:dyDescent="0.45">
      <c r="F724">
        <f t="shared" si="45"/>
        <v>7.2199999999998905</v>
      </c>
      <c r="G724">
        <f t="shared" si="46"/>
        <v>0.17913018525946739</v>
      </c>
      <c r="H724">
        <f t="shared" si="47"/>
        <v>-8.1112441446910072E-2</v>
      </c>
      <c r="I724">
        <f>-g/L*SIN(H724)</f>
        <v>0.79484080795984391</v>
      </c>
      <c r="J724">
        <f t="shared" si="44"/>
        <v>-8.373843304443146E-2</v>
      </c>
    </row>
    <row r="725" spans="6:10" x14ac:dyDescent="0.45">
      <c r="F725">
        <f t="shared" si="45"/>
        <v>7.2299999999998903</v>
      </c>
      <c r="G725">
        <f t="shared" si="46"/>
        <v>0.18707859333906582</v>
      </c>
      <c r="H725">
        <f t="shared" si="47"/>
        <v>-7.9241655513519416E-2</v>
      </c>
      <c r="I725">
        <f>-g/L*SIN(H725)</f>
        <v>0.77654735696905008</v>
      </c>
      <c r="J725">
        <f t="shared" si="44"/>
        <v>-8.5773136722173501E-2</v>
      </c>
    </row>
    <row r="726" spans="6:10" x14ac:dyDescent="0.45">
      <c r="F726">
        <f t="shared" si="45"/>
        <v>7.2399999999998901</v>
      </c>
      <c r="G726">
        <f t="shared" si="46"/>
        <v>0.19484406690875633</v>
      </c>
      <c r="H726">
        <f t="shared" si="47"/>
        <v>-7.7293214844431857E-2</v>
      </c>
      <c r="I726">
        <f>-g/L*SIN(H726)</f>
        <v>0.7574916719497613</v>
      </c>
      <c r="J726">
        <f t="shared" si="44"/>
        <v>-8.7681640705605204E-2</v>
      </c>
    </row>
    <row r="727" spans="6:10" x14ac:dyDescent="0.45">
      <c r="F727">
        <f t="shared" si="45"/>
        <v>7.2499999999998899</v>
      </c>
      <c r="G727">
        <f t="shared" si="46"/>
        <v>0.20241898362825395</v>
      </c>
      <c r="H727">
        <f t="shared" si="47"/>
        <v>-7.5269025008149318E-2</v>
      </c>
      <c r="I727">
        <f>-g/L*SIN(H727)</f>
        <v>0.73769211795456457</v>
      </c>
      <c r="J727">
        <f t="shared" si="44"/>
        <v>-8.9461136975473324E-2</v>
      </c>
    </row>
    <row r="728" spans="6:10" x14ac:dyDescent="0.45">
      <c r="F728">
        <f t="shared" si="45"/>
        <v>7.2599999999998897</v>
      </c>
      <c r="G728">
        <f t="shared" si="46"/>
        <v>0.20979590480779958</v>
      </c>
      <c r="H728">
        <f t="shared" si="47"/>
        <v>-7.3171065960071321E-2</v>
      </c>
      <c r="I728">
        <f>-g/L*SIN(H728)</f>
        <v>0.71716780378411948</v>
      </c>
      <c r="J728">
        <f t="shared" si="44"/>
        <v>-9.1109007324098254E-2</v>
      </c>
    </row>
    <row r="729" spans="6:10" x14ac:dyDescent="0.45">
      <c r="F729">
        <f t="shared" si="45"/>
        <v>7.2699999999998894</v>
      </c>
      <c r="G729">
        <f t="shared" si="46"/>
        <v>0.21696758284564077</v>
      </c>
      <c r="H729">
        <f t="shared" si="47"/>
        <v>-7.1001390131614911E-2</v>
      </c>
      <c r="I729">
        <f>-g/L*SIN(H729)</f>
        <v>0.69593856582541413</v>
      </c>
      <c r="J729">
        <f t="shared" si="44"/>
        <v>-9.2622827207593558E-2</v>
      </c>
    </row>
    <row r="730" spans="6:10" x14ac:dyDescent="0.45">
      <c r="F730">
        <f t="shared" si="45"/>
        <v>7.2799999999998892</v>
      </c>
      <c r="G730">
        <f t="shared" si="46"/>
        <v>0.2239269685038949</v>
      </c>
      <c r="H730">
        <f t="shared" si="47"/>
        <v>-6.8762120446575967E-2</v>
      </c>
      <c r="I730">
        <f>-g/L*SIN(H730)</f>
        <v>0.67402495102403792</v>
      </c>
      <c r="J730">
        <f t="shared" si="44"/>
        <v>-9.400036931314501E-2</v>
      </c>
    </row>
    <row r="731" spans="6:10" x14ac:dyDescent="0.45">
      <c r="F731">
        <f t="shared" si="45"/>
        <v>7.289999999999889</v>
      </c>
      <c r="G731">
        <f t="shared" si="46"/>
        <v>0.23066721801413528</v>
      </c>
      <c r="H731">
        <f t="shared" si="47"/>
        <v>-6.6455448266434611E-2</v>
      </c>
      <c r="I731">
        <f>-g/L*SIN(H731)</f>
        <v>0.6514481989858496</v>
      </c>
      <c r="J731">
        <f t="shared" si="44"/>
        <v>-9.5239606836099597E-2</v>
      </c>
    </row>
    <row r="732" spans="6:10" x14ac:dyDescent="0.45">
      <c r="F732">
        <f t="shared" si="45"/>
        <v>7.2999999999998888</v>
      </c>
      <c r="G732">
        <f t="shared" si="46"/>
        <v>0.23718170000399377</v>
      </c>
      <c r="H732">
        <f t="shared" si="47"/>
        <v>-6.4083631266394672E-2</v>
      </c>
      <c r="I732">
        <f>-g/L*SIN(H732)</f>
        <v>0.62823022320579558</v>
      </c>
      <c r="J732">
        <f t="shared" si="44"/>
        <v>-9.6338716462042451E-2</v>
      </c>
    </row>
    <row r="733" spans="6:10" x14ac:dyDescent="0.45">
      <c r="F733">
        <f t="shared" si="45"/>
        <v>7.3099999999998886</v>
      </c>
      <c r="G733">
        <f t="shared" si="46"/>
        <v>0.24346400223605172</v>
      </c>
      <c r="H733">
        <f t="shared" si="47"/>
        <v>-6.1648991244034154E-2</v>
      </c>
      <c r="I733">
        <f>-g/L*SIN(H733)</f>
        <v>0.60439359142417926</v>
      </c>
      <c r="J733">
        <f t="shared" si="44"/>
        <v>-9.7296081049475694E-2</v>
      </c>
    </row>
    <row r="734" spans="6:10" x14ac:dyDescent="0.45">
      <c r="F734">
        <f t="shared" si="45"/>
        <v>7.3199999999998884</v>
      </c>
      <c r="G734">
        <f t="shared" si="46"/>
        <v>0.24950793815029351</v>
      </c>
      <c r="H734">
        <f t="shared" si="47"/>
        <v>-5.9153911862531217E-2</v>
      </c>
      <c r="I734">
        <f>-g/L*SIN(H734)</f>
        <v>0.57996150511338529</v>
      </c>
      <c r="J734">
        <f t="shared" si="44"/>
        <v>-9.8110292009149877E-2</v>
      </c>
    </row>
    <row r="735" spans="6:10" x14ac:dyDescent="0.45">
      <c r="F735">
        <f t="shared" si="45"/>
        <v>7.3299999999998882</v>
      </c>
      <c r="G735">
        <f t="shared" si="46"/>
        <v>0.25530755320142734</v>
      </c>
      <c r="H735">
        <f t="shared" si="47"/>
        <v>-5.6600836330516942E-2</v>
      </c>
      <c r="I735">
        <f>-g/L*SIN(H735)</f>
        <v>0.55495777810092894</v>
      </c>
      <c r="J735">
        <f t="shared" si="44"/>
        <v>-9.8780151376549039E-2</v>
      </c>
    </row>
    <row r="736" spans="6:10" x14ac:dyDescent="0.45">
      <c r="F736">
        <f t="shared" si="45"/>
        <v>7.3399999999998879</v>
      </c>
      <c r="G736">
        <f t="shared" si="46"/>
        <v>0.26085713098243662</v>
      </c>
      <c r="H736">
        <f t="shared" si="47"/>
        <v>-5.3992265020692577E-2</v>
      </c>
      <c r="I736">
        <f>-g/L*SIN(H736)</f>
        <v>0.52940681433766335</v>
      </c>
      <c r="J736">
        <f t="shared" si="44"/>
        <v>-9.9304673574479405E-2</v>
      </c>
    </row>
    <row r="737" spans="6:10" x14ac:dyDescent="0.45">
      <c r="F737">
        <f t="shared" si="45"/>
        <v>7.3499999999998877</v>
      </c>
      <c r="G737">
        <f t="shared" si="46"/>
        <v>0.26615119912581325</v>
      </c>
      <c r="H737">
        <f t="shared" si="47"/>
        <v>-5.1330753029434448E-2</v>
      </c>
      <c r="I737">
        <f>-g/L*SIN(H737)</f>
        <v>0.50333358482306623</v>
      </c>
      <c r="J737">
        <f t="shared" si="44"/>
        <v>-9.9683086863168152E-2</v>
      </c>
    </row>
    <row r="738" spans="6:10" x14ac:dyDescent="0.45">
      <c r="F738">
        <f t="shared" si="45"/>
        <v>7.3599999999998875</v>
      </c>
      <c r="G738">
        <f t="shared" si="46"/>
        <v>0.27118453497404393</v>
      </c>
      <c r="H738">
        <f t="shared" si="47"/>
        <v>-4.8618907679694005E-2</v>
      </c>
      <c r="I738">
        <f>-g/L*SIN(H738)</f>
        <v>0.47676360370268189</v>
      </c>
      <c r="J738">
        <f t="shared" si="44"/>
        <v>-9.9914834475739622E-2</v>
      </c>
    </row>
    <row r="739" spans="6:10" x14ac:dyDescent="0.45">
      <c r="F739">
        <f t="shared" si="45"/>
        <v>7.3699999999998873</v>
      </c>
      <c r="G739">
        <f t="shared" si="46"/>
        <v>0.27595217101107078</v>
      </c>
      <c r="H739">
        <f t="shared" si="47"/>
        <v>-4.5859385969583298E-2</v>
      </c>
      <c r="I739">
        <f>-g/L*SIN(H739)</f>
        <v>0.44972290355600736</v>
      </c>
      <c r="J739">
        <f t="shared" si="44"/>
        <v>-9.9999575437397015E-2</v>
      </c>
    </row>
    <row r="740" spans="6:10" x14ac:dyDescent="0.45">
      <c r="F740">
        <f t="shared" si="45"/>
        <v>7.3799999999998871</v>
      </c>
      <c r="G740">
        <f t="shared" si="46"/>
        <v>0.28044940004663083</v>
      </c>
      <c r="H740">
        <f t="shared" si="47"/>
        <v>-4.3054891969116993E-2</v>
      </c>
      <c r="I740">
        <f>-g/L*SIN(H740)</f>
        <v>0.42223800989635818</v>
      </c>
      <c r="J740">
        <f t="shared" si="44"/>
        <v>-9.9937185067105361E-2</v>
      </c>
    </row>
    <row r="741" spans="6:10" x14ac:dyDescent="0.45">
      <c r="F741">
        <f t="shared" si="45"/>
        <v>7.3899999999998869</v>
      </c>
      <c r="G741">
        <f t="shared" si="46"/>
        <v>0.28467178014559441</v>
      </c>
      <c r="H741">
        <f t="shared" si="47"/>
        <v>-4.0208174167661051E-2</v>
      </c>
      <c r="I741">
        <f>-g/L*SIN(H741)</f>
        <v>0.3943359149075007</v>
      </c>
      <c r="J741">
        <f t="shared" si="44"/>
        <v>-9.972775516103724E-2</v>
      </c>
    </row>
    <row r="742" spans="6:10" x14ac:dyDescent="0.45">
      <c r="F742">
        <f t="shared" si="45"/>
        <v>7.3999999999998867</v>
      </c>
      <c r="G742">
        <f t="shared" si="46"/>
        <v>0.28861513929466942</v>
      </c>
      <c r="H742">
        <f t="shared" si="47"/>
        <v>-3.7322022774714358E-2</v>
      </c>
      <c r="I742">
        <f>-g/L*SIN(H742)</f>
        <v>0.36604405044506971</v>
      </c>
      <c r="J742">
        <f t="shared" si="44"/>
        <v>-9.9371593857511181E-2</v>
      </c>
    </row>
    <row r="743" spans="6:10" x14ac:dyDescent="0.45">
      <c r="F743">
        <f t="shared" si="45"/>
        <v>7.4099999999998865</v>
      </c>
      <c r="G743">
        <f t="shared" si="46"/>
        <v>0.29227557979912011</v>
      </c>
      <c r="H743">
        <f t="shared" si="47"/>
        <v>-3.4399266976723158E-2</v>
      </c>
      <c r="I743">
        <f>-g/L*SIN(H743)</f>
        <v>0.33739026033397795</v>
      </c>
      <c r="J743">
        <f t="shared" si="44"/>
        <v>-9.8869225183621789E-2</v>
      </c>
    </row>
    <row r="744" spans="6:10" x14ac:dyDescent="0.45">
      <c r="F744">
        <f t="shared" si="45"/>
        <v>7.4199999999998862</v>
      </c>
      <c r="G744">
        <f t="shared" si="46"/>
        <v>0.29564948240245992</v>
      </c>
      <c r="H744">
        <f t="shared" si="47"/>
        <v>-3.1442772152698556E-2</v>
      </c>
      <c r="I744">
        <f>-g/L*SIN(H744)</f>
        <v>0.30840277199614297</v>
      </c>
      <c r="J744">
        <f t="shared" si="44"/>
        <v>-9.8221388284228356E-2</v>
      </c>
    </row>
    <row r="745" spans="6:10" x14ac:dyDescent="0.45">
      <c r="F745">
        <f t="shared" si="45"/>
        <v>7.429999999999886</v>
      </c>
      <c r="G745">
        <f t="shared" si="46"/>
        <v>0.29873351012242133</v>
      </c>
      <c r="H745">
        <f t="shared" si="47"/>
        <v>-2.8455437051474342E-2</v>
      </c>
      <c r="I745">
        <f>-g/L*SIN(H745)</f>
        <v>0.27911016744588152</v>
      </c>
      <c r="J745">
        <f t="shared" si="44"/>
        <v>-9.7429036334436669E-2</v>
      </c>
    </row>
    <row r="746" spans="6:10" x14ac:dyDescent="0.45">
      <c r="F746">
        <f t="shared" si="45"/>
        <v>7.4399999999998858</v>
      </c>
      <c r="G746">
        <f t="shared" si="46"/>
        <v>0.30152461179688017</v>
      </c>
      <c r="H746">
        <f t="shared" si="47"/>
        <v>-2.5440190933505542E-2</v>
      </c>
      <c r="I746">
        <f>-g/L*SIN(H746)</f>
        <v>0.24954135369322339</v>
      </c>
      <c r="J746">
        <f t="shared" si="44"/>
        <v>-9.6493335137173633E-2</v>
      </c>
    </row>
    <row r="747" spans="6:10" x14ac:dyDescent="0.45">
      <c r="F747">
        <f t="shared" si="45"/>
        <v>7.4499999999998856</v>
      </c>
      <c r="G747">
        <f t="shared" si="46"/>
        <v>0.30402002533381239</v>
      </c>
      <c r="H747">
        <f t="shared" si="47"/>
        <v>-2.2399990680167417E-2</v>
      </c>
      <c r="I747">
        <f>-g/L*SIN(H747)</f>
        <v>0.21972553259816183</v>
      </c>
      <c r="J747">
        <f t="shared" si="44"/>
        <v>-9.5415661407919045E-2</v>
      </c>
    </row>
    <row r="748" spans="6:10" x14ac:dyDescent="0.45">
      <c r="F748">
        <f t="shared" si="45"/>
        <v>7.4599999999998854</v>
      </c>
      <c r="G748">
        <f t="shared" si="46"/>
        <v>0.30621728065979403</v>
      </c>
      <c r="H748">
        <f t="shared" si="47"/>
        <v>-1.9337817873569477E-2</v>
      </c>
      <c r="I748">
        <f>-g/L*SIN(H748)</f>
        <v>0.18969217022145299</v>
      </c>
      <c r="J748">
        <f t="shared" si="44"/>
        <v>-9.4197600749116608E-2</v>
      </c>
    </row>
    <row r="749" spans="6:10" x14ac:dyDescent="0.45">
      <c r="F749">
        <f t="shared" si="45"/>
        <v>7.4699999999998852</v>
      </c>
      <c r="G749">
        <f t="shared" si="46"/>
        <v>0.30811420236200854</v>
      </c>
      <c r="H749">
        <f t="shared" si="47"/>
        <v>-1.6256675849949394E-2</v>
      </c>
      <c r="I749">
        <f>-g/L*SIN(H749)</f>
        <v>0.15947096571998623</v>
      </c>
      <c r="J749">
        <f t="shared" si="44"/>
        <v>-9.2840945317246404E-2</v>
      </c>
    </row>
    <row r="750" spans="6:10" x14ac:dyDescent="0.45">
      <c r="F750">
        <f t="shared" si="45"/>
        <v>7.479999999999885</v>
      </c>
      <c r="G750">
        <f t="shared" si="46"/>
        <v>0.30970891201920842</v>
      </c>
      <c r="H750">
        <f t="shared" si="47"/>
        <v>-1.3159586729757309E-2</v>
      </c>
      <c r="I750">
        <f>-g/L*SIN(H750)</f>
        <v>0.12909181983695256</v>
      </c>
      <c r="J750">
        <f t="shared" si="44"/>
        <v>-9.1347691185989899E-2</v>
      </c>
    </row>
    <row r="751" spans="6:10" x14ac:dyDescent="0.45">
      <c r="F751">
        <f t="shared" si="45"/>
        <v>7.4899999999998847</v>
      </c>
      <c r="G751">
        <f t="shared" si="46"/>
        <v>0.31099983021757793</v>
      </c>
      <c r="H751">
        <f t="shared" si="47"/>
        <v>-1.0049588427581531E-2</v>
      </c>
      <c r="I751">
        <f>-g/L*SIN(H751)</f>
        <v>9.8584803039016872E-2</v>
      </c>
      <c r="J751">
        <f t="shared" si="44"/>
        <v>-8.972003540936746E-2</v>
      </c>
    </row>
    <row r="752" spans="6:10" x14ac:dyDescent="0.45">
      <c r="F752">
        <f t="shared" si="45"/>
        <v>7.4999999999998845</v>
      </c>
      <c r="G752">
        <f t="shared" si="46"/>
        <v>0.31198567824796808</v>
      </c>
      <c r="H752">
        <f t="shared" si="47"/>
        <v>-6.9297316451018501E-3</v>
      </c>
      <c r="I752">
        <f>-g/L*SIN(H752)</f>
        <v>6.7980123354436636E-2</v>
      </c>
      <c r="J752">
        <f t="shared" si="44"/>
        <v>-8.7960372789170543E-2</v>
      </c>
    </row>
    <row r="753" spans="6:10" x14ac:dyDescent="0.45">
      <c r="F753">
        <f t="shared" si="45"/>
        <v>7.5099999999998843</v>
      </c>
      <c r="G753">
        <f t="shared" si="46"/>
        <v>0.31266547948151246</v>
      </c>
      <c r="H753">
        <f t="shared" si="47"/>
        <v>-3.8030768502867254E-3</v>
      </c>
      <c r="I753">
        <f>-g/L*SIN(H753)</f>
        <v>3.7308093967553545E-2</v>
      </c>
      <c r="J753">
        <f t="shared" si="44"/>
        <v>-8.6071292351441953E-2</v>
      </c>
    </row>
    <row r="754" spans="6:10" x14ac:dyDescent="0.45">
      <c r="F754">
        <f t="shared" si="45"/>
        <v>7.5199999999998841</v>
      </c>
      <c r="G754">
        <f t="shared" si="46"/>
        <v>0.31303856042118799</v>
      </c>
      <c r="H754">
        <f t="shared" si="47"/>
        <v>-6.726912460748454E-4</v>
      </c>
      <c r="I754">
        <f>-g/L*SIN(H754)</f>
        <v>6.5991006262971739E-3</v>
      </c>
      <c r="J754">
        <f t="shared" si="44"/>
        <v>-8.4055573537191744E-2</v>
      </c>
    </row>
    <row r="755" spans="6:10" x14ac:dyDescent="0.45">
      <c r="F755">
        <f t="shared" si="45"/>
        <v>7.5299999999998839</v>
      </c>
      <c r="G755">
        <f t="shared" si="46"/>
        <v>0.31310455142745097</v>
      </c>
      <c r="H755">
        <f t="shared" si="47"/>
        <v>2.4583542681996646E-3</v>
      </c>
      <c r="I755">
        <f>-g/L*SIN(H755)</f>
        <v>-2.4116431079723433E-2</v>
      </c>
      <c r="J755">
        <f t="shared" si="44"/>
        <v>-8.1916182112951236E-2</v>
      </c>
    </row>
    <row r="756" spans="6:10" x14ac:dyDescent="0.45">
      <c r="F756">
        <f t="shared" si="45"/>
        <v>7.5399999999998837</v>
      </c>
      <c r="G756">
        <f t="shared" si="46"/>
        <v>0.31286338711665374</v>
      </c>
      <c r="H756">
        <f t="shared" si="47"/>
        <v>5.5869881393662019E-3</v>
      </c>
      <c r="I756">
        <f>-g/L*SIN(H756)</f>
        <v>-5.480806851231531E-2</v>
      </c>
      <c r="J756">
        <f t="shared" si="44"/>
        <v>-7.9656265807182366E-2</v>
      </c>
    </row>
    <row r="757" spans="6:10" x14ac:dyDescent="0.45">
      <c r="F757">
        <f t="shared" si="45"/>
        <v>7.5499999999998835</v>
      </c>
      <c r="G757">
        <f t="shared" si="46"/>
        <v>0.3123153064315306</v>
      </c>
      <c r="H757">
        <f t="shared" si="47"/>
        <v>8.7101412036815085E-3</v>
      </c>
      <c r="I757">
        <f>-g/L*SIN(H757)</f>
        <v>-8.5445404790400858E-2</v>
      </c>
      <c r="J757">
        <f t="shared" si="44"/>
        <v>-7.7279149678964126E-2</v>
      </c>
    </row>
    <row r="758" spans="6:10" x14ac:dyDescent="0.45">
      <c r="F758">
        <f t="shared" si="45"/>
        <v>7.5599999999998833</v>
      </c>
      <c r="G758">
        <f t="shared" si="46"/>
        <v>0.31146085238362659</v>
      </c>
      <c r="H758">
        <f t="shared" si="47"/>
        <v>1.1824749727517774E-2</v>
      </c>
      <c r="I758">
        <f>-g/L*SIN(H758)</f>
        <v>-0.11599809154967432</v>
      </c>
      <c r="J758">
        <f t="shared" si="44"/>
        <v>-7.478833122576678E-2</v>
      </c>
    </row>
    <row r="759" spans="6:10" x14ac:dyDescent="0.45">
      <c r="F759">
        <f t="shared" si="45"/>
        <v>7.569999999999883</v>
      </c>
      <c r="G759">
        <f t="shared" si="46"/>
        <v>0.31030087146812985</v>
      </c>
      <c r="H759">
        <f t="shared" si="47"/>
        <v>1.4927758442199072E-2</v>
      </c>
      <c r="I759">
        <f>-g/L*SIN(H759)</f>
        <v>-0.14643587159780022</v>
      </c>
      <c r="J759">
        <f t="shared" si="44"/>
        <v>-7.2187475237516313E-2</v>
      </c>
    </row>
    <row r="760" spans="6:10" x14ac:dyDescent="0.45">
      <c r="F760">
        <f t="shared" si="45"/>
        <v>7.5799999999998828</v>
      </c>
      <c r="G760">
        <f t="shared" si="46"/>
        <v>0.30883651275215185</v>
      </c>
      <c r="H760">
        <f t="shared" si="47"/>
        <v>1.8016123569720592E-2</v>
      </c>
      <c r="I760">
        <f>-g/L*SIN(H760)</f>
        <v>-0.17672861140726406</v>
      </c>
      <c r="J760">
        <f t="shared" si="44"/>
        <v>-6.9480408404516983E-2</v>
      </c>
    </row>
    <row r="761" spans="6:10" x14ac:dyDescent="0.45">
      <c r="F761">
        <f t="shared" si="45"/>
        <v>7.5899999999998826</v>
      </c>
      <c r="G761">
        <f t="shared" si="46"/>
        <v>0.30706922663807923</v>
      </c>
      <c r="H761">
        <f t="shared" si="47"/>
        <v>2.1086815836101384E-2</v>
      </c>
      <c r="I761">
        <f>-g/L*SIN(H761)</f>
        <v>-0.20684633338879832</v>
      </c>
      <c r="J761">
        <f t="shared" si="44"/>
        <v>-6.6671113687166841E-2</v>
      </c>
    </row>
    <row r="762" spans="6:10" x14ac:dyDescent="0.45">
      <c r="F762">
        <f t="shared" si="45"/>
        <v>7.5999999999998824</v>
      </c>
      <c r="G762">
        <f t="shared" si="46"/>
        <v>0.30500076330419124</v>
      </c>
      <c r="H762">
        <f t="shared" si="47"/>
        <v>2.4136823469143295E-2</v>
      </c>
      <c r="I762">
        <f>-g/L*SIN(H762)</f>
        <v>-0.2367592478894037</v>
      </c>
      <c r="J762">
        <f t="shared" si="44"/>
        <v>-6.3763724455751153E-2</v>
      </c>
    </row>
    <row r="763" spans="6:10" x14ac:dyDescent="0.45">
      <c r="F763">
        <f t="shared" si="45"/>
        <v>7.6099999999998822</v>
      </c>
      <c r="G763">
        <f t="shared" si="46"/>
        <v>0.30263317082529723</v>
      </c>
      <c r="H763">
        <f t="shared" si="47"/>
        <v>2.7163155177396269E-2</v>
      </c>
      <c r="I763">
        <f>-g/L*SIN(H763)</f>
        <v>-0.26643778486035274</v>
      </c>
      <c r="J763">
        <f t="shared" si="44"/>
        <v>-6.0762518408932299E-2</v>
      </c>
    </row>
    <row r="764" spans="6:10" x14ac:dyDescent="0.45">
      <c r="F764">
        <f t="shared" si="45"/>
        <v>7.619999999999882</v>
      </c>
      <c r="G764">
        <f t="shared" si="46"/>
        <v>0.29996879297669371</v>
      </c>
      <c r="H764">
        <f t="shared" si="47"/>
        <v>3.0162843107163207E-2</v>
      </c>
      <c r="I764">
        <f>-g/L*SIN(H764)</f>
        <v>-0.29585262514219307</v>
      </c>
      <c r="J764">
        <f t="shared" si="44"/>
        <v>-5.7671911279889056E-2</v>
      </c>
    </row>
    <row r="765" spans="6:10" x14ac:dyDescent="0.45">
      <c r="F765">
        <f t="shared" si="45"/>
        <v>7.6299999999998818</v>
      </c>
      <c r="G765">
        <f t="shared" si="46"/>
        <v>0.29701026672527175</v>
      </c>
      <c r="H765">
        <f t="shared" si="47"/>
        <v>3.3132945774415924E-2</v>
      </c>
      <c r="I765">
        <f>-g/L*SIN(H765)</f>
        <v>-0.32497473131564525</v>
      </c>
      <c r="J765">
        <f t="shared" si="44"/>
        <v>-5.4496450339361707E-2</v>
      </c>
    </row>
    <row r="766" spans="6:10" x14ac:dyDescent="0.45">
      <c r="F766">
        <f t="shared" si="45"/>
        <v>7.6399999999998816</v>
      </c>
      <c r="G766">
        <f t="shared" si="46"/>
        <v>0.29376051941211528</v>
      </c>
      <c r="H766">
        <f t="shared" si="47"/>
        <v>3.6070550968537077E-2</v>
      </c>
      <c r="I766">
        <f>-g/L*SIN(H766)</f>
        <v>-0.35377537806939924</v>
      </c>
      <c r="J766">
        <f t="shared" si="44"/>
        <v>-5.1240807705163316E-2</v>
      </c>
    </row>
    <row r="767" spans="6:10" x14ac:dyDescent="0.45">
      <c r="F767">
        <f t="shared" si="45"/>
        <v>7.6499999999998813</v>
      </c>
      <c r="G767">
        <f t="shared" si="46"/>
        <v>0.2902227656314213</v>
      </c>
      <c r="H767">
        <f t="shared" si="47"/>
        <v>3.8972778624851288E-2</v>
      </c>
      <c r="I767">
        <f>-g/L*SIN(H767)</f>
        <v>-0.38222618203813663</v>
      </c>
      <c r="J767">
        <f t="shared" si="44"/>
        <v>-4.7909773468002632E-2</v>
      </c>
    </row>
    <row r="768" spans="6:10" x14ac:dyDescent="0.45">
      <c r="F768">
        <f t="shared" si="45"/>
        <v>7.6599999999998811</v>
      </c>
      <c r="G768">
        <f t="shared" si="46"/>
        <v>0.28640050381103993</v>
      </c>
      <c r="H768">
        <f t="shared" si="47"/>
        <v>4.1836783662961688E-2</v>
      </c>
      <c r="I768">
        <f>-g/L*SIN(H768)</f>
        <v>-0.41029913106662669</v>
      </c>
      <c r="J768">
        <f t="shared" si="44"/>
        <v>-4.4508248643728043E-2</v>
      </c>
    </row>
    <row r="769" spans="6:10" x14ac:dyDescent="0.45">
      <c r="F769">
        <f t="shared" si="45"/>
        <v>7.6699999999998809</v>
      </c>
      <c r="G769">
        <f t="shared" si="46"/>
        <v>0.28229751250037366</v>
      </c>
      <c r="H769">
        <f t="shared" si="47"/>
        <v>4.4659758787965423E-2</v>
      </c>
      <c r="I769">
        <f>-g/L*SIN(H769)</f>
        <v>-0.43796661285843608</v>
      </c>
      <c r="J769">
        <f t="shared" si="44"/>
        <v>-4.1041237962368304E-2</v>
      </c>
    </row>
    <row r="770" spans="6:10" x14ac:dyDescent="0.45">
      <c r="F770">
        <f t="shared" si="45"/>
        <v>7.6799999999998807</v>
      </c>
      <c r="G770">
        <f t="shared" si="46"/>
        <v>0.27791784637178929</v>
      </c>
      <c r="H770">
        <f t="shared" si="47"/>
        <v>4.7438937251683314E-2</v>
      </c>
      <c r="I770">
        <f>-g/L*SIN(H770)</f>
        <v>-0.46520144297063942</v>
      </c>
      <c r="J770">
        <f t="shared" ref="J770:J833" si="48">theta_0*COS(SQRT(3*g/(2*L))*F770)</f>
        <v>-3.7513842504574985E-2</v>
      </c>
    </row>
    <row r="771" spans="6:10" x14ac:dyDescent="0.45">
      <c r="F771">
        <f t="shared" ref="F771:F834" si="49">F770+dt</f>
        <v>7.6899999999998805</v>
      </c>
      <c r="G771">
        <f t="shared" si="46"/>
        <v>0.27326583194208287</v>
      </c>
      <c r="H771">
        <f t="shared" si="47"/>
        <v>5.0171595571104143E-2</v>
      </c>
      <c r="I771">
        <f>-g/L*SIN(H771)</f>
        <v>-0.49197689211889367</v>
      </c>
      <c r="J771">
        <f t="shared" si="48"/>
        <v>-3.3931252196302386E-2</v>
      </c>
    </row>
    <row r="772" spans="6:10" x14ac:dyDescent="0.45">
      <c r="F772">
        <f t="shared" si="49"/>
        <v>7.6999999999998803</v>
      </c>
      <c r="G772">
        <f t="shared" ref="G772:G835" si="50">G771+I771*dt</f>
        <v>0.26834606302089392</v>
      </c>
      <c r="H772">
        <f t="shared" ref="H772:H835" si="51">H771+G772*dt</f>
        <v>5.2855056201313082E-2</v>
      </c>
      <c r="I772">
        <f>-g/L*SIN(H772)</f>
        <v>-0.5182667127603181</v>
      </c>
      <c r="J772">
        <f t="shared" si="48"/>
        <v>-3.0298738172769298E-2</v>
      </c>
    </row>
    <row r="773" spans="6:10" x14ac:dyDescent="0.45">
      <c r="F773">
        <f t="shared" si="49"/>
        <v>7.7099999999998801</v>
      </c>
      <c r="G773">
        <f t="shared" si="50"/>
        <v>0.26316339589329074</v>
      </c>
      <c r="H773">
        <f t="shared" si="51"/>
        <v>5.5486690160245988E-2</v>
      </c>
      <c r="I773">
        <f>-g/L*SIN(H773)</f>
        <v>-0.54404516492478572</v>
      </c>
      <c r="J773">
        <f t="shared" si="48"/>
        <v>-2.6621645022932572E-2</v>
      </c>
    </row>
    <row r="774" spans="6:10" x14ac:dyDescent="0.45">
      <c r="F774">
        <f t="shared" si="49"/>
        <v>7.7199999999998798</v>
      </c>
      <c r="G774">
        <f t="shared" si="50"/>
        <v>0.25772294424404291</v>
      </c>
      <c r="H774">
        <f t="shared" si="51"/>
        <v>5.806391960268642E-2</v>
      </c>
      <c r="I774">
        <f>-g/L*SIN(H774)</f>
        <v>-0.56928704126844609</v>
      </c>
      <c r="J774">
        <f t="shared" si="48"/>
        <v>-2.2905382925890158E-2</v>
      </c>
    </row>
    <row r="775" spans="6:10" x14ac:dyDescent="0.45">
      <c r="F775">
        <f t="shared" si="49"/>
        <v>7.7299999999998796</v>
      </c>
      <c r="G775">
        <f t="shared" si="50"/>
        <v>0.25203007383135845</v>
      </c>
      <c r="H775">
        <f t="shared" si="51"/>
        <v>6.0584220341000007E-2</v>
      </c>
      <c r="I775">
        <f>-g/L*SIN(H775)</f>
        <v>-0.59396769132654725</v>
      </c>
      <c r="J775">
        <f t="shared" si="48"/>
        <v>-1.9155419690778434E-2</v>
      </c>
    </row>
    <row r="776" spans="6:10" x14ac:dyDescent="0.45">
      <c r="F776">
        <f t="shared" si="49"/>
        <v>7.7399999999998794</v>
      </c>
      <c r="G776">
        <f t="shared" si="50"/>
        <v>0.24609039691809298</v>
      </c>
      <c r="H776">
        <f t="shared" si="51"/>
        <v>6.3045124310180931E-2</v>
      </c>
      <c r="I776">
        <f>-g/L*SIN(H776)</f>
        <v>-0.61806304494587394</v>
      </c>
      <c r="J776">
        <f t="shared" si="48"/>
        <v>-1.5377272711877252E-2</v>
      </c>
    </row>
    <row r="777" spans="6:10" x14ac:dyDescent="0.45">
      <c r="F777">
        <f t="shared" si="49"/>
        <v>7.7499999999998792</v>
      </c>
      <c r="G777">
        <f t="shared" si="50"/>
        <v>0.23990976646863424</v>
      </c>
      <c r="H777">
        <f t="shared" si="51"/>
        <v>6.5444221974867267E-2</v>
      </c>
      <c r="I777">
        <f>-g/L*SIN(H777)</f>
        <v>-0.64154963488035266</v>
      </c>
      <c r="J777">
        <f t="shared" si="48"/>
        <v>-1.1576500850761211E-2</v>
      </c>
    </row>
    <row r="778" spans="6:10" x14ac:dyDescent="0.45">
      <c r="F778">
        <f t="shared" si="49"/>
        <v>7.759999999999879</v>
      </c>
      <c r="G778">
        <f t="shared" si="50"/>
        <v>0.2334942701198307</v>
      </c>
      <c r="H778">
        <f t="shared" si="51"/>
        <v>6.7779164676065567E-2</v>
      </c>
      <c r="I778">
        <f>-g/L*SIN(H778)</f>
        <v>-0.66440461853655453</v>
      </c>
      <c r="J778">
        <f t="shared" si="48"/>
        <v>-7.7586962574357453E-3</v>
      </c>
    </row>
    <row r="779" spans="6:10" x14ac:dyDescent="0.45">
      <c r="F779">
        <f t="shared" si="49"/>
        <v>7.7699999999998788</v>
      </c>
      <c r="G779">
        <f t="shared" si="50"/>
        <v>0.22685022393446516</v>
      </c>
      <c r="H779">
        <f t="shared" si="51"/>
        <v>7.0047666915410214E-2</v>
      </c>
      <c r="I779">
        <f>-g/L*SIN(H779)</f>
        <v>-0.6866057988589459</v>
      </c>
      <c r="J779">
        <f t="shared" si="48"/>
        <v>-3.9294761424987987E-3</v>
      </c>
    </row>
    <row r="780" spans="6:10" x14ac:dyDescent="0.45">
      <c r="F780">
        <f t="shared" si="49"/>
        <v>7.7799999999998786</v>
      </c>
      <c r="G780">
        <f t="shared" si="50"/>
        <v>0.21998416594587569</v>
      </c>
      <c r="H780">
        <f t="shared" si="51"/>
        <v>7.2247508574868974E-2</v>
      </c>
      <c r="I780">
        <f>-g/L*SIN(H780)</f>
        <v>-0.70813164434776077</v>
      </c>
      <c r="J780">
        <f t="shared" si="48"/>
        <v>-9.4474512428624385E-5</v>
      </c>
    </row>
    <row r="781" spans="6:10" x14ac:dyDescent="0.45">
      <c r="F781">
        <f t="shared" si="49"/>
        <v>7.7899999999998784</v>
      </c>
      <c r="G781">
        <f t="shared" si="50"/>
        <v>0.21290284950239807</v>
      </c>
      <c r="H781">
        <f t="shared" si="51"/>
        <v>7.4376537069892959E-2</v>
      </c>
      <c r="I781">
        <f>-g/L*SIN(H781)</f>
        <v>-0.72896130820527227</v>
      </c>
      <c r="J781">
        <f t="shared" si="48"/>
        <v>3.7406661198405456E-3</v>
      </c>
    </row>
    <row r="782" spans="6:10" x14ac:dyDescent="0.45">
      <c r="F782">
        <f t="shared" si="49"/>
        <v>7.7999999999998781</v>
      </c>
      <c r="G782">
        <f t="shared" si="50"/>
        <v>0.20561323642034535</v>
      </c>
      <c r="H782">
        <f t="shared" si="51"/>
        <v>7.6432669434096406E-2</v>
      </c>
      <c r="I782">
        <f>-g/L*SIN(H782)</f>
        <v>-0.74907464660902279</v>
      </c>
      <c r="J782">
        <f t="shared" si="48"/>
        <v>7.5703030368567559E-3</v>
      </c>
    </row>
    <row r="783" spans="6:10" x14ac:dyDescent="0.45">
      <c r="F783">
        <f t="shared" si="49"/>
        <v>7.8099999999998779</v>
      </c>
      <c r="G783">
        <f t="shared" si="50"/>
        <v>0.19812248995425513</v>
      </c>
      <c r="H783">
        <f t="shared" si="51"/>
        <v>7.8413894333638962E-2</v>
      </c>
      <c r="I783">
        <f>-g/L*SIN(H783)</f>
        <v>-0.76845223611318281</v>
      </c>
      <c r="J783">
        <f t="shared" si="48"/>
        <v>1.1388801618893057E-2</v>
      </c>
    </row>
    <row r="784" spans="6:10" x14ac:dyDescent="0.45">
      <c r="F784">
        <f t="shared" si="49"/>
        <v>7.8199999999998777</v>
      </c>
      <c r="G784">
        <f t="shared" si="50"/>
        <v>0.19043796759312331</v>
      </c>
      <c r="H784">
        <f t="shared" si="51"/>
        <v>8.0318274009570201E-2</v>
      </c>
      <c r="I784">
        <f>-g/L*SIN(H784)</f>
        <v>-0.78707539018166417</v>
      </c>
      <c r="J784">
        <f t="shared" si="48"/>
        <v>1.5190543634272333E-2</v>
      </c>
    </row>
    <row r="785" spans="6:10" x14ac:dyDescent="0.45">
      <c r="F785">
        <f t="shared" si="49"/>
        <v>7.8299999999998775</v>
      </c>
      <c r="G785">
        <f t="shared" si="50"/>
        <v>0.18256721369130668</v>
      </c>
      <c r="H785">
        <f t="shared" si="51"/>
        <v>8.2143946146483265E-2</v>
      </c>
      <c r="I785">
        <f>-g/L*SIN(H785)</f>
        <v>-0.80492617485886431</v>
      </c>
      <c r="J785">
        <f t="shared" si="48"/>
        <v>1.8969935505581854E-2</v>
      </c>
    </row>
    <row r="786" spans="6:10" x14ac:dyDescent="0.45">
      <c r="F786">
        <f t="shared" si="49"/>
        <v>7.8399999999998773</v>
      </c>
      <c r="G786">
        <f t="shared" si="50"/>
        <v>0.17451795194271805</v>
      </c>
      <c r="H786">
        <f t="shared" si="51"/>
        <v>8.3889125665910447E-2</v>
      </c>
      <c r="I786">
        <f>-g/L*SIN(H786)</f>
        <v>-0.82198742358598376</v>
      </c>
      <c r="J786">
        <f t="shared" si="48"/>
        <v>2.2721416539613511E-2</v>
      </c>
    </row>
    <row r="787" spans="6:10" x14ac:dyDescent="0.45">
      <c r="F787">
        <f t="shared" si="49"/>
        <v>7.8499999999998771</v>
      </c>
      <c r="G787">
        <f t="shared" si="50"/>
        <v>0.1662980777068582</v>
      </c>
      <c r="H787">
        <f t="shared" si="51"/>
        <v>8.5552106442979031E-2</v>
      </c>
      <c r="I787">
        <f>-g/L*SIN(H787)</f>
        <v>-0.83824275117269564</v>
      </c>
      <c r="J787">
        <f t="shared" si="48"/>
        <v>2.6439467108919146E-2</v>
      </c>
    </row>
    <row r="788" spans="6:10" x14ac:dyDescent="0.45">
      <c r="F788">
        <f t="shared" si="49"/>
        <v>7.8599999999998769</v>
      </c>
      <c r="G788">
        <f t="shared" si="50"/>
        <v>0.15791565019513124</v>
      </c>
      <c r="H788">
        <f t="shared" si="51"/>
        <v>8.7131262944930343E-2</v>
      </c>
      <c r="I788">
        <f>-g/L*SIN(H788)</f>
        <v>-0.85367656693556782</v>
      </c>
      <c r="J788">
        <f t="shared" si="48"/>
        <v>3.0118616772948512E-2</v>
      </c>
    </row>
    <row r="789" spans="6:10" x14ac:dyDescent="0.45">
      <c r="F789">
        <f t="shared" si="49"/>
        <v>7.8699999999998766</v>
      </c>
      <c r="G789">
        <f t="shared" si="50"/>
        <v>0.14937888452577555</v>
      </c>
      <c r="H789">
        <f t="shared" si="51"/>
        <v>8.8625051790188092E-2</v>
      </c>
      <c r="I789">
        <f>-g/L*SIN(H789)</f>
        <v>-0.86827408701602438</v>
      </c>
      <c r="J789">
        <f t="shared" si="48"/>
        <v>3.3753452326814079E-2</v>
      </c>
    </row>
    <row r="790" spans="6:10" x14ac:dyDescent="0.45">
      <c r="F790">
        <f t="shared" si="49"/>
        <v>7.8799999999998764</v>
      </c>
      <c r="G790">
        <f t="shared" si="50"/>
        <v>0.14069614365561531</v>
      </c>
      <c r="H790">
        <f t="shared" si="51"/>
        <v>9.0032013226744242E-2</v>
      </c>
      <c r="I790">
        <f>-g/L*SIN(H790)</f>
        <v>-0.88202134589178449</v>
      </c>
      <c r="J790">
        <f t="shared" si="48"/>
        <v>3.7338625765845658E-2</v>
      </c>
    </row>
    <row r="791" spans="6:10" x14ac:dyDescent="0.45">
      <c r="F791">
        <f t="shared" si="49"/>
        <v>7.8899999999998762</v>
      </c>
      <c r="G791">
        <f t="shared" si="50"/>
        <v>0.13187593019669747</v>
      </c>
      <c r="H791">
        <f t="shared" si="51"/>
        <v>9.135077252871121E-2</v>
      </c>
      <c r="I791">
        <f>-g/L*SIN(H791)</f>
        <v>-0.89490520709661725</v>
      </c>
      <c r="J791">
        <f t="shared" si="48"/>
        <v>4.086886215421464E-2</v>
      </c>
    </row>
    <row r="792" spans="6:10" x14ac:dyDescent="0.45">
      <c r="F792">
        <f t="shared" si="49"/>
        <v>7.899999999999876</v>
      </c>
      <c r="G792">
        <f t="shared" si="50"/>
        <v>0.12292687812573129</v>
      </c>
      <c r="H792">
        <f t="shared" si="51"/>
        <v>9.2580041309968525E-2</v>
      </c>
      <c r="I792">
        <f>-g/L*SIN(H792)</f>
        <v>-0.90691337316392451</v>
      </c>
      <c r="J792">
        <f t="shared" si="48"/>
        <v>4.4338967386048977E-2</v>
      </c>
    </row>
    <row r="793" spans="6:10" x14ac:dyDescent="0.45">
      <c r="F793">
        <f t="shared" si="49"/>
        <v>7.9099999999998758</v>
      </c>
      <c r="G793">
        <f t="shared" si="50"/>
        <v>0.11385774439409205</v>
      </c>
      <c r="H793">
        <f t="shared" si="51"/>
        <v>9.3718618753909438E-2</v>
      </c>
      <c r="I793">
        <f>-g/L*SIN(H793)</f>
        <v>-0.91803439481008031</v>
      </c>
      <c r="J793">
        <f t="shared" si="48"/>
        <v>4.7743835827624773E-2</v>
      </c>
    </row>
    <row r="794" spans="6:10" x14ac:dyDescent="0.45">
      <c r="F794">
        <f t="shared" si="49"/>
        <v>7.9199999999998756</v>
      </c>
      <c r="G794">
        <f t="shared" si="50"/>
        <v>0.10467740044599125</v>
      </c>
      <c r="H794">
        <f t="shared" si="51"/>
        <v>9.4765392758369357E-2</v>
      </c>
      <c r="I794">
        <f>-g/L*SIN(H794)</f>
        <v>-0.92825767937364345</v>
      </c>
      <c r="J794">
        <f t="shared" si="48"/>
        <v>5.1078457829383708E-2</v>
      </c>
    </row>
    <row r="795" spans="6:10" x14ac:dyDescent="0.45">
      <c r="F795">
        <f t="shared" si="49"/>
        <v>7.9299999999998754</v>
      </c>
      <c r="G795">
        <f t="shared" si="50"/>
        <v>9.5394823652254809E-2</v>
      </c>
      <c r="H795">
        <f t="shared" si="51"/>
        <v>9.5719340994891905E-2</v>
      </c>
      <c r="I795">
        <f>-g/L*SIN(H795)</f>
        <v>-0.93757349852650407</v>
      </c>
      <c r="J795">
        <f t="shared" si="48"/>
        <v>5.4337927096728855E-2</v>
      </c>
    </row>
    <row r="796" spans="6:10" x14ac:dyDescent="0.45">
      <c r="F796">
        <f t="shared" si="49"/>
        <v>7.9399999999998752</v>
      </c>
      <c r="G796">
        <f t="shared" si="50"/>
        <v>8.6019088666989763E-2</v>
      </c>
      <c r="H796">
        <f t="shared" si="51"/>
        <v>9.6579531881561806E-2</v>
      </c>
      <c r="I796">
        <f>-g/L*SIN(H796)</f>
        <v>-0.94597299527275758</v>
      </c>
      <c r="J796">
        <f t="shared" si="48"/>
        <v>5.7517447908752142E-2</v>
      </c>
    </row>
    <row r="797" spans="6:10" x14ac:dyDescent="0.45">
      <c r="F797">
        <f t="shared" si="49"/>
        <v>7.9499999999998749</v>
      </c>
      <c r="G797">
        <f t="shared" si="50"/>
        <v>7.6559358714262185E-2</v>
      </c>
      <c r="H797">
        <f t="shared" si="51"/>
        <v>9.7345125468704427E-2</v>
      </c>
      <c r="I797">
        <f>-g/L*SIN(H797)</f>
        <v>-0.95344819025059746</v>
      </c>
      <c r="J797">
        <f t="shared" si="48"/>
        <v>6.0612342174271222E-2</v>
      </c>
    </row>
    <row r="798" spans="6:10" x14ac:dyDescent="0.45">
      <c r="F798">
        <f t="shared" si="49"/>
        <v>7.9599999999998747</v>
      </c>
      <c r="G798">
        <f t="shared" si="50"/>
        <v>6.7024876811756215E-2</v>
      </c>
      <c r="H798">
        <f t="shared" si="51"/>
        <v>9.8015374236821995E-2</v>
      </c>
      <c r="I798">
        <f>-g/L*SIN(H798)</f>
        <v>-0.95999198735182467</v>
      </c>
      <c r="J798">
        <f t="shared" si="48"/>
        <v>6.3618056314798346E-2</v>
      </c>
    </row>
    <row r="799" spans="6:10" x14ac:dyDescent="0.45">
      <c r="F799">
        <f t="shared" si="49"/>
        <v>7.9699999999998745</v>
      </c>
      <c r="G799">
        <f t="shared" si="50"/>
        <v>5.7424956938237966E-2</v>
      </c>
      <c r="H799">
        <f t="shared" si="51"/>
        <v>9.8589623806204368E-2</v>
      </c>
      <c r="I799">
        <f>-g/L*SIN(H799)</f>
        <v>-0.96559817867267383</v>
      </c>
      <c r="J799">
        <f t="shared" si="48"/>
        <v>6.6530167964308259E-2</v>
      </c>
    </row>
    <row r="800" spans="6:10" x14ac:dyDescent="0.45">
      <c r="F800">
        <f t="shared" si="49"/>
        <v>7.9799999999998743</v>
      </c>
      <c r="G800">
        <f t="shared" si="50"/>
        <v>4.7768975151511225E-2</v>
      </c>
      <c r="H800">
        <f t="shared" si="51"/>
        <v>9.9067313557719486E-2</v>
      </c>
      <c r="I800">
        <f>-g/L*SIN(H800)</f>
        <v>-0.97026144880858978</v>
      </c>
      <c r="J800">
        <f t="shared" si="48"/>
        <v>6.9344392475952185E-2</v>
      </c>
    </row>
    <row r="801" spans="6:10" x14ac:dyDescent="0.45">
      <c r="F801">
        <f t="shared" si="49"/>
        <v>7.9899999999998741</v>
      </c>
      <c r="G801">
        <f t="shared" si="50"/>
        <v>3.8066360663425329E-2</v>
      </c>
      <c r="H801">
        <f t="shared" si="51"/>
        <v>9.9447977164353746E-2</v>
      </c>
      <c r="I801">
        <f>-g/L*SIN(H801)</f>
        <v>-0.9739773785043484</v>
      </c>
      <c r="J801">
        <f t="shared" si="48"/>
        <v>7.2056589226142803E-2</v>
      </c>
    </row>
    <row r="802" spans="6:10" x14ac:dyDescent="0.45">
      <c r="F802">
        <f t="shared" si="49"/>
        <v>7.9999999999998739</v>
      </c>
      <c r="G802">
        <f t="shared" si="50"/>
        <v>2.8326586878381847E-2</v>
      </c>
      <c r="H802">
        <f t="shared" si="51"/>
        <v>9.9731243033137559E-2</v>
      </c>
      <c r="I802">
        <f>-g/L*SIN(H802)</f>
        <v>-0.97674244766954244</v>
      </c>
      <c r="J802">
        <f t="shared" si="48"/>
        <v>7.4662767706733787E-2</v>
      </c>
    </row>
    <row r="803" spans="6:10" x14ac:dyDescent="0.45">
      <c r="F803">
        <f t="shared" si="49"/>
        <v>8.0099999999998737</v>
      </c>
      <c r="G803">
        <f t="shared" si="50"/>
        <v>1.8559162401686424E-2</v>
      </c>
      <c r="H803">
        <f t="shared" si="51"/>
        <v>9.9916834657154424E-2</v>
      </c>
      <c r="I803">
        <f>-g/L*SIN(H803)</f>
        <v>-0.97855403776794181</v>
      </c>
      <c r="J803">
        <f t="shared" si="48"/>
        <v>7.7159093396333978E-2</v>
      </c>
    </row>
    <row r="804" spans="6:10" x14ac:dyDescent="0.45">
      <c r="F804">
        <f t="shared" si="49"/>
        <v>8.0199999999998735</v>
      </c>
      <c r="G804">
        <f t="shared" si="50"/>
        <v>8.7736220240070065E-3</v>
      </c>
      <c r="H804">
        <f t="shared" si="51"/>
        <v>0.10000457087739449</v>
      </c>
      <c r="I804">
        <f>-g/L*SIN(H804)</f>
        <v>-0.97941043358762925</v>
      </c>
      <c r="J804">
        <f t="shared" si="48"/>
        <v>7.9541893402112748E-2</v>
      </c>
    </row>
    <row r="805" spans="6:10" x14ac:dyDescent="0.45">
      <c r="F805">
        <f t="shared" si="49"/>
        <v>8.0299999999998732</v>
      </c>
      <c r="G805">
        <f t="shared" si="50"/>
        <v>-1.020482311869287E-3</v>
      </c>
      <c r="H805">
        <f t="shared" si="51"/>
        <v>9.9994366054275793E-2</v>
      </c>
      <c r="I805">
        <f>-g/L*SIN(H805)</f>
        <v>-0.97931082439711392</v>
      </c>
      <c r="J805">
        <f t="shared" si="48"/>
        <v>8.1807661863799355E-2</v>
      </c>
    </row>
    <row r="806" spans="6:10" x14ac:dyDescent="0.45">
      <c r="F806">
        <f t="shared" si="49"/>
        <v>8.039999999999873</v>
      </c>
      <c r="G806">
        <f t="shared" si="50"/>
        <v>-1.0813590555840427E-2</v>
      </c>
      <c r="H806">
        <f t="shared" si="51"/>
        <v>9.9886230148717392E-2</v>
      </c>
      <c r="I806">
        <f>-g/L*SIN(H806)</f>
        <v>-0.97825530449086062</v>
      </c>
      <c r="J806">
        <f t="shared" si="48"/>
        <v>8.3953065111923908E-2</v>
      </c>
    </row>
    <row r="807" spans="6:10" x14ac:dyDescent="0.45">
      <c r="F807">
        <f t="shared" si="49"/>
        <v>8.0499999999998728</v>
      </c>
      <c r="G807">
        <f t="shared" si="50"/>
        <v>-2.0596143600749031E-2</v>
      </c>
      <c r="H807">
        <f t="shared" si="51"/>
        <v>9.9680268712709907E-2</v>
      </c>
      <c r="I807">
        <f>-g/L*SIN(H807)</f>
        <v>-0.97624487312587194</v>
      </c>
      <c r="J807">
        <f t="shared" si="48"/>
        <v>8.5974946572709751E-2</v>
      </c>
    </row>
    <row r="808" spans="6:10" x14ac:dyDescent="0.45">
      <c r="F808">
        <f t="shared" si="49"/>
        <v>8.0599999999998726</v>
      </c>
      <c r="G808">
        <f t="shared" si="50"/>
        <v>-3.0358592332007751E-2</v>
      </c>
      <c r="H808">
        <f t="shared" si="51"/>
        <v>9.9376682789389825E-2</v>
      </c>
      <c r="I808">
        <f>-g/L*SIN(H808)</f>
        <v>-0.97328143384913013</v>
      </c>
      <c r="J808">
        <f t="shared" si="48"/>
        <v>8.7870331412403344E-2</v>
      </c>
    </row>
    <row r="809" spans="6:10" x14ac:dyDescent="0.45">
      <c r="F809">
        <f t="shared" si="49"/>
        <v>8.0699999999998724</v>
      </c>
      <c r="G809">
        <f t="shared" si="50"/>
        <v>-4.0091406670499055E-2</v>
      </c>
      <c r="H809">
        <f t="shared" si="51"/>
        <v>9.8975768722684834E-2</v>
      </c>
      <c r="I809">
        <f>-g/L*SIN(H809)</f>
        <v>-0.969367793213887</v>
      </c>
      <c r="J809">
        <f t="shared" si="48"/>
        <v>8.9636430914204659E-2</v>
      </c>
    </row>
    <row r="810" spans="6:10" x14ac:dyDescent="0.45">
      <c r="F810">
        <f t="shared" si="49"/>
        <v>8.0799999999998722</v>
      </c>
      <c r="G810">
        <f t="shared" si="50"/>
        <v>-4.9785084602637926E-2</v>
      </c>
      <c r="H810">
        <f t="shared" si="51"/>
        <v>9.8477917876658452E-2</v>
      </c>
      <c r="I810">
        <f>-g/L*SIN(H810)</f>
        <v>-0.96450765888099188</v>
      </c>
      <c r="J810">
        <f t="shared" si="48"/>
        <v>9.1270646581360901E-2</v>
      </c>
    </row>
    <row r="811" spans="6:10" x14ac:dyDescent="0.45">
      <c r="F811">
        <f t="shared" si="49"/>
        <v>8.089999999999872</v>
      </c>
      <c r="G811">
        <f t="shared" si="50"/>
        <v>-5.9430161191447846E-2</v>
      </c>
      <c r="H811">
        <f t="shared" si="51"/>
        <v>9.7883616264743969E-2</v>
      </c>
      <c r="I811">
        <f>-g/L*SIN(H811)</f>
        <v>-0.95870563709969325</v>
      </c>
      <c r="J811">
        <f t="shared" si="48"/>
        <v>9.277057396038578E-2</v>
      </c>
    </row>
    <row r="812" spans="6:10" x14ac:dyDescent="0.45">
      <c r="F812">
        <f t="shared" si="49"/>
        <v>8.0999999999998717</v>
      </c>
      <c r="G812">
        <f t="shared" si="50"/>
        <v>-6.9017217562444777E-2</v>
      </c>
      <c r="H812">
        <f t="shared" si="51"/>
        <v>9.7193444089119521E-2</v>
      </c>
      <c r="I812">
        <f>-g/L*SIN(H812)</f>
        <v>-0.95196722956067326</v>
      </c>
      <c r="J812">
        <f t="shared" si="48"/>
        <v>9.4134006178778443E-2</v>
      </c>
    </row>
    <row r="813" spans="6:10" x14ac:dyDescent="0.45">
      <c r="F813">
        <f t="shared" si="49"/>
        <v>8.1099999999998715</v>
      </c>
      <c r="G813">
        <f t="shared" si="50"/>
        <v>-7.8536889858051517E-2</v>
      </c>
      <c r="H813">
        <f t="shared" si="51"/>
        <v>9.6408075190539011E-2</v>
      </c>
      <c r="I813">
        <f>-g/L*SIN(H813)</f>
        <v>-0.94429882961247724</v>
      </c>
      <c r="J813">
        <f t="shared" si="48"/>
        <v>9.5358937192038973E-2</v>
      </c>
    </row>
    <row r="814" spans="6:10" x14ac:dyDescent="0.45">
      <c r="F814">
        <f t="shared" si="49"/>
        <v>8.1199999999998713</v>
      </c>
      <c r="G814">
        <f t="shared" si="50"/>
        <v>-8.7979878154176294E-2</v>
      </c>
      <c r="H814">
        <f t="shared" si="51"/>
        <v>9.5528276408997248E-2</v>
      </c>
      <c r="I814">
        <f>-g/L*SIN(H814)</f>
        <v>-0.93570771783102435</v>
      </c>
      <c r="J814">
        <f t="shared" si="48"/>
        <v>9.6443564735200354E-2</v>
      </c>
    </row>
    <row r="815" spans="6:10" x14ac:dyDescent="0.45">
      <c r="F815">
        <f t="shared" si="49"/>
        <v>8.1299999999998711</v>
      </c>
      <c r="G815">
        <f t="shared" si="50"/>
        <v>-9.7336955332486541E-2</v>
      </c>
      <c r="H815">
        <f t="shared" si="51"/>
        <v>9.4554906855672388E-2</v>
      </c>
      <c r="I815">
        <f>-g/L*SIN(H815)</f>
        <v>-0.92620205693053281</v>
      </c>
      <c r="J815">
        <f t="shared" si="48"/>
        <v>9.738629297453634E-2</v>
      </c>
    </row>
    <row r="816" spans="6:10" x14ac:dyDescent="0.45">
      <c r="F816">
        <f t="shared" si="49"/>
        <v>8.1399999999998709</v>
      </c>
      <c r="G816">
        <f t="shared" si="50"/>
        <v>-0.10659897590179188</v>
      </c>
      <c r="H816">
        <f t="shared" si="51"/>
        <v>9.3488917096654467E-2</v>
      </c>
      <c r="I816">
        <f>-g/L*SIN(H816)</f>
        <v>-0.91579088600298908</v>
      </c>
      <c r="J816">
        <f t="shared" si="48"/>
        <v>9.8185734855542897E-2</v>
      </c>
    </row>
    <row r="817" spans="6:10" x14ac:dyDescent="0.45">
      <c r="F817">
        <f t="shared" si="49"/>
        <v>8.1499999999998707</v>
      </c>
      <c r="G817">
        <f t="shared" si="50"/>
        <v>-0.11575688476182176</v>
      </c>
      <c r="H817">
        <f t="shared" si="51"/>
        <v>9.2331348249036244E-2</v>
      </c>
      <c r="I817">
        <f>-g/L*SIN(H817)</f>
        <v>-0.90448411407226004</v>
      </c>
      <c r="J817">
        <f t="shared" si="48"/>
        <v>9.8840714143738337E-2</v>
      </c>
    </row>
    <row r="818" spans="6:10" x14ac:dyDescent="0.45">
      <c r="F818">
        <f t="shared" si="49"/>
        <v>8.1599999999998705</v>
      </c>
      <c r="G818">
        <f t="shared" si="50"/>
        <v>-0.12480172590254436</v>
      </c>
      <c r="H818">
        <f t="shared" si="51"/>
        <v>9.10833309900108E-2</v>
      </c>
      <c r="I818">
        <f>-g/L*SIN(H818)</f>
        <v>-0.8922925129480892</v>
      </c>
      <c r="J818">
        <f t="shared" si="48"/>
        <v>9.9350267155280572E-2</v>
      </c>
    </row>
    <row r="819" spans="6:10" x14ac:dyDescent="0.45">
      <c r="F819">
        <f t="shared" si="49"/>
        <v>8.1699999999998703</v>
      </c>
      <c r="G819">
        <f t="shared" si="50"/>
        <v>-0.13372465103202524</v>
      </c>
      <c r="H819">
        <f t="shared" si="51"/>
        <v>8.9746084479690541E-2</v>
      </c>
      <c r="I819">
        <f>-g/L*SIN(H819)</f>
        <v>-0.87922770936456129</v>
      </c>
      <c r="J819">
        <f t="shared" si="48"/>
        <v>9.9713644174853733E-2</v>
      </c>
    </row>
    <row r="820" spans="6:10" x14ac:dyDescent="0.45">
      <c r="F820">
        <f t="shared" si="49"/>
        <v>8.17999999999987</v>
      </c>
      <c r="G820">
        <f t="shared" si="50"/>
        <v>-0.14251692812567085</v>
      </c>
      <c r="H820">
        <f t="shared" si="51"/>
        <v>8.8320915198433839E-2</v>
      </c>
      <c r="I820">
        <f>-g/L*SIN(H820)</f>
        <v>-0.86530217638717344</v>
      </c>
      <c r="J820">
        <f t="shared" si="48"/>
        <v>9.9930310558739049E-2</v>
      </c>
    </row>
    <row r="821" spans="6:10" x14ac:dyDescent="0.45">
      <c r="F821">
        <f t="shared" si="49"/>
        <v>8.1899999999998698</v>
      </c>
      <c r="G821">
        <f t="shared" si="50"/>
        <v>-0.15116994988954258</v>
      </c>
      <c r="H821">
        <f t="shared" si="51"/>
        <v>8.6809215699538408E-2</v>
      </c>
      <c r="I821">
        <f>-g/L*SIN(H821)</f>
        <v>-0.85052922407241327</v>
      </c>
      <c r="J821">
        <f t="shared" si="48"/>
        <v>9.9999947521446544E-2</v>
      </c>
    </row>
    <row r="822" spans="6:10" x14ac:dyDescent="0.45">
      <c r="F822">
        <f t="shared" si="49"/>
        <v>8.1999999999998696</v>
      </c>
      <c r="G822">
        <f t="shared" si="50"/>
        <v>-0.15967524213026671</v>
      </c>
      <c r="H822">
        <f t="shared" si="51"/>
        <v>8.5212463278235742E-2</v>
      </c>
      <c r="I822">
        <f>-g/L*SIN(H822)</f>
        <v>-0.83492298936375586</v>
      </c>
      <c r="J822">
        <f t="shared" si="48"/>
        <v>9.9922452604750467E-2</v>
      </c>
    </row>
    <row r="823" spans="6:10" x14ac:dyDescent="0.45">
      <c r="F823">
        <f t="shared" si="49"/>
        <v>8.2099999999998694</v>
      </c>
      <c r="G823">
        <f t="shared" si="50"/>
        <v>-0.16802447202390428</v>
      </c>
      <c r="H823">
        <f t="shared" si="51"/>
        <v>8.3532218557996696E-2</v>
      </c>
      <c r="I823">
        <f>-g/L*SIN(H823)</f>
        <v>-0.81849842520820981</v>
      </c>
      <c r="J823">
        <f t="shared" si="48"/>
        <v>9.969793982843804E-2</v>
      </c>
    </row>
    <row r="824" spans="6:10" x14ac:dyDescent="0.45">
      <c r="F824">
        <f t="shared" si="49"/>
        <v>8.2199999999998692</v>
      </c>
      <c r="G824">
        <f t="shared" si="50"/>
        <v>-0.17620945627598639</v>
      </c>
      <c r="H824">
        <f t="shared" si="51"/>
        <v>8.1770123995236837E-2</v>
      </c>
      <c r="I824">
        <f>-g/L*SIN(H824)</f>
        <v>-0.80127128887802856</v>
      </c>
      <c r="J824">
        <f t="shared" si="48"/>
        <v>9.9326739522549903E-2</v>
      </c>
    </row>
    <row r="825" spans="6:10" x14ac:dyDescent="0.45">
      <c r="F825">
        <f t="shared" si="49"/>
        <v>8.229999999999869</v>
      </c>
      <c r="G825">
        <f t="shared" si="50"/>
        <v>-0.18422216916476666</v>
      </c>
      <c r="H825">
        <f t="shared" si="51"/>
        <v>7.9927902303589177E-2</v>
      </c>
      <c r="I825">
        <f>-g/L*SIN(H825)</f>
        <v>-0.78325812948290863</v>
      </c>
      <c r="J825">
        <f t="shared" si="48"/>
        <v>9.8809397841359073E-2</v>
      </c>
    </row>
    <row r="826" spans="6:10" x14ac:dyDescent="0.45">
      <c r="F826">
        <f t="shared" si="49"/>
        <v>8.2399999999998688</v>
      </c>
      <c r="G826">
        <f t="shared" si="50"/>
        <v>-0.19205475045959575</v>
      </c>
      <c r="H826">
        <f t="shared" si="51"/>
        <v>7.800735479899322E-2</v>
      </c>
      <c r="I826">
        <f>-g/L*SIN(H826)</f>
        <v>-0.76447627465896195</v>
      </c>
      <c r="J826">
        <f t="shared" si="48"/>
        <v>9.814667595980342E-2</v>
      </c>
    </row>
    <row r="827" spans="6:10" x14ac:dyDescent="0.45">
      <c r="F827">
        <f t="shared" si="49"/>
        <v>8.2499999999998685</v>
      </c>
      <c r="G827">
        <f t="shared" si="50"/>
        <v>-0.19969951320618537</v>
      </c>
      <c r="H827">
        <f t="shared" si="51"/>
        <v>7.6010359666931371E-2</v>
      </c>
      <c r="I827">
        <f>-g/L*SIN(H827)</f>
        <v>-0.74494381642194252</v>
      </c>
      <c r="J827">
        <f t="shared" si="48"/>
        <v>9.7339548953554317E-2</v>
      </c>
    </row>
    <row r="828" spans="6:10" x14ac:dyDescent="0.45">
      <c r="F828">
        <f t="shared" si="49"/>
        <v>8.2599999999998683</v>
      </c>
      <c r="G828">
        <f t="shared" si="50"/>
        <v>-0.20714895137040479</v>
      </c>
      <c r="H828">
        <f t="shared" si="51"/>
        <v>7.3938870153227323E-2</v>
      </c>
      <c r="I828">
        <f>-g/L*SIN(H828)</f>
        <v>-0.72467959617364763</v>
      </c>
      <c r="J828">
        <f t="shared" si="48"/>
        <v>9.6389204364368375E-2</v>
      </c>
    </row>
    <row r="829" spans="6:10" x14ac:dyDescent="0.45">
      <c r="F829">
        <f t="shared" si="49"/>
        <v>8.2699999999998681</v>
      </c>
      <c r="G829">
        <f t="shared" si="50"/>
        <v>-0.21439574733214126</v>
      </c>
      <c r="H829">
        <f t="shared" si="51"/>
        <v>7.1794912679905912E-2</v>
      </c>
      <c r="I829">
        <f>-g/L*SIN(H829)</f>
        <v>-0.70370318885207606</v>
      </c>
      <c r="J829">
        <f t="shared" si="48"/>
        <v>9.529704045283427E-2</v>
      </c>
    </row>
    <row r="830" spans="6:10" x14ac:dyDescent="0.45">
      <c r="F830">
        <f t="shared" si="49"/>
        <v>8.2799999999998679</v>
      </c>
      <c r="G830">
        <f t="shared" si="50"/>
        <v>-0.22143277922066201</v>
      </c>
      <c r="H830">
        <f t="shared" si="51"/>
        <v>6.958058488769929E-2</v>
      </c>
      <c r="I830">
        <f>-g/L*SIN(H830)</f>
        <v>-0.68203488621781827</v>
      </c>
      <c r="J830">
        <f t="shared" si="48"/>
        <v>9.4064664141084497E-2</v>
      </c>
    </row>
    <row r="831" spans="6:10" x14ac:dyDescent="0.45">
      <c r="F831">
        <f t="shared" si="49"/>
        <v>8.2899999999998677</v>
      </c>
      <c r="G831">
        <f t="shared" si="50"/>
        <v>-0.22825312808284021</v>
      </c>
      <c r="H831">
        <f t="shared" si="51"/>
        <v>6.7298053606870883E-2</v>
      </c>
      <c r="I831">
        <f>-g/L*SIN(H831)</f>
        <v>-0.65969567927125172</v>
      </c>
      <c r="J831">
        <f t="shared" si="48"/>
        <v>9.269388864849927E-2</v>
      </c>
    </row>
    <row r="832" spans="6:10" x14ac:dyDescent="0.45">
      <c r="F832">
        <f t="shared" si="49"/>
        <v>8.2999999999998675</v>
      </c>
      <c r="G832">
        <f t="shared" si="50"/>
        <v>-0.23485008487555273</v>
      </c>
      <c r="H832">
        <f t="shared" si="51"/>
        <v>6.4949552758115356E-2</v>
      </c>
      <c r="I832">
        <f>-g/L*SIN(H832)</f>
        <v>-0.63670723979741373</v>
      </c>
      <c r="J832">
        <f t="shared" si="48"/>
        <v>9.1186730823881901E-2</v>
      </c>
    </row>
    <row r="833" spans="6:10" x14ac:dyDescent="0.45">
      <c r="F833">
        <f t="shared" si="49"/>
        <v>8.3099999999998673</v>
      </c>
      <c r="G833">
        <f t="shared" si="50"/>
        <v>-0.24121715727352686</v>
      </c>
      <c r="H833">
        <f t="shared" si="51"/>
        <v>6.2537381185380089E-2</v>
      </c>
      <c r="I833">
        <f>-g/L*SIN(H833)</f>
        <v>-0.61309190103791056</v>
      </c>
      <c r="J833">
        <f t="shared" si="48"/>
        <v>8.9545408178028946E-2</v>
      </c>
    </row>
    <row r="834" spans="6:10" x14ac:dyDescent="0.45">
      <c r="F834">
        <f t="shared" si="49"/>
        <v>8.3199999999998671</v>
      </c>
      <c r="G834">
        <f t="shared" si="50"/>
        <v>-0.24734807628390595</v>
      </c>
      <c r="H834">
        <f t="shared" si="51"/>
        <v>6.0063900422541033E-2</v>
      </c>
      <c r="I834">
        <f>-g/L*SIN(H834)</f>
        <v>-0.5888726374918738</v>
      </c>
      <c r="J834">
        <f t="shared" ref="J834:J897" si="52">theta_0*COS(SQRT(3*g/(2*L))*F834)</f>
        <v>8.7772335621063596E-2</v>
      </c>
    </row>
    <row r="835" spans="6:10" x14ac:dyDescent="0.45">
      <c r="F835">
        <f t="shared" ref="F835:F898" si="53">F834+dt</f>
        <v>8.3299999999998668</v>
      </c>
      <c r="G835">
        <f t="shared" si="50"/>
        <v>-0.2532368026588247</v>
      </c>
      <c r="H835">
        <f t="shared" si="51"/>
        <v>5.7531532395952788E-2</v>
      </c>
      <c r="I835">
        <f>-g/L*SIN(H835)</f>
        <v>-0.56407304385077783</v>
      </c>
      <c r="J835">
        <f t="shared" si="52"/>
        <v>8.5870121909331187E-2</v>
      </c>
    </row>
    <row r="836" spans="6:10" x14ac:dyDescent="0.45">
      <c r="F836">
        <f t="shared" si="53"/>
        <v>8.3399999999998666</v>
      </c>
      <c r="G836">
        <f t="shared" ref="G836:G899" si="54">G835+I835*dt</f>
        <v>-0.25887753309733247</v>
      </c>
      <c r="H836">
        <f t="shared" ref="H836:H899" si="55">H835+G836*dt</f>
        <v>5.4942757064979461E-2</v>
      </c>
      <c r="I836">
        <f>-g/L*SIN(H836)</f>
        <v>-0.53871731307486714</v>
      </c>
      <c r="J836">
        <f t="shared" si="52"/>
        <v>8.3841565807084573E-2</v>
      </c>
    </row>
    <row r="837" spans="6:10" x14ac:dyDescent="0.45">
      <c r="F837">
        <f t="shared" si="53"/>
        <v>8.3499999999998664</v>
      </c>
      <c r="G837">
        <f t="shared" si="54"/>
        <v>-0.26426470622808113</v>
      </c>
      <c r="H837">
        <f t="shared" si="55"/>
        <v>5.2300110002698651E-2</v>
      </c>
      <c r="I837">
        <f>-g/L*SIN(H837)</f>
        <v>-0.51283021362198855</v>
      </c>
      <c r="J837">
        <f t="shared" si="52"/>
        <v>8.1689651968608654E-2</v>
      </c>
    </row>
    <row r="838" spans="6:10" x14ac:dyDescent="0.45">
      <c r="F838">
        <f t="shared" si="53"/>
        <v>8.3599999999998662</v>
      </c>
      <c r="G838">
        <f t="shared" si="54"/>
        <v>-0.26939300836430102</v>
      </c>
      <c r="H838">
        <f t="shared" si="55"/>
        <v>4.9606179919055637E-2</v>
      </c>
      <c r="I838">
        <f>-g/L*SIN(H838)</f>
        <v>-0.48643706584275004</v>
      </c>
      <c r="J838">
        <f t="shared" si="52"/>
        <v>7.9417546546837664E-2</v>
      </c>
    </row>
    <row r="839" spans="6:10" x14ac:dyDescent="0.45">
      <c r="F839">
        <f t="shared" si="53"/>
        <v>8.369999999999866</v>
      </c>
      <c r="G839">
        <f t="shared" si="54"/>
        <v>-0.27425737902272851</v>
      </c>
      <c r="H839">
        <f t="shared" si="55"/>
        <v>4.6863606128828353E-2</v>
      </c>
      <c r="I839">
        <f>-g/L*SIN(H839)</f>
        <v>-0.45956371755913245</v>
      </c>
      <c r="J839">
        <f t="shared" si="52"/>
        <v>7.7028592534936074E-2</v>
      </c>
    </row>
    <row r="840" spans="6:10" x14ac:dyDescent="0.45">
      <c r="F840">
        <f t="shared" si="53"/>
        <v>8.3799999999998658</v>
      </c>
      <c r="G840">
        <f t="shared" si="54"/>
        <v>-0.27885301619831981</v>
      </c>
      <c r="H840">
        <f t="shared" si="55"/>
        <v>4.4075075966845158E-2</v>
      </c>
      <c r="I840">
        <f>-g/L*SIN(H840)</f>
        <v>-0.43223651884690845</v>
      </c>
      <c r="J840">
        <f t="shared" si="52"/>
        <v>7.4526304847683841E-2</v>
      </c>
    </row>
    <row r="841" spans="6:10" x14ac:dyDescent="0.45">
      <c r="F841">
        <f t="shared" si="53"/>
        <v>8.3899999999998656</v>
      </c>
      <c r="G841">
        <f t="shared" si="54"/>
        <v>-0.28317538138678888</v>
      </c>
      <c r="H841">
        <f t="shared" si="55"/>
        <v>4.1243322152977269E-2</v>
      </c>
      <c r="I841">
        <f>-g/L*SIN(H841)</f>
        <v>-0.40448229604548164</v>
      </c>
      <c r="J841">
        <f t="shared" si="52"/>
        <v>7.1914365149915394E-2</v>
      </c>
    </row>
    <row r="842" spans="6:10" x14ac:dyDescent="0.45">
      <c r="F842">
        <f t="shared" si="53"/>
        <v>8.3999999999998654</v>
      </c>
      <c r="G842">
        <f t="shared" si="54"/>
        <v>-0.28722020434724371</v>
      </c>
      <c r="H842">
        <f t="shared" si="55"/>
        <v>3.837112010950483E-2</v>
      </c>
      <c r="I842">
        <f>-g/L*SIN(H842)</f>
        <v>-0.37632832502199726</v>
      </c>
      <c r="J842">
        <f t="shared" si="52"/>
        <v>6.9196616439613695E-2</v>
      </c>
    </row>
    <row r="843" spans="6:10" x14ac:dyDescent="0.45">
      <c r="F843">
        <f t="shared" si="53"/>
        <v>8.4099999999998651</v>
      </c>
      <c r="G843">
        <f t="shared" si="54"/>
        <v>-0.29098348759746367</v>
      </c>
      <c r="H843">
        <f t="shared" si="55"/>
        <v>3.546128523353019E-2</v>
      </c>
      <c r="I843">
        <f>-g/L*SIN(H843)</f>
        <v>-0.34780230371978471</v>
      </c>
      <c r="J843">
        <f t="shared" si="52"/>
        <v>6.637705739363213E-2</v>
      </c>
    </row>
    <row r="844" spans="6:10" x14ac:dyDescent="0.45">
      <c r="F844">
        <f t="shared" si="53"/>
        <v>8.4199999999998649</v>
      </c>
      <c r="G844">
        <f t="shared" si="54"/>
        <v>-0.29446151063466153</v>
      </c>
      <c r="H844">
        <f t="shared" si="55"/>
        <v>3.2516670127183574E-2</v>
      </c>
      <c r="I844">
        <f>-g/L*SIN(H844)</f>
        <v>-0.31893232402433752</v>
      </c>
      <c r="J844">
        <f t="shared" si="52"/>
        <v>6.3459836484363E-2</v>
      </c>
    </row>
    <row r="845" spans="6:10" x14ac:dyDescent="0.45">
      <c r="F845">
        <f t="shared" si="53"/>
        <v>8.4299999999998647</v>
      </c>
      <c r="G845">
        <f t="shared" si="54"/>
        <v>-0.29765083387490493</v>
      </c>
      <c r="H845">
        <f t="shared" si="55"/>
        <v>2.9540161788434525E-2</v>
      </c>
      <c r="I845">
        <f>-g/L*SIN(H845)</f>
        <v>-0.28974684298309927</v>
      </c>
      <c r="J845">
        <f t="shared" si="52"/>
        <v>6.0449245876008917E-2</v>
      </c>
    </row>
    <row r="846" spans="6:10" x14ac:dyDescent="0.45">
      <c r="F846">
        <f t="shared" si="53"/>
        <v>8.4399999999998645</v>
      </c>
      <c r="G846">
        <f t="shared" si="54"/>
        <v>-0.30054830230473595</v>
      </c>
      <c r="H846">
        <f t="shared" si="55"/>
        <v>2.6534678765387166E-2</v>
      </c>
      <c r="I846">
        <f>-g/L*SIN(H846)</f>
        <v>-0.26027465341827083</v>
      </c>
      <c r="J846">
        <f t="shared" si="52"/>
        <v>5.7349715109437684E-2</v>
      </c>
    </row>
    <row r="847" spans="6:10" x14ac:dyDescent="0.45">
      <c r="F847">
        <f t="shared" si="53"/>
        <v>8.4499999999998643</v>
      </c>
      <c r="G847">
        <f t="shared" si="54"/>
        <v>-0.30315104883891864</v>
      </c>
      <c r="H847">
        <f t="shared" si="55"/>
        <v>2.3503168276997978E-2</v>
      </c>
      <c r="I847">
        <f>-g/L*SIN(H847)</f>
        <v>-0.23054485397467508</v>
      </c>
      <c r="J847">
        <f t="shared" si="52"/>
        <v>5.4165804584912075E-2</v>
      </c>
    </row>
    <row r="848" spans="6:10" x14ac:dyDescent="0.45">
      <c r="F848">
        <f t="shared" si="53"/>
        <v>8.4599999999998641</v>
      </c>
      <c r="G848">
        <f t="shared" si="54"/>
        <v>-0.30545649737866537</v>
      </c>
      <c r="H848">
        <f t="shared" si="55"/>
        <v>2.0448603303211323E-2</v>
      </c>
      <c r="I848">
        <f>-g/L*SIN(H848)</f>
        <v>-0.20058681864737052</v>
      </c>
      <c r="J848">
        <f t="shared" si="52"/>
        <v>5.0902198852283115E-2</v>
      </c>
    </row>
    <row r="849" spans="6:10" x14ac:dyDescent="0.45">
      <c r="F849">
        <f t="shared" si="53"/>
        <v>8.4699999999998639</v>
      </c>
      <c r="G849">
        <f t="shared" si="54"/>
        <v>-0.30746236556513906</v>
      </c>
      <c r="H849">
        <f t="shared" si="55"/>
        <v>1.7373979647559934E-2</v>
      </c>
      <c r="I849">
        <f>-g/L*SIN(H849)</f>
        <v>-0.17043016583618775</v>
      </c>
      <c r="J849">
        <f t="shared" si="52"/>
        <v>4.7563699718522666E-2</v>
      </c>
    </row>
    <row r="850" spans="6:10" x14ac:dyDescent="0.45">
      <c r="F850">
        <f t="shared" si="53"/>
        <v>8.4799999999998636</v>
      </c>
      <c r="G850">
        <f t="shared" si="54"/>
        <v>-0.30916666722350095</v>
      </c>
      <c r="H850">
        <f t="shared" si="55"/>
        <v>1.4282312975324923E-2</v>
      </c>
      <c r="I850">
        <f>-g/L*SIN(H850)</f>
        <v>-0.14010472697664197</v>
      </c>
      <c r="J850">
        <f t="shared" si="52"/>
        <v>4.4155219182727266E-2</v>
      </c>
    </row>
    <row r="851" spans="6:10" x14ac:dyDescent="0.45">
      <c r="F851">
        <f t="shared" si="53"/>
        <v>8.4899999999998634</v>
      </c>
      <c r="G851">
        <f t="shared" si="54"/>
        <v>-0.31056771449326737</v>
      </c>
      <c r="H851">
        <f t="shared" si="55"/>
        <v>1.1176635830392249E-2</v>
      </c>
      <c r="I851">
        <f>-g/L*SIN(H851)</f>
        <v>-0.10964051479873861</v>
      </c>
      <c r="J851">
        <f t="shared" si="52"/>
        <v>4.0681772209000107E-2</v>
      </c>
    </row>
    <row r="852" spans="6:10" x14ac:dyDescent="0.45">
      <c r="F852">
        <f t="shared" si="53"/>
        <v>8.4999999999998632</v>
      </c>
      <c r="G852">
        <f t="shared" si="54"/>
        <v>-0.31166411964125473</v>
      </c>
      <c r="H852">
        <f t="shared" si="55"/>
        <v>8.0599946339797012E-3</v>
      </c>
      <c r="I852">
        <f>-g/L*SIN(H852)</f>
        <v>-7.9067691267014323E-2</v>
      </c>
      <c r="J852">
        <f t="shared" si="52"/>
        <v>3.714846934783566E-2</v>
      </c>
    </row>
    <row r="853" spans="6:10" x14ac:dyDescent="0.45">
      <c r="F853">
        <f t="shared" si="53"/>
        <v>8.509999999999863</v>
      </c>
      <c r="G853">
        <f t="shared" si="54"/>
        <v>-0.31245479655392489</v>
      </c>
      <c r="H853">
        <f t="shared" si="55"/>
        <v>4.9354466684404519E-3</v>
      </c>
      <c r="I853">
        <f>-g/L*SIN(H853)</f>
        <v>-4.8416535256733402E-2</v>
      </c>
      <c r="J853">
        <f t="shared" si="52"/>
        <v>3.3560509216866756E-2</v>
      </c>
    </row>
    <row r="854" spans="6:10" x14ac:dyDescent="0.45">
      <c r="F854">
        <f t="shared" si="53"/>
        <v>8.5199999999998628</v>
      </c>
      <c r="G854">
        <f t="shared" si="54"/>
        <v>-0.31293896190649223</v>
      </c>
      <c r="H854">
        <f t="shared" si="55"/>
        <v>1.8060570493755295E-3</v>
      </c>
      <c r="I854">
        <f>-g/L*SIN(H854)</f>
        <v>-1.7717410022471396E-2</v>
      </c>
      <c r="J854">
        <f t="shared" si="52"/>
        <v>2.9923170852036676E-2</v>
      </c>
    </row>
    <row r="855" spans="6:10" x14ac:dyDescent="0.45">
      <c r="F855">
        <f t="shared" si="53"/>
        <v>8.5299999999998626</v>
      </c>
      <c r="G855">
        <f t="shared" si="54"/>
        <v>-0.31311613600671695</v>
      </c>
      <c r="H855">
        <f t="shared" si="55"/>
        <v>-1.3251043106916401E-3</v>
      </c>
      <c r="I855">
        <f>-g/L*SIN(H855)</f>
        <v>1.2999269483644887E-2</v>
      </c>
      <c r="J855">
        <f t="shared" si="52"/>
        <v>2.6241805940450363E-2</v>
      </c>
    </row>
    <row r="856" spans="6:10" x14ac:dyDescent="0.45">
      <c r="F856">
        <f t="shared" si="53"/>
        <v>8.5399999999998624</v>
      </c>
      <c r="G856">
        <f t="shared" si="54"/>
        <v>-0.31298614331188052</v>
      </c>
      <c r="H856">
        <f t="shared" si="55"/>
        <v>-4.4549657438104455E-3</v>
      </c>
      <c r="I856">
        <f>-g/L*SIN(H856)</f>
        <v>4.3703069386017153E-2</v>
      </c>
      <c r="J856">
        <f t="shared" si="52"/>
        <v>2.2521830946332418E-2</v>
      </c>
    </row>
    <row r="857" spans="6:10" x14ac:dyDescent="0.45">
      <c r="F857">
        <f t="shared" si="53"/>
        <v>8.5499999999998622</v>
      </c>
      <c r="G857">
        <f t="shared" si="54"/>
        <v>-0.31254911261802032</v>
      </c>
      <c r="H857">
        <f t="shared" si="55"/>
        <v>-7.5804568699906483E-3</v>
      </c>
      <c r="I857">
        <f>-g/L*SIN(H857)</f>
        <v>7.4363569693487896E-2</v>
      </c>
      <c r="J857">
        <f t="shared" si="52"/>
        <v>1.8768719141677319E-2</v>
      </c>
    </row>
    <row r="858" spans="6:10" x14ac:dyDescent="0.45">
      <c r="F858">
        <f t="shared" si="53"/>
        <v>8.5599999999998619</v>
      </c>
      <c r="G858">
        <f t="shared" si="54"/>
        <v>-0.31180547692108546</v>
      </c>
      <c r="H858">
        <f t="shared" si="55"/>
        <v>-1.0698511639201503E-2</v>
      </c>
      <c r="I858">
        <f>-g/L*SIN(H858)</f>
        <v>0.10495039708242726</v>
      </c>
      <c r="J858">
        <f t="shared" si="52"/>
        <v>1.4987992553316554E-2</v>
      </c>
    </row>
    <row r="859" spans="6:10" x14ac:dyDescent="0.45">
      <c r="F859">
        <f t="shared" si="53"/>
        <v>8.5699999999998617</v>
      </c>
      <c r="G859">
        <f t="shared" si="54"/>
        <v>-0.31075597295026119</v>
      </c>
      <c r="H859">
        <f t="shared" si="55"/>
        <v>-1.3806071368704115E-2</v>
      </c>
      <c r="I859">
        <f>-g/L*SIN(H859)</f>
        <v>0.13543325759646155</v>
      </c>
      <c r="J859">
        <f t="shared" si="52"/>
        <v>1.1185213838255289E-2</v>
      </c>
    </row>
    <row r="860" spans="6:10" x14ac:dyDescent="0.45">
      <c r="F860">
        <f t="shared" si="53"/>
        <v>8.5799999999998615</v>
      </c>
      <c r="G860">
        <f t="shared" si="54"/>
        <v>-0.30940164037429657</v>
      </c>
      <c r="H860">
        <f t="shared" si="55"/>
        <v>-1.690008777244708E-2</v>
      </c>
      <c r="I860">
        <f>-g/L*SIN(H860)</f>
        <v>0.16578196920472979</v>
      </c>
      <c r="J860">
        <f t="shared" si="52"/>
        <v>7.3659780992220833E-3</v>
      </c>
    </row>
    <row r="861" spans="6:10" x14ac:dyDescent="0.45">
      <c r="F861">
        <f t="shared" si="53"/>
        <v>8.5899999999998613</v>
      </c>
      <c r="G861">
        <f t="shared" si="54"/>
        <v>-0.30774382068224926</v>
      </c>
      <c r="H861">
        <f t="shared" si="55"/>
        <v>-1.9977525979269571E-2</v>
      </c>
      <c r="I861">
        <f>-g/L*SIN(H861)</f>
        <v>0.19596649416126424</v>
      </c>
      <c r="J861">
        <f t="shared" si="52"/>
        <v>3.5359046524875643E-3</v>
      </c>
    </row>
    <row r="862" spans="6:10" x14ac:dyDescent="0.45">
      <c r="F862">
        <f t="shared" si="53"/>
        <v>8.5999999999998611</v>
      </c>
      <c r="G862">
        <f t="shared" si="54"/>
        <v>-0.30578415574063661</v>
      </c>
      <c r="H862">
        <f t="shared" si="55"/>
        <v>-2.3035367536675937E-2</v>
      </c>
      <c r="I862">
        <f>-g/L*SIN(H862)</f>
        <v>0.22595697110908591</v>
      </c>
      <c r="J862">
        <f t="shared" si="52"/>
        <v>-2.9937123994624537E-4</v>
      </c>
    </row>
    <row r="863" spans="6:10" x14ac:dyDescent="0.45">
      <c r="F863">
        <f t="shared" si="53"/>
        <v>8.6099999999998609</v>
      </c>
      <c r="G863">
        <f t="shared" si="54"/>
        <v>-0.30352458602954574</v>
      </c>
      <c r="H863">
        <f t="shared" si="55"/>
        <v>-2.6070613396971396E-2</v>
      </c>
      <c r="I863">
        <f>-g/L*SIN(H863)</f>
        <v>0.25572374687387578</v>
      </c>
      <c r="J863">
        <f t="shared" si="52"/>
        <v>-4.1342066616171756E-3</v>
      </c>
    </row>
    <row r="864" spans="6:10" x14ac:dyDescent="0.45">
      <c r="F864">
        <f t="shared" si="53"/>
        <v>8.6199999999998607</v>
      </c>
      <c r="G864">
        <f t="shared" si="54"/>
        <v>-0.30096734856080698</v>
      </c>
      <c r="H864">
        <f t="shared" si="55"/>
        <v>-2.9080286882579465E-2</v>
      </c>
      <c r="I864">
        <f>-g/L*SIN(H864)</f>
        <v>0.28523740789362084</v>
      </c>
      <c r="J864">
        <f t="shared" si="52"/>
        <v>-7.9629593441363083E-3</v>
      </c>
    </row>
    <row r="865" spans="6:10" x14ac:dyDescent="0.45">
      <c r="F865">
        <f t="shared" si="53"/>
        <v>8.6299999999998604</v>
      </c>
      <c r="G865">
        <f t="shared" si="54"/>
        <v>-0.2981149744818708</v>
      </c>
      <c r="H865">
        <f t="shared" si="55"/>
        <v>-3.2061436627398174E-2</v>
      </c>
      <c r="I865">
        <f>-g/L*SIN(H865)</f>
        <v>0.3144688112324211</v>
      </c>
      <c r="J865">
        <f t="shared" si="52"/>
        <v>-1.1779995968767852E-2</v>
      </c>
    </row>
    <row r="866" spans="6:10" x14ac:dyDescent="0.45">
      <c r="F866">
        <f t="shared" si="53"/>
        <v>8.6399999999998602</v>
      </c>
      <c r="G866">
        <f t="shared" si="54"/>
        <v>-0.29497028636954659</v>
      </c>
      <c r="H866">
        <f t="shared" si="55"/>
        <v>-3.5011139491093642E-2</v>
      </c>
      <c r="I866">
        <f>-g/L*SIN(H866)</f>
        <v>0.34338911512867371</v>
      </c>
      <c r="J866">
        <f t="shared" si="52"/>
        <v>-1.5579700454841231E-2</v>
      </c>
    </row>
    <row r="867" spans="6:10" x14ac:dyDescent="0.45">
      <c r="F867">
        <f t="shared" si="53"/>
        <v>8.64999999999986</v>
      </c>
      <c r="G867">
        <f t="shared" si="54"/>
        <v>-0.29153639521825986</v>
      </c>
      <c r="H867">
        <f t="shared" si="55"/>
        <v>-3.7926503443276242E-2</v>
      </c>
      <c r="I867">
        <f>-g/L*SIN(H867)</f>
        <v>0.37196980903009597</v>
      </c>
      <c r="J867">
        <f t="shared" si="52"/>
        <v>-1.9356482222800443E-2</v>
      </c>
    </row>
    <row r="868" spans="6:10" x14ac:dyDescent="0.45">
      <c r="F868">
        <f t="shared" si="53"/>
        <v>8.6599999999998598</v>
      </c>
      <c r="G868">
        <f t="shared" si="54"/>
        <v>-0.28781669712795888</v>
      </c>
      <c r="H868">
        <f t="shared" si="55"/>
        <v>-4.0804670414555828E-2</v>
      </c>
      <c r="I868">
        <f>-g/L*SIN(H868)</f>
        <v>0.40018274307050172</v>
      </c>
      <c r="J868">
        <f t="shared" si="52"/>
        <v>-2.3104784419733859E-2</v>
      </c>
    </row>
    <row r="869" spans="6:10" x14ac:dyDescent="0.45">
      <c r="F869">
        <f t="shared" si="53"/>
        <v>8.6699999999998596</v>
      </c>
      <c r="G869">
        <f t="shared" si="54"/>
        <v>-0.28381486969725384</v>
      </c>
      <c r="H869">
        <f t="shared" si="55"/>
        <v>-4.3642819111528369E-2</v>
      </c>
      <c r="I869">
        <f>-g/L*SIN(H869)</f>
        <v>0.42800015694587834</v>
      </c>
      <c r="J869">
        <f t="shared" si="52"/>
        <v>-2.6819092095277847E-2</v>
      </c>
    </row>
    <row r="870" spans="6:10" x14ac:dyDescent="0.45">
      <c r="F870">
        <f t="shared" si="53"/>
        <v>8.6799999999998594</v>
      </c>
      <c r="G870">
        <f t="shared" si="54"/>
        <v>-0.27953486812779504</v>
      </c>
      <c r="H870">
        <f t="shared" si="55"/>
        <v>-4.6438167792806323E-2</v>
      </c>
      <c r="I870">
        <f>-g/L*SIN(H870)</f>
        <v>0.45539470815010347</v>
      </c>
      <c r="J870">
        <f t="shared" si="52"/>
        <v>-3.049394031587533E-2</v>
      </c>
    </row>
    <row r="871" spans="6:10" x14ac:dyDescent="0.45">
      <c r="F871">
        <f t="shared" si="53"/>
        <v>8.6899999999998592</v>
      </c>
      <c r="G871">
        <f t="shared" si="54"/>
        <v>-0.27498092104629401</v>
      </c>
      <c r="H871">
        <f t="shared" si="55"/>
        <v>-4.9187977003269261E-2</v>
      </c>
      <c r="I871">
        <f>-g/L*SIN(H871)</f>
        <v>0.4823394995335753</v>
      </c>
      <c r="J871">
        <f t="shared" si="52"/>
        <v>-3.4123922205436662E-2</v>
      </c>
    </row>
    <row r="872" spans="6:10" x14ac:dyDescent="0.45">
      <c r="F872">
        <f t="shared" si="53"/>
        <v>8.699999999999859</v>
      </c>
      <c r="G872">
        <f t="shared" si="54"/>
        <v>-0.27015752605095827</v>
      </c>
      <c r="H872">
        <f t="shared" si="55"/>
        <v>-5.1889552263778844E-2</v>
      </c>
      <c r="I872">
        <f>-g/L*SIN(H872)</f>
        <v>0.5088081061510723</v>
      </c>
      <c r="J872">
        <f t="shared" si="52"/>
        <v>-3.7703696900582916E-2</v>
      </c>
    </row>
    <row r="873" spans="6:10" x14ac:dyDescent="0.45">
      <c r="F873">
        <f t="shared" si="53"/>
        <v>8.7099999999998587</v>
      </c>
      <c r="G873">
        <f t="shared" si="54"/>
        <v>-0.26506944498944757</v>
      </c>
      <c r="H873">
        <f t="shared" si="55"/>
        <v>-5.4540246713673322E-2</v>
      </c>
      <c r="I873">
        <f>-g/L*SIN(H873)</f>
        <v>0.53477460136829491</v>
      </c>
      <c r="J873">
        <f t="shared" si="52"/>
        <v>-4.1227997408762665E-2</v>
      </c>
    </row>
    <row r="874" spans="6:10" x14ac:dyDescent="0.45">
      <c r="F874">
        <f t="shared" si="53"/>
        <v>8.7199999999998585</v>
      </c>
      <c r="G874">
        <f t="shared" si="54"/>
        <v>-0.25972169897576464</v>
      </c>
      <c r="H874">
        <f t="shared" si="55"/>
        <v>-5.7137463703430966E-2</v>
      </c>
      <c r="I874">
        <f>-g/L*SIN(H874)</f>
        <v>0.56021358219974182</v>
      </c>
      <c r="J874">
        <f t="shared" si="52"/>
        <v>-4.4691638357681196E-2</v>
      </c>
    </row>
    <row r="875" spans="6:10" x14ac:dyDescent="0.45">
      <c r="F875">
        <f t="shared" si="53"/>
        <v>8.7299999999998583</v>
      </c>
      <c r="G875">
        <f t="shared" si="54"/>
        <v>-0.25411956315376721</v>
      </c>
      <c r="H875">
        <f t="shared" si="55"/>
        <v>-5.9678659334968638E-2</v>
      </c>
      <c r="I875">
        <f>-g/L*SIN(H875)</f>
        <v>0.58510019385381018</v>
      </c>
      <c r="J875">
        <f t="shared" si="52"/>
        <v>-4.8089523624640189E-2</v>
      </c>
    </row>
    <row r="876" spans="6:10" x14ac:dyDescent="0.45">
      <c r="F876">
        <f t="shared" si="53"/>
        <v>8.7399999999998581</v>
      </c>
      <c r="G876">
        <f t="shared" si="54"/>
        <v>-0.24826856121522911</v>
      </c>
      <c r="H876">
        <f t="shared" si="55"/>
        <v>-6.2161344947120931E-2</v>
      </c>
      <c r="I876">
        <f>-g/L*SIN(H876)</f>
        <v>0.60941015346426308</v>
      </c>
      <c r="J876">
        <f t="shared" si="52"/>
        <v>-5.14166538345628E-2</v>
      </c>
    </row>
    <row r="877" spans="6:10" x14ac:dyDescent="0.45">
      <c r="F877">
        <f t="shared" si="53"/>
        <v>8.7499999999998579</v>
      </c>
      <c r="G877">
        <f t="shared" si="54"/>
        <v>-0.24217445968058648</v>
      </c>
      <c r="H877">
        <f t="shared" si="55"/>
        <v>-6.4583089543926789E-2</v>
      </c>
      <c r="I877">
        <f>-g/L*SIN(H877)</f>
        <v>0.63311977299044619</v>
      </c>
      <c r="J877">
        <f t="shared" si="52"/>
        <v>-5.4668133715672002E-2</v>
      </c>
    </row>
    <row r="878" spans="6:10" x14ac:dyDescent="0.45">
      <c r="F878">
        <f t="shared" si="53"/>
        <v>8.7599999999998577</v>
      </c>
      <c r="G878">
        <f t="shared" si="54"/>
        <v>-0.23584326195068203</v>
      </c>
      <c r="H878">
        <f t="shared" si="55"/>
        <v>-6.6941522163433603E-2</v>
      </c>
      <c r="I878">
        <f>-g/L*SIN(H878)</f>
        <v>0.65620598127184238</v>
      </c>
      <c r="J878">
        <f t="shared" si="52"/>
        <v>-5.7839179302000304E-2</v>
      </c>
    </row>
    <row r="879" spans="6:10" x14ac:dyDescent="0.45">
      <c r="F879">
        <f t="shared" si="53"/>
        <v>8.7699999999998575</v>
      </c>
      <c r="G879">
        <f t="shared" si="54"/>
        <v>-0.2292812021379636</v>
      </c>
      <c r="H879">
        <f t="shared" si="55"/>
        <v>-6.9234334184813243E-2</v>
      </c>
      <c r="I879">
        <f>-g/L*SIN(H879)</f>
        <v>0.678646345225694</v>
      </c>
      <c r="J879">
        <f t="shared" si="52"/>
        <v>-6.0925124972130165E-2</v>
      </c>
    </row>
    <row r="880" spans="6:10" x14ac:dyDescent="0.45">
      <c r="F880">
        <f t="shared" si="53"/>
        <v>8.7799999999998573</v>
      </c>
      <c r="G880">
        <f t="shared" si="54"/>
        <v>-0.22249473868570666</v>
      </c>
      <c r="H880">
        <f t="shared" si="55"/>
        <v>-7.1459281571670308E-2</v>
      </c>
      <c r="I880">
        <f>-g/L*SIN(H880)</f>
        <v>0.70041909017948223</v>
      </c>
      <c r="J880">
        <f t="shared" si="52"/>
        <v>-6.3921430313817626E-2</v>
      </c>
    </row>
    <row r="881" spans="6:10" x14ac:dyDescent="0.45">
      <c r="F881">
        <f t="shared" si="53"/>
        <v>8.789999999999857</v>
      </c>
      <c r="G881">
        <f t="shared" si="54"/>
        <v>-0.21549054778391183</v>
      </c>
      <c r="H881">
        <f t="shared" si="55"/>
        <v>-7.3614187049509422E-2</v>
      </c>
      <c r="I881">
        <f>-g/L*SIN(H881)</f>
        <v>0.72150311933300881</v>
      </c>
      <c r="J881">
        <f t="shared" si="52"/>
        <v>-6.6823686804387245E-2</v>
      </c>
    </row>
    <row r="882" spans="6:10" x14ac:dyDescent="0.45">
      <c r="F882">
        <f t="shared" si="53"/>
        <v>8.7999999999998568</v>
      </c>
      <c r="G882">
        <f t="shared" si="54"/>
        <v>-0.20827551659058174</v>
      </c>
      <c r="H882">
        <f t="shared" si="55"/>
        <v>-7.5696942215415244E-2</v>
      </c>
      <c r="I882">
        <f>-g/L*SIN(H882)</f>
        <v>0.7418780323476446</v>
      </c>
      <c r="J882">
        <f t="shared" si="52"/>
        <v>-6.962762429707843E-2</v>
      </c>
    </row>
    <row r="883" spans="6:10" x14ac:dyDescent="0.45">
      <c r="F883">
        <f t="shared" si="53"/>
        <v>8.8099999999998566</v>
      </c>
      <c r="G883">
        <f t="shared" si="54"/>
        <v>-0.20085673626710529</v>
      </c>
      <c r="H883">
        <f t="shared" si="55"/>
        <v>-7.7705509578086293E-2</v>
      </c>
      <c r="I883">
        <f>-g/L*SIN(H883)</f>
        <v>0.76152414306299276</v>
      </c>
      <c r="J883">
        <f t="shared" si="52"/>
        <v>-7.232911730379589E-2</v>
      </c>
    </row>
    <row r="884" spans="6:10" x14ac:dyDescent="0.45">
      <c r="F884">
        <f t="shared" si="53"/>
        <v>8.8199999999998564</v>
      </c>
      <c r="G884">
        <f t="shared" si="54"/>
        <v>-0.19324149483647537</v>
      </c>
      <c r="H884">
        <f t="shared" si="55"/>
        <v>-7.9637924526451048E-2</v>
      </c>
      <c r="I884">
        <f>-g/L*SIN(H884)</f>
        <v>0.78042249634372252</v>
      </c>
      <c r="J884">
        <f t="shared" si="52"/>
        <v>-7.492419106502099E-2</v>
      </c>
    </row>
    <row r="885" spans="6:10" x14ac:dyDescent="0.45">
      <c r="F885">
        <f t="shared" si="53"/>
        <v>8.8299999999998562</v>
      </c>
      <c r="G885">
        <f t="shared" si="54"/>
        <v>-0.18543726987303816</v>
      </c>
      <c r="H885">
        <f t="shared" si="55"/>
        <v>-8.1492297225181434E-2</v>
      </c>
      <c r="I885">
        <f>-g/L*SIN(H885)</f>
        <v>0.79855488406165709</v>
      </c>
      <c r="J885">
        <f t="shared" si="52"/>
        <v>-7.740902739795319E-2</v>
      </c>
    </row>
    <row r="886" spans="6:10" x14ac:dyDescent="0.45">
      <c r="F886">
        <f t="shared" si="53"/>
        <v>8.839999999999856</v>
      </c>
      <c r="G886">
        <f t="shared" si="54"/>
        <v>-0.17745172103242157</v>
      </c>
      <c r="H886">
        <f t="shared" si="55"/>
        <v>-8.3266814435505654E-2</v>
      </c>
      <c r="I886">
        <f>-g/L*SIN(H886)</f>
        <v>0.81590386022033801</v>
      </c>
      <c r="J886">
        <f t="shared" si="52"/>
        <v>-7.9779970314277152E-2</v>
      </c>
    </row>
    <row r="887" spans="6:10" x14ac:dyDescent="0.45">
      <c r="F887">
        <f t="shared" si="53"/>
        <v>8.8499999999998558</v>
      </c>
      <c r="G887">
        <f t="shared" si="54"/>
        <v>-0.16929268243021819</v>
      </c>
      <c r="H887">
        <f t="shared" si="55"/>
        <v>-8.4959741259807833E-2</v>
      </c>
      <c r="I887">
        <f>-g/L*SIN(H887)</f>
        <v>0.83245275523120044</v>
      </c>
      <c r="J887">
        <f t="shared" si="52"/>
        <v>-8.2033531399289816E-2</v>
      </c>
    </row>
    <row r="888" spans="6:10" x14ac:dyDescent="0.45">
      <c r="F888">
        <f t="shared" si="53"/>
        <v>8.8599999999998555</v>
      </c>
      <c r="G888">
        <f t="shared" si="54"/>
        <v>-0.16096815487790619</v>
      </c>
      <c r="H888">
        <f t="shared" si="55"/>
        <v>-8.6569422808586899E-2</v>
      </c>
      <c r="I888">
        <f>-g/L*SIN(H888)</f>
        <v>0.84818568935220384</v>
      </c>
      <c r="J888">
        <f t="shared" si="52"/>
        <v>-8.4166394944473671E-2</v>
      </c>
    </row>
    <row r="889" spans="6:10" x14ac:dyDescent="0.45">
      <c r="F889">
        <f t="shared" si="53"/>
        <v>8.8699999999998553</v>
      </c>
      <c r="G889">
        <f t="shared" si="54"/>
        <v>-0.15248629798438415</v>
      </c>
      <c r="H889">
        <f t="shared" si="55"/>
        <v>-8.8094285788430746E-2</v>
      </c>
      <c r="I889">
        <f>-g/L*SIN(H889)</f>
        <v>0.86308758530122753</v>
      </c>
      <c r="J889">
        <f t="shared" si="52"/>
        <v>-8.6175422825961911E-2</v>
      </c>
    </row>
    <row r="890" spans="6:10" x14ac:dyDescent="0.45">
      <c r="F890">
        <f t="shared" si="53"/>
        <v>8.8799999999998551</v>
      </c>
      <c r="G890">
        <f t="shared" si="54"/>
        <v>-0.14385542213137187</v>
      </c>
      <c r="H890">
        <f t="shared" si="55"/>
        <v>-8.9532840009744458E-2</v>
      </c>
      <c r="I890">
        <f>-g/L*SIN(H890)</f>
        <v>0.87714418005777972</v>
      </c>
      <c r="J890">
        <f t="shared" si="52"/>
        <v>-8.8057659121723961E-2</v>
      </c>
    </row>
    <row r="891" spans="6:10" x14ac:dyDescent="0.45">
      <c r="F891">
        <f t="shared" si="53"/>
        <v>8.8899999999998549</v>
      </c>
      <c r="G891">
        <f t="shared" si="54"/>
        <v>-0.13508398033079408</v>
      </c>
      <c r="H891">
        <f t="shared" si="55"/>
        <v>-9.0883679813052398E-2</v>
      </c>
      <c r="I891">
        <f>-g/L*SIN(H891)</f>
        <v>0.89034203586756389</v>
      </c>
      <c r="J891">
        <f t="shared" si="52"/>
        <v>-8.9810334460669716E-2</v>
      </c>
    </row>
    <row r="892" spans="6:10" x14ac:dyDescent="0.45">
      <c r="F892">
        <f t="shared" si="53"/>
        <v>8.8999999999998547</v>
      </c>
      <c r="G892">
        <f t="shared" si="54"/>
        <v>-0.12618055997211844</v>
      </c>
      <c r="H892">
        <f t="shared" si="55"/>
        <v>-9.2145485412773578E-2</v>
      </c>
      <c r="I892">
        <f>-g/L*SIN(H892)</f>
        <v>0.90266855046519512</v>
      </c>
      <c r="J892">
        <f t="shared" si="52"/>
        <v>-9.1430870097279848E-2</v>
      </c>
    </row>
    <row r="893" spans="6:10" x14ac:dyDescent="0.45">
      <c r="F893">
        <f t="shared" si="53"/>
        <v>8.9099999999998545</v>
      </c>
      <c r="G893">
        <f t="shared" si="54"/>
        <v>-0.11715387446746649</v>
      </c>
      <c r="H893">
        <f t="shared" si="55"/>
        <v>-9.3317024157448247E-2</v>
      </c>
      <c r="I893">
        <f>-g/L*SIN(H893)</f>
        <v>0.91411196653087501</v>
      </c>
      <c r="J893">
        <f t="shared" si="52"/>
        <v>-9.2916881705764565E-2</v>
      </c>
    </row>
    <row r="894" spans="6:10" x14ac:dyDescent="0.45">
      <c r="F894">
        <f t="shared" si="53"/>
        <v>8.9199999999998543</v>
      </c>
      <c r="G894">
        <f t="shared" si="54"/>
        <v>-0.10801275480215773</v>
      </c>
      <c r="H894">
        <f t="shared" si="55"/>
        <v>-9.439715170546982E-2</v>
      </c>
      <c r="I894">
        <f>-g/L*SIN(H894)</f>
        <v>0.92466138039709722</v>
      </c>
      <c r="J894">
        <f t="shared" si="52"/>
        <v>-9.4266182888168751E-2</v>
      </c>
    </row>
    <row r="895" spans="6:10" x14ac:dyDescent="0.45">
      <c r="F895">
        <f t="shared" si="53"/>
        <v>8.9299999999998541</v>
      </c>
      <c r="G895">
        <f t="shared" si="54"/>
        <v>-9.8766140998186758E-2</v>
      </c>
      <c r="H895">
        <f t="shared" si="55"/>
        <v>-9.5384813115451689E-2</v>
      </c>
      <c r="I895">
        <f>-g/L*SIN(H895)</f>
        <v>0.93430675002149621</v>
      </c>
      <c r="J895">
        <f t="shared" si="52"/>
        <v>-9.5476788391262085E-2</v>
      </c>
    </row>
    <row r="896" spans="6:10" x14ac:dyDescent="0.45">
      <c r="F896">
        <f t="shared" si="53"/>
        <v>8.9399999999998538</v>
      </c>
      <c r="G896">
        <f t="shared" si="54"/>
        <v>-8.9423073497971794E-2</v>
      </c>
      <c r="H896">
        <f t="shared" si="55"/>
        <v>-9.6279043850431401E-2</v>
      </c>
      <c r="I896">
        <f>-g/L*SIN(H896)</f>
        <v>0.94303890224175035</v>
      </c>
      <c r="J896">
        <f t="shared" si="52"/>
        <v>-9.6546917027480972E-2</v>
      </c>
    </row>
    <row r="897" spans="6:10" x14ac:dyDescent="0.45">
      <c r="F897">
        <f t="shared" si="53"/>
        <v>8.9499999999998536</v>
      </c>
      <c r="G897">
        <f t="shared" si="54"/>
        <v>-7.9992684475554285E-2</v>
      </c>
      <c r="H897">
        <f t="shared" si="55"/>
        <v>-9.707897069518695E-2</v>
      </c>
      <c r="I897">
        <f>-g/L*SIN(H897)</f>
        <v>0.95084953932804062</v>
      </c>
      <c r="J897">
        <f t="shared" si="52"/>
        <v>-9.7474994295624617E-2</v>
      </c>
    </row>
    <row r="898" spans="6:10" x14ac:dyDescent="0.45">
      <c r="F898">
        <f t="shared" si="53"/>
        <v>8.9599999999998534</v>
      </c>
      <c r="G898">
        <f t="shared" si="54"/>
        <v>-7.0484189082273885E-2</v>
      </c>
      <c r="H898">
        <f t="shared" si="55"/>
        <v>-9.7783812586009683E-2</v>
      </c>
      <c r="I898">
        <f>-g/L*SIN(H898)</f>
        <v>0.95773124484793259</v>
      </c>
      <c r="J898">
        <f t="shared" ref="J898:J961" si="56">theta_0*COS(SQRT(3*g/(2*L))*F898)</f>
        <v>-9.8259654697449628E-2</v>
      </c>
    </row>
    <row r="899" spans="6:10" x14ac:dyDescent="0.45">
      <c r="F899">
        <f t="shared" ref="F899:F962" si="57">F898+dt</f>
        <v>8.9699999999998532</v>
      </c>
      <c r="G899">
        <f t="shared" si="54"/>
        <v>-6.0906876633794557E-2</v>
      </c>
      <c r="H899">
        <f t="shared" si="55"/>
        <v>-9.8392881352347625E-2</v>
      </c>
      <c r="I899">
        <f>-g/L*SIN(H899)</f>
        <v>0.96367748885773452</v>
      </c>
      <c r="J899">
        <f t="shared" si="56"/>
        <v>-9.8899743746753713E-2</v>
      </c>
    </row>
    <row r="900" spans="6:10" x14ac:dyDescent="0.45">
      <c r="F900">
        <f t="shared" si="57"/>
        <v>8.979999999999853</v>
      </c>
      <c r="G900">
        <f t="shared" ref="G900:G963" si="58">G899+I899*dt</f>
        <v>-5.1270101745217213E-2</v>
      </c>
      <c r="H900">
        <f t="shared" ref="H900:H963" si="59">H899+G900*dt</f>
        <v>-9.8905582369799794E-2</v>
      </c>
      <c r="I900">
        <f>-g/L*SIN(H900)</f>
        <v>0.96868263243336306</v>
      </c>
      <c r="J900">
        <f t="shared" si="56"/>
        <v>-9.939431966799471E-2</v>
      </c>
    </row>
    <row r="901" spans="6:10" x14ac:dyDescent="0.45">
      <c r="F901">
        <f t="shared" si="57"/>
        <v>8.9899999999998528</v>
      </c>
      <c r="G901">
        <f t="shared" si="58"/>
        <v>-4.1583275420883581E-2</v>
      </c>
      <c r="H901">
        <f t="shared" si="59"/>
        <v>-9.9321415124008633E-2</v>
      </c>
      <c r="I901">
        <f>-g/L*SIN(H901)</f>
        <v>0.97274193155258404</v>
      </c>
      <c r="J901">
        <f t="shared" si="56"/>
        <v>-9.9742654781942733E-2</v>
      </c>
    </row>
    <row r="902" spans="6:10" x14ac:dyDescent="0.45">
      <c r="F902">
        <f t="shared" si="57"/>
        <v>8.9999999999998526</v>
      </c>
      <c r="G902">
        <f t="shared" si="58"/>
        <v>-3.1855856105357738E-2</v>
      </c>
      <c r="H902">
        <f t="shared" si="59"/>
        <v>-9.9639973685062208E-2</v>
      </c>
      <c r="I902">
        <f>-g/L*SIN(H902)</f>
        <v>0.97585154033915666</v>
      </c>
      <c r="J902">
        <f t="shared" si="56"/>
        <v>-9.994423657632906E-2</v>
      </c>
    </row>
    <row r="903" spans="6:10" x14ac:dyDescent="0.45">
      <c r="F903">
        <f t="shared" si="57"/>
        <v>9.0099999999998523</v>
      </c>
      <c r="G903">
        <f t="shared" si="58"/>
        <v>-2.2097340701966173E-2</v>
      </c>
      <c r="H903">
        <f t="shared" si="59"/>
        <v>-9.9860947092081875E-2</v>
      </c>
      <c r="I903">
        <f>-g/L*SIN(H903)</f>
        <v>0.97800851367795427</v>
      </c>
      <c r="J903">
        <f t="shared" si="56"/>
        <v>-9.9998768459915441E-2</v>
      </c>
    </row>
    <row r="904" spans="6:10" x14ac:dyDescent="0.45">
      <c r="F904">
        <f t="shared" si="57"/>
        <v>9.0199999999998521</v>
      </c>
      <c r="G904">
        <f t="shared" si="58"/>
        <v>-1.2317255565186629E-2</v>
      </c>
      <c r="H904">
        <f t="shared" si="59"/>
        <v>-9.9984119647733738E-2</v>
      </c>
      <c r="I904">
        <f>-g/L*SIN(H904)</f>
        <v>0.97921080920855341</v>
      </c>
      <c r="J904">
        <f t="shared" si="56"/>
        <v>-9.9906170198874544E-2</v>
      </c>
    </row>
    <row r="905" spans="6:10" x14ac:dyDescent="0.45">
      <c r="F905">
        <f t="shared" si="57"/>
        <v>9.0299999999998519</v>
      </c>
      <c r="G905">
        <f t="shared" si="58"/>
        <v>-2.5251474731010949E-3</v>
      </c>
      <c r="H905">
        <f t="shared" si="59"/>
        <v>-0.10000937112246475</v>
      </c>
      <c r="I905">
        <f>-g/L*SIN(H905)</f>
        <v>0.97945728870311921</v>
      </c>
      <c r="J905">
        <f t="shared" si="56"/>
        <v>-9.9666578034839637E-2</v>
      </c>
    </row>
    <row r="906" spans="6:10" x14ac:dyDescent="0.45">
      <c r="F906">
        <f t="shared" si="57"/>
        <v>9.0399999999998517</v>
      </c>
      <c r="G906">
        <f t="shared" si="58"/>
        <v>7.269425413930098E-3</v>
      </c>
      <c r="H906">
        <f t="shared" si="59"/>
        <v>-9.9936676868325441E-2</v>
      </c>
      <c r="I906">
        <f>-g/L*SIN(H906)</f>
        <v>0.97874771883266831</v>
      </c>
      <c r="J906">
        <f t="shared" si="56"/>
        <v>-9.9280344484449584E-2</v>
      </c>
    </row>
    <row r="907" spans="6:10" x14ac:dyDescent="0.45">
      <c r="F907">
        <f t="shared" si="57"/>
        <v>9.0499999999998515</v>
      </c>
      <c r="G907">
        <f t="shared" si="58"/>
        <v>1.7056902602256781E-2</v>
      </c>
      <c r="H907">
        <f t="shared" si="59"/>
        <v>-9.9766107842302873E-2</v>
      </c>
      <c r="I907">
        <f>-g/L*SIN(H907)</f>
        <v>0.9770827713240019</v>
      </c>
      <c r="J907">
        <f t="shared" si="56"/>
        <v>-9.8748037820684156E-2</v>
      </c>
    </row>
    <row r="908" spans="6:10" x14ac:dyDescent="0.45">
      <c r="F908">
        <f t="shared" si="57"/>
        <v>9.0599999999998513</v>
      </c>
      <c r="G908">
        <f t="shared" si="58"/>
        <v>2.68277303154968E-2</v>
      </c>
      <c r="H908">
        <f t="shared" si="59"/>
        <v>-9.9497830539147902E-2</v>
      </c>
      <c r="I908">
        <f>-g/L*SIN(H908)</f>
        <v>0.97446402250777941</v>
      </c>
      <c r="J908">
        <f t="shared" si="56"/>
        <v>-9.8070441236752848E-2</v>
      </c>
    </row>
    <row r="909" spans="6:10" x14ac:dyDescent="0.45">
      <c r="F909">
        <f t="shared" si="57"/>
        <v>9.0699999999998511</v>
      </c>
      <c r="G909">
        <f t="shared" si="58"/>
        <v>3.6572370540574592E-2</v>
      </c>
      <c r="H909">
        <f t="shared" si="59"/>
        <v>-9.9132106833742156E-2</v>
      </c>
      <c r="I909">
        <f>-g/L*SIN(H909)</f>
        <v>0.9708939522563792</v>
      </c>
      <c r="J909">
        <f t="shared" si="56"/>
        <v>-9.7248551693767782E-2</v>
      </c>
    </row>
    <row r="910" spans="6:10" x14ac:dyDescent="0.45">
      <c r="F910">
        <f t="shared" si="57"/>
        <v>9.0799999999998509</v>
      </c>
      <c r="G910">
        <f t="shared" si="58"/>
        <v>4.6281310063138383E-2</v>
      </c>
      <c r="H910">
        <f t="shared" si="59"/>
        <v>-9.8669293733110772E-2</v>
      </c>
      <c r="I910">
        <f>-g/L*SIN(H910)</f>
        <v>0.96637594230837964</v>
      </c>
      <c r="J910">
        <f t="shared" si="56"/>
        <v>-9.6283578453894667E-2</v>
      </c>
    </row>
    <row r="911" spans="6:10" x14ac:dyDescent="0.45">
      <c r="F911">
        <f t="shared" si="57"/>
        <v>9.0899999999998506</v>
      </c>
      <c r="G911">
        <f t="shared" si="58"/>
        <v>5.5945069486222181E-2</v>
      </c>
      <c r="H911">
        <f t="shared" si="59"/>
        <v>-9.8109843038248545E-2</v>
      </c>
      <c r="I911">
        <f>-g/L*SIN(H911)</f>
        <v>0.96091427397472751</v>
      </c>
      <c r="J911">
        <f t="shared" si="56"/>
        <v>-9.5176941301142168E-2</v>
      </c>
    </row>
    <row r="912" spans="6:10" x14ac:dyDescent="0.45">
      <c r="F912">
        <f t="shared" si="57"/>
        <v>9.0999999999998504</v>
      </c>
      <c r="G912">
        <f t="shared" si="58"/>
        <v>6.5554212225969452E-2</v>
      </c>
      <c r="H912">
        <f t="shared" si="59"/>
        <v>-9.7454300915988848E-2</v>
      </c>
      <c r="I912">
        <f>-g/L*SIN(H912)</f>
        <v>0.95451412521994883</v>
      </c>
      <c r="J912">
        <f t="shared" si="56"/>
        <v>-9.3930268452405763E-2</v>
      </c>
    </row>
    <row r="913" spans="6:10" x14ac:dyDescent="0.45">
      <c r="F913">
        <f t="shared" si="57"/>
        <v>9.1099999999998502</v>
      </c>
      <c r="G913">
        <f t="shared" si="58"/>
        <v>7.5099353478168943E-2</v>
      </c>
      <c r="H913">
        <f t="shared" si="59"/>
        <v>-9.6703307381207165E-2</v>
      </c>
      <c r="I913">
        <f>-g/L*SIN(H913)</f>
        <v>0.9471815671101308</v>
      </c>
      <c r="J913">
        <f t="shared" si="56"/>
        <v>-9.2545394161840405E-2</v>
      </c>
    </row>
    <row r="914" spans="6:10" x14ac:dyDescent="0.45">
      <c r="F914">
        <f t="shared" si="57"/>
        <v>9.11999999999985</v>
      </c>
      <c r="G914">
        <f t="shared" si="58"/>
        <v>8.4571169149270251E-2</v>
      </c>
      <c r="H914">
        <f t="shared" si="59"/>
        <v>-9.5857595689714456E-2</v>
      </c>
      <c r="I914">
        <f>-g/L*SIN(H914)</f>
        <v>0.93892355961788321</v>
      </c>
      <c r="J914">
        <f t="shared" si="56"/>
        <v>-9.1024356022086472E-2</v>
      </c>
    </row>
    <row r="915" spans="6:10" x14ac:dyDescent="0.45">
      <c r="F915">
        <f t="shared" si="57"/>
        <v>9.1299999999998498</v>
      </c>
      <c r="G915">
        <f t="shared" si="58"/>
        <v>9.3960404745449089E-2</v>
      </c>
      <c r="H915">
        <f t="shared" si="59"/>
        <v>-9.4917991642259961E-2</v>
      </c>
      <c r="I915">
        <f>-g/L*SIN(H915)</f>
        <v>0.92974794677308115</v>
      </c>
      <c r="J915">
        <f t="shared" si="56"/>
        <v>-8.9369391966319878E-2</v>
      </c>
    </row>
    <row r="916" spans="6:10" x14ac:dyDescent="0.45">
      <c r="F916">
        <f t="shared" si="57"/>
        <v>9.1399999999998496</v>
      </c>
      <c r="G916">
        <f t="shared" si="58"/>
        <v>0.1032578842131799</v>
      </c>
      <c r="H916">
        <f t="shared" si="59"/>
        <v>-9.388541280012816E-2</v>
      </c>
      <c r="I916">
        <f>-g/L*SIN(H916)</f>
        <v>0.91966345114694237</v>
      </c>
      <c r="J916">
        <f t="shared" si="56"/>
        <v>-8.7582936975537151E-2</v>
      </c>
    </row>
    <row r="917" spans="6:10" x14ac:dyDescent="0.45">
      <c r="F917">
        <f t="shared" si="57"/>
        <v>9.1499999999998494</v>
      </c>
      <c r="G917">
        <f t="shared" si="58"/>
        <v>0.11245451872464932</v>
      </c>
      <c r="H917">
        <f t="shared" si="59"/>
        <v>-9.2760867612881673E-2</v>
      </c>
      <c r="I917">
        <f>-g/L*SIN(H917)</f>
        <v>0.90867966765588593</v>
      </c>
      <c r="J917">
        <f t="shared" si="56"/>
        <v>-8.5667619495920305E-2</v>
      </c>
    </row>
    <row r="918" spans="6:10" x14ac:dyDescent="0.45">
      <c r="F918">
        <f t="shared" si="57"/>
        <v>9.1599999999998492</v>
      </c>
      <c r="G918">
        <f t="shared" si="58"/>
        <v>0.12154131540120817</v>
      </c>
      <c r="H918">
        <f t="shared" si="59"/>
        <v>-9.1545454458869593E-2</v>
      </c>
      <c r="I918">
        <f>-g/L*SIN(H918)</f>
        <v>0.89680705667070459</v>
      </c>
      <c r="J918">
        <f t="shared" si="56"/>
        <v>-8.3626257571552121E-2</v>
      </c>
    </row>
    <row r="919" spans="6:10" x14ac:dyDescent="0.45">
      <c r="F919">
        <f t="shared" si="57"/>
        <v>9.1699999999998489</v>
      </c>
      <c r="G919">
        <f t="shared" si="58"/>
        <v>0.13050938596791523</v>
      </c>
      <c r="H919">
        <f t="shared" si="59"/>
        <v>-9.0240360599190439E-2</v>
      </c>
      <c r="I919">
        <f>-g/L*SIN(H919)</f>
        <v>0.88405693641584915</v>
      </c>
      <c r="J919">
        <f t="shared" si="56"/>
        <v>-8.1461854698174324E-2</v>
      </c>
    </row>
    <row r="920" spans="6:10" x14ac:dyDescent="0.45">
      <c r="F920">
        <f t="shared" si="57"/>
        <v>9.1799999999998487</v>
      </c>
      <c r="G920">
        <f t="shared" si="58"/>
        <v>0.13934995533207373</v>
      </c>
      <c r="H920">
        <f t="shared" si="59"/>
        <v>-8.8846861045869696E-2</v>
      </c>
      <c r="I920">
        <f>-g/L*SIN(H920)</f>
        <v>0.8704414746430974</v>
      </c>
      <c r="J920">
        <f t="shared" si="56"/>
        <v>-7.9177595404083173E-2</v>
      </c>
    </row>
    <row r="921" spans="6:10" x14ac:dyDescent="0.45">
      <c r="F921">
        <f t="shared" si="57"/>
        <v>9.1899999999998485</v>
      </c>
      <c r="G921">
        <f t="shared" si="58"/>
        <v>0.14805437007850469</v>
      </c>
      <c r="H921">
        <f t="shared" si="59"/>
        <v>-8.7366317345084654E-2</v>
      </c>
      <c r="I921">
        <f>-g/L*SIN(H921)</f>
        <v>0.85597367956357295</v>
      </c>
      <c r="J921">
        <f t="shared" si="56"/>
        <v>-7.6776840564672266E-2</v>
      </c>
    </row>
    <row r="922" spans="6:10" x14ac:dyDescent="0.45">
      <c r="F922">
        <f t="shared" si="57"/>
        <v>9.1999999999998483</v>
      </c>
      <c r="G922">
        <f t="shared" si="58"/>
        <v>0.15661410687414043</v>
      </c>
      <c r="H922">
        <f t="shared" si="59"/>
        <v>-8.5800176276343246E-2</v>
      </c>
      <c r="I922">
        <f>-g/L*SIN(H922)</f>
        <v>0.84066739002198887</v>
      </c>
      <c r="J922">
        <f t="shared" si="56"/>
        <v>-7.4263122457510405E-2</v>
      </c>
    </row>
    <row r="923" spans="6:10" x14ac:dyDescent="0.45">
      <c r="F923">
        <f t="shared" si="57"/>
        <v>9.2099999999998481</v>
      </c>
      <c r="G923">
        <f t="shared" si="58"/>
        <v>0.16502078077436033</v>
      </c>
      <c r="H923">
        <f t="shared" si="59"/>
        <v>-8.4149968468599637E-2</v>
      </c>
      <c r="I923">
        <f>-g/L*SIN(H923)</f>
        <v>0.82453726489714541</v>
      </c>
      <c r="J923">
        <f t="shared" si="56"/>
        <v>-7.164013956523245E-2</v>
      </c>
    </row>
    <row r="924" spans="6:10" x14ac:dyDescent="0.45">
      <c r="F924">
        <f t="shared" si="57"/>
        <v>9.2199999999998479</v>
      </c>
      <c r="G924">
        <f t="shared" si="58"/>
        <v>0.17326615342333179</v>
      </c>
      <c r="H924">
        <f t="shared" si="59"/>
        <v>-8.2417306934366316E-2</v>
      </c>
      <c r="I924">
        <f>-g/L*SIN(H924)</f>
        <v>0.80759877171308969</v>
      </c>
      <c r="J924">
        <f t="shared" si="56"/>
        <v>-6.8911751133889518E-2</v>
      </c>
    </row>
    <row r="925" spans="6:10" x14ac:dyDescent="0.45">
      <c r="F925">
        <f t="shared" si="57"/>
        <v>9.2299999999998477</v>
      </c>
      <c r="G925">
        <f t="shared" si="58"/>
        <v>0.18134214114046268</v>
      </c>
      <c r="H925">
        <f t="shared" si="59"/>
        <v>-8.0603885522961688E-2</v>
      </c>
      <c r="I925">
        <f>-g/L*SIN(H925)</f>
        <v>0.78986817444597957</v>
      </c>
      <c r="J925">
        <f t="shared" si="56"/>
        <v>-6.6081971494764774E-2</v>
      </c>
    </row>
    <row r="926" spans="6:10" x14ac:dyDescent="0.45">
      <c r="F926">
        <f t="shared" si="57"/>
        <v>9.2399999999998474</v>
      </c>
      <c r="G926">
        <f t="shared" si="58"/>
        <v>0.18924082288492247</v>
      </c>
      <c r="H926">
        <f t="shared" si="59"/>
        <v>-7.8711477294112459E-2</v>
      </c>
      <c r="I926">
        <f>-g/L*SIN(H926)</f>
        <v>0.77136252051255783</v>
      </c>
      <c r="J926">
        <f t="shared" si="56"/>
        <v>-6.3154964158009141E-2</v>
      </c>
    </row>
    <row r="927" spans="6:10" x14ac:dyDescent="0.45">
      <c r="F927">
        <f t="shared" si="57"/>
        <v>9.2499999999998472</v>
      </c>
      <c r="G927">
        <f t="shared" si="58"/>
        <v>0.19695444809004806</v>
      </c>
      <c r="H927">
        <f t="shared" si="59"/>
        <v>-7.6741932813211983E-2</v>
      </c>
      <c r="I927">
        <f>-g/L*SIN(H927)</f>
        <v>0.75209962692726029</v>
      </c>
      <c r="J927">
        <f t="shared" si="56"/>
        <v>-6.0135035686787533E-2</v>
      </c>
    </row>
    <row r="928" spans="6:10" x14ac:dyDescent="0.45">
      <c r="F928">
        <f t="shared" si="57"/>
        <v>9.259999999999847</v>
      </c>
      <c r="G928">
        <f t="shared" si="58"/>
        <v>0.20447544435932066</v>
      </c>
      <c r="H928">
        <f t="shared" si="59"/>
        <v>-7.4697178369618783E-2</v>
      </c>
      <c r="I928">
        <f>-g/L*SIN(H928)</f>
        <v>0.73209806561632751</v>
      </c>
      <c r="J928">
        <f t="shared" si="56"/>
        <v>-5.7026629360947462E-2</v>
      </c>
    </row>
    <row r="929" spans="6:10" x14ac:dyDescent="0.45">
      <c r="F929">
        <f t="shared" si="57"/>
        <v>9.2699999999998468</v>
      </c>
      <c r="G929">
        <f t="shared" si="58"/>
        <v>0.21179642501548393</v>
      </c>
      <c r="H929">
        <f t="shared" si="59"/>
        <v>-7.2579214119463942E-2</v>
      </c>
      <c r="I929">
        <f>-g/L*SIN(H929)</f>
        <v>0.71137714787887651</v>
      </c>
      <c r="J929">
        <f t="shared" si="56"/>
        <v>-5.3834318639536874E-2</v>
      </c>
    </row>
    <row r="930" spans="6:10" x14ac:dyDescent="0.45">
      <c r="F930">
        <f t="shared" si="57"/>
        <v>9.2799999999998466</v>
      </c>
      <c r="G930">
        <f t="shared" si="58"/>
        <v>0.21891019649427271</v>
      </c>
      <c r="H930">
        <f t="shared" si="59"/>
        <v>-7.039011215452122E-2</v>
      </c>
      <c r="I930">
        <f>-g/L*SIN(H930)</f>
        <v>0.68995690798669695</v>
      </c>
      <c r="J930">
        <f t="shared" si="56"/>
        <v>-5.0562800431780901E-2</v>
      </c>
    </row>
    <row r="931" spans="6:10" x14ac:dyDescent="0.45">
      <c r="F931">
        <f t="shared" si="57"/>
        <v>9.2899999999998464</v>
      </c>
      <c r="G931">
        <f t="shared" si="58"/>
        <v>0.22580976557413968</v>
      </c>
      <c r="H931">
        <f t="shared" si="59"/>
        <v>-6.8132014498779828E-2</v>
      </c>
      <c r="I931">
        <f>-g/L*SIN(H931)</f>
        <v>0.66785808591656071</v>
      </c>
      <c r="J931">
        <f t="shared" si="56"/>
        <v>-4.7216888186429648E-2</v>
      </c>
    </row>
    <row r="932" spans="6:10" x14ac:dyDescent="0.45">
      <c r="F932">
        <f t="shared" si="57"/>
        <v>9.2999999999998462</v>
      </c>
      <c r="G932">
        <f t="shared" si="58"/>
        <v>0.23248834643330529</v>
      </c>
      <c r="H932">
        <f t="shared" si="59"/>
        <v>-6.580713103444677E-2</v>
      </c>
      <c r="I932">
        <f>-g/L*SIN(H932)</f>
        <v>0.64510210921106337</v>
      </c>
      <c r="J932">
        <f t="shared" si="56"/>
        <v>-4.3801504809636384E-2</v>
      </c>
    </row>
    <row r="933" spans="6:10" x14ac:dyDescent="0.45">
      <c r="F933">
        <f t="shared" si="57"/>
        <v>9.309999999999846</v>
      </c>
      <c r="G933">
        <f t="shared" si="58"/>
        <v>0.23893936752541592</v>
      </c>
      <c r="H933">
        <f t="shared" si="59"/>
        <v>-6.3417737359192608E-2</v>
      </c>
      <c r="I933">
        <f>-g/L*SIN(H933)</f>
        <v>0.62171107396643788</v>
      </c>
      <c r="J933">
        <f t="shared" si="56"/>
        <v>-4.0321675421789327E-2</v>
      </c>
    </row>
    <row r="934" spans="6:10" x14ac:dyDescent="0.45">
      <c r="F934">
        <f t="shared" si="57"/>
        <v>9.3199999999998457</v>
      </c>
      <c r="G934">
        <f t="shared" si="58"/>
        <v>0.2451564782650803</v>
      </c>
      <c r="H934">
        <f t="shared" si="59"/>
        <v>-6.0966172576541806E-2</v>
      </c>
      <c r="I934">
        <f>-g/L*SIN(H934)</f>
        <v>0.59770772494836899</v>
      </c>
      <c r="J934">
        <f t="shared" si="56"/>
        <v>-3.6782519963953715E-2</v>
      </c>
    </row>
    <row r="935" spans="6:10" x14ac:dyDescent="0.45">
      <c r="F935">
        <f t="shared" si="57"/>
        <v>9.3299999999998455</v>
      </c>
      <c r="G935">
        <f t="shared" si="58"/>
        <v>0.25113355551456401</v>
      </c>
      <c r="H935">
        <f t="shared" si="59"/>
        <v>-5.8454837021396165E-2</v>
      </c>
      <c r="I935">
        <f>-g/L*SIN(H935)</f>
        <v>0.57311543483959571</v>
      </c>
      <c r="J935">
        <f t="shared" si="56"/>
        <v>-3.3189245664802365E-2</v>
      </c>
    </row>
    <row r="936" spans="6:10" x14ac:dyDescent="0.45">
      <c r="F936">
        <f t="shared" si="57"/>
        <v>9.3399999999998453</v>
      </c>
      <c r="G936">
        <f t="shared" si="58"/>
        <v>0.25686470986295995</v>
      </c>
      <c r="H936">
        <f t="shared" si="59"/>
        <v>-5.5886189922766567E-2</v>
      </c>
      <c r="I936">
        <f>-g/L*SIN(H936)</f>
        <v>0.54795818262597129</v>
      </c>
      <c r="J936">
        <f t="shared" si="56"/>
        <v>-2.9547139379118209E-2</v>
      </c>
    </row>
    <row r="937" spans="6:10" x14ac:dyDescent="0.45">
      <c r="F937">
        <f t="shared" si="57"/>
        <v>9.3499999999998451</v>
      </c>
      <c r="G937">
        <f t="shared" si="58"/>
        <v>0.26234429168921969</v>
      </c>
      <c r="H937">
        <f t="shared" si="59"/>
        <v>-5.326274700587437E-2</v>
      </c>
      <c r="I937">
        <f>-g/L*SIN(H937)</f>
        <v>0.52226053113066329</v>
      </c>
      <c r="J937">
        <f t="shared" si="56"/>
        <v>-2.5861559809141413E-2</v>
      </c>
    </row>
    <row r="938" spans="6:10" x14ac:dyDescent="0.45">
      <c r="F938">
        <f t="shared" si="57"/>
        <v>9.3599999999998449</v>
      </c>
      <c r="G938">
        <f t="shared" si="58"/>
        <v>0.26756689700052633</v>
      </c>
      <c r="H938">
        <f t="shared" si="59"/>
        <v>-5.0587078035869107E-2</v>
      </c>
      <c r="I938">
        <f>-g/L*SIN(H938)</f>
        <v>0.49604760370927559</v>
      </c>
      <c r="J938">
        <f t="shared" si="56"/>
        <v>-2.2137929620205245E-2</v>
      </c>
    </row>
    <row r="939" spans="6:10" x14ac:dyDescent="0.45">
      <c r="F939">
        <f t="shared" si="57"/>
        <v>9.3699999999998447</v>
      </c>
      <c r="G939">
        <f t="shared" si="58"/>
        <v>0.27252737303761909</v>
      </c>
      <c r="H939">
        <f t="shared" si="59"/>
        <v>-4.7861804305492917E-2</v>
      </c>
      <c r="I939">
        <f>-g/L*SIN(H939)</f>
        <v>0.46934506012185012</v>
      </c>
      <c r="J939">
        <f t="shared" si="56"/>
        <v>-1.8381727462265216E-2</v>
      </c>
    </row>
    <row r="940" spans="6:10" x14ac:dyDescent="0.45">
      <c r="F940">
        <f t="shared" si="57"/>
        <v>9.3799999999998445</v>
      </c>
      <c r="G940">
        <f t="shared" si="58"/>
        <v>0.2772208236388376</v>
      </c>
      <c r="H940">
        <f t="shared" si="59"/>
        <v>-4.5089596069104537E-2</v>
      </c>
      <c r="I940">
        <f>-g/L*SIN(H940)</f>
        <v>0.44217907160093423</v>
      </c>
      <c r="J940">
        <f t="shared" si="56"/>
        <v>-1.4598479909050083E-2</v>
      </c>
    </row>
    <row r="941" spans="6:10" x14ac:dyDescent="0.45">
      <c r="F941">
        <f t="shared" si="57"/>
        <v>9.3899999999998442</v>
      </c>
      <c r="G941">
        <f t="shared" si="58"/>
        <v>0.28164261435484694</v>
      </c>
      <c r="H941">
        <f t="shared" si="59"/>
        <v>-4.2273169925556069E-2</v>
      </c>
      <c r="I941">
        <f>-g/L*SIN(H941)</f>
        <v>0.4145762951381447</v>
      </c>
      <c r="J941">
        <f t="shared" si="56"/>
        <v>-1.0793753326708531E-2</v>
      </c>
    </row>
    <row r="942" spans="6:10" x14ac:dyDescent="0.45">
      <c r="F942">
        <f t="shared" si="57"/>
        <v>9.399999999999844</v>
      </c>
      <c r="G942">
        <f t="shared" si="58"/>
        <v>0.28578837730622841</v>
      </c>
      <c r="H942">
        <f t="shared" si="59"/>
        <v>-3.9415286152493782E-2</v>
      </c>
      <c r="I942">
        <f>-g/L*SIN(H942)</f>
        <v>0.38656384701491109</v>
      </c>
      <c r="J942">
        <f t="shared" si="56"/>
        <v>-6.9731456839050568E-3</v>
      </c>
    </row>
    <row r="943" spans="6:10" x14ac:dyDescent="0.45">
      <c r="F943">
        <f t="shared" si="57"/>
        <v>9.4099999999998438</v>
      </c>
      <c r="G943">
        <f t="shared" si="58"/>
        <v>0.2896540157763775</v>
      </c>
      <c r="H943">
        <f t="shared" si="59"/>
        <v>-3.6518745994730005E-2</v>
      </c>
      <c r="I943">
        <f>-g/L*SIN(H943)</f>
        <v>0.35816927560630279</v>
      </c>
      <c r="J943">
        <f t="shared" si="56"/>
        <v>-3.1422783154191492E-3</v>
      </c>
    </row>
    <row r="944" spans="6:10" x14ac:dyDescent="0.45">
      <c r="F944">
        <f t="shared" si="57"/>
        <v>9.4199999999998436</v>
      </c>
      <c r="G944">
        <f t="shared" si="58"/>
        <v>0.29323570853244052</v>
      </c>
      <c r="H944">
        <f t="shared" si="59"/>
        <v>-3.3586388909405601E-2</v>
      </c>
      <c r="I944">
        <f>-g/L*SIN(H944)</f>
        <v>0.3294205334900156</v>
      </c>
      <c r="J944">
        <f t="shared" si="56"/>
        <v>6.932123486345647E-4</v>
      </c>
    </row>
    <row r="945" spans="6:10" x14ac:dyDescent="0.45">
      <c r="F945">
        <f t="shared" si="57"/>
        <v>9.4299999999998434</v>
      </c>
      <c r="G945">
        <f t="shared" si="58"/>
        <v>0.29652991386734068</v>
      </c>
      <c r="H945">
        <f t="shared" si="59"/>
        <v>-3.0621089770732194E-2</v>
      </c>
      <c r="I945">
        <f>-g/L*SIN(H945)</f>
        <v>0.300345948895688</v>
      </c>
      <c r="J945">
        <f t="shared" si="56"/>
        <v>4.5276830757962272E-3</v>
      </c>
    </row>
    <row r="946" spans="6:10" x14ac:dyDescent="0.45">
      <c r="F946">
        <f t="shared" si="57"/>
        <v>9.4399999999998432</v>
      </c>
      <c r="G946">
        <f t="shared" si="58"/>
        <v>0.29953337335629754</v>
      </c>
      <c r="H946">
        <f t="shared" si="59"/>
        <v>-2.762575603716922E-2</v>
      </c>
      <c r="I946">
        <f>-g/L*SIN(H946)</f>
        <v>0.27097419653271232</v>
      </c>
      <c r="J946">
        <f t="shared" si="56"/>
        <v>8.3554921342590856E-3</v>
      </c>
    </row>
    <row r="947" spans="6:10" x14ac:dyDescent="0.45">
      <c r="F947">
        <f t="shared" si="57"/>
        <v>9.449999999999843</v>
      </c>
      <c r="G947">
        <f t="shared" si="58"/>
        <v>0.30224311532162468</v>
      </c>
      <c r="H947">
        <f t="shared" si="59"/>
        <v>-2.4603324883952973E-2</v>
      </c>
      <c r="I947">
        <f>-g/L*SIN(H947)</f>
        <v>0.24133426783757028</v>
      </c>
      <c r="J947">
        <f t="shared" si="56"/>
        <v>1.2171007593659888E-2</v>
      </c>
    </row>
    <row r="948" spans="6:10" x14ac:dyDescent="0.45">
      <c r="F948">
        <f t="shared" si="57"/>
        <v>9.4599999999998428</v>
      </c>
      <c r="G948">
        <f t="shared" si="58"/>
        <v>0.30465645800000041</v>
      </c>
      <c r="H948">
        <f t="shared" si="59"/>
        <v>-2.1556760303952968E-2</v>
      </c>
      <c r="I948">
        <f>-g/L*SIN(H948)</f>
        <v>0.21145544068444419</v>
      </c>
      <c r="J948">
        <f t="shared" si="56"/>
        <v>1.5968615611448224E-2</v>
      </c>
    </row>
    <row r="949" spans="6:10" x14ac:dyDescent="0.45">
      <c r="F949">
        <f t="shared" si="57"/>
        <v>9.4699999999998425</v>
      </c>
      <c r="G949">
        <f t="shared" si="58"/>
        <v>0.30677101240684485</v>
      </c>
      <c r="H949">
        <f t="shared" si="59"/>
        <v>-1.848905017988452E-2</v>
      </c>
      <c r="I949">
        <f>-g/L*SIN(H949)</f>
        <v>0.1813672486054014</v>
      </c>
      <c r="J949">
        <f t="shared" si="56"/>
        <v>1.9742728692643596E-2</v>
      </c>
    </row>
    <row r="950" spans="6:10" x14ac:dyDescent="0.45">
      <c r="F950">
        <f t="shared" si="57"/>
        <v>9.4799999999998423</v>
      </c>
      <c r="G950">
        <f t="shared" si="58"/>
        <v>0.30858468489289886</v>
      </c>
      <c r="H950">
        <f t="shared" si="59"/>
        <v>-1.5403203330955531E-2</v>
      </c>
      <c r="I950">
        <f>-g/L*SIN(H950)</f>
        <v>0.1510994495688032</v>
      </c>
      <c r="J950">
        <f t="shared" si="56"/>
        <v>2.3487793910823337E-2</v>
      </c>
    </row>
    <row r="951" spans="6:10" x14ac:dyDescent="0.45">
      <c r="F951">
        <f t="shared" si="57"/>
        <v>9.4899999999998421</v>
      </c>
      <c r="G951">
        <f t="shared" si="58"/>
        <v>0.3100956793885869</v>
      </c>
      <c r="H951">
        <f t="shared" si="59"/>
        <v>-1.2302246537069662E-2</v>
      </c>
      <c r="I951">
        <f>-g/L*SIN(H951)</f>
        <v>0.12068199436673545</v>
      </c>
      <c r="J951">
        <f t="shared" si="56"/>
        <v>2.7198301078256083E-2</v>
      </c>
    </row>
    <row r="952" spans="6:10" x14ac:dyDescent="0.45">
      <c r="F952">
        <f t="shared" si="57"/>
        <v>9.4999999999998419</v>
      </c>
      <c r="G952">
        <f t="shared" si="58"/>
        <v>0.31130249933225423</v>
      </c>
      <c r="H952">
        <f t="shared" si="59"/>
        <v>-9.1892215437471194E-3</v>
      </c>
      <c r="I952">
        <f>-g/L*SIN(H952)</f>
        <v>9.0144994664170544E-2</v>
      </c>
      <c r="J952">
        <f t="shared" si="56"/>
        <v>3.0868790853146002E-2</v>
      </c>
    </row>
    <row r="953" spans="6:10" x14ac:dyDescent="0.45">
      <c r="F953">
        <f t="shared" si="57"/>
        <v>9.5099999999998417</v>
      </c>
      <c r="G953">
        <f t="shared" si="58"/>
        <v>0.31220394927889594</v>
      </c>
      <c r="H953">
        <f t="shared" si="59"/>
        <v>-6.0671820509581604E-3</v>
      </c>
      <c r="I953">
        <f>-g/L*SIN(H953)</f>
        <v>5.9518690764239129E-2</v>
      </c>
      <c r="J953">
        <f t="shared" si="56"/>
        <v>3.4493862772069894E-2</v>
      </c>
    </row>
    <row r="954" spans="6:10" x14ac:dyDescent="0.45">
      <c r="F954">
        <f t="shared" si="57"/>
        <v>9.5199999999998415</v>
      </c>
      <c r="G954">
        <f t="shared" si="58"/>
        <v>0.31279913618653832</v>
      </c>
      <c r="H954">
        <f t="shared" si="59"/>
        <v>-2.9391906890927771E-3</v>
      </c>
      <c r="I954">
        <f>-g/L*SIN(H954)</f>
        <v>2.8833419145400035E-2</v>
      </c>
      <c r="J954">
        <f t="shared" si="56"/>
        <v>3.8068183195784706E-2</v>
      </c>
    </row>
    <row r="955" spans="6:10" x14ac:dyDescent="0.45">
      <c r="F955">
        <f t="shared" si="57"/>
        <v>9.5299999999998413</v>
      </c>
      <c r="G955">
        <f t="shared" si="58"/>
        <v>0.31308747037799234</v>
      </c>
      <c r="H955">
        <f t="shared" si="59"/>
        <v>1.9168401468714616E-4</v>
      </c>
      <c r="I955">
        <f>-g/L*SIN(H955)</f>
        <v>-1.880420172565599E-3</v>
      </c>
      <c r="J955">
        <f t="shared" si="56"/>
        <v>4.1586493156715289E-2</v>
      </c>
    </row>
    <row r="956" spans="6:10" x14ac:dyDescent="0.45">
      <c r="F956">
        <f t="shared" si="57"/>
        <v>9.5399999999998411</v>
      </c>
      <c r="G956">
        <f t="shared" si="58"/>
        <v>0.31306866617626666</v>
      </c>
      <c r="H956">
        <f t="shared" si="59"/>
        <v>3.3223706764498127E-3</v>
      </c>
      <c r="I956">
        <f>-g/L*SIN(H956)</f>
        <v>-3.2592396375952216E-2</v>
      </c>
      <c r="J956">
        <f t="shared" si="56"/>
        <v>4.5043616096576297E-2</v>
      </c>
    </row>
    <row r="957" spans="6:10" x14ac:dyDescent="0.45">
      <c r="F957">
        <f t="shared" si="57"/>
        <v>9.5499999999998408</v>
      </c>
      <c r="G957">
        <f t="shared" si="58"/>
        <v>0.31274274221250714</v>
      </c>
      <c r="H957">
        <f t="shared" si="59"/>
        <v>6.449798098574884E-3</v>
      </c>
      <c r="I957">
        <f>-g/L*SIN(H957)</f>
        <v>-6.3272080659566479E-2</v>
      </c>
      <c r="J957">
        <f t="shared" si="56"/>
        <v>4.8434465482743688E-2</v>
      </c>
    </row>
    <row r="958" spans="6:10" x14ac:dyDescent="0.45">
      <c r="F958">
        <f t="shared" si="57"/>
        <v>9.5599999999998406</v>
      </c>
      <c r="G958">
        <f t="shared" si="58"/>
        <v>0.31211002140591149</v>
      </c>
      <c r="H958">
        <f t="shared" si="59"/>
        <v>9.5708983126339998E-3</v>
      </c>
      <c r="I958">
        <f>-g/L*SIN(H958)</f>
        <v>-9.3889079025572308E-2</v>
      </c>
      <c r="J958">
        <f t="shared" si="56"/>
        <v>5.1754052292169672E-2</v>
      </c>
    </row>
    <row r="959" spans="6:10" x14ac:dyDescent="0.45">
      <c r="F959">
        <f t="shared" si="57"/>
        <v>9.5699999999998404</v>
      </c>
      <c r="G959">
        <f t="shared" si="58"/>
        <v>0.31117113061565577</v>
      </c>
      <c r="H959">
        <f t="shared" si="59"/>
        <v>1.2682609618790558E-2</v>
      </c>
      <c r="I959">
        <f>-g/L*SIN(H959)</f>
        <v>-0.12441306502013215</v>
      </c>
      <c r="J959">
        <f t="shared" si="56"/>
        <v>5.4997492351830574E-2</v>
      </c>
    </row>
    <row r="960" spans="6:10" x14ac:dyDescent="0.45">
      <c r="F960">
        <f t="shared" si="57"/>
        <v>9.5799999999998402</v>
      </c>
      <c r="G960">
        <f t="shared" si="58"/>
        <v>0.30992699996545442</v>
      </c>
      <c r="H960">
        <f t="shared" si="59"/>
        <v>1.5781879618445103E-2</v>
      </c>
      <c r="I960">
        <f>-g/L*SIN(H960)</f>
        <v>-0.15481381234954525</v>
      </c>
      <c r="J960">
        <f t="shared" si="56"/>
        <v>5.8160013524903714E-2</v>
      </c>
    </row>
    <row r="961" spans="6:10" x14ac:dyDescent="0.45">
      <c r="F961">
        <f t="shared" si="57"/>
        <v>9.58999999999984</v>
      </c>
      <c r="G961">
        <f t="shared" si="58"/>
        <v>0.30837886184195895</v>
      </c>
      <c r="H961">
        <f t="shared" si="59"/>
        <v>1.8865668236864693E-2</v>
      </c>
      <c r="I961">
        <f>-g/L*SIN(H961)</f>
        <v>-0.18506122731818891</v>
      </c>
      <c r="J961">
        <f t="shared" si="56"/>
        <v>6.1236962732109372E-2</v>
      </c>
    </row>
    <row r="962" spans="6:10" x14ac:dyDescent="0.45">
      <c r="F962">
        <f t="shared" si="57"/>
        <v>9.5999999999998398</v>
      </c>
      <c r="G962">
        <f t="shared" si="58"/>
        <v>0.30652824956877706</v>
      </c>
      <c r="H962">
        <f t="shared" si="59"/>
        <v>2.1930950732552464E-2</v>
      </c>
      <c r="I962">
        <f>-g/L*SIN(H962)</f>
        <v>-0.21512538103146087</v>
      </c>
      <c r="J962">
        <f t="shared" ref="J962:J1025" si="60">theta_0*COS(SQRT(3*g/(2*L))*F962)</f>
        <v>6.4223812797874896E-2</v>
      </c>
    </row>
    <row r="963" spans="6:10" x14ac:dyDescent="0.45">
      <c r="F963">
        <f t="shared" ref="F963:F1026" si="61">F962+dt</f>
        <v>9.6099999999998396</v>
      </c>
      <c r="G963">
        <f t="shared" si="58"/>
        <v>0.30437699575846244</v>
      </c>
      <c r="H963">
        <f t="shared" si="59"/>
        <v>2.4974720690137089E-2</v>
      </c>
      <c r="I963">
        <f>-g/L*SIN(H963)</f>
        <v>-0.24497654130809277</v>
      </c>
      <c r="J963">
        <f t="shared" si="60"/>
        <v>6.7116169111257326E-2</v>
      </c>
    </row>
    <row r="964" spans="6:10" x14ac:dyDescent="0.45">
      <c r="F964">
        <f t="shared" si="61"/>
        <v>9.6199999999998393</v>
      </c>
      <c r="G964">
        <f t="shared" ref="G964:G1027" si="62">G963+I963*dt</f>
        <v>0.30192723034538149</v>
      </c>
      <c r="H964">
        <f t="shared" ref="H964:H1027" si="63">H963+G964*dt</f>
        <v>2.7993992993590903E-2</v>
      </c>
      <c r="I964">
        <f>-g/L*SIN(H964)</f>
        <v>-0.27458520424764743</v>
      </c>
      <c r="J964">
        <f t="shared" si="60"/>
        <v>6.9909776091820461E-2</v>
      </c>
    </row>
    <row r="965" spans="6:10" x14ac:dyDescent="0.45">
      <c r="F965">
        <f t="shared" si="61"/>
        <v>9.6299999999998391</v>
      </c>
      <c r="G965">
        <f t="shared" si="62"/>
        <v>0.29918137830290503</v>
      </c>
      <c r="H965">
        <f t="shared" si="63"/>
        <v>3.0985806776619954E-2</v>
      </c>
      <c r="I965">
        <f>-g/L*SIN(H965)</f>
        <v>-0.30392212540071017</v>
      </c>
      <c r="J965">
        <f t="shared" si="60"/>
        <v>7.2600523450953622E-2</v>
      </c>
    </row>
    <row r="966" spans="6:10" x14ac:dyDescent="0.45">
      <c r="F966">
        <f t="shared" si="61"/>
        <v>9.6399999999998389</v>
      </c>
      <c r="G966">
        <f t="shared" si="62"/>
        <v>0.2961421570488979</v>
      </c>
      <c r="H966">
        <f t="shared" si="63"/>
        <v>3.3947228347108935E-2</v>
      </c>
      <c r="I966">
        <f>-g/L*SIN(H966)</f>
        <v>-0.33295835049122957</v>
      </c>
      <c r="J966">
        <f t="shared" si="60"/>
        <v>7.5184452239419761E-2</v>
      </c>
    </row>
    <row r="967" spans="6:10" x14ac:dyDescent="0.45">
      <c r="F967">
        <f t="shared" si="61"/>
        <v>9.6499999999998387</v>
      </c>
      <c r="G967">
        <f t="shared" si="62"/>
        <v>0.2928125735439856</v>
      </c>
      <c r="H967">
        <f t="shared" si="63"/>
        <v>3.6875354082548793E-2</v>
      </c>
      <c r="I967">
        <f>-g/L*SIN(H967)</f>
        <v>-0.36166524564263197</v>
      </c>
      <c r="J967">
        <f t="shared" si="60"/>
        <v>7.7657760672234788E-2</v>
      </c>
    </row>
    <row r="968" spans="6:10" x14ac:dyDescent="0.45">
      <c r="F968">
        <f t="shared" si="61"/>
        <v>9.6599999999998385</v>
      </c>
      <c r="G968">
        <f t="shared" si="62"/>
        <v>0.28919592108755926</v>
      </c>
      <c r="H968">
        <f t="shared" si="63"/>
        <v>3.9767313293424388E-2</v>
      </c>
      <c r="I968">
        <f>-g/L*SIN(H968)</f>
        <v>-0.39001452706171474</v>
      </c>
      <c r="J968">
        <f t="shared" si="60"/>
        <v>8.001680972230836E-2</v>
      </c>
    </row>
    <row r="969" spans="6:10" x14ac:dyDescent="0.45">
      <c r="F969">
        <f t="shared" si="61"/>
        <v>9.6699999999998383</v>
      </c>
      <c r="G969">
        <f t="shared" si="62"/>
        <v>0.2852957758169421</v>
      </c>
      <c r="H969">
        <f t="shared" si="63"/>
        <v>4.2620271051593807E-2</v>
      </c>
      <c r="I969">
        <f>-g/L*SIN(H969)</f>
        <v>-0.41797829013689181</v>
      </c>
      <c r="J969">
        <f t="shared" si="60"/>
        <v>8.2258128474615985E-2</v>
      </c>
    </row>
    <row r="970" spans="6:10" x14ac:dyDescent="0.45">
      <c r="F970">
        <f t="shared" si="61"/>
        <v>9.6799999999998381</v>
      </c>
      <c r="G970">
        <f t="shared" si="62"/>
        <v>0.28111599291557315</v>
      </c>
      <c r="H970">
        <f t="shared" si="63"/>
        <v>4.5431430980749539E-2</v>
      </c>
      <c r="I970">
        <f>-g/L*SIN(H970)</f>
        <v>-0.44552903791010423</v>
      </c>
      <c r="J970">
        <f t="shared" si="60"/>
        <v>8.4378419233022528E-2</v>
      </c>
    </row>
    <row r="971" spans="6:10" x14ac:dyDescent="0.45">
      <c r="F971">
        <f t="shared" si="61"/>
        <v>9.6899999999998379</v>
      </c>
      <c r="G971">
        <f t="shared" si="62"/>
        <v>0.27666070253647213</v>
      </c>
      <c r="H971">
        <f t="shared" si="63"/>
        <v>4.819803800611426E-2</v>
      </c>
      <c r="I971">
        <f>-g/L*SIN(H971)</f>
        <v>-0.47263970888459145</v>
      </c>
      <c r="J971">
        <f t="shared" si="60"/>
        <v>8.6374562372249636E-2</v>
      </c>
    </row>
    <row r="972" spans="6:10" x14ac:dyDescent="0.45">
      <c r="F972">
        <f t="shared" si="61"/>
        <v>9.6999999999998376</v>
      </c>
      <c r="G972">
        <f t="shared" si="62"/>
        <v>0.2719343054476262</v>
      </c>
      <c r="H972">
        <f t="shared" si="63"/>
        <v>5.0917381060590523E-2</v>
      </c>
      <c r="I972">
        <f>-g/L*SIN(H972)</f>
        <v>-0.49928370413372714</v>
      </c>
      <c r="J972">
        <f t="shared" si="60"/>
        <v>8.8243620927839703E-2</v>
      </c>
    </row>
    <row r="973" spans="6:10" x14ac:dyDescent="0.45">
      <c r="F973">
        <f t="shared" si="61"/>
        <v>9.7099999999998374</v>
      </c>
      <c r="G973">
        <f t="shared" si="62"/>
        <v>0.26694146840628891</v>
      </c>
      <c r="H973">
        <f t="shared" si="63"/>
        <v>5.3586795744653415E-2</v>
      </c>
      <c r="I973">
        <f>-g/L*SIN(H973)</f>
        <v>-0.52543491367922857</v>
      </c>
      <c r="J973">
        <f t="shared" si="60"/>
        <v>8.9982844917369575E-2</v>
      </c>
    </row>
    <row r="974" spans="6:10" x14ac:dyDescent="0.45">
      <c r="F974">
        <f t="shared" si="61"/>
        <v>9.7199999999998372</v>
      </c>
      <c r="G974">
        <f t="shared" si="62"/>
        <v>0.26168711926949662</v>
      </c>
      <c r="H974">
        <f t="shared" si="63"/>
        <v>5.6203666937348379E-2</v>
      </c>
      <c r="I974">
        <f>-g/L*SIN(H974)</f>
        <v>-0.55106774211022613</v>
      </c>
      <c r="J974">
        <f t="shared" si="60"/>
        <v>9.1589675386553521E-2</v>
      </c>
    </row>
    <row r="975" spans="6:10" x14ac:dyDescent="0.45">
      <c r="F975">
        <f t="shared" si="61"/>
        <v>9.729999999999837</v>
      </c>
      <c r="G975">
        <f t="shared" si="62"/>
        <v>0.25617644184839433</v>
      </c>
      <c r="H975">
        <f t="shared" si="63"/>
        <v>5.8765431355832322E-2</v>
      </c>
      <c r="I975">
        <f>-g/L*SIN(H975)</f>
        <v>-0.57615713341791031</v>
      </c>
      <c r="J975">
        <f t="shared" si="60"/>
        <v>9.3061748174282741E-2</v>
      </c>
    </row>
    <row r="976" spans="6:10" x14ac:dyDescent="0.45">
      <c r="F976">
        <f t="shared" si="61"/>
        <v>9.7399999999998368</v>
      </c>
      <c r="G976">
        <f t="shared" si="62"/>
        <v>0.25041487051421524</v>
      </c>
      <c r="H976">
        <f t="shared" si="63"/>
        <v>6.1269580060974473E-2</v>
      </c>
      <c r="I976">
        <f>-g/L*SIN(H976)</f>
        <v>-0.60067859502371845</v>
      </c>
      <c r="J976">
        <f t="shared" si="60"/>
        <v>9.4396897391061801E-2</v>
      </c>
    </row>
    <row r="977" spans="6:10" x14ac:dyDescent="0.45">
      <c r="F977">
        <f t="shared" si="61"/>
        <v>9.7499999999998366</v>
      </c>
      <c r="G977">
        <f t="shared" si="62"/>
        <v>0.24440808456397806</v>
      </c>
      <c r="H977">
        <f t="shared" si="63"/>
        <v>6.3713660906614247E-2</v>
      </c>
      <c r="I977">
        <f>-g/L*SIN(H977)</f>
        <v>-0.62460822098227742</v>
      </c>
      <c r="J977">
        <f t="shared" si="60"/>
        <v>9.5593158605724329E-2</v>
      </c>
    </row>
    <row r="978" spans="6:10" x14ac:dyDescent="0.45">
      <c r="F978">
        <f t="shared" si="61"/>
        <v>9.7599999999998364</v>
      </c>
      <c r="G978">
        <f t="shared" si="62"/>
        <v>0.23816200235415527</v>
      </c>
      <c r="H978">
        <f t="shared" si="63"/>
        <v>6.6095280930155806E-2</v>
      </c>
      <c r="I978">
        <f>-g/L*SIN(H978)</f>
        <v>-0.64792271434353277</v>
      </c>
      <c r="J978">
        <f t="shared" si="60"/>
        <v>9.6648771735738936E-2</v>
      </c>
    </row>
    <row r="979" spans="6:10" x14ac:dyDescent="0.45">
      <c r="F979">
        <f t="shared" si="61"/>
        <v>9.7699999999998361</v>
      </c>
      <c r="G979">
        <f t="shared" si="62"/>
        <v>0.23168277521071995</v>
      </c>
      <c r="H979">
        <f t="shared" si="63"/>
        <v>6.8412108682263009E-2</v>
      </c>
      <c r="I979">
        <f>-g/L*SIN(H979)</f>
        <v>-0.67059940866166723</v>
      </c>
      <c r="J979">
        <f t="shared" si="60"/>
        <v>9.7562183636853317E-2</v>
      </c>
    </row>
    <row r="980" spans="6:10" x14ac:dyDescent="0.45">
      <c r="F980">
        <f t="shared" si="61"/>
        <v>9.7799999999998359</v>
      </c>
      <c r="G980">
        <f t="shared" si="62"/>
        <v>0.22497678112410327</v>
      </c>
      <c r="H980">
        <f t="shared" si="63"/>
        <v>7.0661876493504042E-2</v>
      </c>
      <c r="I980">
        <f>-g/L*SIN(H980)</f>
        <v>-0.69261628864150226</v>
      </c>
      <c r="J980">
        <f t="shared" si="60"/>
        <v>9.8332050388265035E-2</v>
      </c>
    </row>
    <row r="981" spans="6:10" x14ac:dyDescent="0.45">
      <c r="F981">
        <f t="shared" si="61"/>
        <v>9.7899999999998357</v>
      </c>
      <c r="G981">
        <f t="shared" si="62"/>
        <v>0.21805061823768826</v>
      </c>
      <c r="H981">
        <f t="shared" si="63"/>
        <v>7.2842382675880918E-2</v>
      </c>
      <c r="I981">
        <f>-g/L*SIN(H981)</f>
        <v>-0.71395200991606944</v>
      </c>
      <c r="J981">
        <f t="shared" si="60"/>
        <v>9.8957239269959571E-2</v>
      </c>
    </row>
    <row r="982" spans="6:10" x14ac:dyDescent="0.45">
      <c r="F982">
        <f t="shared" si="61"/>
        <v>9.7999999999998355</v>
      </c>
      <c r="G982">
        <f t="shared" si="62"/>
        <v>0.21091109813852757</v>
      </c>
      <c r="H982">
        <f t="shared" si="63"/>
        <v>7.4951493657266194E-2</v>
      </c>
      <c r="I982">
        <f>-g/L*SIN(H982)</f>
        <v>-0.73458591795191319</v>
      </c>
      <c r="J982">
        <f t="shared" si="60"/>
        <v>9.9436830429302764E-2</v>
      </c>
    </row>
    <row r="983" spans="6:10" x14ac:dyDescent="0.45">
      <c r="F983">
        <f t="shared" si="61"/>
        <v>9.8099999999998353</v>
      </c>
      <c r="G983">
        <f t="shared" si="62"/>
        <v>0.20356523895900844</v>
      </c>
      <c r="H983">
        <f t="shared" si="63"/>
        <v>7.6987146046856275E-2</v>
      </c>
      <c r="I983">
        <f>-g/L*SIN(H983)</f>
        <v>-0.75449806608142078</v>
      </c>
      <c r="J983">
        <f t="shared" si="60"/>
        <v>9.9770118234438099E-2</v>
      </c>
    </row>
    <row r="984" spans="6:10" x14ac:dyDescent="0.45">
      <c r="F984">
        <f t="shared" si="61"/>
        <v>9.8199999999998351</v>
      </c>
      <c r="G984">
        <f t="shared" si="62"/>
        <v>0.19602025829819422</v>
      </c>
      <c r="H984">
        <f t="shared" si="63"/>
        <v>7.8947348629838224E-2</v>
      </c>
      <c r="I984">
        <f>-g/L*SIN(H984)</f>
        <v>-0.77366923266404375</v>
      </c>
      <c r="J984">
        <f t="shared" si="60"/>
        <v>9.9956612312496737E-2</v>
      </c>
    </row>
    <row r="985" spans="6:10" x14ac:dyDescent="0.45">
      <c r="F985">
        <f t="shared" si="61"/>
        <v>9.8299999999998349</v>
      </c>
      <c r="G985">
        <f t="shared" si="62"/>
        <v>0.1882835659715538</v>
      </c>
      <c r="H985">
        <f t="shared" si="63"/>
        <v>8.0830184289553755E-2</v>
      </c>
      <c r="I985">
        <f>-g/L*SIN(H985)</f>
        <v>-0.79208093738067942</v>
      </c>
      <c r="J985">
        <f t="shared" si="60"/>
        <v>9.9996038271092644E-2</v>
      </c>
    </row>
    <row r="986" spans="6:10" x14ac:dyDescent="0.45">
      <c r="F986">
        <f t="shared" si="61"/>
        <v>9.8399999999998347</v>
      </c>
      <c r="G986">
        <f t="shared" si="62"/>
        <v>0.180362756597747</v>
      </c>
      <c r="H986">
        <f t="shared" si="63"/>
        <v>8.2633811855531231E-2</v>
      </c>
      <c r="I986">
        <f>-g/L*SIN(H986)</f>
        <v>-0.80971545666767986</v>
      </c>
      <c r="J986">
        <f t="shared" si="60"/>
        <v>9.9888338102041507E-2</v>
      </c>
    </row>
    <row r="987" spans="6:10" x14ac:dyDescent="0.45">
      <c r="F987">
        <f t="shared" si="61"/>
        <v>9.8499999999998344</v>
      </c>
      <c r="G987">
        <f t="shared" si="62"/>
        <v>0.17226560203107022</v>
      </c>
      <c r="H987">
        <f t="shared" si="63"/>
        <v>8.4356467875841931E-2</v>
      </c>
      <c r="I987">
        <f>-g/L*SIN(H987)</f>
        <v>-0.8265558382989564</v>
      </c>
      <c r="J987">
        <f t="shared" si="60"/>
        <v>9.9633670266709343E-2</v>
      </c>
    </row>
    <row r="988" spans="6:10" x14ac:dyDescent="0.45">
      <c r="F988">
        <f t="shared" si="61"/>
        <v>9.8599999999998342</v>
      </c>
      <c r="G988">
        <f t="shared" si="62"/>
        <v>0.16400004364808066</v>
      </c>
      <c r="H988">
        <f t="shared" si="63"/>
        <v>8.5996468312322744E-2</v>
      </c>
      <c r="I988">
        <f>-g/L*SIN(H988)</f>
        <v>-0.8425859151264341</v>
      </c>
      <c r="J988">
        <f t="shared" si="60"/>
        <v>9.9232409462865157E-2</v>
      </c>
    </row>
    <row r="989" spans="6:10" x14ac:dyDescent="0.45">
      <c r="F989">
        <f t="shared" si="61"/>
        <v>9.869999999999834</v>
      </c>
      <c r="G989">
        <f t="shared" si="62"/>
        <v>0.15557418449681631</v>
      </c>
      <c r="H989">
        <f t="shared" si="63"/>
        <v>8.7552210157290908E-2</v>
      </c>
      <c r="I989">
        <f>-g/L*SIN(H989)</f>
        <v>-0.85779031799065752</v>
      </c>
      <c r="J989">
        <f t="shared" si="60"/>
        <v>9.8685146073380664E-2</v>
      </c>
    </row>
    <row r="990" spans="6:10" x14ac:dyDescent="0.45">
      <c r="F990">
        <f t="shared" si="61"/>
        <v>9.8799999999998338</v>
      </c>
      <c r="G990">
        <f t="shared" si="62"/>
        <v>0.14699628131690973</v>
      </c>
      <c r="H990">
        <f t="shared" si="63"/>
        <v>8.9022172970460001E-2</v>
      </c>
      <c r="I990">
        <f>-g/L*SIN(H990)</f>
        <v>-0.87215448781468086</v>
      </c>
      <c r="J990">
        <f t="shared" si="60"/>
        <v>9.7992685297588852E-2</v>
      </c>
    </row>
    <row r="991" spans="6:10" x14ac:dyDescent="0.45">
      <c r="F991">
        <f t="shared" si="61"/>
        <v>9.8899999999998336</v>
      </c>
      <c r="G991">
        <f t="shared" si="62"/>
        <v>0.13827473643876292</v>
      </c>
      <c r="H991">
        <f t="shared" si="63"/>
        <v>9.0404920334847635E-2</v>
      </c>
      <c r="I991">
        <f>-g/L*SIN(H991)</f>
        <v>-0.88566468689544975</v>
      </c>
      <c r="J991">
        <f t="shared" si="60"/>
        <v>9.7156045966577842E-2</v>
      </c>
    </row>
    <row r="992" spans="6:10" x14ac:dyDescent="0.45">
      <c r="F992">
        <f t="shared" si="61"/>
        <v>9.8999999999998334</v>
      </c>
      <c r="G992">
        <f t="shared" si="62"/>
        <v>0.12941808956980844</v>
      </c>
      <c r="H992">
        <f t="shared" si="63"/>
        <v>9.1699101230545726E-2</v>
      </c>
      <c r="I992">
        <f>-g/L*SIN(H992)</f>
        <v>-0.89830800940772459</v>
      </c>
      <c r="J992">
        <f t="shared" si="60"/>
        <v>9.6176459044165219E-2</v>
      </c>
    </row>
    <row r="993" spans="6:10" x14ac:dyDescent="0.45">
      <c r="F993">
        <f t="shared" si="61"/>
        <v>9.9099999999998332</v>
      </c>
      <c r="G993">
        <f t="shared" si="62"/>
        <v>0.12043500947573119</v>
      </c>
      <c r="H993">
        <f t="shared" si="63"/>
        <v>9.2903451325303033E-2</v>
      </c>
      <c r="I993">
        <f>-g/L*SIN(H993)</f>
        <v>-0.91007239113619942</v>
      </c>
      <c r="J993">
        <f t="shared" si="60"/>
        <v>9.5055365815756632E-2</v>
      </c>
    </row>
    <row r="994" spans="6:10" x14ac:dyDescent="0.45">
      <c r="F994">
        <f t="shared" si="61"/>
        <v>9.919999999999833</v>
      </c>
      <c r="G994">
        <f t="shared" si="62"/>
        <v>0.1113342855643692</v>
      </c>
      <c r="H994">
        <f t="shared" si="63"/>
        <v>9.4016794180946731E-2</v>
      </c>
      <c r="I994">
        <f>-g/L*SIN(H994)</f>
        <v>-0.92094661845181514</v>
      </c>
      <c r="J994">
        <f t="shared" si="60"/>
        <v>9.3794415767754546E-2</v>
      </c>
    </row>
    <row r="995" spans="6:10" x14ac:dyDescent="0.45">
      <c r="F995">
        <f t="shared" si="61"/>
        <v>9.9299999999998327</v>
      </c>
      <c r="G995">
        <f t="shared" si="62"/>
        <v>0.10212481937985105</v>
      </c>
      <c r="H995">
        <f t="shared" si="63"/>
        <v>9.5038042374745238E-2</v>
      </c>
      <c r="I995">
        <f>-g/L*SIN(H995)</f>
        <v>-0.93092033654839501</v>
      </c>
      <c r="J995">
        <f t="shared" si="60"/>
        <v>9.2395464160636556E-2</v>
      </c>
    </row>
    <row r="996" spans="6:10" x14ac:dyDescent="0.45">
      <c r="F996">
        <f t="shared" si="61"/>
        <v>9.9399999999998325</v>
      </c>
      <c r="G996">
        <f t="shared" si="62"/>
        <v>9.2815616014367094E-2</v>
      </c>
      <c r="H996">
        <f t="shared" si="63"/>
        <v>9.5966198534888913E-2</v>
      </c>
      <c r="I996">
        <f>-g/L*SIN(H996)</f>
        <v>-0.9399840569556126</v>
      </c>
      <c r="J996">
        <f t="shared" si="60"/>
        <v>9.086056929927433E-2</v>
      </c>
    </row>
    <row r="997" spans="6:10" x14ac:dyDescent="0.45">
      <c r="F997">
        <f t="shared" si="61"/>
        <v>9.9499999999998323</v>
      </c>
      <c r="G997">
        <f t="shared" si="62"/>
        <v>8.3415775444810963E-2</v>
      </c>
      <c r="H997">
        <f t="shared" si="63"/>
        <v>9.6800356289337017E-2</v>
      </c>
      <c r="I997">
        <f>-g/L*SIN(H997)</f>
        <v>-0.9481291643439631</v>
      </c>
      <c r="J997">
        <f t="shared" si="60"/>
        <v>8.9191989504509378E-2</v>
      </c>
    </row>
    <row r="998" spans="6:10" x14ac:dyDescent="0.45">
      <c r="F998">
        <f t="shared" si="61"/>
        <v>9.9599999999998321</v>
      </c>
      <c r="G998">
        <f t="shared" si="62"/>
        <v>7.3934483801371326E-2</v>
      </c>
      <c r="H998">
        <f t="shared" si="63"/>
        <v>9.7539701127350734E-2</v>
      </c>
      <c r="I998">
        <f>-g/L*SIN(H998)</f>
        <v>-0.95534792263686497</v>
      </c>
      <c r="J998">
        <f t="shared" si="60"/>
        <v>8.7392179790441449E-2</v>
      </c>
    </row>
    <row r="999" spans="6:10" x14ac:dyDescent="0.45">
      <c r="F999">
        <f t="shared" si="61"/>
        <v>9.9699999999998319</v>
      </c>
      <c r="G999">
        <f t="shared" si="62"/>
        <v>6.4381004575002676E-2</v>
      </c>
      <c r="H999">
        <f t="shared" si="63"/>
        <v>9.8183511173100757E-2</v>
      </c>
      <c r="I999">
        <f>-g/L*SIN(H999)</f>
        <v>-0.96163348044425478</v>
      </c>
      <c r="J999">
        <f t="shared" si="60"/>
        <v>8.546378825231786E-2</v>
      </c>
    </row>
    <row r="1000" spans="6:10" x14ac:dyDescent="0.45">
      <c r="F1000">
        <f t="shared" si="61"/>
        <v>9.9799999999998317</v>
      </c>
      <c r="G1000">
        <f t="shared" si="62"/>
        <v>5.4764669770560132E-2</v>
      </c>
      <c r="H1000">
        <f t="shared" si="63"/>
        <v>9.8731157870806358E-2</v>
      </c>
      <c r="I1000">
        <f>-g/L*SIN(H1000)</f>
        <v>-0.9669798758311019</v>
      </c>
      <c r="J1000">
        <f t="shared" si="60"/>
        <v>8.3409652170340576E-2</v>
      </c>
    </row>
    <row r="1001" spans="6:10" x14ac:dyDescent="0.45">
      <c r="F1001">
        <f t="shared" si="61"/>
        <v>9.9899999999998315</v>
      </c>
      <c r="G1001">
        <f t="shared" si="62"/>
        <v>4.5094871012249113E-2</v>
      </c>
      <c r="H1001">
        <f t="shared" si="63"/>
        <v>9.9182106580928853E-2</v>
      </c>
      <c r="I1001">
        <f>-g/L*SIN(H1001)</f>
        <v>-0.97138204043314813</v>
      </c>
      <c r="J1001">
        <f t="shared" si="60"/>
        <v>8.1232793835118222E-2</v>
      </c>
    </row>
    <row r="1002" spans="6:10" x14ac:dyDescent="0.45">
      <c r="F1002">
        <f t="shared" si="61"/>
        <v>9.9999999999998312</v>
      </c>
      <c r="G1002">
        <f t="shared" si="62"/>
        <v>3.538105060791763E-2</v>
      </c>
      <c r="H1002">
        <f t="shared" si="63"/>
        <v>9.9535917087008027E-2</v>
      </c>
      <c r="I1002">
        <f>-g/L*SIN(H1002)</f>
        <v>-0.97483580293090077</v>
      </c>
      <c r="J1002">
        <f t="shared" si="60"/>
        <v>7.8936416100912191E-2</v>
      </c>
    </row>
    <row r="1003" spans="6:10" x14ac:dyDescent="0.45">
      <c r="F1003">
        <f t="shared" si="61"/>
        <v>10.009999999999831</v>
      </c>
      <c r="G1003">
        <f t="shared" si="62"/>
        <v>2.5632692578608621E-2</v>
      </c>
      <c r="H1003">
        <f t="shared" si="63"/>
        <v>9.9792244012794115E-2</v>
      </c>
      <c r="I1003">
        <f>-g/L*SIN(H1003)</f>
        <v>-0.97733789189149634</v>
      </c>
      <c r="J1003">
        <f t="shared" si="60"/>
        <v>7.6523897673214103E-2</v>
      </c>
    </row>
    <row r="1004" spans="6:10" x14ac:dyDescent="0.45">
      <c r="F1004">
        <f t="shared" si="61"/>
        <v>10.019999999999831</v>
      </c>
      <c r="G1004">
        <f t="shared" si="62"/>
        <v>1.5859313659693657E-2</v>
      </c>
      <c r="H1004">
        <f t="shared" si="63"/>
        <v>9.9950837149391056E-2</v>
      </c>
      <c r="I1004">
        <f>-g/L*SIN(H1004)</f>
        <v>-0.97888593798650769</v>
      </c>
      <c r="J1004">
        <f t="shared" si="60"/>
        <v>7.3998788137590393E-2</v>
      </c>
    </row>
    <row r="1005" spans="6:10" x14ac:dyDescent="0.45">
      <c r="F1005">
        <f t="shared" si="61"/>
        <v>10.029999999999831</v>
      </c>
      <c r="G1005">
        <f t="shared" si="62"/>
        <v>6.0704542798285799E-3</v>
      </c>
      <c r="H1005">
        <f t="shared" si="63"/>
        <v>0.10001154169218934</v>
      </c>
      <c r="I1005">
        <f>-g/L*SIN(H1005)</f>
        <v>-0.97947847559213574</v>
      </c>
      <c r="J1005">
        <f t="shared" si="60"/>
        <v>7.1364802737107491E-2</v>
      </c>
    </row>
    <row r="1006" spans="6:10" x14ac:dyDescent="0.45">
      <c r="F1006">
        <f t="shared" si="61"/>
        <v>10.03999999999983</v>
      </c>
      <c r="G1006">
        <f t="shared" si="62"/>
        <v>-3.7243304760927777E-3</v>
      </c>
      <c r="H1006">
        <f t="shared" si="63"/>
        <v>9.9974298387428412E-2</v>
      </c>
      <c r="I1006">
        <f>-g/L*SIN(H1006)</f>
        <v>-0.97911494377650665</v>
      </c>
      <c r="J1006">
        <f t="shared" si="60"/>
        <v>6.8625816906022138E-2</v>
      </c>
    </row>
    <row r="1007" spans="6:10" x14ac:dyDescent="0.45">
      <c r="F1007">
        <f t="shared" si="61"/>
        <v>10.04999999999983</v>
      </c>
      <c r="G1007">
        <f t="shared" si="62"/>
        <v>-1.3515479913857844E-2</v>
      </c>
      <c r="H1007">
        <f t="shared" si="63"/>
        <v>9.9839143588289839E-2</v>
      </c>
      <c r="I1007">
        <f>-g/L*SIN(H1007)</f>
        <v>-0.97779568667701844</v>
      </c>
      <c r="J1007">
        <f t="shared" si="60"/>
        <v>6.5785860567779034E-2</v>
      </c>
    </row>
    <row r="1008" spans="6:10" x14ac:dyDescent="0.45">
      <c r="F1008">
        <f t="shared" si="61"/>
        <v>10.05999999999983</v>
      </c>
      <c r="G1008">
        <f t="shared" si="62"/>
        <v>-2.3293436780628028E-2</v>
      </c>
      <c r="H1008">
        <f t="shared" si="63"/>
        <v>9.9606209220483563E-2</v>
      </c>
      <c r="I1008">
        <f>-g/L*SIN(H1008)</f>
        <v>-0.97552195326886848</v>
      </c>
      <c r="J1008">
        <f t="shared" si="60"/>
        <v>6.2849112205705701E-2</v>
      </c>
    </row>
    <row r="1009" spans="6:10" x14ac:dyDescent="0.45">
      <c r="F1009">
        <f t="shared" si="61"/>
        <v>10.06999999999983</v>
      </c>
      <c r="G1009">
        <f t="shared" si="62"/>
        <v>-3.3048656313316715E-2</v>
      </c>
      <c r="H1009">
        <f t="shared" si="63"/>
        <v>9.9275722657350393E-2</v>
      </c>
      <c r="I1009">
        <f>-g/L*SIN(H1009)</f>
        <v>-0.97229589652406911</v>
      </c>
      <c r="J1009">
        <f t="shared" si="60"/>
        <v>5.9819892715127582E-2</v>
      </c>
    </row>
    <row r="1010" spans="6:10" x14ac:dyDescent="0.45">
      <c r="F1010">
        <f t="shared" si="61"/>
        <v>10.07999999999983</v>
      </c>
      <c r="G1010">
        <f t="shared" si="62"/>
        <v>-4.2771615278557405E-2</v>
      </c>
      <c r="H1010">
        <f t="shared" si="63"/>
        <v>9.8848006504564823E-2</v>
      </c>
      <c r="I1010">
        <f>-g/L*SIN(H1010)</f>
        <v>-0.96812057195843582</v>
      </c>
      <c r="J1010">
        <f t="shared" si="60"/>
        <v>5.670265904595248E-2</v>
      </c>
    </row>
    <row r="1011" spans="6:10" x14ac:dyDescent="0.45">
      <c r="F1011">
        <f t="shared" si="61"/>
        <v>10.089999999999829</v>
      </c>
      <c r="G1011">
        <f t="shared" si="62"/>
        <v>-5.2452820998141761E-2</v>
      </c>
      <c r="H1011">
        <f t="shared" si="63"/>
        <v>9.8323478294583405E-2</v>
      </c>
      <c r="I1011">
        <f>-g/L*SIN(H1011)</f>
        <v>-0.96299993556225016</v>
      </c>
      <c r="J1011">
        <f t="shared" si="60"/>
        <v>5.3501997645069604E-2</v>
      </c>
    </row>
    <row r="1012" spans="6:10" x14ac:dyDescent="0.45">
      <c r="F1012">
        <f t="shared" si="61"/>
        <v>10.099999999999829</v>
      </c>
      <c r="G1012">
        <f t="shared" si="62"/>
        <v>-6.2082820353764265E-2</v>
      </c>
      <c r="H1012">
        <f t="shared" si="63"/>
        <v>9.7702650091045756E-2</v>
      </c>
      <c r="I1012">
        <f>-g/L*SIN(H1012)</f>
        <v>-0.95693884110856287</v>
      </c>
      <c r="J1012">
        <f t="shared" si="60"/>
        <v>5.0222617708222742E-2</v>
      </c>
    </row>
    <row r="1013" spans="6:10" x14ac:dyDescent="0.45">
      <c r="F1013">
        <f t="shared" si="61"/>
        <v>10.109999999999829</v>
      </c>
      <c r="G1013">
        <f t="shared" si="62"/>
        <v>-7.1652208764849901E-2</v>
      </c>
      <c r="H1013">
        <f t="shared" si="63"/>
        <v>9.6986128003397259E-2</v>
      </c>
      <c r="I1013">
        <f>-g/L*SIN(H1013)</f>
        <v>-0.94994303683144432</v>
      </c>
      <c r="J1013">
        <f t="shared" si="60"/>
        <v>4.6869344251277853E-2</v>
      </c>
    </row>
    <row r="1014" spans="6:10" x14ac:dyDescent="0.45">
      <c r="F1014">
        <f t="shared" si="61"/>
        <v>10.119999999999829</v>
      </c>
      <c r="G1014">
        <f t="shared" si="62"/>
        <v>-8.1151639133164338E-2</v>
      </c>
      <c r="H1014">
        <f t="shared" si="63"/>
        <v>9.6174611612065614E-2</v>
      </c>
      <c r="I1014">
        <f>-g/L*SIN(H1014)</f>
        <v>-0.94201916146492592</v>
      </c>
      <c r="J1014">
        <f t="shared" si="60"/>
        <v>4.344711101108284E-2</v>
      </c>
    </row>
    <row r="1015" spans="6:10" x14ac:dyDescent="0.45">
      <c r="F1015">
        <f t="shared" si="61"/>
        <v>10.129999999999828</v>
      </c>
      <c r="G1015">
        <f t="shared" si="62"/>
        <v>-9.0571830747813595E-2</v>
      </c>
      <c r="H1015">
        <f t="shared" si="63"/>
        <v>9.5268893304587474E-2</v>
      </c>
      <c r="I1015">
        <f>-g/L*SIN(H1015)</f>
        <v>-0.93317473963193109</v>
      </c>
      <c r="J1015">
        <f t="shared" si="60"/>
        <v>3.9960953186363966E-2</v>
      </c>
    </row>
    <row r="1016" spans="6:10" x14ac:dyDescent="0.45">
      <c r="F1016">
        <f t="shared" si="61"/>
        <v>10.139999999999828</v>
      </c>
      <c r="G1016">
        <f t="shared" si="62"/>
        <v>-9.9903578144132907E-2</v>
      </c>
      <c r="H1016">
        <f t="shared" si="63"/>
        <v>9.426985752314615E-2</v>
      </c>
      <c r="I1016">
        <f>-g/L*SIN(H1016)</f>
        <v>-0.92341817657118097</v>
      </c>
      <c r="J1016">
        <f t="shared" si="60"/>
        <v>3.6416000029339472E-2</v>
      </c>
    </row>
    <row r="1017" spans="6:10" x14ac:dyDescent="0.45">
      <c r="F1017">
        <f t="shared" si="61"/>
        <v>10.149999999999828</v>
      </c>
      <c r="G1017">
        <f t="shared" si="62"/>
        <v>-0.10913775990984471</v>
      </c>
      <c r="H1017">
        <f t="shared" si="63"/>
        <v>9.3178479924047708E-2</v>
      </c>
      <c r="I1017">
        <f>-g/L*SIN(H1017)</f>
        <v>-0.91275875218890257</v>
      </c>
      <c r="J1017">
        <f t="shared" si="60"/>
        <v>3.281746729895043E-2</v>
      </c>
    </row>
    <row r="1018" spans="6:10" x14ac:dyDescent="0.45">
      <c r="F1018">
        <f t="shared" si="61"/>
        <v>10.159999999999828</v>
      </c>
      <c r="G1018">
        <f t="shared" si="62"/>
        <v>-0.11826534743173374</v>
      </c>
      <c r="H1018">
        <f t="shared" si="63"/>
        <v>9.1995826449730367E-2</v>
      </c>
      <c r="I1018">
        <f>-g/L*SIN(H1018)</f>
        <v>-0.90120661442118422</v>
      </c>
      <c r="J1018">
        <f t="shared" si="60"/>
        <v>2.9170649586812536E-2</v>
      </c>
    </row>
    <row r="1019" spans="6:10" x14ac:dyDescent="0.45">
      <c r="F1019">
        <f t="shared" si="61"/>
        <v>10.169999999999828</v>
      </c>
      <c r="G1019">
        <f t="shared" si="62"/>
        <v>-0.12727741357594557</v>
      </c>
      <c r="H1019">
        <f t="shared" si="63"/>
        <v>9.0723052313970917E-2</v>
      </c>
      <c r="I1019">
        <f>-g/L*SIN(H1019)</f>
        <v>-0.88877277189201609</v>
      </c>
      <c r="J1019">
        <f t="shared" si="60"/>
        <v>2.5480912527179191E-2</v>
      </c>
    </row>
    <row r="1020" spans="6:10" x14ac:dyDescent="0.45">
      <c r="F1020">
        <f t="shared" si="61"/>
        <v>10.179999999999827</v>
      </c>
      <c r="G1020">
        <f t="shared" si="62"/>
        <v>-0.13616514129486573</v>
      </c>
      <c r="H1020">
        <f t="shared" si="63"/>
        <v>8.9361400901022264E-2</v>
      </c>
      <c r="I1020">
        <f>-g/L*SIN(H1020)</f>
        <v>-0.875469085851455</v>
      </c>
      <c r="J1020">
        <f t="shared" si="60"/>
        <v>2.1753684902381606E-2</v>
      </c>
    </row>
    <row r="1021" spans="6:10" x14ac:dyDescent="0.45">
      <c r="F1021">
        <f t="shared" si="61"/>
        <v>10.189999999999827</v>
      </c>
      <c r="G1021">
        <f t="shared" si="62"/>
        <v>-0.14491983215338028</v>
      </c>
      <c r="H1021">
        <f t="shared" si="63"/>
        <v>8.7912202579488466E-2</v>
      </c>
      <c r="I1021">
        <f>-g/L*SIN(H1021)</f>
        <v>-0.86130826137796623</v>
      </c>
      <c r="J1021">
        <f t="shared" si="60"/>
        <v>1.7994450655351001E-2</v>
      </c>
    </row>
    <row r="1022" spans="6:10" x14ac:dyDescent="0.45">
      <c r="F1022">
        <f t="shared" si="61"/>
        <v>10.199999999999827</v>
      </c>
      <c r="G1022">
        <f t="shared" si="62"/>
        <v>-0.15353291476715994</v>
      </c>
      <c r="H1022">
        <f t="shared" si="63"/>
        <v>8.6376873431816867E-2</v>
      </c>
      <c r="I1022">
        <f>-g/L*SIN(H1022)</f>
        <v>-0.84630383782882301</v>
      </c>
      <c r="J1022">
        <f t="shared" si="60"/>
        <v>1.4208740820988828E-2</v>
      </c>
    </row>
    <row r="1023" spans="6:10" x14ac:dyDescent="0.45">
      <c r="F1023">
        <f t="shared" si="61"/>
        <v>10.209999999999827</v>
      </c>
      <c r="G1023">
        <f t="shared" si="62"/>
        <v>-0.16199595314544818</v>
      </c>
      <c r="H1023">
        <f t="shared" si="63"/>
        <v>8.4756913900362385E-2</v>
      </c>
      <c r="I1023">
        <f>-g/L*SIN(H1023)</f>
        <v>-0.8304701785225066</v>
      </c>
      <c r="J1023">
        <f t="shared" si="60"/>
        <v>1.0402125388246197E-2</v>
      </c>
    </row>
    <row r="1024" spans="6:10" x14ac:dyDescent="0.45">
      <c r="F1024">
        <f t="shared" si="61"/>
        <v>10.219999999999827</v>
      </c>
      <c r="G1024">
        <f t="shared" si="62"/>
        <v>-0.17030065493067326</v>
      </c>
      <c r="H1024">
        <f t="shared" si="63"/>
        <v>8.3053907351055653E-2</v>
      </c>
      <c r="I1024">
        <f>-g/L*SIN(H1024)</f>
        <v>-0.81382245963735544</v>
      </c>
      <c r="J1024">
        <f t="shared" si="60"/>
        <v>6.5802051048901595E-3</v>
      </c>
    </row>
    <row r="1025" spans="6:10" x14ac:dyDescent="0.45">
      <c r="F1025">
        <f t="shared" si="61"/>
        <v>10.229999999999826</v>
      </c>
      <c r="G1025">
        <f t="shared" si="62"/>
        <v>-0.17843887952704682</v>
      </c>
      <c r="H1025">
        <f t="shared" si="63"/>
        <v>8.1269518555785181E-2</v>
      </c>
      <c r="I1025">
        <f>-g/L*SIN(H1025)</f>
        <v>-0.79637665831124305</v>
      </c>
      <c r="J1025">
        <f t="shared" si="60"/>
        <v>2.7486032370139333E-3</v>
      </c>
    </row>
    <row r="1026" spans="6:10" x14ac:dyDescent="0.45">
      <c r="F1026">
        <f t="shared" si="61"/>
        <v>10.239999999999826</v>
      </c>
      <c r="G1026">
        <f t="shared" si="62"/>
        <v>-0.18640264611015925</v>
      </c>
      <c r="H1026">
        <f t="shared" si="63"/>
        <v>7.9405492094683588E-2</v>
      </c>
      <c r="I1026">
        <f>-g/L*SIN(H1026)</f>
        <v>-0.77814953992785363</v>
      </c>
      <c r="J1026">
        <f t="shared" ref="J1026:J1089" si="64">theta_0*COS(SQRT(3*g/(2*L))*F1026)</f>
        <v>-1.087042704584531E-3</v>
      </c>
    </row>
    <row r="1027" spans="6:10" x14ac:dyDescent="0.45">
      <c r="F1027">
        <f t="shared" ref="F1027:F1090" si="65">F1026+dt</f>
        <v>10.249999999999826</v>
      </c>
      <c r="G1027">
        <f t="shared" si="62"/>
        <v>-0.19418414150943777</v>
      </c>
      <c r="H1027">
        <f t="shared" si="63"/>
        <v>7.7463650679589213E-2</v>
      </c>
      <c r="I1027">
        <f>-g/L*SIN(H1027)</f>
        <v>-0.75915864457614335</v>
      </c>
      <c r="J1027">
        <f t="shared" si="64"/>
        <v>-4.9210892589824848E-3</v>
      </c>
    </row>
    <row r="1028" spans="6:10" x14ac:dyDescent="0.45">
      <c r="F1028">
        <f t="shared" si="65"/>
        <v>10.259999999999826</v>
      </c>
      <c r="G1028">
        <f t="shared" ref="G1028:G1091" si="66">G1027+I1027*dt</f>
        <v>-0.20177572795519921</v>
      </c>
      <c r="H1028">
        <f t="shared" ref="H1028:H1091" si="67">H1027+G1028*dt</f>
        <v>7.5445893400037226E-2</v>
      </c>
      <c r="I1028">
        <f>-g/L*SIN(H1028)</f>
        <v>-0.7394222726708467</v>
      </c>
      <c r="J1028">
        <f t="shared" si="64"/>
        <v>-8.7478953184668643E-3</v>
      </c>
    </row>
    <row r="1029" spans="6:10" x14ac:dyDescent="0.45">
      <c r="F1029">
        <f t="shared" si="65"/>
        <v>10.269999999999825</v>
      </c>
      <c r="G1029">
        <f t="shared" si="66"/>
        <v>-0.20916995068190769</v>
      </c>
      <c r="H1029">
        <f t="shared" si="67"/>
        <v>7.335419389321815E-2</v>
      </c>
      <c r="I1029">
        <f>-g/L*SIN(H1029)</f>
        <v>-0.71895946972337932</v>
      </c>
      <c r="J1029">
        <f t="shared" si="64"/>
        <v>-1.2561830428407143E-2</v>
      </c>
    </row>
    <row r="1030" spans="6:10" x14ac:dyDescent="0.45">
      <c r="F1030">
        <f t="shared" si="65"/>
        <v>10.279999999999825</v>
      </c>
      <c r="G1030">
        <f t="shared" si="66"/>
        <v>-0.21635954537914148</v>
      </c>
      <c r="H1030">
        <f t="shared" si="67"/>
        <v>7.1190598439426739E-2</v>
      </c>
      <c r="I1030">
        <f>-g/L*SIN(H1030)</f>
        <v>-0.69779001025422449</v>
      </c>
      <c r="J1030">
        <f t="shared" si="64"/>
        <v>-1.6357283071450578E-2</v>
      </c>
    </row>
    <row r="1031" spans="6:10" x14ac:dyDescent="0.45">
      <c r="F1031">
        <f t="shared" si="65"/>
        <v>10.289999999999825</v>
      </c>
      <c r="G1031">
        <f t="shared" si="66"/>
        <v>-0.22333744548168372</v>
      </c>
      <c r="H1031">
        <f t="shared" si="67"/>
        <v>6.8957223984609906E-2</v>
      </c>
      <c r="I1031">
        <f>-g/L*SIN(H1031)</f>
        <v>-0.67593438083983337</v>
      </c>
      <c r="J1031">
        <f t="shared" si="64"/>
        <v>-2.0128668923861726E-2</v>
      </c>
    </row>
    <row r="1032" spans="6:10" x14ac:dyDescent="0.45">
      <c r="F1032">
        <f t="shared" si="65"/>
        <v>10.299999999999825</v>
      </c>
      <c r="G1032">
        <f t="shared" si="66"/>
        <v>-0.23009678929008204</v>
      </c>
      <c r="H1032">
        <f t="shared" si="67"/>
        <v>6.6656256091709082E-2</v>
      </c>
      <c r="I1032">
        <f>-g/L*SIN(H1032)</f>
        <v>-0.65341376228922998</v>
      </c>
      <c r="J1032">
        <f t="shared" si="64"/>
        <v>-2.3870439071844381E-2</v>
      </c>
    </row>
    <row r="1033" spans="6:10" x14ac:dyDescent="0.45">
      <c r="F1033">
        <f t="shared" si="65"/>
        <v>10.309999999999825</v>
      </c>
      <c r="G1033">
        <f t="shared" si="66"/>
        <v>-0.23663092691297433</v>
      </c>
      <c r="H1033">
        <f t="shared" si="67"/>
        <v>6.4289946822579339E-2</v>
      </c>
      <c r="I1033">
        <f>-g/L*SIN(H1033)</f>
        <v>-0.63025001094786126</v>
      </c>
      <c r="J1033">
        <f t="shared" si="64"/>
        <v>-2.757708817576773E-2</v>
      </c>
    </row>
    <row r="1034" spans="6:10" x14ac:dyDescent="0.45">
      <c r="F1034">
        <f t="shared" si="65"/>
        <v>10.319999999999824</v>
      </c>
      <c r="G1034">
        <f t="shared" si="66"/>
        <v>-0.24293342702245294</v>
      </c>
      <c r="H1034">
        <f t="shared" si="67"/>
        <v>6.186061255235481E-2</v>
      </c>
      <c r="I1034">
        <f>-g/L*SIN(H1034)</f>
        <v>-0.60646563912876605</v>
      </c>
      <c r="J1034">
        <f t="shared" si="64"/>
        <v>-3.1243162570280276E-2</v>
      </c>
    </row>
    <row r="1035" spans="6:10" x14ac:dyDescent="0.45">
      <c r="F1035">
        <f t="shared" si="65"/>
        <v>10.329999999999824</v>
      </c>
      <c r="G1035">
        <f t="shared" si="66"/>
        <v>-0.24899808341374061</v>
      </c>
      <c r="H1035">
        <f t="shared" si="67"/>
        <v>5.9370631718217402E-2</v>
      </c>
      <c r="I1035">
        <f>-g/L*SIN(H1035)</f>
        <v>-0.58208379467383375</v>
      </c>
      <c r="J1035">
        <f t="shared" si="64"/>
        <v>-3.486326828839436E-2</v>
      </c>
    </row>
    <row r="1036" spans="6:10" x14ac:dyDescent="0.45">
      <c r="F1036">
        <f t="shared" si="65"/>
        <v>10.339999999999824</v>
      </c>
      <c r="G1036">
        <f t="shared" si="66"/>
        <v>-0.25481892136047896</v>
      </c>
      <c r="H1036">
        <f t="shared" si="67"/>
        <v>5.6822442504612616E-2</v>
      </c>
      <c r="I1036">
        <f>-g/L*SIN(H1036)</f>
        <v>-0.55712823965076574</v>
      </c>
      <c r="J1036">
        <f t="shared" si="64"/>
        <v>-3.8432078997735347E-2</v>
      </c>
    </row>
    <row r="1037" spans="6:10" x14ac:dyDescent="0.45">
      <c r="F1037">
        <f t="shared" si="65"/>
        <v>10.349999999999824</v>
      </c>
      <c r="G1037">
        <f t="shared" si="66"/>
        <v>-0.26039020375698663</v>
      </c>
      <c r="H1037">
        <f t="shared" si="67"/>
        <v>5.4218540467042747E-2</v>
      </c>
      <c r="I1037">
        <f>-g/L*SIN(H1037)</f>
        <v>-0.53162332819431801</v>
      </c>
      <c r="J1037">
        <f t="shared" si="64"/>
        <v>-4.1944343837278644E-2</v>
      </c>
    </row>
    <row r="1038" spans="6:10" x14ac:dyDescent="0.45">
      <c r="F1038">
        <f t="shared" si="65"/>
        <v>10.359999999999824</v>
      </c>
      <c r="G1038">
        <f t="shared" si="66"/>
        <v>-0.26570643703892982</v>
      </c>
      <c r="H1038">
        <f t="shared" si="67"/>
        <v>5.1561476096653451E-2</v>
      </c>
      <c r="I1038">
        <f>-g/L*SIN(H1038)</f>
        <v>-0.50559398350347462</v>
      </c>
      <c r="J1038">
        <f t="shared" si="64"/>
        <v>-4.5394895143044296E-2</v>
      </c>
    </row>
    <row r="1039" spans="6:10" x14ac:dyDescent="0.45">
      <c r="F1039">
        <f t="shared" si="65"/>
        <v>10.369999999999823</v>
      </c>
      <c r="G1039">
        <f t="shared" si="66"/>
        <v>-0.27076237687396459</v>
      </c>
      <c r="H1039">
        <f t="shared" si="67"/>
        <v>4.8853852327913803E-2</v>
      </c>
      <c r="I1039">
        <f>-g/L*SIN(H1039)</f>
        <v>-0.47906567400935551</v>
      </c>
      <c r="J1039">
        <f t="shared" si="64"/>
        <v>-4.8778656051382693E-2</v>
      </c>
    </row>
    <row r="1040" spans="6:10" x14ac:dyDescent="0.45">
      <c r="F1040">
        <f t="shared" si="65"/>
        <v>10.379999999999823</v>
      </c>
      <c r="G1040">
        <f t="shared" si="66"/>
        <v>-0.27555303361405814</v>
      </c>
      <c r="H1040">
        <f t="shared" si="67"/>
        <v>4.6098321991773224E-2</v>
      </c>
      <c r="I1040">
        <f>-g/L*SIN(H1040)</f>
        <v>-0.45206438873186972</v>
      </c>
      <c r="J1040">
        <f t="shared" si="64"/>
        <v>-5.2090647968660919E-2</v>
      </c>
    </row>
    <row r="1041" spans="6:10" x14ac:dyDescent="0.45">
      <c r="F1041">
        <f t="shared" si="65"/>
        <v>10.389999999999823</v>
      </c>
      <c r="G1041">
        <f t="shared" si="66"/>
        <v>-0.28007367750137685</v>
      </c>
      <c r="H1041">
        <f t="shared" si="67"/>
        <v>4.3297585216759457E-2</v>
      </c>
      <c r="I1041">
        <f>-g/L*SIN(H1041)</f>
        <v>-0.42461661184637045</v>
      </c>
      <c r="J1041">
        <f t="shared" si="64"/>
        <v>-5.5325997896368773E-2</v>
      </c>
    </row>
    <row r="1042" spans="6:10" x14ac:dyDescent="0.45">
      <c r="F1042">
        <f t="shared" si="65"/>
        <v>10.399999999999823</v>
      </c>
      <c r="G1042">
        <f t="shared" si="66"/>
        <v>-0.28431984361984053</v>
      </c>
      <c r="H1042">
        <f t="shared" si="67"/>
        <v>4.0454386780561055E-2</v>
      </c>
      <c r="I1042">
        <f>-g/L*SIN(H1042)</f>
        <v>-0.39674929648481849</v>
      </c>
      <c r="J1042">
        <f t="shared" si="64"/>
        <v>-5.8479945600854205E-2</v>
      </c>
    </row>
    <row r="1043" spans="6:10" x14ac:dyDescent="0.45">
      <c r="F1043">
        <f t="shared" si="65"/>
        <v>10.409999999999823</v>
      </c>
      <c r="G1043">
        <f t="shared" si="66"/>
        <v>-0.28828733658468869</v>
      </c>
      <c r="H1043">
        <f t="shared" si="67"/>
        <v>3.7571513414714167E-2</v>
      </c>
      <c r="I1043">
        <f>-g/L*SIN(H1043)</f>
        <v>-0.36848983779919769</v>
      </c>
      <c r="J1043">
        <f t="shared" si="64"/>
        <v>-6.1547850617148951E-2</v>
      </c>
    </row>
    <row r="1044" spans="6:10" x14ac:dyDescent="0.45">
      <c r="F1044">
        <f t="shared" si="65"/>
        <v>10.419999999999822</v>
      </c>
      <c r="G1044">
        <f t="shared" si="66"/>
        <v>-0.29197223496268065</v>
      </c>
      <c r="H1044">
        <f t="shared" si="67"/>
        <v>3.465179106508736E-2</v>
      </c>
      <c r="I1044">
        <f>-g/L*SIN(H1044)</f>
        <v>-0.33986604531811676</v>
      </c>
      <c r="J1044">
        <f t="shared" si="64"/>
        <v>-6.4525199076575432E-2</v>
      </c>
    </row>
    <row r="1045" spans="6:10" x14ac:dyDescent="0.45">
      <c r="F1045">
        <f t="shared" si="65"/>
        <v>10.429999999999822</v>
      </c>
      <c r="G1045">
        <f t="shared" si="66"/>
        <v>-0.29537089541586181</v>
      </c>
      <c r="H1045">
        <f t="shared" si="67"/>
        <v>3.1698082110928741E-2</v>
      </c>
      <c r="I1045">
        <f>-g/L*SIN(H1045)</f>
        <v>-0.31090611463065887</v>
      </c>
      <c r="J1045">
        <f t="shared" si="64"/>
        <v>-6.740761034808998E-2</v>
      </c>
    </row>
    <row r="1046" spans="6:10" x14ac:dyDescent="0.45">
      <c r="F1046">
        <f t="shared" si="65"/>
        <v>10.439999999999822</v>
      </c>
      <c r="G1046">
        <f t="shared" si="66"/>
        <v>-0.29847995656216841</v>
      </c>
      <c r="H1046">
        <f t="shared" si="67"/>
        <v>2.8713282545307056E-2</v>
      </c>
      <c r="I1046">
        <f>-g/L*SIN(H1046)</f>
        <v>-0.28163859843457273</v>
      </c>
      <c r="J1046">
        <f t="shared" si="64"/>
        <v>-7.01908434835911E-2</v>
      </c>
    </row>
    <row r="1047" spans="6:10" x14ac:dyDescent="0.45">
      <c r="F1047">
        <f t="shared" si="65"/>
        <v>10.449999999999822</v>
      </c>
      <c r="G1047">
        <f t="shared" si="66"/>
        <v>-0.30129634254651416</v>
      </c>
      <c r="H1047">
        <f t="shared" si="67"/>
        <v>2.5700319119841913E-2</v>
      </c>
      <c r="I1047">
        <f>-g/L*SIN(H1047)</f>
        <v>-0.25209237698881432</v>
      </c>
      <c r="J1047">
        <f t="shared" si="64"/>
        <v>-7.2870803457709341E-2</v>
      </c>
    </row>
    <row r="1048" spans="6:10" x14ac:dyDescent="0.45">
      <c r="F1048">
        <f t="shared" si="65"/>
        <v>10.459999999999821</v>
      </c>
      <c r="G1048">
        <f t="shared" si="66"/>
        <v>-0.30381726631640232</v>
      </c>
      <c r="H1048">
        <f t="shared" si="67"/>
        <v>2.2662146456677891E-2</v>
      </c>
      <c r="I1048">
        <f>-g/L*SIN(H1048)</f>
        <v>-0.22229662801322345</v>
      </c>
      <c r="J1048">
        <f t="shared" si="64"/>
        <v>-7.5443547192898253E-2</v>
      </c>
    </row>
    <row r="1049" spans="6:10" x14ac:dyDescent="0.45">
      <c r="F1049">
        <f t="shared" si="65"/>
        <v>10.469999999999821</v>
      </c>
      <c r="G1049">
        <f t="shared" si="66"/>
        <v>-0.30604023259653457</v>
      </c>
      <c r="H1049">
        <f t="shared" si="67"/>
        <v>1.9601744130712546E-2</v>
      </c>
      <c r="I1049">
        <f>-g/L*SIN(H1049)</f>
        <v>-0.19228079608073251</v>
      </c>
      <c r="J1049">
        <f t="shared" si="64"/>
        <v>-7.7905289360961971E-2</v>
      </c>
    </row>
    <row r="1050" spans="6:10" x14ac:dyDescent="0.45">
      <c r="F1050">
        <f t="shared" si="65"/>
        <v>10.479999999999821</v>
      </c>
      <c r="G1050">
        <f t="shared" si="66"/>
        <v>-0.30796304055734192</v>
      </c>
      <c r="H1050">
        <f t="shared" si="67"/>
        <v>1.6522113725139127E-2</v>
      </c>
      <c r="I1050">
        <f>-g/L*SIN(H1050)</f>
        <v>-0.16207456154993014</v>
      </c>
      <c r="J1050">
        <f t="shared" si="64"/>
        <v>-8.0252407952480842E-2</v>
      </c>
    </row>
    <row r="1051" spans="6:10" x14ac:dyDescent="0.45">
      <c r="F1051">
        <f t="shared" si="65"/>
        <v>10.489999999999821</v>
      </c>
      <c r="G1051">
        <f t="shared" si="66"/>
        <v>-0.30958378617284121</v>
      </c>
      <c r="H1051">
        <f t="shared" si="67"/>
        <v>1.3426275863410716E-2</v>
      </c>
      <c r="I1051">
        <f>-g/L*SIN(H1051)</f>
        <v>-0.13170780908802568</v>
      </c>
      <c r="J1051">
        <f t="shared" si="64"/>
        <v>-8.2481449605947554E-2</v>
      </c>
    </row>
    <row r="1052" spans="6:10" x14ac:dyDescent="0.45">
      <c r="F1052">
        <f t="shared" si="65"/>
        <v>10.499999999999821</v>
      </c>
      <c r="G1052">
        <f t="shared" si="66"/>
        <v>-0.31090086426372149</v>
      </c>
      <c r="H1052">
        <f t="shared" si="67"/>
        <v>1.0317267220773502E-2</v>
      </c>
      <c r="I1052">
        <f>-g/L*SIN(H1052)</f>
        <v>-0.10121059583625934</v>
      </c>
      <c r="J1052">
        <f t="shared" si="64"/>
        <v>-8.458913468876357E-2</v>
      </c>
    </row>
    <row r="1053" spans="6:10" x14ac:dyDescent="0.45">
      <c r="F1053">
        <f t="shared" si="65"/>
        <v>10.50999999999982</v>
      </c>
      <c r="G1053">
        <f t="shared" si="66"/>
        <v>-0.31191297022208408</v>
      </c>
      <c r="H1053">
        <f t="shared" si="67"/>
        <v>7.1981375185526612E-3</v>
      </c>
      <c r="I1053">
        <f>-g/L*SIN(H1053)</f>
        <v>-7.0613119271561706E-2</v>
      </c>
      <c r="J1053">
        <f t="shared" si="64"/>
        <v>-8.65723621226272E-2</v>
      </c>
    </row>
    <row r="1054" spans="6:10" x14ac:dyDescent="0.45">
      <c r="F1054">
        <f t="shared" si="65"/>
        <v>10.51999999999982</v>
      </c>
      <c r="G1054">
        <f t="shared" si="66"/>
        <v>-0.3126191014147997</v>
      </c>
      <c r="H1054">
        <f t="shared" si="67"/>
        <v>4.0719465044046638E-3</v>
      </c>
      <c r="I1054">
        <f>-g/L*SIN(H1054)</f>
        <v>-3.9945684819771711E-2</v>
      </c>
      <c r="J1054">
        <f t="shared" si="64"/>
        <v>-8.8428213946210893E-2</v>
      </c>
    </row>
    <row r="1055" spans="6:10" x14ac:dyDescent="0.45">
      <c r="F1055">
        <f t="shared" si="65"/>
        <v>10.52999999999982</v>
      </c>
      <c r="G1055">
        <f t="shared" si="66"/>
        <v>-0.3130185582629974</v>
      </c>
      <c r="H1055">
        <f t="shared" si="67"/>
        <v>9.4176092177468982E-4</v>
      </c>
      <c r="I1055">
        <f>-g/L*SIN(H1055)</f>
        <v>-9.2386732769586845E-3</v>
      </c>
      <c r="J1055">
        <f t="shared" si="64"/>
        <v>-9.0153959608414672E-2</v>
      </c>
    </row>
    <row r="1056" spans="6:10" x14ac:dyDescent="0.45">
      <c r="F1056">
        <f t="shared" si="65"/>
        <v>10.53999999999982</v>
      </c>
      <c r="G1056">
        <f t="shared" si="66"/>
        <v>-0.31311094499576697</v>
      </c>
      <c r="H1056">
        <f t="shared" si="67"/>
        <v>-2.1893485281829798E-3</v>
      </c>
      <c r="I1056">
        <f>-g/L*SIN(H1056)</f>
        <v>2.147749190364491E-2</v>
      </c>
      <c r="J1056">
        <f t="shared" si="64"/>
        <v>-9.174705998587955E-2</v>
      </c>
    </row>
    <row r="1057" spans="6:10" x14ac:dyDescent="0.45">
      <c r="F1057">
        <f t="shared" si="65"/>
        <v>10.54999999999982</v>
      </c>
      <c r="G1057">
        <f t="shared" si="66"/>
        <v>-0.31289617007673054</v>
      </c>
      <c r="H1057">
        <f t="shared" si="67"/>
        <v>-5.3183102289502855E-3</v>
      </c>
      <c r="I1057">
        <f>-g/L*SIN(H1057)</f>
        <v>5.2172377400919491E-2</v>
      </c>
      <c r="J1057">
        <f t="shared" si="64"/>
        <v>-9.3205171118849281E-2</v>
      </c>
    </row>
    <row r="1058" spans="6:10" x14ac:dyDescent="0.45">
      <c r="F1058">
        <f t="shared" si="65"/>
        <v>10.559999999999819</v>
      </c>
      <c r="G1058">
        <f t="shared" si="66"/>
        <v>-0.31237444630272132</v>
      </c>
      <c r="H1058">
        <f t="shared" si="67"/>
        <v>-8.4420546919774988E-3</v>
      </c>
      <c r="I1058">
        <f>-g/L*SIN(H1058)</f>
        <v>8.2815572832778919E-2</v>
      </c>
      <c r="J1058">
        <f t="shared" si="64"/>
        <v>-9.4526147659884277E-2</v>
      </c>
    </row>
    <row r="1059" spans="6:10" x14ac:dyDescent="0.45">
      <c r="F1059">
        <f t="shared" si="65"/>
        <v>10.569999999999819</v>
      </c>
      <c r="G1059">
        <f t="shared" si="66"/>
        <v>-0.31154629057439354</v>
      </c>
      <c r="H1059">
        <f t="shared" si="67"/>
        <v>-1.1557517597721435E-2</v>
      </c>
      <c r="I1059">
        <f>-g/L*SIN(H1059)</f>
        <v>0.11337672352208306</v>
      </c>
      <c r="J1059">
        <f t="shared" si="64"/>
        <v>-9.5708046030353502E-2</v>
      </c>
    </row>
    <row r="1060" spans="6:10" x14ac:dyDescent="0.45">
      <c r="F1060">
        <f t="shared" si="65"/>
        <v>10.579999999999819</v>
      </c>
      <c r="G1060">
        <f t="shared" si="66"/>
        <v>-0.31041252333917269</v>
      </c>
      <c r="H1060">
        <f t="shared" si="67"/>
        <v>-1.4661642831113162E-2</v>
      </c>
      <c r="I1060">
        <f>-g/L*SIN(H1060)</f>
        <v>0.14382556316309539</v>
      </c>
      <c r="J1060">
        <f t="shared" si="64"/>
        <v>-9.6749127280058828E-2</v>
      </c>
    </row>
    <row r="1061" spans="6:10" x14ac:dyDescent="0.45">
      <c r="F1061">
        <f t="shared" si="65"/>
        <v>10.589999999999819</v>
      </c>
      <c r="G1061">
        <f t="shared" si="66"/>
        <v>-0.30897426770754172</v>
      </c>
      <c r="H1061">
        <f t="shared" si="67"/>
        <v>-1.7751385508188579E-2</v>
      </c>
      <c r="I1061">
        <f>-g/L*SIN(H1061)</f>
        <v>0.17413194633053988</v>
      </c>
      <c r="J1061">
        <f t="shared" si="64"/>
        <v>-9.7647859645787816E-2</v>
      </c>
    </row>
    <row r="1062" spans="6:10" x14ac:dyDescent="0.45">
      <c r="F1062">
        <f t="shared" si="65"/>
        <v>10.599999999999818</v>
      </c>
      <c r="G1062">
        <f t="shared" si="66"/>
        <v>-0.3072329482442363</v>
      </c>
      <c r="H1062">
        <f t="shared" si="67"/>
        <v>-2.0823714990630942E-2</v>
      </c>
      <c r="I1062">
        <f>-g/L*SIN(H1062)</f>
        <v>0.20426588077409838</v>
      </c>
      <c r="J1062">
        <f t="shared" si="64"/>
        <v>-9.8402920805026023E-2</v>
      </c>
    </row>
    <row r="1063" spans="6:10" x14ac:dyDescent="0.45">
      <c r="F1063">
        <f t="shared" si="65"/>
        <v>10.609999999999818</v>
      </c>
      <c r="G1063">
        <f t="shared" si="66"/>
        <v>-0.30519028943649534</v>
      </c>
      <c r="H1063">
        <f t="shared" si="67"/>
        <v>-2.3875617884995894E-2</v>
      </c>
      <c r="I1063">
        <f>-g/L*SIN(H1063)</f>
        <v>0.23419755944226422</v>
      </c>
      <c r="J1063">
        <f t="shared" si="64"/>
        <v>-9.901319982151624E-2</v>
      </c>
    </row>
    <row r="1064" spans="6:10" x14ac:dyDescent="0.45">
      <c r="F1064">
        <f t="shared" si="65"/>
        <v>10.619999999999818</v>
      </c>
      <c r="G1064">
        <f t="shared" si="66"/>
        <v>-0.30284831384207272</v>
      </c>
      <c r="H1064">
        <f t="shared" si="67"/>
        <v>-2.6904101023416623E-2</v>
      </c>
      <c r="I1064">
        <f>-g/L*SIN(H1064)</f>
        <v>0.26389739218081049</v>
      </c>
      <c r="J1064">
        <f t="shared" si="64"/>
        <v>-9.9477798779800647E-2</v>
      </c>
    </row>
    <row r="1065" spans="6:10" x14ac:dyDescent="0.45">
      <c r="F1065">
        <f t="shared" si="65"/>
        <v>10.629999999999818</v>
      </c>
      <c r="G1065">
        <f t="shared" si="66"/>
        <v>-0.30020933992026461</v>
      </c>
      <c r="H1065">
        <f t="shared" si="67"/>
        <v>-2.990619442261927E-2</v>
      </c>
      <c r="I1065">
        <f>-g/L*SIN(H1065)</f>
        <v>0.29333603705274069</v>
      </c>
      <c r="J1065">
        <f t="shared" si="64"/>
        <v>-9.9796034106341525E-2</v>
      </c>
    </row>
    <row r="1066" spans="6:10" x14ac:dyDescent="0.45">
      <c r="F1066">
        <f t="shared" si="65"/>
        <v>10.639999999999818</v>
      </c>
      <c r="G1066">
        <f t="shared" si="66"/>
        <v>-0.29727597954973722</v>
      </c>
      <c r="H1066">
        <f t="shared" si="67"/>
        <v>-3.2878954218116645E-2</v>
      </c>
      <c r="I1066">
        <f>-g/L*SIN(H1066)</f>
        <v>0.322484431228446</v>
      </c>
      <c r="J1066">
        <f t="shared" si="64"/>
        <v>-9.9967437575276291E-2</v>
      </c>
    </row>
    <row r="1067" spans="6:10" x14ac:dyDescent="0.45">
      <c r="F1067">
        <f t="shared" si="65"/>
        <v>10.649999999999817</v>
      </c>
      <c r="G1067">
        <f t="shared" si="66"/>
        <v>-0.29405113523745274</v>
      </c>
      <c r="H1067">
        <f t="shared" si="67"/>
        <v>-3.581946557049117E-2</v>
      </c>
      <c r="I1067">
        <f>-g/L*SIN(H1067)</f>
        <v>0.35131382139688255</v>
      </c>
      <c r="J1067">
        <f t="shared" si="64"/>
        <v>-9.9991756997327375E-2</v>
      </c>
    </row>
    <row r="1068" spans="6:10" x14ac:dyDescent="0.45">
      <c r="F1068">
        <f t="shared" si="65"/>
        <v>10.659999999999817</v>
      </c>
      <c r="G1068">
        <f t="shared" si="66"/>
        <v>-0.29053799702348393</v>
      </c>
      <c r="H1068">
        <f t="shared" si="67"/>
        <v>-3.8724845540726006E-2</v>
      </c>
      <c r="I1068">
        <f>-g/L*SIN(H1068)</f>
        <v>0.37979579365089</v>
      </c>
      <c r="J1068">
        <f t="shared" si="64"/>
        <v>-9.9868956590853306E-2</v>
      </c>
    </row>
    <row r="1069" spans="6:10" x14ac:dyDescent="0.45">
      <c r="F1069">
        <f t="shared" si="65"/>
        <v>10.669999999999817</v>
      </c>
      <c r="G1069">
        <f t="shared" si="66"/>
        <v>-0.28674003908697504</v>
      </c>
      <c r="H1069">
        <f t="shared" si="67"/>
        <v>-4.1592245931595759E-2</v>
      </c>
      <c r="I1069">
        <f>-g/L*SIN(H1069)</f>
        <v>0.40790230280227324</v>
      </c>
      <c r="J1069">
        <f t="shared" si="64"/>
        <v>-9.9599217034494772E-2</v>
      </c>
    </row>
    <row r="1070" spans="6:10" x14ac:dyDescent="0.45">
      <c r="F1070">
        <f t="shared" si="65"/>
        <v>10.679999999999817</v>
      </c>
      <c r="G1070">
        <f t="shared" si="66"/>
        <v>-0.28266101605895233</v>
      </c>
      <c r="H1070">
        <f t="shared" si="67"/>
        <v>-4.441885609218528E-2</v>
      </c>
      <c r="I1070">
        <f>-g/L*SIN(H1070)</f>
        <v>0.4356057010849515</v>
      </c>
      <c r="J1070">
        <f t="shared" si="64"/>
        <v>-9.9182935201338918E-2</v>
      </c>
    </row>
    <row r="1071" spans="6:10" x14ac:dyDescent="0.45">
      <c r="F1071">
        <f t="shared" si="65"/>
        <v>10.689999999999817</v>
      </c>
      <c r="G1071">
        <f t="shared" si="66"/>
        <v>-0.27830495904810282</v>
      </c>
      <c r="H1071">
        <f t="shared" si="67"/>
        <v>-4.7201905682666308E-2</v>
      </c>
      <c r="I1071">
        <f>-g/L*SIN(H1071)</f>
        <v>0.46287876620731122</v>
      </c>
      <c r="J1071">
        <f t="shared" si="64"/>
        <v>-9.8620723574991895E-2</v>
      </c>
    </row>
    <row r="1072" spans="6:10" x14ac:dyDescent="0.45">
      <c r="F1072">
        <f t="shared" si="65"/>
        <v>10.699999999999816</v>
      </c>
      <c r="G1072">
        <f t="shared" si="66"/>
        <v>-0.27367617138602973</v>
      </c>
      <c r="H1072">
        <f t="shared" si="67"/>
        <v>-4.9938667396526602E-2</v>
      </c>
      <c r="I1072">
        <f>-g/L*SIN(H1072)</f>
        <v>0.48969472871786496</v>
      </c>
      <c r="J1072">
        <f t="shared" si="64"/>
        <v>-9.7913409348419814E-2</v>
      </c>
    </row>
    <row r="1073" spans="6:10" x14ac:dyDescent="0.45">
      <c r="F1073">
        <f t="shared" si="65"/>
        <v>10.709999999999816</v>
      </c>
      <c r="G1073">
        <f t="shared" si="66"/>
        <v>-0.26877922409885108</v>
      </c>
      <c r="H1073">
        <f t="shared" si="67"/>
        <v>-5.2626459637515111E-2</v>
      </c>
      <c r="I1073">
        <f>-g/L*SIN(H1073)</f>
        <v>0.51602729865139108</v>
      </c>
      <c r="J1073">
        <f t="shared" si="64"/>
        <v>-9.7062033206883711E-2</v>
      </c>
    </row>
    <row r="1074" spans="6:10" x14ac:dyDescent="0.45">
      <c r="F1074">
        <f t="shared" si="65"/>
        <v>10.719999999999816</v>
      </c>
      <c r="G1074">
        <f t="shared" si="66"/>
        <v>-0.26361895111233719</v>
      </c>
      <c r="H1074">
        <f t="shared" si="67"/>
        <v>-5.526264914863848E-2</v>
      </c>
      <c r="I1074">
        <f>-g/L*SIN(H1074)</f>
        <v>0.54185069142588449</v>
      </c>
      <c r="J1074">
        <f t="shared" si="64"/>
        <v>-9.6067847796758754E-2</v>
      </c>
    </row>
    <row r="1075" spans="6:10" x14ac:dyDescent="0.45">
      <c r="F1075">
        <f t="shared" si="65"/>
        <v>10.729999999999816</v>
      </c>
      <c r="G1075">
        <f t="shared" si="66"/>
        <v>-0.25820044419807836</v>
      </c>
      <c r="H1075">
        <f t="shared" si="67"/>
        <v>-5.7844653590619265E-2</v>
      </c>
      <c r="I1075">
        <f>-g/L*SIN(H1075)</f>
        <v>0.56713965296386193</v>
      </c>
      <c r="J1075">
        <f t="shared" si="64"/>
        <v>-9.4932315882491292E-2</v>
      </c>
    </row>
    <row r="1076" spans="6:10" x14ac:dyDescent="0.45">
      <c r="F1076">
        <f t="shared" si="65"/>
        <v>10.739999999999815</v>
      </c>
      <c r="G1076">
        <f t="shared" si="66"/>
        <v>-0.25252904766843975</v>
      </c>
      <c r="H1076">
        <f t="shared" si="67"/>
        <v>-6.0369944067303664E-2</v>
      </c>
      <c r="I1076">
        <f>-g/L*SIN(H1076)</f>
        <v>0.59186948401480821</v>
      </c>
      <c r="J1076">
        <f t="shared" si="64"/>
        <v>-9.3657108194404759E-2</v>
      </c>
    </row>
    <row r="1077" spans="6:10" x14ac:dyDescent="0.45">
      <c r="F1077">
        <f t="shared" si="65"/>
        <v>10.749999999999815</v>
      </c>
      <c r="G1077">
        <f t="shared" si="66"/>
        <v>-0.24661035282829166</v>
      </c>
      <c r="H1077">
        <f t="shared" si="67"/>
        <v>-6.2836047595586586E-2</v>
      </c>
      <c r="I1077">
        <f>-g/L*SIN(H1077)</f>
        <v>0.61601606365880435</v>
      </c>
      <c r="J1077">
        <f t="shared" si="64"/>
        <v>-9.2244100970521548E-2</v>
      </c>
    </row>
    <row r="1078" spans="6:10" x14ac:dyDescent="0.45">
      <c r="F1078">
        <f t="shared" si="65"/>
        <v>10.759999999999815</v>
      </c>
      <c r="G1078">
        <f t="shared" si="66"/>
        <v>-0.2404501921917036</v>
      </c>
      <c r="H1078">
        <f t="shared" si="67"/>
        <v>-6.5240549517503618E-2</v>
      </c>
      <c r="I1078">
        <f>-g/L*SIN(H1078)</f>
        <v>0.63955587197460795</v>
      </c>
      <c r="J1078">
        <f t="shared" si="64"/>
        <v>-9.0695373196017323E-2</v>
      </c>
    </row>
    <row r="1079" spans="6:10" x14ac:dyDescent="0.45">
      <c r="F1079">
        <f t="shared" si="65"/>
        <v>10.769999999999815</v>
      </c>
      <c r="G1079">
        <f t="shared" si="66"/>
        <v>-0.23405463347195751</v>
      </c>
      <c r="H1079">
        <f t="shared" si="67"/>
        <v>-6.7581095852223189E-2</v>
      </c>
      <c r="I1079">
        <f>-g/L*SIN(H1079)</f>
        <v>0.66246601185865028</v>
      </c>
      <c r="J1079">
        <f t="shared" si="64"/>
        <v>-8.9013203544369035E-2</v>
      </c>
    </row>
    <row r="1080" spans="6:10" x14ac:dyDescent="0.45">
      <c r="F1080">
        <f t="shared" si="65"/>
        <v>10.779999999999815</v>
      </c>
      <c r="G1080">
        <f t="shared" si="66"/>
        <v>-0.22742997335337101</v>
      </c>
      <c r="H1080">
        <f t="shared" si="67"/>
        <v>-6.9855395585756902E-2</v>
      </c>
      <c r="I1080">
        <f>-g/L*SIN(H1080)</f>
        <v>0.68472422998453231</v>
      </c>
      <c r="J1080">
        <f t="shared" si="64"/>
        <v>-8.720006702469936E-2</v>
      </c>
    </row>
    <row r="1081" spans="6:10" x14ac:dyDescent="0.45">
      <c r="F1081">
        <f t="shared" si="65"/>
        <v>10.789999999999814</v>
      </c>
      <c r="G1081">
        <f t="shared" si="66"/>
        <v>-0.22058273105352569</v>
      </c>
      <c r="H1081">
        <f t="shared" si="67"/>
        <v>-7.206122289629216E-2</v>
      </c>
      <c r="I1081">
        <f>-g/L*SIN(H1081)</f>
        <v>0.70630893689563801</v>
      </c>
      <c r="J1081">
        <f t="shared" si="64"/>
        <v>-8.5258631340245541E-2</v>
      </c>
    </row>
    <row r="1082" spans="6:10" x14ac:dyDescent="0.45">
      <c r="F1082">
        <f t="shared" si="65"/>
        <v>10.799999999999814</v>
      </c>
      <c r="G1082">
        <f t="shared" si="66"/>
        <v>-0.2135196416845693</v>
      </c>
      <c r="H1082">
        <f t="shared" si="67"/>
        <v>-7.4196419313137849E-2</v>
      </c>
      <c r="I1082">
        <f>-g/L*SIN(H1082)</f>
        <v>0.7271992262264001</v>
      </c>
      <c r="J1082">
        <f t="shared" si="64"/>
        <v>-8.3191752963316545E-2</v>
      </c>
    </row>
    <row r="1083" spans="6:10" x14ac:dyDescent="0.45">
      <c r="F1083">
        <f t="shared" si="65"/>
        <v>10.809999999999814</v>
      </c>
      <c r="G1083">
        <f t="shared" si="66"/>
        <v>-0.20624764942230531</v>
      </c>
      <c r="H1083">
        <f t="shared" si="67"/>
        <v>-7.6258895807360907E-2</v>
      </c>
      <c r="I1083">
        <f>-g/L*SIN(H1083)</f>
        <v>0.74737489305054206</v>
      </c>
      <c r="J1083">
        <f t="shared" si="64"/>
        <v>-8.1002472932509242E-2</v>
      </c>
    </row>
    <row r="1084" spans="6:10" x14ac:dyDescent="0.45">
      <c r="F1084">
        <f t="shared" si="65"/>
        <v>10.819999999999814</v>
      </c>
      <c r="G1084">
        <f t="shared" si="66"/>
        <v>-0.19877390049179988</v>
      </c>
      <c r="H1084">
        <f t="shared" si="67"/>
        <v>-7.8246634812278906E-2</v>
      </c>
      <c r="I1084">
        <f>-g/L*SIN(H1084)</f>
        <v>0.76681645135724985</v>
      </c>
      <c r="J1084">
        <f t="shared" si="64"/>
        <v>-7.8694012378368761E-2</v>
      </c>
    </row>
    <row r="1085" spans="6:10" x14ac:dyDescent="0.45">
      <c r="F1085">
        <f t="shared" si="65"/>
        <v>10.829999999999814</v>
      </c>
      <c r="G1085">
        <f t="shared" si="66"/>
        <v>-0.19110573597822739</v>
      </c>
      <c r="H1085">
        <f t="shared" si="67"/>
        <v>-8.0157692172061173E-2</v>
      </c>
      <c r="I1085">
        <f>-g/L*SIN(H1085)</f>
        <v>0.78550515065869464</v>
      </c>
      <c r="J1085">
        <f t="shared" si="64"/>
        <v>-7.6269767784076126E-2</v>
      </c>
    </row>
    <row r="1086" spans="6:10" x14ac:dyDescent="0.45">
      <c r="F1086">
        <f t="shared" si="65"/>
        <v>10.839999999999813</v>
      </c>
      <c r="G1086">
        <f t="shared" si="66"/>
        <v>-0.18325068447164045</v>
      </c>
      <c r="H1086">
        <f t="shared" si="67"/>
        <v>-8.1990199016777579E-2</v>
      </c>
      <c r="I1086">
        <f>-g/L*SIN(H1086)</f>
        <v>0.80342299173459919</v>
      </c>
      <c r="J1086">
        <f t="shared" si="64"/>
        <v>-7.3733305988136086E-2</v>
      </c>
    </row>
    <row r="1087" spans="6:10" x14ac:dyDescent="0.45">
      <c r="F1087">
        <f t="shared" si="65"/>
        <v>10.849999999999813</v>
      </c>
      <c r="G1087">
        <f t="shared" si="66"/>
        <v>-0.17521645455429447</v>
      </c>
      <c r="H1087">
        <f t="shared" si="67"/>
        <v>-8.3742363562320524E-2</v>
      </c>
      <c r="I1087">
        <f>-g/L*SIN(H1087)</f>
        <v>0.8205527415216175</v>
      </c>
      <c r="J1087">
        <f t="shared" si="64"/>
        <v>-7.1088358936417823E-2</v>
      </c>
    </row>
    <row r="1088" spans="6:10" x14ac:dyDescent="0.45">
      <c r="F1088">
        <f t="shared" si="65"/>
        <v>10.859999999999813</v>
      </c>
      <c r="G1088">
        <f t="shared" si="66"/>
        <v>-0.16701092713907828</v>
      </c>
      <c r="H1088">
        <f t="shared" si="67"/>
        <v>-8.5412472833711311E-2</v>
      </c>
      <c r="I1088">
        <f>-g/L*SIN(H1088)</f>
        <v>0.83687794715716024</v>
      </c>
      <c r="J1088">
        <f t="shared" si="64"/>
        <v>-6.8338818191269995E-2</v>
      </c>
    </row>
    <row r="1089" spans="6:10" x14ac:dyDescent="0.45">
      <c r="F1089">
        <f t="shared" si="65"/>
        <v>10.869999999999813</v>
      </c>
      <c r="G1089">
        <f t="shared" si="66"/>
        <v>-0.15864214766750667</v>
      </c>
      <c r="H1089">
        <f t="shared" si="67"/>
        <v>-8.6998894310386377E-2</v>
      </c>
      <c r="I1089">
        <f>-g/L*SIN(H1089)</f>
        <v>0.85238294918893598</v>
      </c>
      <c r="J1089">
        <f t="shared" si="64"/>
        <v>-6.5488729205788368E-2</v>
      </c>
    </row>
    <row r="1090" spans="6:10" x14ac:dyDescent="0.45">
      <c r="F1090">
        <f t="shared" si="65"/>
        <v>10.879999999999812</v>
      </c>
      <c r="G1090">
        <f t="shared" si="66"/>
        <v>-0.15011831817561733</v>
      </c>
      <c r="H1090">
        <f t="shared" si="67"/>
        <v>-8.8500077492142545E-2</v>
      </c>
      <c r="I1090">
        <f>-g/L*SIN(H1090)</f>
        <v>0.86705289396288365</v>
      </c>
      <c r="J1090">
        <f t="shared" ref="J1090:J1153" si="68">theta_0*COS(SQRT(3*g/(2*L))*F1090)</f>
        <v>-6.2542285371663647E-2</v>
      </c>
    </row>
    <row r="1091" spans="6:10" x14ac:dyDescent="0.45">
      <c r="F1091">
        <f t="shared" ref="F1091:F1154" si="69">F1090+dt</f>
        <v>10.889999999999812</v>
      </c>
      <c r="G1091">
        <f t="shared" si="66"/>
        <v>-0.1414477892359885</v>
      </c>
      <c r="H1091">
        <f t="shared" si="67"/>
        <v>-8.9914555384502437E-2</v>
      </c>
      <c r="I1091">
        <f>-g/L*SIN(H1091)</f>
        <v>0.88087374520334549</v>
      </c>
      <c r="J1091">
        <f t="shared" si="68"/>
        <v>-5.950382184935904E-2</v>
      </c>
    </row>
    <row r="1092" spans="6:10" x14ac:dyDescent="0.45">
      <c r="F1092">
        <f t="shared" si="69"/>
        <v>10.899999999999812</v>
      </c>
      <c r="G1092">
        <f t="shared" ref="G1092:G1155" si="70">G1091+I1091*dt</f>
        <v>-0.13263905178395505</v>
      </c>
      <c r="H1092">
        <f t="shared" ref="H1092:H1155" si="71">H1091+G1092*dt</f>
        <v>-9.1240945902341983E-2</v>
      </c>
      <c r="I1092">
        <f>-g/L*SIN(H1092)</f>
        <v>0.89383229480025128</v>
      </c>
      <c r="J1092">
        <f t="shared" si="68"/>
        <v>-5.6377809189706023E-2</v>
      </c>
    </row>
    <row r="1093" spans="6:10" x14ac:dyDescent="0.45">
      <c r="F1093">
        <f t="shared" si="69"/>
        <v>10.909999999999812</v>
      </c>
      <c r="G1093">
        <f t="shared" si="70"/>
        <v>-0.12370072883595254</v>
      </c>
      <c r="H1093">
        <f t="shared" si="71"/>
        <v>-9.2477953190701512E-2</v>
      </c>
      <c r="I1093">
        <f>-g/L*SIN(H1093)</f>
        <v>0.90591617281877901</v>
      </c>
      <c r="J1093">
        <f t="shared" si="68"/>
        <v>-5.3168846756294789E-2</v>
      </c>
    </row>
    <row r="1094" spans="6:10" x14ac:dyDescent="0.45">
      <c r="F1094">
        <f t="shared" si="69"/>
        <v>10.919999999999812</v>
      </c>
      <c r="G1094">
        <f t="shared" si="70"/>
        <v>-0.11464156710776474</v>
      </c>
      <c r="H1094">
        <f t="shared" si="71"/>
        <v>-9.3624368861779161E-2</v>
      </c>
      <c r="I1094">
        <f>-g/L*SIN(H1094)</f>
        <v>0.91711385674739077</v>
      </c>
      <c r="J1094">
        <f t="shared" si="68"/>
        <v>-4.9881655958340702E-2</v>
      </c>
    </row>
    <row r="1095" spans="6:10" x14ac:dyDescent="0.45">
      <c r="F1095">
        <f t="shared" si="69"/>
        <v>10.929999999999811</v>
      </c>
      <c r="G1095">
        <f t="shared" si="70"/>
        <v>-0.10547042854029083</v>
      </c>
      <c r="H1095">
        <f t="shared" si="71"/>
        <v>-9.4679073147182075E-2</v>
      </c>
      <c r="I1095">
        <f>-g/L*SIN(H1095)</f>
        <v>0.92741468000035632</v>
      </c>
      <c r="J1095">
        <f t="shared" si="68"/>
        <v>-4.6521073303982502E-2</v>
      </c>
    </row>
    <row r="1096" spans="6:10" x14ac:dyDescent="0.45">
      <c r="F1096">
        <f t="shared" si="69"/>
        <v>10.939999999999811</v>
      </c>
      <c r="G1096">
        <f t="shared" si="70"/>
        <v>-9.6196281740287271E-2</v>
      </c>
      <c r="H1096">
        <f t="shared" si="71"/>
        <v>-9.5641035964584953E-2</v>
      </c>
      <c r="I1096">
        <f>-g/L*SIN(H1096)</f>
        <v>0.93680883969083817</v>
      </c>
      <c r="J1096">
        <f t="shared" si="68"/>
        <v>-4.3092043284233252E-2</v>
      </c>
    </row>
    <row r="1097" spans="6:10" x14ac:dyDescent="0.45">
      <c r="F1097">
        <f t="shared" si="69"/>
        <v>10.949999999999811</v>
      </c>
      <c r="G1097">
        <f t="shared" si="70"/>
        <v>-8.6828193343378893E-2</v>
      </c>
      <c r="H1097">
        <f t="shared" si="71"/>
        <v>-9.650931789801874E-2</v>
      </c>
      <c r="I1097">
        <f>-g/L*SIN(H1097)</f>
        <v>0.9452874036903639</v>
      </c>
      <c r="J1097">
        <f t="shared" si="68"/>
        <v>-3.9599611098053981E-2</v>
      </c>
    </row>
    <row r="1098" spans="6:10" x14ac:dyDescent="0.45">
      <c r="F1098">
        <f t="shared" si="69"/>
        <v>10.959999999999811</v>
      </c>
      <c r="G1098">
        <f t="shared" si="70"/>
        <v>-7.737531930647526E-2</v>
      </c>
      <c r="H1098">
        <f t="shared" si="71"/>
        <v>-9.7283071091083487E-2</v>
      </c>
      <c r="I1098">
        <f>-g/L*SIN(H1098)</f>
        <v>0.95284231699002786</v>
      </c>
      <c r="J1098">
        <f t="shared" si="68"/>
        <v>-3.60489152292537E-2</v>
      </c>
    </row>
    <row r="1099" spans="6:10" x14ac:dyDescent="0.45">
      <c r="F1099">
        <f t="shared" si="69"/>
        <v>10.969999999999811</v>
      </c>
      <c r="G1099">
        <f t="shared" si="70"/>
        <v>-6.7846896136574977E-2</v>
      </c>
      <c r="H1099">
        <f t="shared" si="71"/>
        <v>-9.7961540052449239E-2</v>
      </c>
      <c r="I1099">
        <f>-g/L*SIN(H1099)</f>
        <v>0.95946640737808497</v>
      </c>
      <c r="J1099">
        <f t="shared" si="68"/>
        <v>-3.2445179886136995E-2</v>
      </c>
    </row>
    <row r="1100" spans="6:10" x14ac:dyDescent="0.45">
      <c r="F1100">
        <f t="shared" si="69"/>
        <v>10.97999999999981</v>
      </c>
      <c r="G1100">
        <f t="shared" si="70"/>
        <v>-5.8252232062794125E-2</v>
      </c>
      <c r="H1100">
        <f t="shared" si="71"/>
        <v>-9.8544062373077182E-2</v>
      </c>
      <c r="I1100">
        <f>-g/L*SIN(H1100)</f>
        <v>0.96515339044772797</v>
      </c>
      <c r="J1100">
        <f t="shared" si="68"/>
        <v>-2.8793707315026812E-2</v>
      </c>
    </row>
    <row r="1101" spans="6:10" x14ac:dyDescent="0.45">
      <c r="F1101">
        <f t="shared" si="69"/>
        <v>10.98999999999981</v>
      </c>
      <c r="G1101">
        <f t="shared" si="70"/>
        <v>-4.8600698158316843E-2</v>
      </c>
      <c r="H1101">
        <f t="shared" si="71"/>
        <v>-9.9030069354660355E-2</v>
      </c>
      <c r="I1101">
        <f>-g/L*SIN(H1101)</f>
        <v>0.96989787394777183</v>
      </c>
      <c r="J1101">
        <f t="shared" si="68"/>
        <v>-2.509986999896166E-2</v>
      </c>
    </row>
    <row r="1102" spans="6:10" x14ac:dyDescent="0.45">
      <c r="F1102">
        <f t="shared" si="69"/>
        <v>10.99999999999981</v>
      </c>
      <c r="G1102">
        <f t="shared" si="70"/>
        <v>-3.8901719418839124E-2</v>
      </c>
      <c r="H1102">
        <f t="shared" si="71"/>
        <v>-9.9419086548848748E-2</v>
      </c>
      <c r="I1102">
        <f>-g/L*SIN(H1102)</f>
        <v>0.97369536148775793</v>
      </c>
      <c r="J1102">
        <f t="shared" si="68"/>
        <v>-2.1369102753058894E-2</v>
      </c>
    </row>
    <row r="1103" spans="6:10" x14ac:dyDescent="0.45">
      <c r="F1103">
        <f t="shared" si="69"/>
        <v>11.00999999999981</v>
      </c>
      <c r="G1103">
        <f t="shared" si="70"/>
        <v>-2.9164765803961545E-2</v>
      </c>
      <c r="H1103">
        <f t="shared" si="71"/>
        <v>-9.9710734206888363E-2</v>
      </c>
      <c r="I1103">
        <f>-g/L*SIN(H1103)</f>
        <v>0.97654225560761887</v>
      </c>
      <c r="J1103">
        <f t="shared" si="68"/>
        <v>-1.7606894728164204E-2</v>
      </c>
    </row>
    <row r="1104" spans="6:10" x14ac:dyDescent="0.45">
      <c r="F1104">
        <f t="shared" si="69"/>
        <v>11.01999999999981</v>
      </c>
      <c r="G1104">
        <f t="shared" si="70"/>
        <v>-1.9399343247885358E-2</v>
      </c>
      <c r="H1104">
        <f t="shared" si="71"/>
        <v>-9.9904727639367211E-2</v>
      </c>
      <c r="I1104">
        <f>-g/L*SIN(H1104)</f>
        <v>0.97843586022054752</v>
      </c>
      <c r="J1104">
        <f t="shared" si="68"/>
        <v>-1.38187813345566E-2</v>
      </c>
    </row>
    <row r="1105" spans="6:10" x14ac:dyDescent="0.45">
      <c r="F1105">
        <f t="shared" si="69"/>
        <v>11.029999999999809</v>
      </c>
      <c r="G1105">
        <f t="shared" si="70"/>
        <v>-9.6149846456798829E-3</v>
      </c>
      <c r="H1105">
        <f t="shared" si="71"/>
        <v>-0.10000087748582401</v>
      </c>
      <c r="I1105">
        <f>-g/L*SIN(H1105)</f>
        <v>0.9793743824361163</v>
      </c>
      <c r="J1105">
        <f t="shared" si="68"/>
        <v>-1.0010336097590933E-2</v>
      </c>
    </row>
    <row r="1106" spans="6:10" x14ac:dyDescent="0.45">
      <c r="F1106">
        <f t="shared" si="69"/>
        <v>11.039999999999809</v>
      </c>
      <c r="G1106">
        <f t="shared" si="70"/>
        <v>1.787591786812804E-4</v>
      </c>
      <c r="H1106">
        <f t="shared" si="71"/>
        <v>-9.9999089894037191E-2</v>
      </c>
      <c r="I1106">
        <f>-g/L*SIN(H1106)</f>
        <v>0.9793569337689928</v>
      </c>
      <c r="J1106">
        <f t="shared" si="68"/>
        <v>-6.1871624572610159E-3</v>
      </c>
    </row>
    <row r="1107" spans="6:10" x14ac:dyDescent="0.45">
      <c r="F1107">
        <f t="shared" si="69"/>
        <v>11.049999999999809</v>
      </c>
      <c r="G1107">
        <f t="shared" si="70"/>
        <v>9.9723285163712087E-3</v>
      </c>
      <c r="H1107">
        <f t="shared" si="71"/>
        <v>-9.9899366608873483E-2</v>
      </c>
      <c r="I1107">
        <f>-g/L*SIN(H1107)</f>
        <v>0.97838353073684903</v>
      </c>
      <c r="J1107">
        <f t="shared" si="68"/>
        <v>-2.3548855237487025E-3</v>
      </c>
    </row>
    <row r="1108" spans="6:10" x14ac:dyDescent="0.45">
      <c r="F1108">
        <f t="shared" si="69"/>
        <v>11.059999999999809</v>
      </c>
      <c r="G1108">
        <f t="shared" si="70"/>
        <v>1.9756163823739702E-2</v>
      </c>
      <c r="H1108">
        <f t="shared" si="71"/>
        <v>-9.970180497063609E-2</v>
      </c>
      <c r="I1108">
        <f>-g/L*SIN(H1108)</f>
        <v>0.97645509484925253</v>
      </c>
      <c r="J1108">
        <f t="shared" si="68"/>
        <v>1.4808561989107763E-3</v>
      </c>
    </row>
    <row r="1109" spans="6:10" x14ac:dyDescent="0.45">
      <c r="F1109">
        <f t="shared" si="69"/>
        <v>11.069999999999808</v>
      </c>
      <c r="G1109">
        <f t="shared" si="70"/>
        <v>2.9520714772232226E-2</v>
      </c>
      <c r="H1109">
        <f t="shared" si="71"/>
        <v>-9.9406597822913764E-2</v>
      </c>
      <c r="I1109">
        <f>-g/L*SIN(H1109)</f>
        <v>0.97357345198750522</v>
      </c>
      <c r="J1109">
        <f t="shared" si="68"/>
        <v>5.3144191088708333E-3</v>
      </c>
    </row>
    <row r="1110" spans="6:10" x14ac:dyDescent="0.45">
      <c r="F1110">
        <f t="shared" si="69"/>
        <v>11.079999999999808</v>
      </c>
      <c r="G1110">
        <f t="shared" si="70"/>
        <v>3.9256449292107282E-2</v>
      </c>
      <c r="H1110">
        <f t="shared" si="71"/>
        <v>-9.9014033329992687E-2</v>
      </c>
      <c r="I1110">
        <f>-g/L*SIN(H1110)</f>
        <v>0.96974133117357708</v>
      </c>
      <c r="J1110">
        <f t="shared" si="68"/>
        <v>9.1401628100125087E-3</v>
      </c>
    </row>
    <row r="1111" spans="6:10" x14ac:dyDescent="0.45">
      <c r="F1111">
        <f t="shared" si="69"/>
        <v>11.089999999999808</v>
      </c>
      <c r="G1111">
        <f t="shared" si="70"/>
        <v>4.8953862603843053E-2</v>
      </c>
      <c r="H1111">
        <f t="shared" si="71"/>
        <v>-9.852449470395426E-2</v>
      </c>
      <c r="I1111">
        <f>-g/L*SIN(H1111)</f>
        <v>0.96496236272447145</v>
      </c>
      <c r="J1111">
        <f t="shared" si="68"/>
        <v>1.2952458410773899E-2</v>
      </c>
    </row>
    <row r="1112" spans="6:10" x14ac:dyDescent="0.45">
      <c r="F1112">
        <f t="shared" si="69"/>
        <v>11.099999999999808</v>
      </c>
      <c r="G1112">
        <f t="shared" si="70"/>
        <v>5.860348623108777E-2</v>
      </c>
      <c r="H1112">
        <f t="shared" si="71"/>
        <v>-9.7938459841643385E-2</v>
      </c>
      <c r="I1112">
        <f>-g/L*SIN(H1112)</f>
        <v>0.95924107578661066</v>
      </c>
      <c r="J1112">
        <f t="shared" si="68"/>
        <v>1.6745696806045606E-2</v>
      </c>
    </row>
    <row r="1113" spans="6:10" x14ac:dyDescent="0.45">
      <c r="F1113">
        <f t="shared" si="69"/>
        <v>11.109999999999808</v>
      </c>
      <c r="G1113">
        <f t="shared" si="70"/>
        <v>6.8195896988953883E-2</v>
      </c>
      <c r="H1113">
        <f t="shared" si="71"/>
        <v>-9.7256500871753845E-2</v>
      </c>
      <c r="I1113">
        <f>-g/L*SIN(H1113)</f>
        <v>0.95258289524314177</v>
      </c>
      <c r="J1113">
        <f t="shared" si="68"/>
        <v>2.0514296929957546E-2</v>
      </c>
    </row>
    <row r="1114" spans="6:10" x14ac:dyDescent="0.45">
      <c r="F1114">
        <f t="shared" si="69"/>
        <v>11.119999999999807</v>
      </c>
      <c r="G1114">
        <f t="shared" si="70"/>
        <v>7.7721725941385295E-2</v>
      </c>
      <c r="H1114">
        <f t="shared" si="71"/>
        <v>-9.6479283612339997E-2</v>
      </c>
      <c r="I1114">
        <f>-g/L*SIN(H1114)</f>
        <v>0.94499413798545528</v>
      </c>
      <c r="J1114">
        <f t="shared" si="68"/>
        <v>2.4252713967410369E-2</v>
      </c>
    </row>
    <row r="1115" spans="6:10" x14ac:dyDescent="0.45">
      <c r="F1115">
        <f t="shared" si="69"/>
        <v>11.129999999999807</v>
      </c>
      <c r="G1115">
        <f t="shared" si="70"/>
        <v>8.7171667321239849E-2</v>
      </c>
      <c r="H1115">
        <f t="shared" si="71"/>
        <v>-9.56075669391276E-2</v>
      </c>
      <c r="I1115">
        <f>-g/L*SIN(H1115)</f>
        <v>0.9364820085387271</v>
      </c>
      <c r="J1115">
        <f t="shared" si="68"/>
        <v>2.7955447512270384E-2</v>
      </c>
    </row>
    <row r="1116" spans="6:10" x14ac:dyDescent="0.45">
      <c r="F1116">
        <f t="shared" si="69"/>
        <v>11.139999999999807</v>
      </c>
      <c r="G1116">
        <f t="shared" si="70"/>
        <v>9.6536487406627125E-2</v>
      </c>
      <c r="H1116">
        <f t="shared" si="71"/>
        <v>-9.4642202065061326E-2</v>
      </c>
      <c r="I1116">
        <f>-g/L*SIN(H1116)</f>
        <v>0.92705459402992585</v>
      </c>
      <c r="J1116">
        <f t="shared" si="68"/>
        <v>3.1617049660224765E-2</v>
      </c>
    </row>
    <row r="1117" spans="6:10" x14ac:dyDescent="0.45">
      <c r="F1117">
        <f t="shared" si="69"/>
        <v>11.149999999999807</v>
      </c>
      <c r="G1117">
        <f t="shared" si="70"/>
        <v>0.10580703334692639</v>
      </c>
      <c r="H1117">
        <f t="shared" si="71"/>
        <v>-9.3584131731592066E-2</v>
      </c>
      <c r="I1117">
        <f>-g/L*SIN(H1117)</f>
        <v>0.91672085848551466</v>
      </c>
      <c r="J1117">
        <f t="shared" si="68"/>
        <v>3.5232133024389704E-2</v>
      </c>
    </row>
    <row r="1118" spans="6:10" x14ac:dyDescent="0.45">
      <c r="F1118">
        <f t="shared" si="69"/>
        <v>11.159999999999807</v>
      </c>
      <c r="G1118">
        <f t="shared" si="70"/>
        <v>0.11497424193178153</v>
      </c>
      <c r="H1118">
        <f t="shared" si="71"/>
        <v>-9.2434389312274254E-2</v>
      </c>
      <c r="I1118">
        <f>-g/L*SIN(H1118)</f>
        <v>0.90549063644502625</v>
      </c>
      <c r="J1118">
        <f t="shared" si="68"/>
        <v>3.879537866187821E-2</v>
      </c>
    </row>
    <row r="1119" spans="6:10" x14ac:dyDescent="0.45">
      <c r="F1119">
        <f t="shared" si="69"/>
        <v>11.169999999999806</v>
      </c>
      <c r="G1119">
        <f t="shared" si="70"/>
        <v>0.12402914829623179</v>
      </c>
      <c r="H1119">
        <f t="shared" si="71"/>
        <v>-9.119409782931194E-2</v>
      </c>
      <c r="I1119">
        <f>-g/L*SIN(H1119)</f>
        <v>0.89337462587581851</v>
      </c>
      <c r="J1119">
        <f t="shared" si="68"/>
        <v>4.2301543899665443E-2</v>
      </c>
    </row>
    <row r="1120" spans="6:10" x14ac:dyDescent="0.45">
      <c r="F1120">
        <f t="shared" si="69"/>
        <v>11.179999999999806</v>
      </c>
      <c r="G1120">
        <f t="shared" si="70"/>
        <v>0.13296289455498997</v>
      </c>
      <c r="H1120">
        <f t="shared" si="71"/>
        <v>-8.9864468883762039E-2</v>
      </c>
      <c r="I1120">
        <f>-g/L*SIN(H1120)</f>
        <v>0.88038438037364475</v>
      </c>
      <c r="J1120">
        <f t="shared" si="68"/>
        <v>4.5745470048233546E-2</v>
      </c>
    </row>
    <row r="1121" spans="6:10" x14ac:dyDescent="0.45">
      <c r="F1121">
        <f t="shared" si="69"/>
        <v>11.189999999999806</v>
      </c>
      <c r="G1121">
        <f t="shared" si="70"/>
        <v>0.14176673835872641</v>
      </c>
      <c r="H1121">
        <f t="shared" si="71"/>
        <v>-8.8446801500174768E-2</v>
      </c>
      <c r="I1121">
        <f>-g/L*SIN(H1121)</f>
        <v>0.8665323006332043</v>
      </c>
      <c r="J1121">
        <f t="shared" si="68"/>
        <v>4.9122089991656362E-2</v>
      </c>
    </row>
    <row r="1122" spans="6:10" x14ac:dyDescent="0.45">
      <c r="F1122">
        <f t="shared" si="69"/>
        <v>11.199999999999806</v>
      </c>
      <c r="G1122">
        <f t="shared" si="70"/>
        <v>0.15043206136505846</v>
      </c>
      <c r="H1122">
        <f t="shared" si="71"/>
        <v>-8.694248088652419E-2</v>
      </c>
      <c r="I1122">
        <f>-g/L*SIN(H1122)</f>
        <v>0.85183162517258959</v>
      </c>
      <c r="J1122">
        <f t="shared" si="68"/>
        <v>5.242643564294365E-2</v>
      </c>
    </row>
    <row r="1123" spans="6:10" x14ac:dyDescent="0.45">
      <c r="F1123">
        <f t="shared" si="69"/>
        <v>11.209999999999805</v>
      </c>
      <c r="G1123">
        <f t="shared" si="70"/>
        <v>0.15895037761678435</v>
      </c>
      <c r="H1123">
        <f t="shared" si="71"/>
        <v>-8.5352977110356346E-2</v>
      </c>
      <c r="I1123">
        <f>-g/L*SIN(H1123)</f>
        <v>0.83629642029552476</v>
      </c>
      <c r="J1123">
        <f t="shared" si="68"/>
        <v>5.5653645253685283E-2</v>
      </c>
    </row>
    <row r="1124" spans="6:10" x14ac:dyDescent="0.45">
      <c r="F1124">
        <f t="shared" si="69"/>
        <v>11.219999999999805</v>
      </c>
      <c r="G1124">
        <f t="shared" si="70"/>
        <v>0.16731334181973959</v>
      </c>
      <c r="H1124">
        <f t="shared" si="71"/>
        <v>-8.3679843692158945E-2</v>
      </c>
      <c r="I1124">
        <f>-g/L*SIN(H1124)</f>
        <v>0.81994156927550643</v>
      </c>
      <c r="J1124">
        <f t="shared" si="68"/>
        <v>5.8798970567236888E-2</v>
      </c>
    </row>
    <row r="1125" spans="6:10" x14ac:dyDescent="0.45">
      <c r="F1125">
        <f t="shared" si="69"/>
        <v>11.229999999999805</v>
      </c>
      <c r="G1125">
        <f t="shared" si="70"/>
        <v>0.17551275751249465</v>
      </c>
      <c r="H1125">
        <f t="shared" si="71"/>
        <v>-8.1924716117034002E-2</v>
      </c>
      <c r="I1125">
        <f>-g/L*SIN(H1125)</f>
        <v>0.80278276074640287</v>
      </c>
      <c r="J1125">
        <f t="shared" si="68"/>
        <v>6.1857783804922684E-2</v>
      </c>
    </row>
    <row r="1126" spans="6:10" x14ac:dyDescent="0.45">
      <c r="F1126">
        <f t="shared" si="69"/>
        <v>11.239999999999805</v>
      </c>
      <c r="G1126">
        <f t="shared" si="70"/>
        <v>0.18354058511995869</v>
      </c>
      <c r="H1126">
        <f t="shared" si="71"/>
        <v>-8.0089310265834421E-2</v>
      </c>
      <c r="I1126">
        <f>-g/L*SIN(H1126)</f>
        <v>0.78483647628477105</v>
      </c>
      <c r="J1126">
        <f t="shared" si="68"/>
        <v>6.4825584474976827E-2</v>
      </c>
    </row>
    <row r="1127" spans="6:10" x14ac:dyDescent="0.45">
      <c r="F1127">
        <f t="shared" si="69"/>
        <v>11.249999999999805</v>
      </c>
      <c r="G1127">
        <f t="shared" si="70"/>
        <v>0.19138894988280639</v>
      </c>
      <c r="H1127">
        <f t="shared" si="71"/>
        <v>-7.8175420767006357E-2</v>
      </c>
      <c r="I1127">
        <f>-g/L*SIN(H1127)</f>
        <v>0.76611997717007896</v>
      </c>
      <c r="J1127">
        <f t="shared" si="68"/>
        <v>6.7698005994204988E-2</v>
      </c>
    </row>
    <row r="1128" spans="6:10" x14ac:dyDescent="0.45">
      <c r="F1128">
        <f t="shared" si="69"/>
        <v>11.259999999999804</v>
      </c>
      <c r="G1128">
        <f t="shared" si="70"/>
        <v>0.19905014965450718</v>
      </c>
      <c r="H1128">
        <f t="shared" si="71"/>
        <v>-7.6184919270461282E-2</v>
      </c>
      <c r="I1128">
        <f>-g/L*SIN(H1128)</f>
        <v>0.74665129031020805</v>
      </c>
      <c r="J1128">
        <f t="shared" si="68"/>
        <v>7.0470822112623663E-2</v>
      </c>
    </row>
    <row r="1129" spans="6:10" x14ac:dyDescent="0.45">
      <c r="F1129">
        <f t="shared" si="69"/>
        <v>11.269999999999804</v>
      </c>
      <c r="G1129">
        <f t="shared" si="70"/>
        <v>0.20651666255760925</v>
      </c>
      <c r="H1129">
        <f t="shared" si="71"/>
        <v>-7.4119752644885184E-2</v>
      </c>
      <c r="I1129">
        <f>-g/L*SIN(H1129)</f>
        <v>0.72644919332101798</v>
      </c>
      <c r="J1129">
        <f t="shared" si="68"/>
        <v>7.3139953131624955E-2</v>
      </c>
    </row>
    <row r="1130" spans="6:10" x14ac:dyDescent="0.45">
      <c r="F1130">
        <f t="shared" si="69"/>
        <v>11.279999999999804</v>
      </c>
      <c r="G1130">
        <f t="shared" si="70"/>
        <v>0.21378115449081944</v>
      </c>
      <c r="H1130">
        <f t="shared" si="71"/>
        <v>-7.1981941099976993E-2</v>
      </c>
      <c r="I1130">
        <f>-g/L*SIN(H1130)</f>
        <v>0.70553319875040788</v>
      </c>
      <c r="J1130">
        <f t="shared" si="68"/>
        <v>7.5701471906514939E-2</v>
      </c>
    </row>
    <row r="1131" spans="6:10" x14ac:dyDescent="0.45">
      <c r="F1131">
        <f t="shared" si="69"/>
        <v>11.289999999999804</v>
      </c>
      <c r="G1131">
        <f t="shared" si="70"/>
        <v>0.22083648647832352</v>
      </c>
      <c r="H1131">
        <f t="shared" si="71"/>
        <v>-6.9773576235193757E-2</v>
      </c>
      <c r="I1131">
        <f>-g/L*SIN(H1131)</f>
        <v>0.68392353743917567</v>
      </c>
      <c r="J1131">
        <f t="shared" si="68"/>
        <v>7.8151609624601534E-2</v>
      </c>
    </row>
    <row r="1132" spans="6:10" x14ac:dyDescent="0.45">
      <c r="F1132">
        <f t="shared" si="69"/>
        <v>11.299999999999804</v>
      </c>
      <c r="G1132">
        <f t="shared" si="70"/>
        <v>0.22767572185271528</v>
      </c>
      <c r="H1132">
        <f t="shared" si="71"/>
        <v>-6.7496819016666598E-2</v>
      </c>
      <c r="I1132">
        <f>-g/L*SIN(H1132)</f>
        <v>0.66164114101306237</v>
      </c>
      <c r="J1132">
        <f t="shared" si="68"/>
        <v>8.0486761350320318E-2</v>
      </c>
    </row>
    <row r="1133" spans="6:10" x14ac:dyDescent="0.45">
      <c r="F1133">
        <f t="shared" si="69"/>
        <v>11.309999999999803</v>
      </c>
      <c r="G1133">
        <f t="shared" si="70"/>
        <v>0.2342921332628459</v>
      </c>
      <c r="H1133">
        <f t="shared" si="71"/>
        <v>-6.5153897684038134E-2</v>
      </c>
      <c r="I1133">
        <f>-g/L*SIN(H1133)</f>
        <v>0.63870762350264598</v>
      </c>
      <c r="J1133">
        <f t="shared" si="68"/>
        <v>8.2703491329247314E-2</v>
      </c>
    </row>
    <row r="1134" spans="6:10" x14ac:dyDescent="0.45">
      <c r="F1134">
        <f t="shared" si="69"/>
        <v>11.319999999999803</v>
      </c>
      <c r="G1134">
        <f t="shared" si="70"/>
        <v>0.24067920949787236</v>
      </c>
      <c r="H1134">
        <f t="shared" si="71"/>
        <v>-6.274710558905941E-2</v>
      </c>
      <c r="I1134">
        <f>-g/L*SIN(H1134)</f>
        <v>0.61514526209022768</v>
      </c>
      <c r="J1134">
        <f t="shared" si="68"/>
        <v>8.4798538043191596E-2</v>
      </c>
    </row>
    <row r="1135" spans="6:10" x14ac:dyDescent="0.45">
      <c r="F1135">
        <f t="shared" si="69"/>
        <v>11.329999999999803</v>
      </c>
      <c r="G1135">
        <f t="shared" si="70"/>
        <v>0.24683066211877464</v>
      </c>
      <c r="H1135">
        <f t="shared" si="71"/>
        <v>-6.0278798967871666E-2</v>
      </c>
      <c r="I1135">
        <f>-g/L*SIN(H1135)</f>
        <v>0.59097697698548068</v>
      </c>
      <c r="J1135">
        <f t="shared" si="68"/>
        <v>8.6768819008930936E-2</v>
      </c>
    </row>
    <row r="1136" spans="6:10" x14ac:dyDescent="0.45">
      <c r="F1136">
        <f t="shared" si="69"/>
        <v>11.339999999999803</v>
      </c>
      <c r="G1136">
        <f t="shared" si="70"/>
        <v>0.25274043188862944</v>
      </c>
      <c r="H1136">
        <f t="shared" si="71"/>
        <v>-5.775139464898537E-2</v>
      </c>
      <c r="I1136">
        <f>-g/L*SIN(H1136)</f>
        <v>0.56622631043443594</v>
      </c>
      <c r="J1136">
        <f t="shared" si="68"/>
        <v>8.861143531352958E-2</v>
      </c>
    </row>
    <row r="1137" spans="6:10" x14ac:dyDescent="0.45">
      <c r="F1137">
        <f t="shared" si="69"/>
        <v>11.349999999999802</v>
      </c>
      <c r="G1137">
        <f t="shared" si="70"/>
        <v>0.2584026949929738</v>
      </c>
      <c r="H1137">
        <f t="shared" si="71"/>
        <v>-5.5167367699055635E-2</v>
      </c>
      <c r="I1137">
        <f>-g/L*SIN(H1137)</f>
        <v>0.54091740486929252</v>
      </c>
      <c r="J1137">
        <f t="shared" si="68"/>
        <v>9.0323675879565662E-2</v>
      </c>
    </row>
    <row r="1138" spans="6:10" x14ac:dyDescent="0.45">
      <c r="F1138">
        <f t="shared" si="69"/>
        <v>11.359999999999802</v>
      </c>
      <c r="G1138">
        <f t="shared" si="70"/>
        <v>0.2638118690416667</v>
      </c>
      <c r="H1138">
        <f t="shared" si="71"/>
        <v>-5.2529249008638965E-2</v>
      </c>
      <c r="I1138">
        <f>-g/L*SIN(H1138)</f>
        <v>0.51507498020958298</v>
      </c>
      <c r="J1138">
        <f t="shared" si="68"/>
        <v>9.1903021453992387E-2</v>
      </c>
    </row>
    <row r="1139" spans="6:10" x14ac:dyDescent="0.45">
      <c r="F1139">
        <f t="shared" si="69"/>
        <v>11.369999999999802</v>
      </c>
      <c r="G1139">
        <f t="shared" si="70"/>
        <v>0.26896261884376255</v>
      </c>
      <c r="H1139">
        <f t="shared" si="71"/>
        <v>-4.9839622820201337E-2</v>
      </c>
      <c r="I1139">
        <f>-g/L*SIN(H1139)</f>
        <v>0.48872431032834546</v>
      </c>
      <c r="J1139">
        <f t="shared" si="68"/>
        <v>9.3347148314764608E-2</v>
      </c>
    </row>
    <row r="1140" spans="6:10" x14ac:dyDescent="0.45">
      <c r="F1140">
        <f t="shared" si="69"/>
        <v>11.379999999999802</v>
      </c>
      <c r="G1140">
        <f t="shared" si="70"/>
        <v>0.27384986194704602</v>
      </c>
      <c r="H1140">
        <f t="shared" si="71"/>
        <v>-4.7101124200730878E-2</v>
      </c>
      <c r="I1140">
        <f>-g/L*SIN(H1140)</f>
        <v>0.46189119870014872</v>
      </c>
      <c r="J1140">
        <f t="shared" si="68"/>
        <v>9.4653931689775539E-2</v>
      </c>
    </row>
    <row r="1141" spans="6:10" x14ac:dyDescent="0.45">
      <c r="F1141">
        <f t="shared" si="69"/>
        <v>11.389999999999802</v>
      </c>
      <c r="G1141">
        <f t="shared" si="70"/>
        <v>0.27846877393404751</v>
      </c>
      <c r="H1141">
        <f t="shared" si="71"/>
        <v>-4.4316436461390399E-2</v>
      </c>
      <c r="I1141">
        <f>-g/L*SIN(H1141)</f>
        <v>0.434601953251049</v>
      </c>
      <c r="J1141">
        <f t="shared" si="68"/>
        <v>9.5821448883077073E-2</v>
      </c>
    </row>
    <row r="1142" spans="6:10" x14ac:dyDescent="0.45">
      <c r="F1142">
        <f t="shared" si="69"/>
        <v>11.399999999999801</v>
      </c>
      <c r="G1142">
        <f t="shared" si="70"/>
        <v>0.28281479346655802</v>
      </c>
      <c r="H1142">
        <f t="shared" si="71"/>
        <v>-4.1488288526724822E-2</v>
      </c>
      <c r="I1142">
        <f>-g/L*SIN(H1142)</f>
        <v>0.40688336043380963</v>
      </c>
      <c r="J1142">
        <f t="shared" si="68"/>
        <v>9.6847982103778846E-2</v>
      </c>
    </row>
    <row r="1143" spans="6:10" x14ac:dyDescent="0.45">
      <c r="F1143">
        <f t="shared" si="69"/>
        <v>11.409999999999801</v>
      </c>
      <c r="G1143">
        <f t="shared" si="70"/>
        <v>0.2868836270708961</v>
      </c>
      <c r="H1143">
        <f t="shared" si="71"/>
        <v>-3.861945225601586E-2</v>
      </c>
      <c r="I1143">
        <f>-g/L*SIN(H1143)</f>
        <v>0.378762658554958</v>
      </c>
      <c r="J1143">
        <f t="shared" si="68"/>
        <v>9.7732020993467936E-2</v>
      </c>
    </row>
    <row r="1144" spans="6:10" x14ac:dyDescent="0.45">
      <c r="F1144">
        <f t="shared" si="69"/>
        <v>11.419999999999801</v>
      </c>
      <c r="G1144">
        <f t="shared" si="70"/>
        <v>0.29067125365644569</v>
      </c>
      <c r="H1144">
        <f t="shared" si="71"/>
        <v>-3.5712739719451402E-2</v>
      </c>
      <c r="I1144">
        <f>-g/L*SIN(H1144)</f>
        <v>0.35026751038346721</v>
      </c>
      <c r="J1144">
        <f t="shared" si="68"/>
        <v>9.8472264848428706E-2</v>
      </c>
    </row>
    <row r="1145" spans="6:10" x14ac:dyDescent="0.45">
      <c r="F1145">
        <f t="shared" si="69"/>
        <v>11.429999999999801</v>
      </c>
      <c r="G1145">
        <f t="shared" si="70"/>
        <v>0.29417392876028037</v>
      </c>
      <c r="H1145">
        <f t="shared" si="71"/>
        <v>-3.27710004318486E-2</v>
      </c>
      <c r="I1145">
        <f>-g/L*SIN(H1145)</f>
        <v>0.32142597507400011</v>
      </c>
      <c r="J1145">
        <f t="shared" si="68"/>
        <v>9.90676245333936E-2</v>
      </c>
    </row>
    <row r="1146" spans="6:10" x14ac:dyDescent="0.45">
      <c r="F1146">
        <f t="shared" si="69"/>
        <v>11.439999999999801</v>
      </c>
      <c r="G1146">
        <f t="shared" si="70"/>
        <v>0.29738818851102039</v>
      </c>
      <c r="H1146">
        <f t="shared" si="71"/>
        <v>-2.9797118546738395E-2</v>
      </c>
      <c r="I1146">
        <f>-g/L*SIN(H1146)</f>
        <v>0.29226647944072381</v>
      </c>
      <c r="J1146">
        <f t="shared" si="68"/>
        <v>9.9517224084009245E-2</v>
      </c>
    </row>
    <row r="1147" spans="6:10" x14ac:dyDescent="0.45">
      <c r="F1147">
        <f t="shared" si="69"/>
        <v>11.4499999999998</v>
      </c>
      <c r="G1147">
        <f t="shared" si="70"/>
        <v>0.30031085330542762</v>
      </c>
      <c r="H1147">
        <f t="shared" si="71"/>
        <v>-2.679401001368412E-2</v>
      </c>
      <c r="I1147">
        <f>-g/L*SIN(H1147)</f>
        <v>0.26281778862066529</v>
      </c>
      <c r="J1147">
        <f t="shared" si="68"/>
        <v>9.9820401995659877E-2</v>
      </c>
    </row>
    <row r="1148" spans="6:10" x14ac:dyDescent="0.45">
      <c r="F1148">
        <f t="shared" si="69"/>
        <v>11.4599999999998</v>
      </c>
      <c r="G1148">
        <f t="shared" si="70"/>
        <v>0.30293903119163429</v>
      </c>
      <c r="H1148">
        <f t="shared" si="71"/>
        <v>-2.3764619701767777E-2</v>
      </c>
      <c r="I1148">
        <f>-g/L*SIN(H1148)</f>
        <v>0.23310897616840306</v>
      </c>
      <c r="J1148">
        <f t="shared" si="68"/>
        <v>9.9976712196752041E-2</v>
      </c>
    </row>
    <row r="1149" spans="6:10" x14ac:dyDescent="0.45">
      <c r="F1149">
        <f t="shared" si="69"/>
        <v>11.4699999999998</v>
      </c>
      <c r="G1149">
        <f t="shared" si="70"/>
        <v>0.30527012095331835</v>
      </c>
      <c r="H1149">
        <f t="shared" si="71"/>
        <v>-2.0711918492234593E-2</v>
      </c>
      <c r="I1149">
        <f>-g/L*SIN(H1149)</f>
        <v>0.20316939362656877</v>
      </c>
      <c r="J1149">
        <f t="shared" si="68"/>
        <v>9.9985924705028484E-2</v>
      </c>
    </row>
    <row r="1150" spans="6:10" x14ac:dyDescent="0.45">
      <c r="F1150">
        <f t="shared" si="69"/>
        <v>11.4799999999998</v>
      </c>
      <c r="G1150">
        <f t="shared" si="70"/>
        <v>0.30730181488958402</v>
      </c>
      <c r="H1150">
        <f t="shared" si="71"/>
        <v>-1.7638900343338752E-2</v>
      </c>
      <c r="I1150">
        <f>-g/L*SIN(H1150)</f>
        <v>0.17302863961912471</v>
      </c>
      <c r="J1150">
        <f t="shared" si="68"/>
        <v>9.9848025965945511E-2</v>
      </c>
    </row>
    <row r="1151" spans="6:10" x14ac:dyDescent="0.45">
      <c r="F1151">
        <f t="shared" si="69"/>
        <v>11.489999999999799</v>
      </c>
      <c r="G1151">
        <f t="shared" si="70"/>
        <v>0.3090321012857753</v>
      </c>
      <c r="H1151">
        <f t="shared" si="71"/>
        <v>-1.4548579330480999E-2</v>
      </c>
      <c r="I1151">
        <f>-g/L*SIN(H1151)</f>
        <v>0.14271652851668373</v>
      </c>
      <c r="J1151">
        <f t="shared" si="68"/>
        <v>9.9563218872616113E-2</v>
      </c>
    </row>
    <row r="1152" spans="6:10" x14ac:dyDescent="0.45">
      <c r="F1152">
        <f t="shared" si="69"/>
        <v>11.499999999999799</v>
      </c>
      <c r="G1152">
        <f t="shared" si="70"/>
        <v>0.31045926657094214</v>
      </c>
      <c r="H1152">
        <f t="shared" si="71"/>
        <v>-1.1443986664771578E-2</v>
      </c>
      <c r="I1152">
        <f>-g/L*SIN(H1152)</f>
        <v>0.11226305872521995</v>
      </c>
      <c r="J1152">
        <f t="shared" si="68"/>
        <v>9.9131922467289274E-2</v>
      </c>
    </row>
    <row r="1153" spans="6:10" x14ac:dyDescent="0.45">
      <c r="F1153">
        <f t="shared" si="69"/>
        <v>11.509999999999799</v>
      </c>
      <c r="G1153">
        <f t="shared" si="70"/>
        <v>0.31158189715819434</v>
      </c>
      <c r="H1153">
        <f t="shared" si="71"/>
        <v>-8.3281676931896351E-3</v>
      </c>
      <c r="I1153">
        <f>-g/L*SIN(H1153)</f>
        <v>8.1698380651365629E-2</v>
      </c>
      <c r="J1153">
        <f t="shared" si="68"/>
        <v>9.8554771324804974E-2</v>
      </c>
    </row>
    <row r="1154" spans="6:10" x14ac:dyDescent="0.45">
      <c r="F1154">
        <f t="shared" si="69"/>
        <v>11.519999999999799</v>
      </c>
      <c r="G1154">
        <f t="shared" si="70"/>
        <v>0.31239888096470803</v>
      </c>
      <c r="H1154">
        <f t="shared" si="71"/>
        <v>-5.2041788835425554E-3</v>
      </c>
      <c r="I1154">
        <f>-g/L*SIN(H1154)</f>
        <v>5.1052764399088665E-2</v>
      </c>
      <c r="J1154">
        <f t="shared" ref="J1154:J1217" si="72">theta_0*COS(SQRT(3*g/(2*L))*F1154)</f>
        <v>9.7832614618931779E-2</v>
      </c>
    </row>
    <row r="1155" spans="6:10" x14ac:dyDescent="0.45">
      <c r="F1155">
        <f t="shared" ref="F1155:F1218" si="73">F1154+dt</f>
        <v>11.529999999999799</v>
      </c>
      <c r="G1155">
        <f t="shared" si="70"/>
        <v>0.31290940860869892</v>
      </c>
      <c r="H1155">
        <f t="shared" si="71"/>
        <v>-2.075084797455566E-3</v>
      </c>
      <c r="I1155">
        <f>-g/L*SIN(H1155)</f>
        <v>2.0356567253880315E-2</v>
      </c>
      <c r="J1155">
        <f t="shared" si="72"/>
        <v>9.6966514872960874E-2</v>
      </c>
    </row>
    <row r="1156" spans="6:10" x14ac:dyDescent="0.45">
      <c r="F1156">
        <f t="shared" si="73"/>
        <v>11.539999999999798</v>
      </c>
      <c r="G1156">
        <f t="shared" ref="G1156:G1219" si="74">G1155+I1155*dt</f>
        <v>0.31311297428123774</v>
      </c>
      <c r="H1156">
        <f t="shared" ref="H1156:H1219" si="75">H1155+G1156*dt</f>
        <v>1.0560449453568114E-3</v>
      </c>
      <c r="I1156">
        <f>-g/L*SIN(H1156)</f>
        <v>-1.0359798988355366E-2</v>
      </c>
      <c r="J1156">
        <f t="shared" si="72"/>
        <v>9.5957746396394775E-2</v>
      </c>
    </row>
    <row r="1157" spans="6:10" x14ac:dyDescent="0.45">
      <c r="F1157">
        <f t="shared" si="73"/>
        <v>11.549999999999798</v>
      </c>
      <c r="G1157">
        <f t="shared" si="74"/>
        <v>0.31300937629135417</v>
      </c>
      <c r="H1157">
        <f t="shared" si="75"/>
        <v>4.1861387082703528E-3</v>
      </c>
      <c r="I1157">
        <f>-g/L*SIN(H1157)</f>
        <v>-4.1065900789740602E-2</v>
      </c>
      <c r="J1157">
        <f t="shared" si="72"/>
        <v>9.4807793410030761E-2</v>
      </c>
    </row>
    <row r="1158" spans="6:10" x14ac:dyDescent="0.45">
      <c r="F1158">
        <f t="shared" si="73"/>
        <v>11.559999999999798</v>
      </c>
      <c r="G1158">
        <f t="shared" si="74"/>
        <v>0.31259871728345678</v>
      </c>
      <c r="H1158">
        <f t="shared" si="75"/>
        <v>7.3121258811049208E-3</v>
      </c>
      <c r="I1158">
        <f>-g/L*SIN(H1158)</f>
        <v>-7.1731315677732194E-2</v>
      </c>
      <c r="J1158">
        <f t="shared" si="72"/>
        <v>9.3518347862197829E-2</v>
      </c>
    </row>
    <row r="1159" spans="6:10" x14ac:dyDescent="0.45">
      <c r="F1159">
        <f t="shared" si="73"/>
        <v>11.569999999999798</v>
      </c>
      <c r="G1159">
        <f t="shared" si="74"/>
        <v>0.31188140412667947</v>
      </c>
      <c r="H1159">
        <f t="shared" si="75"/>
        <v>1.0430939922371716E-2</v>
      </c>
      <c r="I1159">
        <f>-g/L*SIN(H1159)</f>
        <v>-0.10232566503264422</v>
      </c>
      <c r="J1159">
        <f t="shared" si="72"/>
        <v>9.2091306939359754E-2</v>
      </c>
    </row>
    <row r="1160" spans="6:10" x14ac:dyDescent="0.45">
      <c r="F1160">
        <f t="shared" si="73"/>
        <v>11.579999999999798</v>
      </c>
      <c r="G1160">
        <f t="shared" si="74"/>
        <v>0.31085814747635304</v>
      </c>
      <c r="H1160">
        <f t="shared" si="75"/>
        <v>1.3539521397135247E-2</v>
      </c>
      <c r="I1160">
        <f>-g/L*SIN(H1160)</f>
        <v>-0.13281864679683</v>
      </c>
      <c r="J1160">
        <f t="shared" si="72"/>
        <v>9.0528770274748538E-2</v>
      </c>
    </row>
    <row r="1161" spans="6:10" x14ac:dyDescent="0.45">
      <c r="F1161">
        <f t="shared" si="73"/>
        <v>11.589999999999797</v>
      </c>
      <c r="G1161">
        <f t="shared" si="74"/>
        <v>0.30952996100838476</v>
      </c>
      <c r="H1161">
        <f t="shared" si="75"/>
        <v>1.6634821007219094E-2</v>
      </c>
      <c r="I1161">
        <f>-g/L*SIN(H1161)</f>
        <v>-0.16318006804736218</v>
      </c>
      <c r="J1161">
        <f t="shared" si="72"/>
        <v>8.8833036859131423E-2</v>
      </c>
    </row>
    <row r="1162" spans="6:10" x14ac:dyDescent="0.45">
      <c r="F1162">
        <f t="shared" si="73"/>
        <v>11.599999999999797</v>
      </c>
      <c r="G1162">
        <f t="shared" si="74"/>
        <v>0.30789816032791112</v>
      </c>
      <c r="H1162">
        <f t="shared" si="75"/>
        <v>1.9713802610498207E-2</v>
      </c>
      <c r="I1162">
        <f>-g/L*SIN(H1162)</f>
        <v>-0.19337987737473442</v>
      </c>
      <c r="J1162">
        <f t="shared" si="72"/>
        <v>8.7006601658261809E-2</v>
      </c>
    </row>
    <row r="1163" spans="6:10" x14ac:dyDescent="0.45">
      <c r="F1163">
        <f t="shared" si="73"/>
        <v>11.609999999999797</v>
      </c>
      <c r="G1163">
        <f t="shared" si="74"/>
        <v>0.30596436155416379</v>
      </c>
      <c r="H1163">
        <f t="shared" si="75"/>
        <v>2.2773446226039846E-2</v>
      </c>
      <c r="I1163">
        <f>-g/L*SIN(H1163)</f>
        <v>-0.22338819701107951</v>
      </c>
      <c r="J1163">
        <f t="shared" si="72"/>
        <v>8.505215194198705E-2</v>
      </c>
    </row>
    <row r="1164" spans="6:10" x14ac:dyDescent="0.45">
      <c r="F1164">
        <f t="shared" si="73"/>
        <v>11.619999999999797</v>
      </c>
      <c r="G1164">
        <f t="shared" si="74"/>
        <v>0.30373047958405297</v>
      </c>
      <c r="H1164">
        <f t="shared" si="75"/>
        <v>2.5810751021880376E-2</v>
      </c>
      <c r="I1164">
        <f>-g/L*SIN(H1164)</f>
        <v>-0.25317535465264468</v>
      </c>
      <c r="J1164">
        <f t="shared" si="72"/>
        <v>8.2972563330415791E-2</v>
      </c>
    </row>
    <row r="1165" spans="6:10" x14ac:dyDescent="0.45">
      <c r="F1165">
        <f t="shared" si="73"/>
        <v>11.629999999999797</v>
      </c>
      <c r="G1165">
        <f t="shared" si="74"/>
        <v>0.30119872603752651</v>
      </c>
      <c r="H1165">
        <f t="shared" si="75"/>
        <v>2.882273828225564E-2</v>
      </c>
      <c r="I1165">
        <f>-g/L*SIN(H1165)</f>
        <v>-0.28271191492278103</v>
      </c>
      <c r="J1165">
        <f t="shared" si="72"/>
        <v>8.0770895562961798E-2</v>
      </c>
    </row>
    <row r="1166" spans="6:10" x14ac:dyDescent="0.45">
      <c r="F1166">
        <f t="shared" si="73"/>
        <v>11.639999999999796</v>
      </c>
      <c r="G1166">
        <f t="shared" si="74"/>
        <v>0.29837160688829872</v>
      </c>
      <c r="H1166">
        <f t="shared" si="75"/>
        <v>3.180645435113863E-2</v>
      </c>
      <c r="I1166">
        <f>-g/L*SIN(H1166)</f>
        <v>-0.31196871042347013</v>
      </c>
      <c r="J1166">
        <f t="shared" si="72"/>
        <v>7.8450387996489512E-2</v>
      </c>
    </row>
    <row r="1167" spans="6:10" x14ac:dyDescent="0.45">
      <c r="F1167">
        <f t="shared" si="73"/>
        <v>11.649999999999796</v>
      </c>
      <c r="G1167">
        <f t="shared" si="74"/>
        <v>0.29525191978406401</v>
      </c>
      <c r="H1167">
        <f t="shared" si="75"/>
        <v>3.475897354897927E-2</v>
      </c>
      <c r="I1167">
        <f>-g/L*SIN(H1167)</f>
        <v>-0.34091687232542017</v>
      </c>
      <c r="J1167">
        <f t="shared" si="72"/>
        <v>7.6014454839184953E-2</v>
      </c>
    </row>
    <row r="1168" spans="6:10" x14ac:dyDescent="0.45">
      <c r="F1168">
        <f t="shared" si="73"/>
        <v>11.659999999999796</v>
      </c>
      <c r="G1168">
        <f t="shared" si="74"/>
        <v>0.29184275106080981</v>
      </c>
      <c r="H1168">
        <f t="shared" si="75"/>
        <v>3.7677401059587369E-2</v>
      </c>
      <c r="I1168">
        <f>-g/L*SIN(H1168)</f>
        <v>-0.36952786044899266</v>
      </c>
      <c r="J1168">
        <f t="shared" si="72"/>
        <v>7.3466680127164272E-2</v>
      </c>
    </row>
    <row r="1169" spans="6:10" x14ac:dyDescent="0.45">
      <c r="F1169">
        <f t="shared" si="73"/>
        <v>11.669999999999796</v>
      </c>
      <c r="G1169">
        <f t="shared" si="74"/>
        <v>0.28814747245631989</v>
      </c>
      <c r="H1169">
        <f t="shared" si="75"/>
        <v>4.0558875784150565E-2</v>
      </c>
      <c r="I1169">
        <f>-g/L*SIN(H1169)</f>
        <v>-0.39777349279065627</v>
      </c>
      <c r="J1169">
        <f t="shared" si="72"/>
        <v>7.0810812451210958E-2</v>
      </c>
    </row>
    <row r="1170" spans="6:10" x14ac:dyDescent="0.45">
      <c r="F1170">
        <f t="shared" si="73"/>
        <v>11.679999999999795</v>
      </c>
      <c r="G1170">
        <f t="shared" si="74"/>
        <v>0.28416973752841335</v>
      </c>
      <c r="H1170">
        <f t="shared" si="75"/>
        <v>4.3400573159434699E-2</v>
      </c>
      <c r="I1170">
        <f>-g/L*SIN(H1170)</f>
        <v>-0.42562597445228123</v>
      </c>
      <c r="J1170">
        <f t="shared" si="72"/>
        <v>6.8050759441402792E-2</v>
      </c>
    </row>
    <row r="1171" spans="6:10" x14ac:dyDescent="0.45">
      <c r="F1171">
        <f t="shared" si="73"/>
        <v>11.689999999999795</v>
      </c>
      <c r="G1171">
        <f t="shared" si="74"/>
        <v>0.27991347778389053</v>
      </c>
      <c r="H1171">
        <f t="shared" si="75"/>
        <v>4.6199707937273606E-2</v>
      </c>
      <c r="I1171">
        <f>-g/L*SIN(H1171)</f>
        <v>-0.45305792593336836</v>
      </c>
      <c r="J1171">
        <f t="shared" si="72"/>
        <v>6.519058201773624E-2</v>
      </c>
    </row>
    <row r="1172" spans="6:10" x14ac:dyDescent="0.45">
      <c r="F1172">
        <f t="shared" si="73"/>
        <v>11.699999999999795</v>
      </c>
      <c r="G1172">
        <f t="shared" si="74"/>
        <v>0.27538289852455683</v>
      </c>
      <c r="H1172">
        <f t="shared" si="75"/>
        <v>4.8953536922519171E-2</v>
      </c>
      <c r="I1172">
        <f>-g/L*SIN(H1172)</f>
        <v>-0.48004241074922943</v>
      </c>
      <c r="J1172">
        <f t="shared" si="72"/>
        <v>6.2234488415217448E-2</v>
      </c>
    </row>
    <row r="1173" spans="6:10" x14ac:dyDescent="0.45">
      <c r="F1173">
        <f t="shared" si="73"/>
        <v>11.709999999999795</v>
      </c>
      <c r="G1173">
        <f t="shared" si="74"/>
        <v>0.27058247441706451</v>
      </c>
      <c r="H1173">
        <f t="shared" si="75"/>
        <v>5.1659361666689815E-2</v>
      </c>
      <c r="I1173">
        <f>-g/L*SIN(H1173)</f>
        <v>-0.50655296234116987</v>
      </c>
      <c r="J1173">
        <f t="shared" si="72"/>
        <v>5.9186827992203206E-2</v>
      </c>
    </row>
    <row r="1174" spans="6:10" x14ac:dyDescent="0.45">
      <c r="F1174">
        <f t="shared" si="73"/>
        <v>11.719999999999795</v>
      </c>
      <c r="G1174">
        <f t="shared" si="74"/>
        <v>0.26551694479365279</v>
      </c>
      <c r="H1174">
        <f t="shared" si="75"/>
        <v>5.4314531114626342E-2</v>
      </c>
      <c r="I1174">
        <f>-g/L*SIN(H1174)</f>
        <v>-0.53256361024785293</v>
      </c>
      <c r="J1174">
        <f t="shared" si="72"/>
        <v>5.6052084831104923E-2</v>
      </c>
    </row>
    <row r="1175" spans="6:10" x14ac:dyDescent="0.45">
      <c r="F1175">
        <f t="shared" si="73"/>
        <v>11.729999999999794</v>
      </c>
      <c r="G1175">
        <f t="shared" si="74"/>
        <v>0.26019130869117424</v>
      </c>
      <c r="H1175">
        <f t="shared" si="75"/>
        <v>5.6916444201538088E-2</v>
      </c>
      <c r="I1175">
        <f>-g/L*SIN(H1175)</f>
        <v>-0.55804890551022224</v>
      </c>
      <c r="J1175">
        <f t="shared" si="72"/>
        <v>5.2834871140870411E-2</v>
      </c>
    </row>
    <row r="1176" spans="6:10" x14ac:dyDescent="0.45">
      <c r="F1176">
        <f t="shared" si="73"/>
        <v>11.739999999999794</v>
      </c>
      <c r="G1176">
        <f t="shared" si="74"/>
        <v>0.25461081963607202</v>
      </c>
      <c r="H1176">
        <f t="shared" si="75"/>
        <v>5.9462552397898806E-2</v>
      </c>
      <c r="I1176">
        <f>-g/L*SIN(H1176)</f>
        <v>-0.58298394528559194</v>
      </c>
      <c r="J1176">
        <f t="shared" si="72"/>
        <v>4.9539920470950655E-2</v>
      </c>
    </row>
    <row r="1177" spans="6:10" x14ac:dyDescent="0.45">
      <c r="F1177">
        <f t="shared" si="73"/>
        <v>11.749999999999794</v>
      </c>
      <c r="G1177">
        <f t="shared" si="74"/>
        <v>0.24878098018321609</v>
      </c>
      <c r="H1177">
        <f t="shared" si="75"/>
        <v>6.195036219973097E-2</v>
      </c>
      <c r="I1177">
        <f>-g/L*SIN(H1177)</f>
        <v>-0.60734439664976902</v>
      </c>
      <c r="J1177">
        <f t="shared" si="72"/>
        <v>4.6172080746735823E-2</v>
      </c>
    </row>
    <row r="1178" spans="6:10" x14ac:dyDescent="0.45">
      <c r="F1178">
        <f t="shared" si="73"/>
        <v>11.759999999999794</v>
      </c>
      <c r="G1178">
        <f t="shared" si="74"/>
        <v>0.24270753621671839</v>
      </c>
      <c r="H1178">
        <f t="shared" si="75"/>
        <v>6.4377437561898149E-2</v>
      </c>
      <c r="I1178">
        <f>-g/L*SIN(H1178)</f>
        <v>-0.63110651956931263</v>
      </c>
      <c r="J1178">
        <f t="shared" si="72"/>
        <v>4.2736307136707875E-2</v>
      </c>
    </row>
    <row r="1179" spans="6:10" x14ac:dyDescent="0.45">
      <c r="F1179">
        <f t="shared" si="73"/>
        <v>11.769999999999794</v>
      </c>
      <c r="G1179">
        <f t="shared" si="74"/>
        <v>0.23639647102102526</v>
      </c>
      <c r="H1179">
        <f t="shared" si="75"/>
        <v>6.6741402272108397E-2</v>
      </c>
      <c r="I1179">
        <f>-g/L*SIN(H1179)</f>
        <v>-0.65424718902924373</v>
      </c>
      <c r="J1179">
        <f t="shared" si="72"/>
        <v>3.9237654761803492E-2</v>
      </c>
    </row>
    <row r="1180" spans="6:10" x14ac:dyDescent="0.45">
      <c r="F1180">
        <f t="shared" si="73"/>
        <v>11.779999999999793</v>
      </c>
      <c r="G1180">
        <f t="shared" si="74"/>
        <v>0.22985399913073282</v>
      </c>
      <c r="H1180">
        <f t="shared" si="75"/>
        <v>6.9039942263415727E-2</v>
      </c>
      <c r="I1180">
        <f>-g/L*SIN(H1180)</f>
        <v>-0.6767439163046719</v>
      </c>
      <c r="J1180">
        <f t="shared" si="72"/>
        <v>3.5681271257718354E-2</v>
      </c>
    </row>
    <row r="1181" spans="6:10" x14ac:dyDescent="0.45">
      <c r="F1181">
        <f t="shared" si="73"/>
        <v>11.789999999999793</v>
      </c>
      <c r="G1181">
        <f t="shared" si="74"/>
        <v>0.22308655996768609</v>
      </c>
      <c r="H1181">
        <f t="shared" si="75"/>
        <v>7.1270807863092589E-2</v>
      </c>
      <c r="I1181">
        <f>-g/L*SIN(H1181)</f>
        <v>-0.69857486936786495</v>
      </c>
      <c r="J1181">
        <f t="shared" si="72"/>
        <v>3.2072389201086182E-2</v>
      </c>
    </row>
    <row r="1182" spans="6:10" x14ac:dyDescent="0.45">
      <c r="F1182">
        <f t="shared" si="73"/>
        <v>11.799999999999793</v>
      </c>
      <c r="G1182">
        <f t="shared" si="74"/>
        <v>0.21610081127400743</v>
      </c>
      <c r="H1182">
        <f t="shared" si="75"/>
        <v>7.3431815975832662E-2</v>
      </c>
      <c r="I1182">
        <f>-g/L*SIN(H1182)</f>
        <v>-0.71971889242525999</v>
      </c>
      <c r="J1182">
        <f t="shared" si="72"/>
        <v>2.8416318410688857E-2</v>
      </c>
    </row>
    <row r="1183" spans="6:10" x14ac:dyDescent="0.45">
      <c r="F1183">
        <f t="shared" si="73"/>
        <v>11.809999999999793</v>
      </c>
      <c r="G1183">
        <f t="shared" si="74"/>
        <v>0.20890362234975482</v>
      </c>
      <c r="H1183">
        <f t="shared" si="75"/>
        <v>7.5520852199330205E-2</v>
      </c>
      <c r="I1183">
        <f>-g/L*SIN(H1183)</f>
        <v>-0.74015552458174438</v>
      </c>
      <c r="J1183">
        <f t="shared" si="72"/>
        <v>2.4718438135015574E-2</v>
      </c>
    </row>
    <row r="1184" spans="6:10" x14ac:dyDescent="0.45">
      <c r="F1184">
        <f t="shared" si="73"/>
        <v>11.819999999999792</v>
      </c>
      <c r="G1184">
        <f t="shared" si="74"/>
        <v>0.20150206710393737</v>
      </c>
      <c r="H1184">
        <f t="shared" si="75"/>
        <v>7.7535872870369574E-2</v>
      </c>
      <c r="I1184">
        <f>-g/L*SIN(H1184)</f>
        <v>-0.75986501763222802</v>
      </c>
      <c r="J1184">
        <f t="shared" si="72"/>
        <v>2.0984189137669251E-2</v>
      </c>
    </row>
    <row r="1185" spans="6:10" x14ac:dyDescent="0.45">
      <c r="F1185">
        <f t="shared" si="73"/>
        <v>11.829999999999792</v>
      </c>
      <c r="G1185">
        <f t="shared" si="74"/>
        <v>0.19390341692761509</v>
      </c>
      <c r="H1185">
        <f t="shared" si="75"/>
        <v>7.9474907039645729E-2</v>
      </c>
      <c r="I1185">
        <f>-g/L*SIN(H1185)</f>
        <v>-0.77882835298305442</v>
      </c>
      <c r="J1185">
        <f t="shared" si="72"/>
        <v>1.7219065692264619E-2</v>
      </c>
    </row>
    <row r="1186" spans="6:10" x14ac:dyDescent="0.45">
      <c r="F1186">
        <f t="shared" si="73"/>
        <v>11.839999999999792</v>
      </c>
      <c r="G1186">
        <f t="shared" si="74"/>
        <v>0.18611513339778454</v>
      </c>
      <c r="H1186">
        <f t="shared" si="75"/>
        <v>8.1336058373623579E-2</v>
      </c>
      <c r="I1186">
        <f>-g/L*SIN(H1186)</f>
        <v>-0.79702725770814431</v>
      </c>
      <c r="J1186">
        <f t="shared" si="72"/>
        <v>1.342860749859591E-2</v>
      </c>
    </row>
    <row r="1187" spans="6:10" x14ac:dyDescent="0.45">
      <c r="F1187">
        <f t="shared" si="73"/>
        <v>11.849999999999792</v>
      </c>
      <c r="G1187">
        <f t="shared" si="74"/>
        <v>0.1781448608207031</v>
      </c>
      <c r="H1187">
        <f t="shared" si="75"/>
        <v>8.3117506981830611E-2</v>
      </c>
      <c r="I1187">
        <f>-g/L*SIN(H1187)</f>
        <v>-0.81444421974691539</v>
      </c>
      <c r="J1187">
        <f t="shared" si="72"/>
        <v>9.6183915319681974E-3</v>
      </c>
    </row>
    <row r="1188" spans="6:10" x14ac:dyDescent="0.45">
      <c r="F1188">
        <f t="shared" si="73"/>
        <v>11.859999999999792</v>
      </c>
      <c r="G1188">
        <f t="shared" si="74"/>
        <v>0.17000041862323395</v>
      </c>
      <c r="H1188">
        <f t="shared" si="75"/>
        <v>8.4817511168062951E-2</v>
      </c>
      <c r="I1188">
        <f>-g/L*SIN(H1188)</f>
        <v>-0.83106250225295786</v>
      </c>
      <c r="J1188">
        <f t="shared" si="72"/>
        <v>5.7940238376844831E-3</v>
      </c>
    </row>
    <row r="1189" spans="6:10" x14ac:dyDescent="0.45">
      <c r="F1189">
        <f t="shared" si="73"/>
        <v>11.869999999999791</v>
      </c>
      <c r="G1189">
        <f t="shared" si="74"/>
        <v>0.16168979360070437</v>
      </c>
      <c r="H1189">
        <f t="shared" si="75"/>
        <v>8.6434409104069992E-2</v>
      </c>
      <c r="I1189">
        <f>-g/L*SIN(H1189)</f>
        <v>-0.84686615710417279</v>
      </c>
      <c r="J1189">
        <f t="shared" si="72"/>
        <v>1.9611312827608608E-3</v>
      </c>
    </row>
    <row r="1190" spans="6:10" x14ac:dyDescent="0.45">
      <c r="F1190">
        <f t="shared" si="73"/>
        <v>11.879999999999791</v>
      </c>
      <c r="G1190">
        <f t="shared" si="74"/>
        <v>0.15322113202966264</v>
      </c>
      <c r="H1190">
        <f t="shared" si="75"/>
        <v>8.7966620424366621E-2</v>
      </c>
      <c r="I1190">
        <f>-g/L*SIN(H1190)</f>
        <v>-0.86184003758656591</v>
      </c>
      <c r="J1190">
        <f t="shared" si="72"/>
        <v>-1.8746467229901924E-3</v>
      </c>
    </row>
    <row r="1191" spans="6:10" x14ac:dyDescent="0.45">
      <c r="F1191">
        <f t="shared" si="73"/>
        <v>11.889999999999791</v>
      </c>
      <c r="G1191">
        <f t="shared" si="74"/>
        <v>0.14460273165379697</v>
      </c>
      <c r="H1191">
        <f t="shared" si="75"/>
        <v>8.9412647740904586E-2</v>
      </c>
      <c r="I1191">
        <f>-g/L*SIN(H1191)</f>
        <v>-0.87596981026514742</v>
      </c>
      <c r="J1191">
        <f t="shared" si="72"/>
        <v>-5.707666524338067E-3</v>
      </c>
    </row>
    <row r="1192" spans="6:10" x14ac:dyDescent="0.45">
      <c r="F1192">
        <f t="shared" si="73"/>
        <v>11.899999999999791</v>
      </c>
      <c r="G1192">
        <f t="shared" si="74"/>
        <v>0.13584303355114549</v>
      </c>
      <c r="H1192">
        <f t="shared" si="75"/>
        <v>9.0771078076416045E-2</v>
      </c>
      <c r="I1192">
        <f>-g/L*SIN(H1192)</f>
        <v>-0.88924196605640715</v>
      </c>
      <c r="J1192">
        <f t="shared" si="72"/>
        <v>-9.5322885242515518E-3</v>
      </c>
    </row>
    <row r="1193" spans="6:10" x14ac:dyDescent="0.45">
      <c r="F1193">
        <f t="shared" si="73"/>
        <v>11.909999999999791</v>
      </c>
      <c r="G1193">
        <f t="shared" si="74"/>
        <v>0.12695061389058143</v>
      </c>
      <c r="H1193">
        <f t="shared" si="75"/>
        <v>9.2040584215321866E-2</v>
      </c>
      <c r="I1193">
        <f>-g/L*SIN(H1193)</f>
        <v>-0.90164383051760122</v>
      </c>
      <c r="J1193">
        <f t="shared" si="72"/>
        <v>-1.3342885481548994E-2</v>
      </c>
    </row>
    <row r="1194" spans="6:10" x14ac:dyDescent="0.45">
      <c r="F1194">
        <f t="shared" si="73"/>
        <v>11.91999999999979</v>
      </c>
      <c r="G1194">
        <f t="shared" si="74"/>
        <v>0.11793417558540542</v>
      </c>
      <c r="H1194">
        <f t="shared" si="75"/>
        <v>9.3219925971175926E-2</v>
      </c>
      <c r="I1194">
        <f>-g/L*SIN(H1194)</f>
        <v>-0.9131635733686253</v>
      </c>
      <c r="J1194">
        <f t="shared" si="72"/>
        <v>-1.7133850790368364E-2</v>
      </c>
    </row>
    <row r="1195" spans="6:10" x14ac:dyDescent="0.45">
      <c r="F1195">
        <f t="shared" si="73"/>
        <v>11.92999999999979</v>
      </c>
      <c r="G1195">
        <f t="shared" si="74"/>
        <v>0.10880253985171917</v>
      </c>
      <c r="H1195">
        <f t="shared" si="75"/>
        <v>9.4307951369693124E-2</v>
      </c>
      <c r="I1195">
        <f>-g/L*SIN(H1195)</f>
        <v>-0.92379021726253319</v>
      </c>
      <c r="J1195">
        <f t="shared" si="72"/>
        <v>-2.0899606729276148E-2</v>
      </c>
    </row>
    <row r="1196" spans="6:10" x14ac:dyDescent="0.45">
      <c r="F1196">
        <f t="shared" si="73"/>
        <v>11.93999999999979</v>
      </c>
      <c r="G1196">
        <f t="shared" si="74"/>
        <v>9.9564637679093834E-2</v>
      </c>
      <c r="H1196">
        <f t="shared" si="75"/>
        <v>9.5303597746484059E-2</v>
      </c>
      <c r="I1196">
        <f>-g/L*SIN(H1196)</f>
        <v>-0.93351364582081697</v>
      </c>
      <c r="J1196">
        <f t="shared" si="72"/>
        <v>-2.4634612667878041E-2</v>
      </c>
    </row>
    <row r="1197" spans="6:10" x14ac:dyDescent="0.45">
      <c r="F1197">
        <f t="shared" si="73"/>
        <v>11.94999999999979</v>
      </c>
      <c r="G1197">
        <f t="shared" si="74"/>
        <v>9.0229501220885661E-2</v>
      </c>
      <c r="H1197">
        <f t="shared" si="75"/>
        <v>9.6205892758692915E-2</v>
      </c>
      <c r="I1197">
        <f>-g/L*SIN(H1197)</f>
        <v>-0.94232461094938991</v>
      </c>
      <c r="J1197">
        <f t="shared" si="72"/>
        <v>-2.8333373218856841E-2</v>
      </c>
    </row>
    <row r="1198" spans="6:10" x14ac:dyDescent="0.45">
      <c r="F1198">
        <f t="shared" si="73"/>
        <v>11.959999999999789</v>
      </c>
      <c r="G1198">
        <f t="shared" si="74"/>
        <v>8.0806255111391764E-2</v>
      </c>
      <c r="H1198">
        <f t="shared" si="75"/>
        <v>9.7013955309806832E-2</v>
      </c>
      <c r="I1198">
        <f>-g/L*SIN(H1198)</f>
        <v>-0.95021473945081181</v>
      </c>
      <c r="J1198">
        <f t="shared" si="72"/>
        <v>-3.199044632344334E-2</v>
      </c>
    </row>
    <row r="1199" spans="6:10" x14ac:dyDescent="0.45">
      <c r="F1199">
        <f t="shared" si="73"/>
        <v>11.969999999999789</v>
      </c>
      <c r="G1199">
        <f t="shared" si="74"/>
        <v>7.1304107716883641E-2</v>
      </c>
      <c r="H1199">
        <f t="shared" si="75"/>
        <v>9.772699638697567E-2</v>
      </c>
      <c r="I1199">
        <f>-g/L*SIN(H1199)</f>
        <v>-0.9571765389476925</v>
      </c>
      <c r="J1199">
        <f t="shared" si="72"/>
        <v>-3.5600451258424537E-2</v>
      </c>
    </row>
    <row r="1200" spans="6:10" x14ac:dyDescent="0.45">
      <c r="F1200">
        <f t="shared" si="73"/>
        <v>11.979999999999789</v>
      </c>
      <c r="G1200">
        <f t="shared" si="74"/>
        <v>6.1732342327406715E-2</v>
      </c>
      <c r="H1200">
        <f t="shared" si="75"/>
        <v>9.8344319810249742E-2</v>
      </c>
      <c r="I1200">
        <f>-g/L*SIN(H1200)</f>
        <v>-0.96320340313139818</v>
      </c>
      <c r="J1200">
        <f t="shared" si="72"/>
        <v>-3.915807655290432E-2</v>
      </c>
    </row>
    <row r="1201" spans="6:10" x14ac:dyDescent="0.45">
      <c r="F1201">
        <f t="shared" si="73"/>
        <v>11.989999999999789</v>
      </c>
      <c r="G1201">
        <f t="shared" si="74"/>
        <v>5.2100308296092732E-2</v>
      </c>
      <c r="H1201">
        <f t="shared" si="75"/>
        <v>9.8865322893210664E-2</v>
      </c>
      <c r="I1201">
        <f>-g/L*SIN(H1201)</f>
        <v>-0.96828961634919131</v>
      </c>
      <c r="J1201">
        <f t="shared" si="72"/>
        <v>-4.2658087803178507E-2</v>
      </c>
    </row>
    <row r="1202" spans="6:10" x14ac:dyDescent="0.45">
      <c r="F1202">
        <f t="shared" si="73"/>
        <v>11.999999999999789</v>
      </c>
      <c r="G1202">
        <f t="shared" si="74"/>
        <v>4.2417412132600821E-2</v>
      </c>
      <c r="H1202">
        <f t="shared" si="75"/>
        <v>9.9289497014536668E-2</v>
      </c>
      <c r="I1202">
        <f>-g/L*SIN(H1202)</f>
        <v>-0.97243035754177609</v>
      </c>
      <c r="J1202">
        <f t="shared" si="72"/>
        <v>-4.6095335374212787E-2</v>
      </c>
    </row>
    <row r="1203" spans="6:10" x14ac:dyDescent="0.45">
      <c r="F1203">
        <f t="shared" si="73"/>
        <v>12.009999999999788</v>
      </c>
      <c r="G1203">
        <f t="shared" si="74"/>
        <v>3.2693108557183062E-2</v>
      </c>
      <c r="H1203">
        <f t="shared" si="75"/>
        <v>9.9616428100108498E-2</v>
      </c>
      <c r="I1203">
        <f>-g/L*SIN(H1203)</f>
        <v>-0.97562170354189715</v>
      </c>
      <c r="J1203">
        <f t="shared" si="72"/>
        <v>-4.9464761976402143E-2</v>
      </c>
    </row>
    <row r="1204" spans="6:10" x14ac:dyDescent="0.45">
      <c r="F1204">
        <f t="shared" si="73"/>
        <v>12.019999999999788</v>
      </c>
      <c r="G1204">
        <f t="shared" si="74"/>
        <v>2.2936891521764091E-2</v>
      </c>
      <c r="H1204">
        <f t="shared" si="75"/>
        <v>9.9845797015326143E-2</v>
      </c>
      <c r="I1204">
        <f>-g/L*SIN(H1204)</f>
        <v>-0.97786063174319604</v>
      </c>
      <c r="J1204">
        <f t="shared" si="72"/>
        <v>-5.276141010646003E-2</v>
      </c>
    </row>
    <row r="1205" spans="6:10" x14ac:dyDescent="0.45">
      <c r="F1205">
        <f t="shared" si="73"/>
        <v>12.029999999999788</v>
      </c>
      <c r="G1205">
        <f t="shared" si="74"/>
        <v>1.315828520433213E-2</v>
      </c>
      <c r="H1205">
        <f t="shared" si="75"/>
        <v>9.9977379867369459E-2</v>
      </c>
      <c r="I1205">
        <f>-g/L*SIN(H1205)</f>
        <v>-0.97914502214695698</v>
      </c>
      <c r="J1205">
        <f t="shared" si="72"/>
        <v>-5.5980429341489946E-2</v>
      </c>
    </row>
    <row r="1206" spans="6:10" x14ac:dyDescent="0.45">
      <c r="F1206">
        <f t="shared" si="73"/>
        <v>12.039999999999788</v>
      </c>
      <c r="G1206">
        <f t="shared" si="74"/>
        <v>3.3668349828625595E-3</v>
      </c>
      <c r="H1206">
        <f t="shared" si="75"/>
        <v>0.10001104821719808</v>
      </c>
      <c r="I1206">
        <f>-g/L*SIN(H1206)</f>
        <v>-0.97947365879271475</v>
      </c>
      <c r="J1206">
        <f t="shared" si="72"/>
        <v>-5.911708347550753E-2</v>
      </c>
    </row>
    <row r="1207" spans="6:10" x14ac:dyDescent="0.45">
      <c r="F1207">
        <f t="shared" si="73"/>
        <v>12.049999999999788</v>
      </c>
      <c r="G1207">
        <f t="shared" si="74"/>
        <v>-6.4279016050645885E-3</v>
      </c>
      <c r="H1207">
        <f t="shared" si="75"/>
        <v>9.9946769201147437E-2</v>
      </c>
      <c r="I1207">
        <f>-g/L*SIN(H1207)</f>
        <v>-0.97884623057696052</v>
      </c>
      <c r="J1207">
        <f t="shared" si="72"/>
        <v>-6.2166757487913109E-2</v>
      </c>
    </row>
    <row r="1208" spans="6:10" x14ac:dyDescent="0.45">
      <c r="F1208">
        <f t="shared" si="73"/>
        <v>12.059999999999787</v>
      </c>
      <c r="G1208">
        <f t="shared" si="74"/>
        <v>-1.6216363910834194E-2</v>
      </c>
      <c r="H1208">
        <f t="shared" si="75"/>
        <v>9.9784605562039094E-2</v>
      </c>
      <c r="I1208">
        <f>-g/L*SIN(H1208)</f>
        <v>-0.97726333146239064</v>
      </c>
      <c r="J1208">
        <f t="shared" si="72"/>
        <v>-6.5124964333661814E-2</v>
      </c>
    </row>
    <row r="1209" spans="6:10" x14ac:dyDescent="0.45">
      <c r="F1209">
        <f t="shared" si="73"/>
        <v>12.069999999999787</v>
      </c>
      <c r="G1209">
        <f t="shared" si="74"/>
        <v>-2.59889972254581E-2</v>
      </c>
      <c r="H1209">
        <f t="shared" si="75"/>
        <v>9.9524715589784513E-2</v>
      </c>
      <c r="I1209">
        <f>-g/L*SIN(H1209)</f>
        <v>-0.97472646007832864</v>
      </c>
      <c r="J1209">
        <f t="shared" si="72"/>
        <v>-6.7987351545141281E-2</v>
      </c>
    </row>
    <row r="1210" spans="6:10" x14ac:dyDescent="0.45">
      <c r="F1210">
        <f t="shared" si="73"/>
        <v>12.079999999999787</v>
      </c>
      <c r="G1210">
        <f t="shared" si="74"/>
        <v>-3.5736261826241386E-2</v>
      </c>
      <c r="H1210">
        <f t="shared" si="75"/>
        <v>9.9167352971522099E-2</v>
      </c>
      <c r="I1210">
        <f>-g/L*SIN(H1210)</f>
        <v>-0.97123801871112092</v>
      </c>
      <c r="J1210">
        <f t="shared" si="72"/>
        <v>-7.0749707636040243E-2</v>
      </c>
    </row>
    <row r="1211" spans="6:10" x14ac:dyDescent="0.45">
      <c r="F1211">
        <f t="shared" si="73"/>
        <v>12.089999999999787</v>
      </c>
      <c r="G1211">
        <f t="shared" si="74"/>
        <v>-4.5448642013352594E-2</v>
      </c>
      <c r="H1211">
        <f t="shared" si="75"/>
        <v>9.871286655138857E-2</v>
      </c>
      <c r="I1211">
        <f>-g/L*SIN(H1211)</f>
        <v>-0.96680131168149619</v>
      </c>
      <c r="J1211">
        <f t="shared" si="72"/>
        <v>-7.3407968297793988E-2</v>
      </c>
    </row>
    <row r="1212" spans="6:10" x14ac:dyDescent="0.45">
      <c r="F1212">
        <f t="shared" si="73"/>
        <v>12.099999999999786</v>
      </c>
      <c r="G1212">
        <f t="shared" si="74"/>
        <v>-5.5116655130167558E-2</v>
      </c>
      <c r="H1212">
        <f t="shared" si="75"/>
        <v>9.8161700000086893E-2</v>
      </c>
      <c r="I1212">
        <f>-g/L*SIN(H1212)</f>
        <v>-0.96142054310410374</v>
      </c>
      <c r="J1212">
        <f t="shared" si="72"/>
        <v>-7.595822237947894E-2</v>
      </c>
    </row>
    <row r="1213" spans="6:10" x14ac:dyDescent="0.45">
      <c r="F1213">
        <f t="shared" si="73"/>
        <v>12.109999999999786</v>
      </c>
      <c r="G1213">
        <f t="shared" si="74"/>
        <v>-6.4730860561208595E-2</v>
      </c>
      <c r="H1213">
        <f t="shared" si="75"/>
        <v>9.7514391394474806E-2</v>
      </c>
      <c r="I1213">
        <f>-g/L*SIN(H1213)</f>
        <v>-0.95510081402272984</v>
      </c>
      <c r="J1213">
        <f t="shared" si="72"/>
        <v>-7.8396717642366012E-2</v>
      </c>
    </row>
    <row r="1214" spans="6:10" x14ac:dyDescent="0.45">
      <c r="F1214">
        <f t="shared" si="73"/>
        <v>12.119999999999786</v>
      </c>
      <c r="G1214">
        <f t="shared" si="74"/>
        <v>-7.4281868701435896E-2</v>
      </c>
      <c r="H1214">
        <f t="shared" si="75"/>
        <v>9.6771572707460451E-2</v>
      </c>
      <c r="I1214">
        <f>-g/L*SIN(H1214)</f>
        <v>-0.94784811891305953</v>
      </c>
      <c r="J1214">
        <f t="shared" si="72"/>
        <v>-8.0719866280662911E-2</v>
      </c>
    </row>
    <row r="1215" spans="6:10" x14ac:dyDescent="0.45">
      <c r="F1215">
        <f t="shared" si="73"/>
        <v>12.129999999999786</v>
      </c>
      <c r="G1215">
        <f t="shared" si="74"/>
        <v>-8.3760349890566493E-2</v>
      </c>
      <c r="H1215">
        <f t="shared" si="75"/>
        <v>9.5933969208554792E-2</v>
      </c>
      <c r="I1215">
        <f>-g/L*SIN(H1215)</f>
        <v>-0.93966934154331239</v>
      </c>
      <c r="J1215">
        <f t="shared" si="72"/>
        <v>-8.2924250200323041E-2</v>
      </c>
    </row>
    <row r="1216" spans="6:10" x14ac:dyDescent="0.45">
      <c r="F1216">
        <f t="shared" si="73"/>
        <v>12.139999999999786</v>
      </c>
      <c r="G1216">
        <f t="shared" si="74"/>
        <v>-9.3157043305999623E-2</v>
      </c>
      <c r="H1216">
        <f t="shared" si="75"/>
        <v>9.5002398775494795E-2</v>
      </c>
      <c r="I1216">
        <f>-g/L*SIN(H1216)</f>
        <v>-0.93057225018167811</v>
      </c>
      <c r="J1216">
        <f t="shared" si="72"/>
        <v>-8.5006626048154038E-2</v>
      </c>
    </row>
    <row r="1217" spans="6:10" x14ac:dyDescent="0.45">
      <c r="F1217">
        <f t="shared" si="73"/>
        <v>12.149999999999785</v>
      </c>
      <c r="G1217">
        <f t="shared" si="74"/>
        <v>-0.10246276580781641</v>
      </c>
      <c r="H1217">
        <f t="shared" si="75"/>
        <v>9.3977771117416634E-2</v>
      </c>
      <c r="I1217">
        <f>-g/L*SIN(H1217)</f>
        <v>-0.92056549213819727</v>
      </c>
      <c r="J1217">
        <f t="shared" si="72"/>
        <v>-8.6963929983826904E-2</v>
      </c>
    </row>
    <row r="1218" spans="6:10" x14ac:dyDescent="0.45">
      <c r="F1218">
        <f t="shared" si="73"/>
        <v>12.159999999999785</v>
      </c>
      <c r="G1218">
        <f t="shared" si="74"/>
        <v>-0.11166842072919839</v>
      </c>
      <c r="H1218">
        <f t="shared" si="75"/>
        <v>9.2861086910124652E-2</v>
      </c>
      <c r="I1218">
        <f>-g/L*SIN(H1218)</f>
        <v>-0.90965858762763085</v>
      </c>
      <c r="J1218">
        <f t="shared" ref="J1218:J1281" si="76">theta_0*COS(SQRT(3*g/(2*L))*F1218)</f>
        <v>-8.8793282187764139E-2</v>
      </c>
    </row>
    <row r="1219" spans="6:10" x14ac:dyDescent="0.45">
      <c r="F1219">
        <f t="shared" ref="F1219:F1282" si="77">F1218+dt</f>
        <v>12.169999999999785</v>
      </c>
      <c r="G1219">
        <f t="shared" si="74"/>
        <v>-0.12076500660547469</v>
      </c>
      <c r="H1219">
        <f t="shared" si="75"/>
        <v>9.1653436844069902E-2</v>
      </c>
      <c r="I1219">
        <f>-g/L*SIN(H1219)</f>
        <v>-0.89786192293891487</v>
      </c>
      <c r="J1219">
        <f t="shared" si="76"/>
        <v>-9.0491991098275007E-2</v>
      </c>
    </row>
    <row r="1220" spans="6:10" x14ac:dyDescent="0.45">
      <c r="F1220">
        <f t="shared" si="77"/>
        <v>12.179999999999785</v>
      </c>
      <c r="G1220">
        <f t="shared" ref="G1220:G1283" si="78">G1219+I1219*dt</f>
        <v>-0.12974362583486385</v>
      </c>
      <c r="H1220">
        <f t="shared" ref="H1220:H1283" si="79">H1219+G1220*dt</f>
        <v>9.0356000585721269E-2</v>
      </c>
      <c r="I1220">
        <f>-g/L*SIN(H1220)</f>
        <v>-0.88518674289605903</v>
      </c>
      <c r="J1220">
        <f t="shared" si="76"/>
        <v>-9.2057557371701626E-2</v>
      </c>
    </row>
    <row r="1221" spans="6:10" x14ac:dyDescent="0.45">
      <c r="F1221">
        <f t="shared" si="77"/>
        <v>12.189999999999785</v>
      </c>
      <c r="G1221">
        <f t="shared" si="78"/>
        <v>-0.13859549326382445</v>
      </c>
      <c r="H1221">
        <f t="shared" si="79"/>
        <v>8.897004565308303E-2</v>
      </c>
      <c r="I1221">
        <f>-g/L*SIN(H1221)</f>
        <v>-0.8716451425947962</v>
      </c>
      <c r="J1221">
        <f t="shared" si="76"/>
        <v>-9.3487677559754082E-2</v>
      </c>
    </row>
    <row r="1222" spans="6:10" x14ac:dyDescent="0.45">
      <c r="F1222">
        <f t="shared" si="77"/>
        <v>12.199999999999784</v>
      </c>
      <c r="G1222">
        <f t="shared" si="78"/>
        <v>-0.14731194468977241</v>
      </c>
      <c r="H1222">
        <f t="shared" si="79"/>
        <v>8.7496926206185308E-2</v>
      </c>
      <c r="I1222">
        <f>-g/L*SIN(H1222)</f>
        <v>-0.85725005839896551</v>
      </c>
      <c r="J1222">
        <f t="shared" si="76"/>
        <v>-9.4780247498617756E-2</v>
      </c>
    </row>
    <row r="1223" spans="6:10" x14ac:dyDescent="0.45">
      <c r="F1223">
        <f t="shared" si="77"/>
        <v>12.209999999999784</v>
      </c>
      <c r="G1223">
        <f t="shared" si="78"/>
        <v>-0.15588444527376205</v>
      </c>
      <c r="H1223">
        <f t="shared" si="79"/>
        <v>8.5938081753447693E-2</v>
      </c>
      <c r="I1223">
        <f>-g/L*SIN(H1223)</f>
        <v>-0.84201525818050538</v>
      </c>
      <c r="J1223">
        <f t="shared" si="76"/>
        <v>-9.5933365404850951E-2</v>
      </c>
    </row>
    <row r="1224" spans="6:10" x14ac:dyDescent="0.45">
      <c r="F1224">
        <f t="shared" si="77"/>
        <v>12.219999999999784</v>
      </c>
      <c r="G1224">
        <f t="shared" si="78"/>
        <v>-0.16430459785556711</v>
      </c>
      <c r="H1224">
        <f t="shared" si="79"/>
        <v>8.4295035774892016E-2</v>
      </c>
      <c r="I1224">
        <f>-g/L*SIN(H1224)</f>
        <v>-0.82595533078705874</v>
      </c>
      <c r="J1224">
        <f t="shared" si="76"/>
        <v>-9.694533467351614E-2</v>
      </c>
    </row>
    <row r="1225" spans="6:10" x14ac:dyDescent="0.45">
      <c r="F1225">
        <f t="shared" si="77"/>
        <v>12.229999999999784</v>
      </c>
      <c r="G1225">
        <f t="shared" si="78"/>
        <v>-0.17256415116343771</v>
      </c>
      <c r="H1225">
        <f t="shared" si="79"/>
        <v>8.2569394263257642E-2</v>
      </c>
      <c r="I1225">
        <f>-g/L*SIN(H1225)</f>
        <v>-0.80908567472156145</v>
      </c>
      <c r="J1225">
        <f t="shared" si="76"/>
        <v>-9.7814666374427983E-2</v>
      </c>
    </row>
    <row r="1226" spans="6:10" x14ac:dyDescent="0.45">
      <c r="F1226">
        <f t="shared" si="77"/>
        <v>12.239999999999783</v>
      </c>
      <c r="G1226">
        <f t="shared" si="78"/>
        <v>-0.18065500791065331</v>
      </c>
      <c r="H1226">
        <f t="shared" si="79"/>
        <v>8.0762844184151111E-2</v>
      </c>
      <c r="I1226">
        <f>-g/L*SIN(H1226)</f>
        <v>-0.7914224860187874</v>
      </c>
      <c r="J1226">
        <f t="shared" si="76"/>
        <v>-9.8540081442845429E-2</v>
      </c>
    </row>
    <row r="1227" spans="6:10" x14ac:dyDescent="0.45">
      <c r="F1227">
        <f t="shared" si="77"/>
        <v>12.249999999999783</v>
      </c>
      <c r="G1227">
        <f t="shared" si="78"/>
        <v>-0.18856923277084117</v>
      </c>
      <c r="H1227">
        <f t="shared" si="79"/>
        <v>7.8877151856442701E-2</v>
      </c>
      <c r="I1227">
        <f>-g/L*SIN(H1227)</f>
        <v>-0.77298274530467537</v>
      </c>
      <c r="J1227">
        <f t="shared" si="76"/>
        <v>-9.9120512561384738E-2</v>
      </c>
    </row>
    <row r="1228" spans="6:10" x14ac:dyDescent="0.45">
      <c r="F1228">
        <f t="shared" si="77"/>
        <v>12.259999999999783</v>
      </c>
      <c r="G1228">
        <f t="shared" si="78"/>
        <v>-0.19629906022388793</v>
      </c>
      <c r="H1228">
        <f t="shared" si="79"/>
        <v>7.6914161254203819E-2</v>
      </c>
      <c r="I1228">
        <f>-g/L*SIN(H1228)</f>
        <v>-0.75378420402535695</v>
      </c>
      <c r="J1228">
        <f t="shared" si="76"/>
        <v>-9.9555105730384397E-2</v>
      </c>
    </row>
    <row r="1229" spans="6:10" x14ac:dyDescent="0.45">
      <c r="F1229">
        <f t="shared" si="77"/>
        <v>12.269999999999783</v>
      </c>
      <c r="G1229">
        <f t="shared" si="78"/>
        <v>-0.2038369022641415</v>
      </c>
      <c r="H1229">
        <f t="shared" si="79"/>
        <v>7.4875792231562405E-2</v>
      </c>
      <c r="I1229">
        <f>-g/L*SIN(H1229)</f>
        <v>-0.73384536983412585</v>
      </c>
      <c r="J1229">
        <f t="shared" si="76"/>
        <v>-9.9843221524411552E-2</v>
      </c>
    </row>
    <row r="1230" spans="6:10" x14ac:dyDescent="0.45">
      <c r="F1230">
        <f t="shared" si="77"/>
        <v>12.279999999999783</v>
      </c>
      <c r="G1230">
        <f t="shared" si="78"/>
        <v>-0.21117535596248277</v>
      </c>
      <c r="H1230">
        <f t="shared" si="79"/>
        <v>7.2764038671937578E-2</v>
      </c>
      <c r="I1230">
        <f>-g/L*SIN(H1230)</f>
        <v>-0.71318549112616436</v>
      </c>
      <c r="J1230">
        <f t="shared" si="76"/>
        <v>-9.9984436033061064E-2</v>
      </c>
    </row>
    <row r="1231" spans="6:10" x14ac:dyDescent="0.45">
      <c r="F1231">
        <f t="shared" si="77"/>
        <v>12.289999999999782</v>
      </c>
      <c r="G1231">
        <f t="shared" si="78"/>
        <v>-0.21830721087374441</v>
      </c>
      <c r="H1231">
        <f t="shared" si="79"/>
        <v>7.0580966563200134E-2</v>
      </c>
      <c r="I1231">
        <f>-g/L*SIN(H1231)</f>
        <v>-0.69182454071262434</v>
      </c>
      <c r="J1231">
        <f t="shared" si="76"/>
        <v>-9.9978541484663341E-2</v>
      </c>
    </row>
    <row r="1232" spans="6:10" x14ac:dyDescent="0.45">
      <c r="F1232">
        <f t="shared" si="77"/>
        <v>12.299999999999782</v>
      </c>
      <c r="G1232">
        <f t="shared" si="78"/>
        <v>-0.22522545628087065</v>
      </c>
      <c r="H1232">
        <f t="shared" si="79"/>
        <v>6.8328712000391423E-2</v>
      </c>
      <c r="I1232">
        <f>-g/L*SIN(H1232)</f>
        <v>-0.66978319862767077</v>
      </c>
      <c r="J1232">
        <f t="shared" si="76"/>
        <v>-9.9825546551982836E-2</v>
      </c>
    </row>
    <row r="1233" spans="6:10" x14ac:dyDescent="0.45">
      <c r="F1233">
        <f t="shared" si="77"/>
        <v>12.309999999999782</v>
      </c>
      <c r="G1233">
        <f t="shared" si="78"/>
        <v>-0.23192328826714737</v>
      </c>
      <c r="H1233">
        <f t="shared" si="79"/>
        <v>6.6009479117719955E-2</v>
      </c>
      <c r="I1233">
        <f>-g/L*SIN(H1233)</f>
        <v>-0.647082834064308</v>
      </c>
      <c r="J1233">
        <f t="shared" si="76"/>
        <v>-9.9525676339457483E-2</v>
      </c>
    </row>
    <row r="1234" spans="6:10" x14ac:dyDescent="0.45">
      <c r="F1234">
        <f t="shared" si="77"/>
        <v>12.319999999999782</v>
      </c>
      <c r="G1234">
        <f t="shared" si="78"/>
        <v>-0.23839411660779045</v>
      </c>
      <c r="H1234">
        <f t="shared" si="79"/>
        <v>6.3625537951642053E-2</v>
      </c>
      <c r="I1234">
        <f>-g/L*SIN(H1234)</f>
        <v>-0.62374548643721095</v>
      </c>
      <c r="J1234">
        <f t="shared" si="76"/>
        <v>-9.9079372051998293E-2</v>
      </c>
    </row>
    <row r="1235" spans="6:10" x14ac:dyDescent="0.45">
      <c r="F1235">
        <f t="shared" si="77"/>
        <v>12.329999999999782</v>
      </c>
      <c r="G1235">
        <f t="shared" si="78"/>
        <v>-0.24463157147216255</v>
      </c>
      <c r="H1235">
        <f t="shared" si="79"/>
        <v>6.1179222236920426E-2</v>
      </c>
      <c r="I1235">
        <f>-g/L*SIN(H1235)</f>
        <v>-0.59979384557336435</v>
      </c>
      <c r="J1235">
        <f t="shared" si="76"/>
        <v>-9.8487290345835879E-2</v>
      </c>
    </row>
    <row r="1236" spans="6:10" x14ac:dyDescent="0.45">
      <c r="F1236">
        <f t="shared" si="77"/>
        <v>12.339999999999781</v>
      </c>
      <c r="G1236">
        <f t="shared" si="78"/>
        <v>-0.25062950992789618</v>
      </c>
      <c r="H1236">
        <f t="shared" si="79"/>
        <v>5.8672927137641467E-2</v>
      </c>
      <c r="I1236">
        <f>-g/L*SIN(H1236)</f>
        <v>-0.57525123103405129</v>
      </c>
      <c r="J1236">
        <f t="shared" si="76"/>
        <v>-9.7750302362369257E-2</v>
      </c>
    </row>
    <row r="1237" spans="6:10" x14ac:dyDescent="0.45">
      <c r="F1237">
        <f t="shared" si="77"/>
        <v>12.349999999999781</v>
      </c>
      <c r="G1237">
        <f t="shared" si="78"/>
        <v>-0.2563820222382367</v>
      </c>
      <c r="H1237">
        <f t="shared" si="79"/>
        <v>5.6109106915259103E-2</v>
      </c>
      <c r="I1237">
        <f>-g/L*SIN(H1237)</f>
        <v>-0.55014157057461177</v>
      </c>
      <c r="J1237">
        <f t="shared" si="76"/>
        <v>-9.6869492446438568E-2</v>
      </c>
    </row>
    <row r="1238" spans="6:10" x14ac:dyDescent="0.45">
      <c r="F1238">
        <f t="shared" si="77"/>
        <v>12.359999999999781</v>
      </c>
      <c r="G1238">
        <f t="shared" si="78"/>
        <v>-0.26188343794398283</v>
      </c>
      <c r="H1238">
        <f t="shared" si="79"/>
        <v>5.3490272535819276E-2</v>
      </c>
      <c r="I1238">
        <f>-g/L*SIN(H1238)</f>
        <v>-0.52448937775138604</v>
      </c>
      <c r="J1238">
        <f t="shared" si="76"/>
        <v>-9.5846156550907155E-2</v>
      </c>
    </row>
    <row r="1239" spans="6:10" x14ac:dyDescent="0.45">
      <c r="F1239">
        <f t="shared" si="77"/>
        <v>12.369999999999781</v>
      </c>
      <c r="G1239">
        <f t="shared" si="78"/>
        <v>-0.26712833172149669</v>
      </c>
      <c r="H1239">
        <f t="shared" si="79"/>
        <v>5.081898921860431E-2</v>
      </c>
      <c r="I1239">
        <f>-g/L*SIN(H1239)</f>
        <v>-0.49831972868836022</v>
      </c>
      <c r="J1239">
        <f t="shared" si="76"/>
        <v>-9.4681800329900645E-2</v>
      </c>
    </row>
    <row r="1240" spans="6:10" x14ac:dyDescent="0.45">
      <c r="F1240">
        <f t="shared" si="77"/>
        <v>12.379999999999781</v>
      </c>
      <c r="G1240">
        <f t="shared" si="78"/>
        <v>-0.27211152900838032</v>
      </c>
      <c r="H1240">
        <f t="shared" si="79"/>
        <v>4.809787392852051E-2</v>
      </c>
      <c r="I1240">
        <f>-g/L*SIN(H1240)</f>
        <v>-0.47165823801919188</v>
      </c>
      <c r="J1240">
        <f t="shared" si="76"/>
        <v>-9.337813692350945E-2</v>
      </c>
    </row>
    <row r="1241" spans="6:10" x14ac:dyDescent="0.45">
      <c r="F1241">
        <f t="shared" si="77"/>
        <v>12.38999999999978</v>
      </c>
      <c r="G1241">
        <f t="shared" si="78"/>
        <v>-0.27682811138857222</v>
      </c>
      <c r="H1241">
        <f t="shared" si="79"/>
        <v>4.5329592814634785E-2</v>
      </c>
      <c r="I1241">
        <f>-g/L*SIN(H1241)</f>
        <v>-0.44453103402352739</v>
      </c>
      <c r="J1241">
        <f t="shared" si="76"/>
        <v>-9.1937084437210839E-2</v>
      </c>
    </row>
    <row r="1242" spans="6:10" x14ac:dyDescent="0.45">
      <c r="F1242">
        <f t="shared" si="77"/>
        <v>12.39999999999978</v>
      </c>
      <c r="G1242">
        <f t="shared" si="78"/>
        <v>-0.28127342172880748</v>
      </c>
      <c r="H1242">
        <f t="shared" si="79"/>
        <v>4.2516858597346711E-2</v>
      </c>
      <c r="I1242">
        <f>-g/L*SIN(H1242)</f>
        <v>-0.41696473297975861</v>
      </c>
      <c r="J1242">
        <f t="shared" si="76"/>
        <v>-9.0360763119723811E-2</v>
      </c>
    </row>
    <row r="1243" spans="6:10" x14ac:dyDescent="0.45">
      <c r="F1243">
        <f t="shared" si="77"/>
        <v>12.40999999999978</v>
      </c>
      <c r="G1243">
        <f t="shared" si="78"/>
        <v>-0.28544306905860506</v>
      </c>
      <c r="H1243">
        <f t="shared" si="79"/>
        <v>3.966242790676066E-2</v>
      </c>
      <c r="I1243">
        <f>-g/L*SIN(H1243)</f>
        <v>-0.38898641275962609</v>
      </c>
      <c r="J1243">
        <f t="shared" si="76"/>
        <v>-8.8651492243445318E-2</v>
      </c>
    </row>
    <row r="1244" spans="6:10" x14ac:dyDescent="0.45">
      <c r="F1244">
        <f t="shared" si="77"/>
        <v>12.41999999999978</v>
      </c>
      <c r="G1244">
        <f t="shared" si="78"/>
        <v>-0.28933293318620135</v>
      </c>
      <c r="H1244">
        <f t="shared" si="79"/>
        <v>3.6769098574898643E-2</v>
      </c>
      <c r="I1244">
        <f>-g/L*SIN(H1244)</f>
        <v>-0.36062358569329633</v>
      </c>
      <c r="J1244">
        <f t="shared" si="76"/>
        <v>-8.6811786692059509E-2</v>
      </c>
    </row>
    <row r="1245" spans="6:10" x14ac:dyDescent="0.45">
      <c r="F1245">
        <f t="shared" si="77"/>
        <v>12.429999999999779</v>
      </c>
      <c r="G1245">
        <f t="shared" si="78"/>
        <v>-0.29293916904313433</v>
      </c>
      <c r="H1245">
        <f t="shared" si="79"/>
        <v>3.3839706884467302E-2</v>
      </c>
      <c r="I1245">
        <f>-g/L*SIN(H1245)</f>
        <v>-0.3319041707367193</v>
      </c>
      <c r="J1245">
        <f t="shared" si="76"/>
        <v>-8.4844353260340122E-2</v>
      </c>
    </row>
    <row r="1246" spans="6:10" x14ac:dyDescent="0.45">
      <c r="F1246">
        <f t="shared" si="77"/>
        <v>12.439999999999779</v>
      </c>
      <c r="G1246">
        <f t="shared" si="78"/>
        <v>-0.29625821075050152</v>
      </c>
      <c r="H1246">
        <f t="shared" si="79"/>
        <v>3.0877124776962285E-2</v>
      </c>
      <c r="I1246">
        <f>-g/L*SIN(H1246)</f>
        <v>-0.30285646497617458</v>
      </c>
      <c r="J1246">
        <f t="shared" si="76"/>
        <v>-8.2752086671590341E-2</v>
      </c>
    </row>
    <row r="1247" spans="6:10" x14ac:dyDescent="0.45">
      <c r="F1247">
        <f t="shared" si="77"/>
        <v>12.449999999999779</v>
      </c>
      <c r="G1247">
        <f t="shared" si="78"/>
        <v>-0.29928677540026327</v>
      </c>
      <c r="H1247">
        <f t="shared" si="79"/>
        <v>2.7884257022959651E-2</v>
      </c>
      <c r="I1247">
        <f>-g/L*SIN(H1247)</f>
        <v>-0.27350911450791793</v>
      </c>
      <c r="J1247">
        <f t="shared" si="76"/>
        <v>-8.0538065318579877E-2</v>
      </c>
    </row>
    <row r="1248" spans="6:10" x14ac:dyDescent="0.45">
      <c r="F1248">
        <f t="shared" si="77"/>
        <v>12.459999999999779</v>
      </c>
      <c r="G1248">
        <f t="shared" si="78"/>
        <v>-0.30202186654534247</v>
      </c>
      <c r="H1248">
        <f t="shared" si="79"/>
        <v>2.4864038357506224E-2</v>
      </c>
      <c r="I1248">
        <f>-g/L*SIN(H1248)</f>
        <v>-0.24389108473371734</v>
      </c>
      <c r="J1248">
        <f t="shared" si="76"/>
        <v>-7.8205546734245249E-2</v>
      </c>
    </row>
    <row r="1249" spans="6:10" x14ac:dyDescent="0.45">
      <c r="F1249">
        <f t="shared" si="77"/>
        <v>12.469999999999779</v>
      </c>
      <c r="G1249">
        <f t="shared" si="78"/>
        <v>-0.30446077739267963</v>
      </c>
      <c r="H1249">
        <f t="shared" si="79"/>
        <v>2.1819430583579429E-2</v>
      </c>
      <c r="I1249">
        <f>-g/L*SIN(H1249)</f>
        <v>-0.21403163011580326</v>
      </c>
      <c r="J1249">
        <f t="shared" si="76"/>
        <v>-7.5757962798817621E-2</v>
      </c>
    </row>
    <row r="1250" spans="6:10" x14ac:dyDescent="0.45">
      <c r="F1250">
        <f t="shared" si="77"/>
        <v>12.479999999999778</v>
      </c>
      <c r="G1250">
        <f t="shared" si="78"/>
        <v>-0.30660109369383765</v>
      </c>
      <c r="H1250">
        <f t="shared" si="79"/>
        <v>1.8753419646641054E-2</v>
      </c>
      <c r="I1250">
        <f>-g/L*SIN(H1250)</f>
        <v>-0.18396026343731683</v>
      </c>
      <c r="J1250">
        <f t="shared" si="76"/>
        <v>-7.3198914690431882E-2</v>
      </c>
    </row>
    <row r="1251" spans="6:10" x14ac:dyDescent="0.45">
      <c r="F1251">
        <f t="shared" si="77"/>
        <v>12.489999999999778</v>
      </c>
      <c r="G1251">
        <f t="shared" si="78"/>
        <v>-0.30844069632821081</v>
      </c>
      <c r="H1251">
        <f t="shared" si="79"/>
        <v>1.5669012683358945E-2</v>
      </c>
      <c r="I1251">
        <f>-g/L*SIN(H1251)</f>
        <v>-0.15370672461671617</v>
      </c>
      <c r="J1251">
        <f t="shared" si="76"/>
        <v>-7.0532167586640243E-2</v>
      </c>
    </row>
    <row r="1252" spans="6:10" x14ac:dyDescent="0.45">
      <c r="F1252">
        <f t="shared" si="77"/>
        <v>12.499999999999778</v>
      </c>
      <c r="G1252">
        <f t="shared" si="78"/>
        <v>-0.30997776357437795</v>
      </c>
      <c r="H1252">
        <f t="shared" si="79"/>
        <v>1.2569235047615167E-2</v>
      </c>
      <c r="I1252">
        <f>-g/L*SIN(H1252)</f>
        <v>-0.12330094912675964</v>
      </c>
      <c r="J1252">
        <f t="shared" si="76"/>
        <v>-6.7761645124634493E-2</v>
      </c>
    </row>
    <row r="1253" spans="6:10" x14ac:dyDescent="0.45">
      <c r="F1253">
        <f t="shared" si="77"/>
        <v>12.509999999999778</v>
      </c>
      <c r="G1253">
        <f t="shared" si="78"/>
        <v>-0.31121077306564554</v>
      </c>
      <c r="H1253">
        <f t="shared" si="79"/>
        <v>9.4571273169587119E-3</v>
      </c>
      <c r="I1253">
        <f>-g/L*SIN(H1253)</f>
        <v>-9.2773036070622247E-2</v>
      </c>
      <c r="J1253">
        <f t="shared" si="76"/>
        <v>-6.4891423628321482E-2</v>
      </c>
    </row>
    <row r="1254" spans="6:10" x14ac:dyDescent="0.45">
      <c r="F1254">
        <f t="shared" si="77"/>
        <v>12.519999999999778</v>
      </c>
      <c r="G1254">
        <f t="shared" si="78"/>
        <v>-0.31213850342635174</v>
      </c>
      <c r="H1254">
        <f t="shared" si="79"/>
        <v>6.3357422826951946E-3</v>
      </c>
      <c r="I1254">
        <f>-g/L*SIN(H1254)</f>
        <v>-6.2153215969389865E-2</v>
      </c>
      <c r="J1254">
        <f t="shared" si="76"/>
        <v>-6.1925726110747953E-2</v>
      </c>
    </row>
    <row r="1255" spans="6:10" x14ac:dyDescent="0.45">
      <c r="F1255">
        <f t="shared" si="77"/>
        <v>12.529999999999777</v>
      </c>
      <c r="G1255">
        <f t="shared" si="78"/>
        <v>-0.31276003558604565</v>
      </c>
      <c r="H1255">
        <f t="shared" si="79"/>
        <v>3.2081419268347382E-3</v>
      </c>
      <c r="I1255">
        <f>-g/L*SIN(H1255)</f>
        <v>-3.1471818316608988E-2</v>
      </c>
      <c r="J1255">
        <f t="shared" si="76"/>
        <v>-5.8868916060698842E-2</v>
      </c>
    </row>
    <row r="1256" spans="6:10" x14ac:dyDescent="0.45">
      <c r="F1256">
        <f t="shared" si="77"/>
        <v>12.539999999999777</v>
      </c>
      <c r="G1256">
        <f t="shared" si="78"/>
        <v>-0.31307475376921173</v>
      </c>
      <c r="H1256">
        <f t="shared" si="79"/>
        <v>7.7394389142620632E-5</v>
      </c>
      <c r="I1256">
        <f>-g/L*SIN(H1256)</f>
        <v>-7.5923895673114859E-4</v>
      </c>
      <c r="J1256">
        <f t="shared" si="76"/>
        <v>-5.5725491022610832E-2</v>
      </c>
    </row>
    <row r="1257" spans="6:10" x14ac:dyDescent="0.45">
      <c r="F1257">
        <f t="shared" si="77"/>
        <v>12.549999999999777</v>
      </c>
      <c r="G1257">
        <f t="shared" si="78"/>
        <v>-0.31308234615877906</v>
      </c>
      <c r="H1257">
        <f t="shared" si="79"/>
        <v>-3.05342907244517E-3</v>
      </c>
      <c r="I1257">
        <f>-g/L*SIN(H1257)</f>
        <v>2.9954092654826632E-2</v>
      </c>
      <c r="J1257">
        <f t="shared" si="76"/>
        <v>-5.2500075979247218E-2</v>
      </c>
    </row>
    <row r="1258" spans="6:10" x14ac:dyDescent="0.45">
      <c r="F1258">
        <f t="shared" si="77"/>
        <v>12.559999999999777</v>
      </c>
      <c r="G1258">
        <f t="shared" si="78"/>
        <v>-0.31278280523223079</v>
      </c>
      <c r="H1258">
        <f t="shared" si="79"/>
        <v>-6.1812571247674784E-3</v>
      </c>
      <c r="I1258">
        <f>-g/L*SIN(H1258)</f>
        <v>6.0637746251689564E-2</v>
      </c>
      <c r="J1258">
        <f t="shared" si="76"/>
        <v>-4.91974165468703E-2</v>
      </c>
    </row>
    <row r="1259" spans="6:10" x14ac:dyDescent="0.45">
      <c r="F1259">
        <f t="shared" si="77"/>
        <v>12.569999999999776</v>
      </c>
      <c r="G1259">
        <f t="shared" si="78"/>
        <v>-0.31217642776971388</v>
      </c>
      <c r="H1259">
        <f t="shared" si="79"/>
        <v>-9.303021402464617E-3</v>
      </c>
      <c r="I1259">
        <f>-g/L*SIN(H1259)</f>
        <v>9.1261323557982915E-2</v>
      </c>
      <c r="J1259">
        <f t="shared" si="76"/>
        <v>-4.5822371992922675E-2</v>
      </c>
    </row>
    <row r="1260" spans="6:10" x14ac:dyDescent="0.45">
      <c r="F1260">
        <f t="shared" si="77"/>
        <v>12.579999999999776</v>
      </c>
      <c r="G1260">
        <f t="shared" si="78"/>
        <v>-0.31126381453413404</v>
      </c>
      <c r="H1260">
        <f t="shared" si="79"/>
        <v>-1.2415659547805958E-2</v>
      </c>
      <c r="I1260">
        <f>-g/L*SIN(H1260)</f>
        <v>0.12179449103261478</v>
      </c>
      <c r="J1260">
        <f t="shared" si="76"/>
        <v>-4.2379908086494486E-2</v>
      </c>
    </row>
    <row r="1261" spans="6:10" x14ac:dyDescent="0.45">
      <c r="F1261">
        <f t="shared" si="77"/>
        <v>12.589999999999776</v>
      </c>
      <c r="G1261">
        <f t="shared" si="78"/>
        <v>-0.31004586962380787</v>
      </c>
      <c r="H1261">
        <f t="shared" si="79"/>
        <v>-1.5516118244044037E-2</v>
      </c>
      <c r="I1261">
        <f>-g/L*SIN(H1261)</f>
        <v>0.15220701249804569</v>
      </c>
      <c r="J1261">
        <f t="shared" si="76"/>
        <v>-3.887508979208646E-2</v>
      </c>
    </row>
    <row r="1262" spans="6:10" x14ac:dyDescent="0.45">
      <c r="F1262">
        <f t="shared" si="77"/>
        <v>12.599999999999776</v>
      </c>
      <c r="G1262">
        <f t="shared" si="78"/>
        <v>-0.30852379949882741</v>
      </c>
      <c r="H1262">
        <f t="shared" si="79"/>
        <v>-1.8601356239032311E-2</v>
      </c>
      <c r="I1262">
        <f>-g/L*SIN(H1262)</f>
        <v>0.18246878159578825</v>
      </c>
      <c r="J1262">
        <f t="shared" si="76"/>
        <v>-3.5313073817430991E-2</v>
      </c>
    </row>
    <row r="1263" spans="6:10" x14ac:dyDescent="0.45">
      <c r="F1263">
        <f t="shared" si="77"/>
        <v>12.609999999999776</v>
      </c>
      <c r="G1263">
        <f t="shared" si="78"/>
        <v>-0.30669911168286951</v>
      </c>
      <c r="H1263">
        <f t="shared" si="79"/>
        <v>-2.1668347355861005E-2</v>
      </c>
      <c r="I1263">
        <f>-g/L*SIN(H1263)</f>
        <v>0.21254985401174661</v>
      </c>
      <c r="J1263">
        <f t="shared" si="76"/>
        <v>-3.1699101026326587E-2</v>
      </c>
    </row>
    <row r="1264" spans="6:10" x14ac:dyDescent="0.45">
      <c r="F1264">
        <f t="shared" si="77"/>
        <v>12.619999999999775</v>
      </c>
      <c r="G1264">
        <f t="shared" si="78"/>
        <v>-0.30457361314275205</v>
      </c>
      <c r="H1264">
        <f t="shared" si="79"/>
        <v>-2.4714083487288527E-2</v>
      </c>
      <c r="I1264">
        <f>-g/L*SIN(H1264)</f>
        <v>0.24242047941565498</v>
      </c>
      <c r="J1264">
        <f t="shared" si="76"/>
        <v>-2.803848872765238E-2</v>
      </c>
    </row>
    <row r="1265" spans="6:10" x14ac:dyDescent="0.45">
      <c r="F1265">
        <f t="shared" si="77"/>
        <v>12.629999999999775</v>
      </c>
      <c r="G1265">
        <f t="shared" si="78"/>
        <v>-0.30214940834859549</v>
      </c>
      <c r="H1265">
        <f t="shared" si="79"/>
        <v>-2.7735577570774481E-2</v>
      </c>
      <c r="I1265">
        <f>-g/L*SIN(H1265)</f>
        <v>0.27205113306029238</v>
      </c>
      <c r="J1265">
        <f t="shared" si="76"/>
        <v>-2.4336622851907533E-2</v>
      </c>
    </row>
    <row r="1266" spans="6:10" x14ac:dyDescent="0.45">
      <c r="F1266">
        <f t="shared" si="77"/>
        <v>12.639999999999775</v>
      </c>
      <c r="G1266">
        <f t="shared" si="78"/>
        <v>-0.29942889701799258</v>
      </c>
      <c r="H1266">
        <f t="shared" si="79"/>
        <v>-3.0729866540954408E-2</v>
      </c>
      <c r="I1266">
        <f>-g/L*SIN(H1266)</f>
        <v>0.30141254698783027</v>
      </c>
      <c r="J1266">
        <f t="shared" si="76"/>
        <v>-2.0598950026786352E-2</v>
      </c>
    </row>
    <row r="1267" spans="6:10" x14ac:dyDescent="0.45">
      <c r="F1267">
        <f t="shared" si="77"/>
        <v>12.649999999999775</v>
      </c>
      <c r="G1267">
        <f t="shared" si="78"/>
        <v>-0.2964147715481143</v>
      </c>
      <c r="H1267">
        <f t="shared" si="79"/>
        <v>-3.3694014256435548E-2</v>
      </c>
      <c r="I1267">
        <f>-g/L*SIN(H1267)</f>
        <v>0.33047574079258951</v>
      </c>
      <c r="J1267">
        <f t="shared" si="76"/>
        <v>-1.6830969563448348E-2</v>
      </c>
    </row>
    <row r="1268" spans="6:10" x14ac:dyDescent="0.45">
      <c r="F1268">
        <f t="shared" si="77"/>
        <v>12.659999999999775</v>
      </c>
      <c r="G1268">
        <f t="shared" si="78"/>
        <v>-0.29311001414018839</v>
      </c>
      <c r="H1268">
        <f t="shared" si="79"/>
        <v>-3.662511439783743E-2</v>
      </c>
      <c r="I1268">
        <f>-g/L*SIN(H1268)</f>
        <v>0.35921205189163868</v>
      </c>
      <c r="J1268">
        <f t="shared" si="76"/>
        <v>-1.3038225365274153E-2</v>
      </c>
    </row>
    <row r="1269" spans="6:10" x14ac:dyDescent="0.45">
      <c r="F1269">
        <f t="shared" si="77"/>
        <v>12.669999999999774</v>
      </c>
      <c r="G1269">
        <f t="shared" si="78"/>
        <v>-0.289517893621272</v>
      </c>
      <c r="H1269">
        <f t="shared" si="79"/>
        <v>-3.9520293334050147E-2</v>
      </c>
      <c r="I1269">
        <f>-g/L*SIN(H1269)</f>
        <v>0.38759316525702431</v>
      </c>
      <c r="J1269">
        <f t="shared" si="76"/>
        <v>-9.2262977710112788E-3</v>
      </c>
    </row>
    <row r="1270" spans="6:10" x14ac:dyDescent="0.45">
      <c r="F1270">
        <f t="shared" si="77"/>
        <v>12.679999999999774</v>
      </c>
      <c r="G1270">
        <f t="shared" si="78"/>
        <v>-0.28564196196870179</v>
      </c>
      <c r="H1270">
        <f t="shared" si="79"/>
        <v>-4.2376712953737163E-2</v>
      </c>
      <c r="I1270">
        <f>-g/L*SIN(H1270)</f>
        <v>0.41559114256598045</v>
      </c>
      <c r="J1270">
        <f t="shared" si="76"/>
        <v>-5.4007953443153773E-3</v>
      </c>
    </row>
    <row r="1271" spans="6:10" x14ac:dyDescent="0.45">
      <c r="F1271">
        <f t="shared" si="77"/>
        <v>12.689999999999774</v>
      </c>
      <c r="G1271">
        <f t="shared" si="78"/>
        <v>-0.28148605054304199</v>
      </c>
      <c r="H1271">
        <f t="shared" si="79"/>
        <v>-4.5191573459167585E-2</v>
      </c>
      <c r="I1271">
        <f>-g/L*SIN(H1271)</f>
        <v>0.44317845072818784</v>
      </c>
      <c r="J1271">
        <f t="shared" si="76"/>
        <v>-1.5673466217565428E-3</v>
      </c>
    </row>
    <row r="1272" spans="6:10" x14ac:dyDescent="0.45">
      <c r="F1272">
        <f t="shared" si="77"/>
        <v>12.699999999999774</v>
      </c>
      <c r="G1272">
        <f t="shared" si="78"/>
        <v>-0.27705426603576011</v>
      </c>
      <c r="H1272">
        <f t="shared" si="79"/>
        <v>-4.7962116119525187E-2</v>
      </c>
      <c r="I1272">
        <f>-g/L*SIN(H1272)</f>
        <v>0.47032798975202622</v>
      </c>
      <c r="J1272">
        <f t="shared" si="76"/>
        <v>2.2684081685538419E-3</v>
      </c>
    </row>
    <row r="1273" spans="6:10" x14ac:dyDescent="0.45">
      <c r="F1273">
        <f t="shared" si="77"/>
        <v>12.709999999999773</v>
      </c>
      <c r="G1273">
        <f t="shared" si="78"/>
        <v>-0.27235098613823983</v>
      </c>
      <c r="H1273">
        <f t="shared" si="79"/>
        <v>-5.0685625980907589E-2</v>
      </c>
      <c r="I1273">
        <f>-g/L*SIN(H1273)</f>
        <v>0.49701311991476033</v>
      </c>
      <c r="J1273">
        <f t="shared" si="76"/>
        <v>6.1008254055417892E-3</v>
      </c>
    </row>
    <row r="1274" spans="6:10" x14ac:dyDescent="0.45">
      <c r="F1274">
        <f t="shared" si="77"/>
        <v>12.719999999999773</v>
      </c>
      <c r="G1274">
        <f t="shared" si="78"/>
        <v>-0.26738085493909225</v>
      </c>
      <c r="H1274">
        <f t="shared" si="79"/>
        <v>-5.3359434530298511E-2</v>
      </c>
      <c r="I1274">
        <f>-g/L*SIN(H1274)</f>
        <v>0.52320768820469843</v>
      </c>
      <c r="J1274">
        <f t="shared" si="76"/>
        <v>9.9242663787408193E-3</v>
      </c>
    </row>
    <row r="1275" spans="6:10" x14ac:dyDescent="0.45">
      <c r="F1275">
        <f t="shared" si="77"/>
        <v>12.729999999999773</v>
      </c>
      <c r="G1275">
        <f t="shared" si="78"/>
        <v>-0.26214877805704528</v>
      </c>
      <c r="H1275">
        <f t="shared" si="79"/>
        <v>-5.5980922310868965E-2</v>
      </c>
      <c r="I1275">
        <f>-g/L*SIN(H1275)</f>
        <v>0.54888605400653623</v>
      </c>
      <c r="J1275">
        <f t="shared" si="76"/>
        <v>1.3733105584636996E-2</v>
      </c>
    </row>
    <row r="1276" spans="6:10" x14ac:dyDescent="0.45">
      <c r="F1276">
        <f t="shared" si="77"/>
        <v>12.739999999999773</v>
      </c>
      <c r="G1276">
        <f t="shared" si="78"/>
        <v>-0.25665991751697992</v>
      </c>
      <c r="H1276">
        <f t="shared" si="79"/>
        <v>-5.8547521486038763E-2</v>
      </c>
      <c r="I1276">
        <f>-g/L*SIN(H1276)</f>
        <v>0.57402311400432138</v>
      </c>
      <c r="J1276">
        <f t="shared" si="76"/>
        <v>1.7521739003582316E-2</v>
      </c>
    </row>
    <row r="1277" spans="6:10" x14ac:dyDescent="0.45">
      <c r="F1277">
        <f t="shared" si="77"/>
        <v>12.749999999999773</v>
      </c>
      <c r="G1277">
        <f t="shared" si="78"/>
        <v>-0.25091968637693668</v>
      </c>
      <c r="H1277">
        <f t="shared" si="79"/>
        <v>-6.105671834980813E-2</v>
      </c>
      <c r="I1277">
        <f>-g/L*SIN(H1277)</f>
        <v>0.59859432627972564</v>
      </c>
      <c r="J1277">
        <f t="shared" si="76"/>
        <v>2.1284592345098469E-2</v>
      </c>
    </row>
    <row r="1278" spans="6:10" x14ac:dyDescent="0.45">
      <c r="F1278">
        <f t="shared" si="77"/>
        <v>12.759999999999772</v>
      </c>
      <c r="G1278">
        <f t="shared" si="78"/>
        <v>-0.24493374311413943</v>
      </c>
      <c r="H1278">
        <f t="shared" si="79"/>
        <v>-6.3506055780949519E-2</v>
      </c>
      <c r="I1278">
        <f>-g/L*SIN(H1278)</f>
        <v>0.62257573358655849</v>
      </c>
      <c r="J1278">
        <f t="shared" si="76"/>
        <v>2.5016129249439474E-2</v>
      </c>
    </row>
    <row r="1279" spans="6:10" x14ac:dyDescent="0.45">
      <c r="F1279">
        <f t="shared" si="77"/>
        <v>12.769999999999772</v>
      </c>
      <c r="G1279">
        <f t="shared" si="78"/>
        <v>-0.23870798577827385</v>
      </c>
      <c r="H1279">
        <f t="shared" si="79"/>
        <v>-6.5893135638732253E-2</v>
      </c>
      <c r="I1279">
        <f>-g/L*SIN(H1279)</f>
        <v>0.64594398578568157</v>
      </c>
      <c r="J1279">
        <f t="shared" si="76"/>
        <v>2.8710859433346798E-2</v>
      </c>
    </row>
    <row r="1280" spans="6:10" x14ac:dyDescent="0.45">
      <c r="F1280">
        <f t="shared" si="77"/>
        <v>12.779999999999772</v>
      </c>
      <c r="G1280">
        <f t="shared" si="78"/>
        <v>-0.23224854592041702</v>
      </c>
      <c r="H1280">
        <f t="shared" si="79"/>
        <v>-6.8215621097936427E-2</v>
      </c>
      <c r="I1280">
        <f>-g/L*SIN(H1280)</f>
        <v>0.66867636142765308</v>
      </c>
      <c r="J1280">
        <f t="shared" si="76"/>
        <v>3.2363346768007804E-2</v>
      </c>
    </row>
    <row r="1281" spans="6:10" x14ac:dyDescent="0.45">
      <c r="F1281">
        <f t="shared" si="77"/>
        <v>12.789999999999772</v>
      </c>
      <c r="G1281">
        <f t="shared" si="78"/>
        <v>-0.22556178230614049</v>
      </c>
      <c r="H1281">
        <f t="shared" si="79"/>
        <v>-7.0471238920997825E-2</v>
      </c>
      <c r="I1281">
        <f>-g/L*SIN(H1281)</f>
        <v>0.6907507884735371</v>
      </c>
      <c r="J1281">
        <f t="shared" si="76"/>
        <v>3.5968217277342528E-2</v>
      </c>
    </row>
    <row r="1282" spans="6:10" x14ac:dyDescent="0.45">
      <c r="F1282">
        <f t="shared" si="77"/>
        <v>12.799999999999772</v>
      </c>
      <c r="G1282">
        <f t="shared" si="78"/>
        <v>-0.21865427442140511</v>
      </c>
      <c r="H1282">
        <f t="shared" si="79"/>
        <v>-7.2657781665211876E-2</v>
      </c>
      <c r="I1282">
        <f>-g/L*SIN(H1282)</f>
        <v>0.7121458641473104</v>
      </c>
      <c r="J1282">
        <f t="shared" ref="J1282:J1345" si="80">theta_0*COS(SQRT(3*g/(2*L))*F1282)</f>
        <v>3.9520167044837101E-2</v>
      </c>
    </row>
    <row r="1283" spans="6:10" x14ac:dyDescent="0.45">
      <c r="F1283">
        <f t="shared" ref="F1283:F1346" si="81">F1282+dt</f>
        <v>12.809999999999771</v>
      </c>
      <c r="G1283">
        <f t="shared" si="78"/>
        <v>-0.21153281577993202</v>
      </c>
      <c r="H1283">
        <f t="shared" si="79"/>
        <v>-7.4773109823011191E-2</v>
      </c>
      <c r="I1283">
        <f>-g/L*SIN(H1283)</f>
        <v>0.73284087391618669</v>
      </c>
      <c r="J1283">
        <f t="shared" si="80"/>
        <v>4.3013970017300569E-2</v>
      </c>
    </row>
    <row r="1284" spans="6:10" x14ac:dyDescent="0.45">
      <c r="F1284">
        <f t="shared" si="81"/>
        <v>12.819999999999771</v>
      </c>
      <c r="G1284">
        <f t="shared" ref="G1284:G1347" si="82">G1283+I1283*dt</f>
        <v>-0.20420440704077014</v>
      </c>
      <c r="H1284">
        <f t="shared" ref="H1284:H1347" si="83">H1283+G1284*dt</f>
        <v>-7.6815153893418892E-2</v>
      </c>
      <c r="I1284">
        <f>-g/L*SIN(H1284)</f>
        <v>0.75281580959792405</v>
      </c>
      <c r="J1284">
        <f t="shared" si="80"/>
        <v>4.6444485694059255E-2</v>
      </c>
    </row>
    <row r="1285" spans="6:10" x14ac:dyDescent="0.45">
      <c r="F1285">
        <f t="shared" si="81"/>
        <v>12.829999999999771</v>
      </c>
      <c r="G1285">
        <f t="shared" si="82"/>
        <v>-0.19667624894479091</v>
      </c>
      <c r="H1285">
        <f t="shared" si="83"/>
        <v>-7.8781916382866801E-2</v>
      </c>
      <c r="I1285">
        <f>-g/L*SIN(H1285)</f>
        <v>0.77205138659676864</v>
      </c>
      <c r="J1285">
        <f t="shared" si="80"/>
        <v>4.9806666690275891E-2</v>
      </c>
    </row>
    <row r="1286" spans="6:10" x14ac:dyDescent="0.45">
      <c r="F1286">
        <f t="shared" si="81"/>
        <v>12.839999999999771</v>
      </c>
      <c r="G1286">
        <f t="shared" si="82"/>
        <v>-0.18895573507882321</v>
      </c>
      <c r="H1286">
        <f t="shared" si="83"/>
        <v>-8.0671473733655033E-2</v>
      </c>
      <c r="I1286">
        <f>-g/L*SIN(H1286)</f>
        <v>0.79052906027210079</v>
      </c>
      <c r="J1286">
        <f t="shared" si="80"/>
        <v>5.3095566163265773E-2</v>
      </c>
    </row>
    <row r="1287" spans="6:10" x14ac:dyDescent="0.45">
      <c r="F1287">
        <f t="shared" si="81"/>
        <v>12.84999999999977</v>
      </c>
      <c r="G1287">
        <f t="shared" si="82"/>
        <v>-0.18105044447610219</v>
      </c>
      <c r="H1287">
        <f t="shared" si="83"/>
        <v>-8.2481978178416057E-2</v>
      </c>
      <c r="I1287">
        <f>-g/L*SIN(H1287)</f>
        <v>0.80823104144607183</v>
      </c>
      <c r="J1287">
        <f t="shared" si="80"/>
        <v>5.6306345090883149E-2</v>
      </c>
    </row>
    <row r="1288" spans="6:10" x14ac:dyDescent="0.45">
      <c r="F1288">
        <f t="shared" si="81"/>
        <v>12.85999999999977</v>
      </c>
      <c r="G1288">
        <f t="shared" si="82"/>
        <v>-0.17296813406164147</v>
      </c>
      <c r="H1288">
        <f t="shared" si="83"/>
        <v>-8.4211659519032478E-2</v>
      </c>
      <c r="I1288">
        <f>-g/L*SIN(H1288)</f>
        <v>0.82514031105853647</v>
      </c>
      <c r="J1288">
        <f t="shared" si="80"/>
        <v>5.943427939126919E-2</v>
      </c>
    </row>
    <row r="1289" spans="6:10" x14ac:dyDescent="0.45">
      <c r="F1289">
        <f t="shared" si="81"/>
        <v>12.86999999999977</v>
      </c>
      <c r="G1289">
        <f t="shared" si="82"/>
        <v>-0.1647167309510561</v>
      </c>
      <c r="H1289">
        <f t="shared" si="83"/>
        <v>-8.5858826828543039E-2</v>
      </c>
      <c r="I1289">
        <f>-g/L*SIN(H1289)</f>
        <v>0.84124063397938698</v>
      </c>
      <c r="J1289">
        <f t="shared" si="80"/>
        <v>6.2474766873486624E-2</v>
      </c>
    </row>
    <row r="1290" spans="6:10" x14ac:dyDescent="0.45">
      <c r="F1290">
        <f t="shared" si="81"/>
        <v>12.87999999999977</v>
      </c>
      <c r="G1290">
        <f t="shared" si="82"/>
        <v>-0.15630432461126223</v>
      </c>
      <c r="H1290">
        <f t="shared" si="83"/>
        <v>-8.7421870074655655E-2</v>
      </c>
      <c r="I1290">
        <f>-g/L*SIN(H1290)</f>
        <v>0.85651657198997289</v>
      </c>
      <c r="J1290">
        <f t="shared" si="80"/>
        <v>6.5423334008811049E-2</v>
      </c>
    </row>
    <row r="1291" spans="6:10" x14ac:dyDescent="0.45">
      <c r="F1291">
        <f t="shared" si="81"/>
        <v>12.88999999999977</v>
      </c>
      <c r="G1291">
        <f t="shared" si="82"/>
        <v>-0.14773915889136249</v>
      </c>
      <c r="H1291">
        <f t="shared" si="83"/>
        <v>-8.8899261663569276E-2</v>
      </c>
      <c r="I1291">
        <f>-g/L*SIN(H1291)</f>
        <v>0.87095349594662808</v>
      </c>
      <c r="J1291">
        <f t="shared" si="80"/>
        <v>6.8275642512724721E-2</v>
      </c>
    </row>
    <row r="1292" spans="6:10" x14ac:dyDescent="0.45">
      <c r="F1292">
        <f t="shared" si="81"/>
        <v>12.899999999999769</v>
      </c>
      <c r="G1292">
        <f t="shared" si="82"/>
        <v>-0.13902962393189622</v>
      </c>
      <c r="H1292">
        <f t="shared" si="83"/>
        <v>-9.0289557902888243E-2</v>
      </c>
      <c r="I1292">
        <f>-g/L*SIN(H1292)</f>
        <v>0.88453759714043201</v>
      </c>
      <c r="J1292">
        <f t="shared" si="80"/>
        <v>7.102749572791707E-2</v>
      </c>
    </row>
    <row r="1293" spans="6:10" x14ac:dyDescent="0.45">
      <c r="F1293">
        <f t="shared" si="81"/>
        <v>12.909999999999769</v>
      </c>
      <c r="G1293">
        <f t="shared" si="82"/>
        <v>-0.13018424796049188</v>
      </c>
      <c r="H1293">
        <f t="shared" si="83"/>
        <v>-9.1591400382493166E-2</v>
      </c>
      <c r="I1293">
        <f>-g/L*SIN(H1293)</f>
        <v>0.89725589786819449</v>
      </c>
      <c r="J1293">
        <f t="shared" si="80"/>
        <v>7.3674844798909386E-2</v>
      </c>
    </row>
    <row r="1294" spans="6:10" x14ac:dyDescent="0.45">
      <c r="F1294">
        <f t="shared" si="81"/>
        <v>12.919999999999769</v>
      </c>
      <c r="G1294">
        <f t="shared" si="82"/>
        <v>-0.12121168898180994</v>
      </c>
      <c r="H1294">
        <f t="shared" si="83"/>
        <v>-9.2803517272311259E-2</v>
      </c>
      <c r="I1294">
        <f>-g/L*SIN(H1294)</f>
        <v>0.9090962612302711</v>
      </c>
      <c r="J1294">
        <f t="shared" si="80"/>
        <v>7.621379462921507E-2</v>
      </c>
    </row>
    <row r="1295" spans="6:10" x14ac:dyDescent="0.45">
      <c r="F1295">
        <f t="shared" si="81"/>
        <v>12.929999999999769</v>
      </c>
      <c r="G1295">
        <f t="shared" si="82"/>
        <v>-0.11212072636950722</v>
      </c>
      <c r="H1295">
        <f t="shared" si="83"/>
        <v>-9.3924724536006338E-2</v>
      </c>
      <c r="I1295">
        <f>-g/L*SIN(H1295)</f>
        <v>0.9200474001711918</v>
      </c>
      <c r="J1295">
        <f t="shared" si="80"/>
        <v>7.8640609612271248E-2</v>
      </c>
    </row>
    <row r="1296" spans="6:10" x14ac:dyDescent="0.45">
      <c r="F1296">
        <f t="shared" si="81"/>
        <v>12.939999999999769</v>
      </c>
      <c r="G1296">
        <f t="shared" si="82"/>
        <v>-0.1029202523677953</v>
      </c>
      <c r="H1296">
        <f t="shared" si="83"/>
        <v>-9.4953927059684293E-2</v>
      </c>
      <c r="I1296">
        <f>-g/L*SIN(H1296)</f>
        <v>0.93009888577922595</v>
      </c>
      <c r="J1296">
        <f t="shared" si="80"/>
        <v>8.0951719127709931E-2</v>
      </c>
    </row>
    <row r="1297" spans="6:10" x14ac:dyDescent="0.45">
      <c r="F1297">
        <f t="shared" si="81"/>
        <v>12.949999999999768</v>
      </c>
      <c r="G1297">
        <f t="shared" si="82"/>
        <v>-9.3619263510003034E-2</v>
      </c>
      <c r="H1297">
        <f t="shared" si="83"/>
        <v>-9.5890119694784323E-2</v>
      </c>
      <c r="I1297">
        <f>-g/L*SIN(H1297)</f>
        <v>0.93924115486091408</v>
      </c>
      <c r="J1297">
        <f t="shared" si="80"/>
        <v>8.3143722794881469E-2</v>
      </c>
    </row>
    <row r="1298" spans="6:10" x14ac:dyDescent="0.45">
      <c r="F1298">
        <f t="shared" si="81"/>
        <v>12.959999999999768</v>
      </c>
      <c r="G1298">
        <f t="shared" si="82"/>
        <v>-8.42268519613939E-2</v>
      </c>
      <c r="H1298">
        <f t="shared" si="83"/>
        <v>-9.6732388214398266E-2</v>
      </c>
      <c r="I1298">
        <f>-g/L*SIN(H1298)</f>
        <v>0.94746551680627689</v>
      </c>
      <c r="J1298">
        <f t="shared" si="80"/>
        <v>8.5213395475901302E-2</v>
      </c>
    </row>
    <row r="1299" spans="6:10" x14ac:dyDescent="0.45">
      <c r="F1299">
        <f t="shared" si="81"/>
        <v>12.969999999999768</v>
      </c>
      <c r="G1299">
        <f t="shared" si="82"/>
        <v>-7.475219679333113E-2</v>
      </c>
      <c r="H1299">
        <f t="shared" si="83"/>
        <v>-9.7479910182331583E-2</v>
      </c>
      <c r="I1299">
        <f>-g/L*SIN(H1299)</f>
        <v>0.95476415975987916</v>
      </c>
      <c r="J1299">
        <f t="shared" si="80"/>
        <v>8.7157692020858601E-2</v>
      </c>
    </row>
    <row r="1300" spans="6:10" x14ac:dyDescent="0.45">
      <c r="F1300">
        <f t="shared" si="81"/>
        <v>12.979999999999768</v>
      </c>
      <c r="G1300">
        <f t="shared" si="82"/>
        <v>-6.5204555195732344E-2</v>
      </c>
      <c r="H1300">
        <f t="shared" si="83"/>
        <v>-9.81319557342889E-2</v>
      </c>
      <c r="I1300">
        <f>-g/L*SIN(H1300)</f>
        <v>0.96113015611218833</v>
      </c>
      <c r="J1300">
        <f t="shared" si="80"/>
        <v>8.8973751748203656E-2</v>
      </c>
    </row>
    <row r="1301" spans="6:10" x14ac:dyDescent="0.45">
      <c r="F1301">
        <f t="shared" si="81"/>
        <v>12.989999999999768</v>
      </c>
      <c r="G1301">
        <f t="shared" si="82"/>
        <v>-5.5593253634610457E-2</v>
      </c>
      <c r="H1301">
        <f t="shared" si="83"/>
        <v>-9.8687888270635002E-2</v>
      </c>
      <c r="I1301">
        <f>-g/L*SIN(H1301)</f>
        <v>0.96655746732474102</v>
      </c>
      <c r="J1301">
        <f t="shared" si="80"/>
        <v>9.065890265372667E-2</v>
      </c>
    </row>
    <row r="1302" spans="6:10" x14ac:dyDescent="0.45">
      <c r="F1302">
        <f t="shared" si="81"/>
        <v>12.999999999999767</v>
      </c>
      <c r="G1302">
        <f t="shared" si="82"/>
        <v>-4.5927678961363044E-2</v>
      </c>
      <c r="H1302">
        <f t="shared" si="83"/>
        <v>-9.9147165060248635E-2</v>
      </c>
      <c r="I1302">
        <f>-g/L*SIN(H1302)</f>
        <v>0.97104094810152364</v>
      </c>
      <c r="J1302">
        <f t="shared" si="80"/>
        <v>9.2210665341928372E-2</v>
      </c>
    </row>
    <row r="1303" spans="6:10" x14ac:dyDescent="0.45">
      <c r="F1303">
        <f t="shared" si="81"/>
        <v>13.009999999999767</v>
      </c>
      <c r="G1303">
        <f t="shared" si="82"/>
        <v>-3.6217269480347807E-2</v>
      </c>
      <c r="H1303">
        <f t="shared" si="83"/>
        <v>-9.9509337755052107E-2</v>
      </c>
      <c r="I1303">
        <f>-g/L*SIN(H1303)</f>
        <v>0.97457634991771414</v>
      </c>
      <c r="J1303">
        <f t="shared" si="80"/>
        <v>9.3626756674003608E-2</v>
      </c>
    </row>
    <row r="1304" spans="6:10" x14ac:dyDescent="0.45">
      <c r="F1304">
        <f t="shared" si="81"/>
        <v>13.019999999999767</v>
      </c>
      <c r="G1304">
        <f t="shared" si="82"/>
        <v>-2.6471505981170665E-2</v>
      </c>
      <c r="H1304">
        <f t="shared" si="83"/>
        <v>-9.9774052814863817E-2</v>
      </c>
      <c r="I1304">
        <f>-g/L*SIN(H1304)</f>
        <v>0.97716032391552599</v>
      </c>
      <c r="J1304">
        <f t="shared" si="80"/>
        <v>9.4905093127068033E-2</v>
      </c>
    </row>
    <row r="1305" spans="6:10" x14ac:dyDescent="0.45">
      <c r="F1305">
        <f t="shared" si="81"/>
        <v>13.029999999999767</v>
      </c>
      <c r="G1305">
        <f t="shared" si="82"/>
        <v>-1.6699902742015403E-2</v>
      </c>
      <c r="H1305">
        <f t="shared" si="83"/>
        <v>-9.9941051842283968E-2</v>
      </c>
      <c r="I1305">
        <f>-g/L*SIN(H1305)</f>
        <v>0.97879042317536435</v>
      </c>
      <c r="J1305">
        <f t="shared" si="80"/>
        <v>9.6043793859686075E-2</v>
      </c>
    </row>
    <row r="1306" spans="6:10" x14ac:dyDescent="0.45">
      <c r="F1306">
        <f t="shared" si="81"/>
        <v>13.039999999999766</v>
      </c>
      <c r="G1306">
        <f t="shared" si="82"/>
        <v>-6.911998510261759E-3</v>
      </c>
      <c r="H1306">
        <f t="shared" si="83"/>
        <v>-0.10001017182738658</v>
      </c>
      <c r="I1306">
        <f>-g/L*SIN(H1306)</f>
        <v>0.9794651043688809</v>
      </c>
      <c r="J1306">
        <f t="shared" si="80"/>
        <v>9.7041183479189858E-2</v>
      </c>
    </row>
    <row r="1307" spans="6:10" x14ac:dyDescent="0.45">
      <c r="F1307">
        <f t="shared" si="81"/>
        <v>13.049999999999766</v>
      </c>
      <c r="G1307">
        <f t="shared" si="82"/>
        <v>2.8826525334270502E-3</v>
      </c>
      <c r="H1307">
        <f t="shared" si="83"/>
        <v>-9.9981345302052313E-2</v>
      </c>
      <c r="I1307">
        <f>-g/L*SIN(H1307)</f>
        <v>0.97918372879879712</v>
      </c>
      <c r="J1307">
        <f t="shared" si="80"/>
        <v>9.7895794506717093E-2</v>
      </c>
    </row>
    <row r="1308" spans="6:10" x14ac:dyDescent="0.45">
      <c r="F1308">
        <f t="shared" si="81"/>
        <v>13.059999999999766</v>
      </c>
      <c r="G1308">
        <f t="shared" si="82"/>
        <v>1.2674489821415022E-2</v>
      </c>
      <c r="H1308">
        <f t="shared" si="83"/>
        <v>-9.9854600403838159E-2</v>
      </c>
      <c r="I1308">
        <f>-g/L*SIN(H1308)</f>
        <v>0.97794656282859405</v>
      </c>
      <c r="J1308">
        <f t="shared" si="80"/>
        <v>9.8606369536341554E-2</v>
      </c>
    </row>
    <row r="1309" spans="6:10" x14ac:dyDescent="0.45">
      <c r="F1309">
        <f t="shared" si="81"/>
        <v>13.069999999999766</v>
      </c>
      <c r="G1309">
        <f t="shared" si="82"/>
        <v>2.2453955449700962E-2</v>
      </c>
      <c r="H1309">
        <f t="shared" si="83"/>
        <v>-9.9630060849341145E-2</v>
      </c>
      <c r="I1309">
        <f>-g/L*SIN(H1309)</f>
        <v>0.97575477770335906</v>
      </c>
      <c r="J1309">
        <f t="shared" si="80"/>
        <v>9.9171863085118994E-2</v>
      </c>
    </row>
    <row r="1310" spans="6:10" x14ac:dyDescent="0.45">
      <c r="F1310">
        <f t="shared" si="81"/>
        <v>13.079999999999766</v>
      </c>
      <c r="G1310">
        <f t="shared" si="82"/>
        <v>3.221150322673455E-2</v>
      </c>
      <c r="H1310">
        <f t="shared" si="83"/>
        <v>-9.9307945817073806E-2</v>
      </c>
      <c r="I1310">
        <f>-g/L*SIN(H1310)</f>
        <v>0.97261044876125047</v>
      </c>
      <c r="J1310">
        <f t="shared" si="80"/>
        <v>9.9591443131326354E-2</v>
      </c>
    </row>
    <row r="1311" spans="6:10" x14ac:dyDescent="0.45">
      <c r="F1311">
        <f t="shared" si="81"/>
        <v>13.089999999999765</v>
      </c>
      <c r="G1311">
        <f t="shared" si="82"/>
        <v>4.1937607714347055E-2</v>
      </c>
      <c r="H1311">
        <f t="shared" si="83"/>
        <v>-9.8888569739930335E-2</v>
      </c>
      <c r="I1311">
        <f>-g/L*SIN(H1311)</f>
        <v>0.96851655403322168</v>
      </c>
      <c r="J1311">
        <f t="shared" si="80"/>
        <v>9.9864492338632205E-2</v>
      </c>
    </row>
    <row r="1312" spans="6:10" x14ac:dyDescent="0.45">
      <c r="F1312">
        <f t="shared" si="81"/>
        <v>13.099999999999765</v>
      </c>
      <c r="G1312">
        <f t="shared" si="82"/>
        <v>5.1622773254679274E-2</v>
      </c>
      <c r="H1312">
        <f t="shared" si="83"/>
        <v>-9.837234200738354E-2</v>
      </c>
      <c r="I1312">
        <f>-g/L*SIN(H1312)</f>
        <v>0.96347697222686002</v>
      </c>
      <c r="J1312">
        <f t="shared" si="80"/>
        <v>9.9990608964395294E-2</v>
      </c>
    </row>
    <row r="1313" spans="6:10" x14ac:dyDescent="0.45">
      <c r="F1313">
        <f t="shared" si="81"/>
        <v>13.109999999999765</v>
      </c>
      <c r="G1313">
        <f t="shared" si="82"/>
        <v>6.1257542976947875E-2</v>
      </c>
      <c r="H1313">
        <f t="shared" si="83"/>
        <v>-9.7759766577614066E-2</v>
      </c>
      <c r="I1313">
        <f>-g/L*SIN(H1313)</f>
        <v>0.9574964800884489</v>
      </c>
      <c r="J1313">
        <f t="shared" si="80"/>
        <v>9.9969607450756531E-2</v>
      </c>
    </row>
    <row r="1314" spans="6:10" x14ac:dyDescent="0.45">
      <c r="F1314">
        <f t="shared" si="81"/>
        <v>13.119999999999765</v>
      </c>
      <c r="G1314">
        <f t="shared" si="82"/>
        <v>7.0832507777832371E-2</v>
      </c>
      <c r="H1314">
        <f t="shared" si="83"/>
        <v>-9.7051441499835744E-2</v>
      </c>
      <c r="I1314">
        <f>-g/L*SIN(H1314)</f>
        <v>0.95058074913570167</v>
      </c>
      <c r="J1314">
        <f t="shared" si="80"/>
        <v>9.9801518697653857E-2</v>
      </c>
    </row>
    <row r="1315" spans="6:10" x14ac:dyDescent="0.45">
      <c r="F1315">
        <f t="shared" si="81"/>
        <v>13.129999999999765</v>
      </c>
      <c r="G1315">
        <f t="shared" si="82"/>
        <v>8.0338315269189386E-2</v>
      </c>
      <c r="H1315">
        <f t="shared" si="83"/>
        <v>-9.6248058347143853E-2</v>
      </c>
      <c r="I1315">
        <f>-g/L*SIN(H1315)</f>
        <v>0.94273634175204157</v>
      </c>
      <c r="J1315">
        <f t="shared" si="80"/>
        <v>9.9486590017358545E-2</v>
      </c>
    </row>
    <row r="1316" spans="6:10" x14ac:dyDescent="0.45">
      <c r="F1316">
        <f t="shared" si="81"/>
        <v>13.139999999999764</v>
      </c>
      <c r="G1316">
        <f t="shared" si="82"/>
        <v>8.9765678686709802E-2</v>
      </c>
      <c r="H1316">
        <f t="shared" si="83"/>
        <v>-9.5350401560276757E-2</v>
      </c>
      <c r="I1316">
        <f>-g/L*SIN(H1316)</f>
        <v>0.93397070663184267</v>
      </c>
      <c r="J1316">
        <f t="shared" si="80"/>
        <v>9.9025284770599881E-2</v>
      </c>
    </row>
    <row r="1317" spans="6:10" x14ac:dyDescent="0.45">
      <c r="F1317">
        <f t="shared" si="81"/>
        <v>13.149999999999764</v>
      </c>
      <c r="G1317">
        <f t="shared" si="82"/>
        <v>9.9105385753028227E-2</v>
      </c>
      <c r="H1317">
        <f t="shared" si="83"/>
        <v>-9.4359347702746468E-2</v>
      </c>
      <c r="I1317">
        <f>-g/L*SIN(H1317)</f>
        <v>0.92429217356472693</v>
      </c>
      <c r="J1317">
        <f t="shared" si="80"/>
        <v>9.8418281684813369E-2</v>
      </c>
    </row>
    <row r="1318" spans="6:10" x14ac:dyDescent="0.45">
      <c r="F1318">
        <f t="shared" si="81"/>
        <v>13.159999999999764</v>
      </c>
      <c r="G1318">
        <f t="shared" si="82"/>
        <v>0.10834830748867549</v>
      </c>
      <c r="H1318">
        <f t="shared" si="83"/>
        <v>-9.3275864627859709E-2</v>
      </c>
      <c r="I1318">
        <f>-g/L*SIN(H1318)</f>
        <v>0.91370994754583745</v>
      </c>
      <c r="J1318">
        <f t="shared" si="80"/>
        <v>9.7666473855515884E-2</v>
      </c>
    </row>
    <row r="1319" spans="6:10" x14ac:dyDescent="0.45">
      <c r="F1319">
        <f t="shared" si="81"/>
        <v>13.169999999999764</v>
      </c>
      <c r="G1319">
        <f t="shared" si="82"/>
        <v>0.11748540696413387</v>
      </c>
      <c r="H1319">
        <f t="shared" si="83"/>
        <v>-9.2101010558218371E-2</v>
      </c>
      <c r="I1319">
        <f>-g/L*SIN(H1319)</f>
        <v>0.90223410219800748</v>
      </c>
      <c r="J1319">
        <f t="shared" si="80"/>
        <v>9.677096743227645E-2</v>
      </c>
    </row>
    <row r="1320" spans="6:10" x14ac:dyDescent="0.45">
      <c r="F1320">
        <f t="shared" si="81"/>
        <v>13.179999999999763</v>
      </c>
      <c r="G1320">
        <f t="shared" si="82"/>
        <v>0.12650774798611394</v>
      </c>
      <c r="H1320">
        <f t="shared" si="83"/>
        <v>-9.0835933078357231E-2</v>
      </c>
      <c r="I1320">
        <f>-g/L*SIN(H1320)</f>
        <v>0.88987557249092841</v>
      </c>
      <c r="J1320">
        <f t="shared" si="80"/>
        <v>9.5733079991217551E-2</v>
      </c>
    </row>
    <row r="1321" spans="6:10" x14ac:dyDescent="0.45">
      <c r="F1321">
        <f t="shared" si="81"/>
        <v>13.189999999999763</v>
      </c>
      <c r="G1321">
        <f t="shared" si="82"/>
        <v>0.13540650371102322</v>
      </c>
      <c r="H1321">
        <f t="shared" si="83"/>
        <v>-8.9481868041246998E-2</v>
      </c>
      <c r="I1321">
        <f>-g/L*SIN(H1321)</f>
        <v>0.87664614674179786</v>
      </c>
      <c r="J1321">
        <f t="shared" si="80"/>
        <v>9.4554338596438539E-2</v>
      </c>
    </row>
    <row r="1322" spans="6:10" x14ac:dyDescent="0.45">
      <c r="F1322">
        <f t="shared" si="81"/>
        <v>13.199999999999763</v>
      </c>
      <c r="G1322">
        <f t="shared" si="82"/>
        <v>0.14417296517844119</v>
      </c>
      <c r="H1322">
        <f t="shared" si="83"/>
        <v>-8.8040138389462591E-2</v>
      </c>
      <c r="I1322">
        <f>-g/L*SIN(H1322)</f>
        <v>0.8625584578815243</v>
      </c>
      <c r="J1322">
        <f t="shared" si="80"/>
        <v>9.3236477553217012E-2</v>
      </c>
    </row>
    <row r="1323" spans="6:10" x14ac:dyDescent="0.45">
      <c r="F1323">
        <f t="shared" si="81"/>
        <v>13.209999999999763</v>
      </c>
      <c r="G1323">
        <f t="shared" si="82"/>
        <v>0.15279854975725643</v>
      </c>
      <c r="H1323">
        <f t="shared" si="83"/>
        <v>-8.6512152891890029E-2</v>
      </c>
      <c r="I1323">
        <f>-g/L*SIN(H1323)</f>
        <v>0.8476259739703742</v>
      </c>
      <c r="J1323">
        <f t="shared" si="80"/>
        <v>9.1781435856291324E-2</v>
      </c>
    </row>
    <row r="1324" spans="6:10" x14ac:dyDescent="0.45">
      <c r="F1324">
        <f t="shared" si="81"/>
        <v>13.219999999999763</v>
      </c>
      <c r="G1324">
        <f t="shared" si="82"/>
        <v>0.16127480949696016</v>
      </c>
      <c r="H1324">
        <f t="shared" si="83"/>
        <v>-8.489940479692043E-2</v>
      </c>
      <c r="I1324">
        <f>-g/L*SIN(H1324)</f>
        <v>0.83186298794699409</v>
      </c>
      <c r="J1324">
        <f t="shared" si="80"/>
        <v>9.0191354336979751E-2</v>
      </c>
    </row>
    <row r="1325" spans="6:10" x14ac:dyDescent="0.45">
      <c r="F1325">
        <f t="shared" si="81"/>
        <v>13.229999999999762</v>
      </c>
      <c r="G1325">
        <f t="shared" si="82"/>
        <v>0.16959343937643009</v>
      </c>
      <c r="H1325">
        <f t="shared" si="83"/>
        <v>-8.3203470403156135E-2</v>
      </c>
      <c r="I1325">
        <f>-g/L*SIN(H1325)</f>
        <v>0.81528460659501489</v>
      </c>
      <c r="J1325">
        <f t="shared" si="80"/>
        <v>8.8468572513333454E-2</v>
      </c>
    </row>
    <row r="1326" spans="6:10" x14ac:dyDescent="0.45">
      <c r="F1326">
        <f t="shared" si="81"/>
        <v>13.239999999999762</v>
      </c>
      <c r="G1326">
        <f t="shared" si="82"/>
        <v>0.17774628544238025</v>
      </c>
      <c r="H1326">
        <f t="shared" si="83"/>
        <v>-8.1426007548732332E-2</v>
      </c>
      <c r="I1326">
        <f>-g/L*SIN(H1326)</f>
        <v>0.79790673871196671</v>
      </c>
      <c r="J1326">
        <f t="shared" si="80"/>
        <v>8.6615625147957787E-2</v>
      </c>
    </row>
    <row r="1327" spans="6:10" x14ac:dyDescent="0.45">
      <c r="F1327">
        <f t="shared" si="81"/>
        <v>13.249999999999762</v>
      </c>
      <c r="G1327">
        <f t="shared" si="82"/>
        <v>0.18572535282949992</v>
      </c>
      <c r="H1327">
        <f t="shared" si="83"/>
        <v>-7.9568754020437338E-2</v>
      </c>
      <c r="I1327">
        <f>-g/L*SIN(H1327)</f>
        <v>0.77974608246599486</v>
      </c>
      <c r="J1327">
        <f t="shared" si="80"/>
        <v>8.4635238518566497E-2</v>
      </c>
    </row>
    <row r="1328" spans="6:10" x14ac:dyDescent="0.45">
      <c r="F1328">
        <f t="shared" si="81"/>
        <v>13.259999999999762</v>
      </c>
      <c r="G1328">
        <f t="shared" si="82"/>
        <v>0.19352281365415988</v>
      </c>
      <c r="H1328">
        <f t="shared" si="83"/>
        <v>-7.7633525883895743E-2</v>
      </c>
      <c r="I1328">
        <f>-g/L*SIN(H1328)</f>
        <v>0.76082011192686694</v>
      </c>
      <c r="J1328">
        <f t="shared" si="80"/>
        <v>8.2530326406755991E-2</v>
      </c>
    </row>
    <row r="1329" spans="6:10" x14ac:dyDescent="0.45">
      <c r="F1329">
        <f t="shared" si="81"/>
        <v>13.269999999999762</v>
      </c>
      <c r="G1329">
        <f t="shared" si="82"/>
        <v>0.20113101477342854</v>
      </c>
      <c r="H1329">
        <f t="shared" si="83"/>
        <v>-7.5622215736161458E-2</v>
      </c>
      <c r="I1329">
        <f>-g/L*SIN(H1329)</f>
        <v>0.74114706275901399</v>
      </c>
      <c r="J1329">
        <f t="shared" si="80"/>
        <v>8.030398581090098E-2</v>
      </c>
    </row>
    <row r="1330" spans="6:10" x14ac:dyDescent="0.45">
      <c r="F1330">
        <f t="shared" si="81"/>
        <v>13.279999999999761</v>
      </c>
      <c r="G1330">
        <f t="shared" si="82"/>
        <v>0.20854248540101869</v>
      </c>
      <c r="H1330">
        <f t="shared" si="83"/>
        <v>-7.3536790882151273E-2</v>
      </c>
      <c r="I1330">
        <f>-g/L*SIN(H1330)</f>
        <v>0.7207459170658167</v>
      </c>
      <c r="J1330">
        <f t="shared" si="80"/>
        <v>7.7959492389481952E-2</v>
      </c>
    </row>
    <row r="1331" spans="6:10" x14ac:dyDescent="0.45">
      <c r="F1331">
        <f t="shared" si="81"/>
        <v>13.289999999999761</v>
      </c>
      <c r="G1331">
        <f t="shared" si="82"/>
        <v>0.21574994457167684</v>
      </c>
      <c r="H1331">
        <f t="shared" si="83"/>
        <v>-7.1379291436434511E-2</v>
      </c>
      <c r="I1331">
        <f>-g/L*SIN(H1331)</f>
        <v>0.69963638737606915</v>
      </c>
      <c r="J1331">
        <f t="shared" si="80"/>
        <v>7.5500295641542134E-2</v>
      </c>
    </row>
    <row r="1332" spans="6:10" x14ac:dyDescent="0.45">
      <c r="F1332">
        <f t="shared" si="81"/>
        <v>13.299999999999761</v>
      </c>
      <c r="G1332">
        <f t="shared" si="82"/>
        <v>0.22274630844543752</v>
      </c>
      <c r="H1332">
        <f t="shared" si="83"/>
        <v>-6.9151828351980138E-2</v>
      </c>
      <c r="I1332">
        <f>-g/L*SIN(H1332)</f>
        <v>0.67783889976547307</v>
      </c>
      <c r="J1332">
        <f t="shared" si="80"/>
        <v>7.2930013831373833E-2</v>
      </c>
    </row>
    <row r="1333" spans="6:10" x14ac:dyDescent="0.45">
      <c r="F1333">
        <f t="shared" si="81"/>
        <v>13.309999999999761</v>
      </c>
      <c r="G1333">
        <f t="shared" si="82"/>
        <v>0.22952469744309226</v>
      </c>
      <c r="H1333">
        <f t="shared" si="83"/>
        <v>-6.6856581377549212E-2</v>
      </c>
      <c r="I1333">
        <f>-g/L*SIN(H1333)</f>
        <v>0.65537457610815975</v>
      </c>
      <c r="J1333">
        <f t="shared" si="80"/>
        <v>7.0252428664894909E-2</v>
      </c>
    </row>
    <row r="1334" spans="6:10" x14ac:dyDescent="0.45">
      <c r="F1334">
        <f t="shared" si="81"/>
        <v>13.31999999999976</v>
      </c>
      <c r="G1334">
        <f t="shared" si="82"/>
        <v>0.23607844320417384</v>
      </c>
      <c r="H1334">
        <f t="shared" si="83"/>
        <v>-6.4495796945507472E-2</v>
      </c>
      <c r="I1334">
        <f>-g/L*SIN(H1334)</f>
        <v>0.63226521545557257</v>
      </c>
      <c r="J1334">
        <f t="shared" si="80"/>
        <v>6.747147972555087E-2</v>
      </c>
    </row>
    <row r="1335" spans="6:10" x14ac:dyDescent="0.45">
      <c r="F1335">
        <f t="shared" si="81"/>
        <v>13.32999999999976</v>
      </c>
      <c r="G1335">
        <f t="shared" si="82"/>
        <v>0.24240109535872956</v>
      </c>
      <c r="H1335">
        <f t="shared" si="83"/>
        <v>-6.2071785991920175E-2</v>
      </c>
      <c r="I1335">
        <f>-g/L*SIN(H1335)</f>
        <v>0.60853327454255679</v>
      </c>
      <c r="J1335">
        <f t="shared" si="80"/>
        <v>6.4591258677928656E-2</v>
      </c>
    </row>
    <row r="1336" spans="6:10" x14ac:dyDescent="0.45">
      <c r="F1336">
        <f t="shared" si="81"/>
        <v>13.33999999999976</v>
      </c>
      <c r="G1336">
        <f t="shared" si="82"/>
        <v>0.24848642810415514</v>
      </c>
      <c r="H1336">
        <f t="shared" si="83"/>
        <v>-5.9586921710878621E-2</v>
      </c>
      <c r="I1336">
        <f>-g/L*SIN(H1336)</f>
        <v>0.58420184742319325</v>
      </c>
      <c r="J1336">
        <f t="shared" si="80"/>
        <v>6.1616003247610518E-2</v>
      </c>
    </row>
    <row r="1337" spans="6:10" x14ac:dyDescent="0.45">
      <c r="F1337">
        <f t="shared" si="81"/>
        <v>13.34999999999976</v>
      </c>
      <c r="G1337">
        <f t="shared" si="82"/>
        <v>0.25432844657838705</v>
      </c>
      <c r="H1337">
        <f t="shared" si="83"/>
        <v>-5.7043637245094751E-2</v>
      </c>
      <c r="I1337">
        <f>-g/L*SIN(H1337)</f>
        <v>0.55929464424173603</v>
      </c>
      <c r="J1337">
        <f t="shared" si="80"/>
        <v>5.855009098612543E-2</v>
      </c>
    </row>
    <row r="1338" spans="6:10" x14ac:dyDescent="0.45">
      <c r="F1338">
        <f t="shared" si="81"/>
        <v>13.35999999999976</v>
      </c>
      <c r="G1338">
        <f t="shared" si="82"/>
        <v>0.25992139302080441</v>
      </c>
      <c r="H1338">
        <f t="shared" si="83"/>
        <v>-5.4444423314886706E-2</v>
      </c>
      <c r="I1338">
        <f>-g/L*SIN(H1338)</f>
        <v>0.53383596914697473</v>
      </c>
      <c r="J1338">
        <f t="shared" si="80"/>
        <v>5.5398032830171834E-2</v>
      </c>
    </row>
    <row r="1339" spans="6:10" x14ac:dyDescent="0.45">
      <c r="F1339">
        <f t="shared" si="81"/>
        <v>13.369999999999759</v>
      </c>
      <c r="G1339">
        <f t="shared" si="82"/>
        <v>0.26525975271227414</v>
      </c>
      <c r="H1339">
        <f t="shared" si="83"/>
        <v>-5.1791825787763965E-2</v>
      </c>
      <c r="I1339">
        <f>-g/L*SIN(H1339)</f>
        <v>0.50785069736140542</v>
      </c>
      <c r="J1339">
        <f t="shared" si="80"/>
        <v>5.216446646458766E-2</v>
      </c>
    </row>
    <row r="1340" spans="6:10" x14ac:dyDescent="0.45">
      <c r="F1340">
        <f t="shared" si="81"/>
        <v>13.379999999999759</v>
      </c>
      <c r="G1340">
        <f t="shared" si="82"/>
        <v>0.2703382596858882</v>
      </c>
      <c r="H1340">
        <f t="shared" si="83"/>
        <v>-4.9088443190905086E-2</v>
      </c>
      <c r="I1340">
        <f>-g/L*SIN(H1340)</f>
        <v>0.48136425141973704</v>
      </c>
      <c r="J1340">
        <f t="shared" si="80"/>
        <v>4.8854149498836291E-2</v>
      </c>
    </row>
    <row r="1341" spans="6:10" x14ac:dyDescent="0.45">
      <c r="F1341">
        <f t="shared" si="81"/>
        <v>13.389999999999759</v>
      </c>
      <c r="G1341">
        <f t="shared" si="82"/>
        <v>0.27515190220008556</v>
      </c>
      <c r="H1341">
        <f t="shared" si="83"/>
        <v>-4.6336924168904232E-2</v>
      </c>
      <c r="I1341">
        <f>-g/L*SIN(H1341)</f>
        <v>0.45440257659446853</v>
      </c>
      <c r="J1341">
        <f t="shared" si="80"/>
        <v>4.5471952467039028E-2</v>
      </c>
    </row>
    <row r="1342" spans="6:10" x14ac:dyDescent="0.45">
      <c r="F1342">
        <f t="shared" si="81"/>
        <v>13.399999999999759</v>
      </c>
      <c r="G1342">
        <f t="shared" si="82"/>
        <v>0.27969592796603027</v>
      </c>
      <c r="H1342">
        <f t="shared" si="83"/>
        <v>-4.3539964889243929E-2</v>
      </c>
      <c r="I1342">
        <f>-g/L*SIN(H1342)</f>
        <v>0.42699211552951344</v>
      </c>
      <c r="J1342">
        <f t="shared" si="80"/>
        <v>4.2022851661865396E-2</v>
      </c>
    </row>
    <row r="1343" spans="6:10" x14ac:dyDescent="0.45">
      <c r="F1343">
        <f t="shared" si="81"/>
        <v>13.409999999999759</v>
      </c>
      <c r="G1343">
        <f t="shared" si="82"/>
        <v>0.28396584912132539</v>
      </c>
      <c r="H1343">
        <f t="shared" si="83"/>
        <v>-4.0700306398030676E-2</v>
      </c>
      <c r="I1343">
        <f>-g/L*SIN(H1343)</f>
        <v>0.39915978210610065</v>
      </c>
      <c r="J1343">
        <f t="shared" si="80"/>
        <v>3.8511921812815694E-2</v>
      </c>
    </row>
    <row r="1344" spans="6:10" x14ac:dyDescent="0.45">
      <c r="F1344">
        <f t="shared" si="81"/>
        <v>13.419999999999758</v>
      </c>
      <c r="G1344">
        <f t="shared" si="82"/>
        <v>0.2879574469423864</v>
      </c>
      <c r="H1344">
        <f t="shared" si="83"/>
        <v>-3.7820731928606813E-2</v>
      </c>
      <c r="I1344">
        <f>-g/L*SIN(H1344)</f>
        <v>0.37093293456841486</v>
      </c>
      <c r="J1344">
        <f t="shared" si="80"/>
        <v>3.4944328619672262E-2</v>
      </c>
    </row>
    <row r="1345" spans="6:10" x14ac:dyDescent="0.45">
      <c r="F1345">
        <f t="shared" si="81"/>
        <v>13.429999999999758</v>
      </c>
      <c r="G1345">
        <f t="shared" si="82"/>
        <v>0.29166677628807053</v>
      </c>
      <c r="H1345">
        <f t="shared" si="83"/>
        <v>-3.4904064165726105E-2</v>
      </c>
      <c r="I1345">
        <f>-g/L*SIN(H1345)</f>
        <v>0.34233934793964349</v>
      </c>
      <c r="J1345">
        <f t="shared" si="80"/>
        <v>3.1325321152104284E-2</v>
      </c>
    </row>
    <row r="1346" spans="6:10" x14ac:dyDescent="0.45">
      <c r="F1346">
        <f t="shared" si="81"/>
        <v>13.439999999999758</v>
      </c>
      <c r="G1346">
        <f t="shared" si="82"/>
        <v>0.29509016976746694</v>
      </c>
      <c r="H1346">
        <f t="shared" si="83"/>
        <v>-3.1953162468051438E-2</v>
      </c>
      <c r="I1346">
        <f>-g/L*SIN(H1346)</f>
        <v>0.31340718576222187</v>
      </c>
      <c r="J1346">
        <f t="shared" ref="J1346:J1409" si="84">theta_0*COS(SQRT(3*g/(2*L))*F1346)</f>
        <v>2.766022412660888E-2</v>
      </c>
    </row>
    <row r="1347" spans="6:10" x14ac:dyDescent="0.45">
      <c r="F1347">
        <f t="shared" ref="F1347:F1410" si="85">F1346+dt</f>
        <v>13.449999999999758</v>
      </c>
      <c r="G1347">
        <f t="shared" si="82"/>
        <v>0.29822424162508915</v>
      </c>
      <c r="H1347">
        <f t="shared" si="83"/>
        <v>-2.8970920051800547E-2</v>
      </c>
      <c r="I1347">
        <f>-g/L*SIN(H1347)</f>
        <v>0.28416497119911766</v>
      </c>
      <c r="J1347">
        <f t="shared" si="84"/>
        <v>2.3954430072151544E-2</v>
      </c>
    </row>
    <row r="1348" spans="6:10" x14ac:dyDescent="0.45">
      <c r="F1348">
        <f t="shared" si="85"/>
        <v>13.459999999999757</v>
      </c>
      <c r="G1348">
        <f t="shared" ref="G1348:G1411" si="86">G1347+I1347*dt</f>
        <v>0.30106589133708034</v>
      </c>
      <c r="H1348">
        <f t="shared" ref="H1348:H1411" si="87">H1347+G1348*dt</f>
        <v>-2.5960261138429745E-2</v>
      </c>
      <c r="I1348">
        <f>-g/L*SIN(H1348)</f>
        <v>0.25464155753591527</v>
      </c>
      <c r="J1348">
        <f t="shared" si="84"/>
        <v>2.0213391396032773E-2</v>
      </c>
    </row>
    <row r="1349" spans="6:10" x14ac:dyDescent="0.45">
      <c r="F1349">
        <f t="shared" si="85"/>
        <v>13.469999999999757</v>
      </c>
      <c r="G1349">
        <f t="shared" si="86"/>
        <v>0.30361230691243951</v>
      </c>
      <c r="H1349">
        <f t="shared" si="87"/>
        <v>-2.292413806930535E-2</v>
      </c>
      <c r="I1349">
        <f>-g/L*SIN(H1349)</f>
        <v>0.22486609812625483</v>
      </c>
      <c r="J1349">
        <f t="shared" si="84"/>
        <v>1.644261236165381E-2</v>
      </c>
    </row>
    <row r="1350" spans="6:10" x14ac:dyDescent="0.45">
      <c r="F1350">
        <f t="shared" si="85"/>
        <v>13.479999999999757</v>
      </c>
      <c r="G1350">
        <f t="shared" si="86"/>
        <v>0.30586096789370204</v>
      </c>
      <c r="H1350">
        <f t="shared" si="87"/>
        <v>-1.9865528390368328E-2</v>
      </c>
      <c r="I1350">
        <f>-g/L*SIN(H1350)</f>
        <v>0.19486801582580329</v>
      </c>
      <c r="J1350">
        <f t="shared" si="84"/>
        <v>1.2647640989989007E-2</v>
      </c>
    </row>
    <row r="1351" spans="6:10" x14ac:dyDescent="0.45">
      <c r="F1351">
        <f t="shared" si="85"/>
        <v>13.489999999999757</v>
      </c>
      <c r="G1351">
        <f t="shared" si="86"/>
        <v>0.30780964805196009</v>
      </c>
      <c r="H1351">
        <f t="shared" si="87"/>
        <v>-1.6787431909848726E-2</v>
      </c>
      <c r="I1351">
        <f>-g/L*SIN(H1351)</f>
        <v>0.16467697196238099</v>
      </c>
      <c r="J1351">
        <f t="shared" si="84"/>
        <v>8.8340608966698316E-3</v>
      </c>
    </row>
    <row r="1352" spans="6:10" x14ac:dyDescent="0.45">
      <c r="F1352">
        <f t="shared" si="85"/>
        <v>13.499999999999757</v>
      </c>
      <c r="G1352">
        <f t="shared" si="86"/>
        <v>0.30945641777158389</v>
      </c>
      <c r="H1352">
        <f t="shared" si="87"/>
        <v>-1.3692867732132886E-2</v>
      </c>
      <c r="I1352">
        <f>-g/L*SIN(H1352)</f>
        <v>0.13432283489210659</v>
      </c>
      <c r="J1352">
        <f t="shared" si="84"/>
        <v>5.0074830767047138E-3</v>
      </c>
    </row>
    <row r="1353" spans="6:10" x14ac:dyDescent="0.45">
      <c r="F1353">
        <f t="shared" si="85"/>
        <v>13.509999999999756</v>
      </c>
      <c r="G1353">
        <f t="shared" si="86"/>
        <v>0.31079964612050498</v>
      </c>
      <c r="H1353">
        <f t="shared" si="87"/>
        <v>-1.0584871270927837E-2</v>
      </c>
      <c r="I1353">
        <f>-g/L*SIN(H1353)</f>
        <v>0.1038356481934427</v>
      </c>
      <c r="J1353">
        <f t="shared" si="84"/>
        <v>1.173537648911609E-3</v>
      </c>
    </row>
    <row r="1354" spans="6:10" x14ac:dyDescent="0.45">
      <c r="F1354">
        <f t="shared" si="85"/>
        <v>13.519999999999756</v>
      </c>
      <c r="G1354">
        <f t="shared" si="86"/>
        <v>0.31183800260243938</v>
      </c>
      <c r="H1354">
        <f t="shared" si="87"/>
        <v>-7.4664912449034426E-3</v>
      </c>
      <c r="I1354">
        <f>-g/L*SIN(H1354)</f>
        <v>7.3245598552804908E-2</v>
      </c>
      <c r="J1354">
        <f t="shared" si="84"/>
        <v>-2.6621344277859681E-3</v>
      </c>
    </row>
    <row r="1355" spans="6:10" x14ac:dyDescent="0.45">
      <c r="F1355">
        <f t="shared" si="85"/>
        <v>13.529999999999756</v>
      </c>
      <c r="G1355">
        <f t="shared" si="86"/>
        <v>0.31257045858796745</v>
      </c>
      <c r="H1355">
        <f t="shared" si="87"/>
        <v>-4.340786659023768E-3</v>
      </c>
      <c r="I1355">
        <f>-g/L*SIN(H1355)</f>
        <v>4.2582983396923603E-2</v>
      </c>
      <c r="J1355">
        <f t="shared" si="84"/>
        <v>-6.4938896540121874E-3</v>
      </c>
    </row>
    <row r="1356" spans="6:10" x14ac:dyDescent="0.45">
      <c r="F1356">
        <f t="shared" si="85"/>
        <v>13.539999999999756</v>
      </c>
      <c r="G1356">
        <f t="shared" si="86"/>
        <v>0.31299628842193666</v>
      </c>
      <c r="H1356">
        <f t="shared" si="87"/>
        <v>-1.2108237748044014E-3</v>
      </c>
      <c r="I1356">
        <f>-g/L*SIN(H1356)</f>
        <v>1.1878178328409263E-2</v>
      </c>
      <c r="J1356">
        <f t="shared" si="84"/>
        <v>-1.0316090293329958E-2</v>
      </c>
    </row>
    <row r="1357" spans="6:10" x14ac:dyDescent="0.45">
      <c r="F1357">
        <f t="shared" si="85"/>
        <v>13.549999999999756</v>
      </c>
      <c r="G1357">
        <f t="shared" si="86"/>
        <v>0.31311507020522078</v>
      </c>
      <c r="H1357">
        <f t="shared" si="87"/>
        <v>1.9203269272478063E-3</v>
      </c>
      <c r="I1357">
        <f>-g/L*SIN(H1357)</f>
        <v>-1.8838395578043798E-2</v>
      </c>
      <c r="J1357">
        <f t="shared" si="84"/>
        <v>-1.4123112667152847E-2</v>
      </c>
    </row>
    <row r="1358" spans="6:10" x14ac:dyDescent="0.45">
      <c r="F1358">
        <f t="shared" si="85"/>
        <v>13.559999999999755</v>
      </c>
      <c r="G1358">
        <f t="shared" si="86"/>
        <v>0.31292668624944037</v>
      </c>
      <c r="H1358">
        <f t="shared" si="87"/>
        <v>5.0495937897422107E-3</v>
      </c>
      <c r="I1358">
        <f>-g/L*SIN(H1358)</f>
        <v>-4.9536304560681262E-2</v>
      </c>
      <c r="J1358">
        <f t="shared" si="84"/>
        <v>-1.7909355428973431E-2</v>
      </c>
    </row>
    <row r="1359" spans="6:10" x14ac:dyDescent="0.45">
      <c r="F1359">
        <f t="shared" si="85"/>
        <v>13.569999999999755</v>
      </c>
      <c r="G1359">
        <f t="shared" si="86"/>
        <v>0.31243132320383354</v>
      </c>
      <c r="H1359">
        <f t="shared" si="87"/>
        <v>8.1739070217805472E-3</v>
      </c>
      <c r="I1359">
        <f>-g/L*SIN(H1359)</f>
        <v>-8.0185134978397438E-2</v>
      </c>
      <c r="J1359">
        <f t="shared" si="84"/>
        <v>-2.1669247805734697E-2</v>
      </c>
    </row>
    <row r="1360" spans="6:10" x14ac:dyDescent="0.45">
      <c r="F1360">
        <f t="shared" si="85"/>
        <v>13.579999999999755</v>
      </c>
      <c r="G1360">
        <f t="shared" si="86"/>
        <v>0.31162947185404954</v>
      </c>
      <c r="H1360">
        <f t="shared" si="87"/>
        <v>1.1290201740321044E-2</v>
      </c>
      <c r="I1360">
        <f>-g/L*SIN(H1360)</f>
        <v>-0.11075452608247199</v>
      </c>
      <c r="J1360">
        <f t="shared" si="84"/>
        <v>-2.5397257794214652E-2</v>
      </c>
    </row>
    <row r="1361" spans="6:10" x14ac:dyDescent="0.45">
      <c r="F1361">
        <f t="shared" si="85"/>
        <v>13.589999999999755</v>
      </c>
      <c r="G1361">
        <f t="shared" si="86"/>
        <v>0.31052192659322481</v>
      </c>
      <c r="H1361">
        <f t="shared" si="87"/>
        <v>1.4395421006253292E-2</v>
      </c>
      <c r="I1361">
        <f>-g/L*SIN(H1361)</f>
        <v>-0.14121420269385898</v>
      </c>
      <c r="J1361">
        <f t="shared" si="84"/>
        <v>-2.90879003003751E-2</v>
      </c>
    </row>
    <row r="1362" spans="6:10" x14ac:dyDescent="0.45">
      <c r="F1362">
        <f t="shared" si="85"/>
        <v>13.599999999999755</v>
      </c>
      <c r="G1362">
        <f t="shared" si="86"/>
        <v>0.30910978456628624</v>
      </c>
      <c r="H1362">
        <f t="shared" si="87"/>
        <v>1.7486518851916155E-2</v>
      </c>
      <c r="I1362">
        <f>-g/L*SIN(H1362)</f>
        <v>-0.1715340077280271</v>
      </c>
      <c r="J1362">
        <f t="shared" si="84"/>
        <v>-3.2735745209685009E-2</v>
      </c>
    </row>
    <row r="1363" spans="6:10" x14ac:dyDescent="0.45">
      <c r="F1363">
        <f t="shared" si="85"/>
        <v>13.609999999999754</v>
      </c>
      <c r="G1363">
        <f t="shared" si="86"/>
        <v>0.30739444448900599</v>
      </c>
      <c r="H1363">
        <f t="shared" si="87"/>
        <v>2.0560463296806216E-2</v>
      </c>
      <c r="I1363">
        <f>-g/L*SIN(H1363)</f>
        <v>-0.20168393451011485</v>
      </c>
      <c r="J1363">
        <f t="shared" si="84"/>
        <v>-3.6335425376554986E-2</v>
      </c>
    </row>
    <row r="1364" spans="6:10" x14ac:dyDescent="0.45">
      <c r="F1364">
        <f t="shared" si="85"/>
        <v>13.619999999999754</v>
      </c>
      <c r="G1364">
        <f t="shared" si="86"/>
        <v>0.30537760514390483</v>
      </c>
      <c r="H1364">
        <f t="shared" si="87"/>
        <v>2.3614239348245265E-2</v>
      </c>
      <c r="I1364">
        <f>-g/L*SIN(H1364)</f>
        <v>-0.23163415882421151</v>
      </c>
      <c r="J1364">
        <f t="shared" si="84"/>
        <v>-3.988164452112359E-2</v>
      </c>
    </row>
    <row r="1365" spans="6:10" x14ac:dyDescent="0.45">
      <c r="F1365">
        <f t="shared" si="85"/>
        <v>13.629999999999754</v>
      </c>
      <c r="G1365">
        <f t="shared" si="86"/>
        <v>0.30306126355566271</v>
      </c>
      <c r="H1365">
        <f t="shared" si="87"/>
        <v>2.6644851983801891E-2</v>
      </c>
      <c r="I1365">
        <f>-g/L*SIN(H1365)</f>
        <v>-0.26135507064189778</v>
      </c>
      <c r="J1365">
        <f t="shared" si="84"/>
        <v>-4.3369185021777508E-2</v>
      </c>
    </row>
    <row r="1366" spans="6:10" x14ac:dyDescent="0.45">
      <c r="F1366">
        <f t="shared" si="85"/>
        <v>13.639999999999754</v>
      </c>
      <c r="G1366">
        <f t="shared" si="86"/>
        <v>0.30044771284924371</v>
      </c>
      <c r="H1366">
        <f t="shared" si="87"/>
        <v>2.9649329112294329E-2</v>
      </c>
      <c r="I1366">
        <f>-g/L*SIN(H1366)</f>
        <v>-0.29081730547676543</v>
      </c>
      <c r="J1366">
        <f t="shared" si="84"/>
        <v>-4.6792915591940348E-2</v>
      </c>
    </row>
    <row r="1367" spans="6:10" x14ac:dyDescent="0.45">
      <c r="F1367">
        <f t="shared" si="85"/>
        <v>13.649999999999753</v>
      </c>
      <c r="G1367">
        <f t="shared" si="86"/>
        <v>0.29753953979447606</v>
      </c>
      <c r="H1367">
        <f t="shared" si="87"/>
        <v>3.2624724510239088E-2</v>
      </c>
      <c r="I1367">
        <f>-g/L*SIN(H1367)</f>
        <v>-0.31999177531346973</v>
      </c>
      <c r="J1367">
        <f t="shared" si="84"/>
        <v>-5.0147798829834972E-2</v>
      </c>
    </row>
    <row r="1368" spans="6:10" x14ac:dyDescent="0.45">
      <c r="F1368">
        <f t="shared" si="85"/>
        <v>13.659999999999753</v>
      </c>
      <c r="G1368">
        <f t="shared" si="86"/>
        <v>0.29433962204134134</v>
      </c>
      <c r="H1368">
        <f t="shared" si="87"/>
        <v>3.5568120730652499E-2</v>
      </c>
      <c r="I1368">
        <f>-g/L*SIN(H1368)</f>
        <v>-0.34884969906194263</v>
      </c>
      <c r="J1368">
        <f t="shared" si="84"/>
        <v>-5.3428898630111243E-2</v>
      </c>
    </row>
    <row r="1369" spans="6:10" x14ac:dyDescent="0.45">
      <c r="F1369">
        <f t="shared" si="85"/>
        <v>13.669999999999753</v>
      </c>
      <c r="G1369">
        <f t="shared" si="86"/>
        <v>0.29085112505072191</v>
      </c>
      <c r="H1369">
        <f t="shared" si="87"/>
        <v>3.847663198115972E-2</v>
      </c>
      <c r="I1369">
        <f>-g/L*SIN(H1369)</f>
        <v>-0.37736263248967827</v>
      </c>
      <c r="J1369">
        <f t="shared" si="84"/>
        <v>-5.6631387446435089E-2</v>
      </c>
    </row>
    <row r="1370" spans="6:10" x14ac:dyDescent="0.45">
      <c r="F1370">
        <f t="shared" si="85"/>
        <v>13.679999999999753</v>
      </c>
      <c r="G1370">
        <f t="shared" si="86"/>
        <v>0.28707749872582511</v>
      </c>
      <c r="H1370">
        <f t="shared" si="87"/>
        <v>4.1347406968417974E-2</v>
      </c>
      <c r="I1370">
        <f>-g/L*SIN(H1370)</f>
        <v>-0.40550249758749368</v>
      </c>
      <c r="J1370">
        <f t="shared" si="84"/>
        <v>-5.9750553394349454E-2</v>
      </c>
    </row>
    <row r="1371" spans="6:10" x14ac:dyDescent="0.45">
      <c r="F1371">
        <f t="shared" si="85"/>
        <v>13.689999999999753</v>
      </c>
      <c r="G1371">
        <f t="shared" si="86"/>
        <v>0.28302247374995015</v>
      </c>
      <c r="H1371">
        <f t="shared" si="87"/>
        <v>4.4177631705917472E-2</v>
      </c>
      <c r="I1371">
        <f>-g/L*SIN(H1371)</f>
        <v>-0.43324161132682937</v>
      </c>
      <c r="J1371">
        <f t="shared" si="84"/>
        <v>-6.2781807183965643E-2</v>
      </c>
    </row>
    <row r="1372" spans="6:10" x14ac:dyDescent="0.45">
      <c r="F1372">
        <f t="shared" si="85"/>
        <v>13.699999999999752</v>
      </c>
      <c r="G1372">
        <f t="shared" si="86"/>
        <v>0.27869005763668186</v>
      </c>
      <c r="H1372">
        <f t="shared" si="87"/>
        <v>4.6964532282284289E-2</v>
      </c>
      <c r="I1372">
        <f>-g/L*SIN(H1372)</f>
        <v>-0.46055271376947982</v>
      </c>
      <c r="J1372">
        <f t="shared" si="84"/>
        <v>-6.5720688872273003E-2</v>
      </c>
    </row>
    <row r="1373" spans="6:10" x14ac:dyDescent="0.45">
      <c r="F1373">
        <f t="shared" si="85"/>
        <v>13.709999999999752</v>
      </c>
      <c r="G1373">
        <f t="shared" si="86"/>
        <v>0.27408453049898707</v>
      </c>
      <c r="H1373">
        <f t="shared" si="87"/>
        <v>4.9705377587274162E-2</v>
      </c>
      <c r="I1373">
        <f>-g/L*SIN(H1373)</f>
        <v>-0.48740899549359451</v>
      </c>
      <c r="J1373">
        <f t="shared" si="84"/>
        <v>-6.8562874425140891E-2</v>
      </c>
    </row>
    <row r="1374" spans="6:10" x14ac:dyDescent="0.45">
      <c r="F1374">
        <f t="shared" si="85"/>
        <v>13.719999999999752</v>
      </c>
      <c r="G1374">
        <f t="shared" si="86"/>
        <v>0.26921044054405113</v>
      </c>
      <c r="H1374">
        <f t="shared" si="87"/>
        <v>5.239748199271467E-2</v>
      </c>
      <c r="I1374">
        <f>-g/L*SIN(H1374)</f>
        <v>-0.51378412430285758</v>
      </c>
      <c r="J1374">
        <f t="shared" si="84"/>
        <v>-7.1304182079354683E-2</v>
      </c>
    </row>
    <row r="1375" spans="6:10" x14ac:dyDescent="0.45">
      <c r="F1375">
        <f t="shared" si="85"/>
        <v>13.729999999999752</v>
      </c>
      <c r="G1375">
        <f t="shared" si="86"/>
        <v>0.26407259930102256</v>
      </c>
      <c r="H1375">
        <f t="shared" si="87"/>
        <v>5.5038207985724896E-2</v>
      </c>
      <c r="I1375">
        <f>-g/L*SIN(H1375)</f>
        <v>-0.53965227118890358</v>
      </c>
      <c r="J1375">
        <f t="shared" si="84"/>
        <v>-7.3940578495325912E-2</v>
      </c>
    </row>
    <row r="1376" spans="6:10" x14ac:dyDescent="0.45">
      <c r="F1376">
        <f t="shared" si="85"/>
        <v>13.739999999999752</v>
      </c>
      <c r="G1376">
        <f t="shared" si="86"/>
        <v>0.2586760765891335</v>
      </c>
      <c r="H1376">
        <f t="shared" si="87"/>
        <v>5.7624968751616233E-2</v>
      </c>
      <c r="I1376">
        <f>-g/L*SIN(H1376)</f>
        <v>-0.56498813552023242</v>
      </c>
      <c r="J1376">
        <f t="shared" si="84"/>
        <v>-7.6468184691423538E-2</v>
      </c>
    </row>
    <row r="1377" spans="6:10" x14ac:dyDescent="0.45">
      <c r="F1377">
        <f t="shared" si="85"/>
        <v>13.749999999999751</v>
      </c>
      <c r="G1377">
        <f t="shared" si="86"/>
        <v>0.25302619523393116</v>
      </c>
      <c r="H1377">
        <f t="shared" si="87"/>
        <v>6.0155230703955544E-2</v>
      </c>
      <c r="I1377">
        <f>-g/L*SIN(H1377)</f>
        <v>-0.58976696943413387</v>
      </c>
      <c r="J1377">
        <f t="shared" si="84"/>
        <v>-7.888328175119573E-2</v>
      </c>
    </row>
    <row r="1378" spans="6:10" x14ac:dyDescent="0.45">
      <c r="F1378">
        <f t="shared" si="85"/>
        <v>13.759999999999751</v>
      </c>
      <c r="G1378">
        <f t="shared" si="86"/>
        <v>0.24712852553958983</v>
      </c>
      <c r="H1378">
        <f t="shared" si="87"/>
        <v>6.2626515959351439E-2</v>
      </c>
      <c r="I1378">
        <f>-g/L*SIN(H1378)</f>
        <v>-0.61396460141138109</v>
      </c>
      <c r="J1378">
        <f t="shared" si="84"/>
        <v>-8.1182316295084253E-2</v>
      </c>
    </row>
    <row r="1379" spans="6:10" x14ac:dyDescent="0.45">
      <c r="F1379">
        <f t="shared" si="85"/>
        <v>13.769999999999751</v>
      </c>
      <c r="G1379">
        <f t="shared" si="86"/>
        <v>0.24098887952547601</v>
      </c>
      <c r="H1379">
        <f t="shared" si="87"/>
        <v>6.5036404754606203E-2</v>
      </c>
      <c r="I1379">
        <f>-g/L*SIN(H1379)</f>
        <v>-0.63755745901668737</v>
      </c>
      <c r="J1379">
        <f t="shared" si="84"/>
        <v>-8.3361905708581777E-2</v>
      </c>
    </row>
    <row r="1380" spans="6:10" x14ac:dyDescent="0.45">
      <c r="F1380">
        <f t="shared" si="85"/>
        <v>13.779999999999751</v>
      </c>
      <c r="G1380">
        <f t="shared" si="86"/>
        <v>0.23461330493530913</v>
      </c>
      <c r="H1380">
        <f t="shared" si="87"/>
        <v>6.7382537803959294E-2</v>
      </c>
      <c r="I1380">
        <f>-g/L*SIN(H1380)</f>
        <v>-0.66052259079111986</v>
      </c>
      <c r="J1380">
        <f t="shared" si="84"/>
        <v>-8.5418843119137236E-2</v>
      </c>
    </row>
    <row r="1381" spans="6:10" x14ac:dyDescent="0.45">
      <c r="F1381">
        <f t="shared" si="85"/>
        <v>13.78999999999975</v>
      </c>
      <c r="G1381">
        <f t="shared" si="86"/>
        <v>0.22800807902739792</v>
      </c>
      <c r="H1381">
        <f t="shared" si="87"/>
        <v>6.9662618594233269E-2</v>
      </c>
      <c r="I1381">
        <f>-g/L*SIN(H1381)</f>
        <v>-0.6828376872857862</v>
      </c>
      <c r="J1381">
        <f t="shared" si="84"/>
        <v>-8.7350102114492512E-2</v>
      </c>
    </row>
    <row r="1382" spans="6:10" x14ac:dyDescent="0.45">
      <c r="F1382">
        <f t="shared" si="85"/>
        <v>13.79999999999975</v>
      </c>
      <c r="G1382">
        <f t="shared" si="86"/>
        <v>0.22117970215454005</v>
      </c>
      <c r="H1382">
        <f t="shared" si="87"/>
        <v>7.1874415615778675E-2</v>
      </c>
      <c r="I1382">
        <f>-g/L*SIN(H1382)</f>
        <v>-0.70448110122915741</v>
      </c>
      <c r="J1382">
        <f t="shared" si="84"/>
        <v>-8.9152841195500404E-2</v>
      </c>
    </row>
    <row r="1383" spans="6:10" x14ac:dyDescent="0.45">
      <c r="F1383">
        <f t="shared" si="85"/>
        <v>13.80999999999975</v>
      </c>
      <c r="G1383">
        <f t="shared" si="86"/>
        <v>0.21413489114224848</v>
      </c>
      <c r="H1383">
        <f t="shared" si="87"/>
        <v>7.4015764527201156E-2</v>
      </c>
      <c r="I1383">
        <f>-g/L*SIN(H1383)</f>
        <v>-0.72543186682331395</v>
      </c>
      <c r="J1383">
        <f t="shared" si="84"/>
        <v>-9.082440795687835E-2</v>
      </c>
    </row>
    <row r="1384" spans="6:10" x14ac:dyDescent="0.45">
      <c r="F1384">
        <f t="shared" si="85"/>
        <v>13.81999999999975</v>
      </c>
      <c r="G1384">
        <f t="shared" si="86"/>
        <v>0.20688057247401534</v>
      </c>
      <c r="H1384">
        <f t="shared" si="87"/>
        <v>7.6084570251941305E-2</v>
      </c>
      <c r="I1384">
        <f>-g/L*SIN(H1384)</f>
        <v>-0.74566971816720717</v>
      </c>
      <c r="J1384">
        <f t="shared" si="84"/>
        <v>-9.2362342989744176E-2</v>
      </c>
    </row>
    <row r="1385" spans="6:10" x14ac:dyDescent="0.45">
      <c r="F1385">
        <f t="shared" si="85"/>
        <v>13.82999999999975</v>
      </c>
      <c r="G1385">
        <f t="shared" si="86"/>
        <v>0.19942387529234326</v>
      </c>
      <c r="H1385">
        <f t="shared" si="87"/>
        <v>7.8078809004864733E-2</v>
      </c>
      <c r="I1385">
        <f>-g/L*SIN(H1385)</f>
        <v>-0.7651751068076702</v>
      </c>
      <c r="J1385">
        <f t="shared" si="84"/>
        <v>-9.3764383500192561E-2</v>
      </c>
    </row>
    <row r="1386" spans="6:10" x14ac:dyDescent="0.45">
      <c r="F1386">
        <f t="shared" si="85"/>
        <v>13.839999999999749</v>
      </c>
      <c r="G1386">
        <f t="shared" si="86"/>
        <v>0.19177212422426657</v>
      </c>
      <c r="H1386">
        <f t="shared" si="87"/>
        <v>7.99965302471074E-2</v>
      </c>
      <c r="I1386">
        <f>-g/L*SIN(H1386)</f>
        <v>-0.78392921842139185</v>
      </c>
      <c r="J1386">
        <f t="shared" si="84"/>
        <v>-9.5028466638587897E-2</v>
      </c>
    </row>
    <row r="1387" spans="6:10" x14ac:dyDescent="0.45">
      <c r="F1387">
        <f t="shared" si="85"/>
        <v>13.849999999999749</v>
      </c>
      <c r="G1387">
        <f t="shared" si="86"/>
        <v>0.18393283204005265</v>
      </c>
      <c r="H1387">
        <f t="shared" si="87"/>
        <v>8.1835858567507927E-2</v>
      </c>
      <c r="I1387">
        <f>-g/L*SIN(H1387)</f>
        <v>-0.80191398863336116</v>
      </c>
      <c r="J1387">
        <f t="shared" si="84"/>
        <v>-9.6152732534675434E-2</v>
      </c>
    </row>
    <row r="1388" spans="6:10" x14ac:dyDescent="0.45">
      <c r="F1388">
        <f t="shared" si="85"/>
        <v>13.859999999999749</v>
      </c>
      <c r="G1388">
        <f t="shared" si="86"/>
        <v>0.17591369215371905</v>
      </c>
      <c r="H1388">
        <f t="shared" si="87"/>
        <v>8.3594995489045115E-2</v>
      </c>
      <c r="I1388">
        <f>-g/L*SIN(H1388)</f>
        <v>-0.81911211797938244</v>
      </c>
      <c r="J1388">
        <f t="shared" si="84"/>
        <v>-9.7135527034044683E-2</v>
      </c>
    </row>
    <row r="1389" spans="6:10" x14ac:dyDescent="0.45">
      <c r="F1389">
        <f t="shared" si="85"/>
        <v>13.869999999999749</v>
      </c>
      <c r="G1389">
        <f t="shared" si="86"/>
        <v>0.16772257097392523</v>
      </c>
      <c r="H1389">
        <f t="shared" si="87"/>
        <v>8.5272221198784373E-2</v>
      </c>
      <c r="I1389">
        <f>-g/L*SIN(H1389)</f>
        <v>-0.83550708602213986</v>
      </c>
      <c r="J1389">
        <f t="shared" si="84"/>
        <v>-9.7975404131919339E-2</v>
      </c>
    </row>
    <row r="1390" spans="6:10" x14ac:dyDescent="0.45">
      <c r="F1390">
        <f t="shared" si="85"/>
        <v>13.879999999999749</v>
      </c>
      <c r="G1390">
        <f t="shared" si="86"/>
        <v>0.15936750011370385</v>
      </c>
      <c r="H1390">
        <f t="shared" si="87"/>
        <v>8.6865896199921411E-2</v>
      </c>
      <c r="I1390">
        <f>-g/L*SIN(H1390)</f>
        <v>-0.85108316463194988</v>
      </c>
      <c r="J1390">
        <f t="shared" si="84"/>
        <v>-9.8671128100691813E-2</v>
      </c>
    </row>
    <row r="1391" spans="6:10" x14ac:dyDescent="0.45">
      <c r="F1391">
        <f t="shared" si="85"/>
        <v>13.889999999999748</v>
      </c>
      <c r="G1391">
        <f t="shared" si="86"/>
        <v>0.15085666846738435</v>
      </c>
      <c r="H1391">
        <f t="shared" si="87"/>
        <v>8.8374462884595259E-2</v>
      </c>
      <c r="I1391">
        <f>-g/L*SIN(H1391)</f>
        <v>-0.86582543044476923</v>
      </c>
      <c r="J1391">
        <f t="shared" si="84"/>
        <v>-9.9221675308074381E-2</v>
      </c>
    </row>
    <row r="1392" spans="6:10" x14ac:dyDescent="0.45">
      <c r="F1392">
        <f t="shared" si="85"/>
        <v>13.899999999999748</v>
      </c>
      <c r="G1392">
        <f t="shared" si="86"/>
        <v>0.14219841416293666</v>
      </c>
      <c r="H1392">
        <f t="shared" si="87"/>
        <v>8.9796447026224621E-2</v>
      </c>
      <c r="I1392">
        <f>-g/L*SIN(H1392)</f>
        <v>-0.87971977651120858</v>
      </c>
      <c r="J1392">
        <f t="shared" si="84"/>
        <v>-9.9626235723188725E-2</v>
      </c>
    </row>
    <row r="1393" spans="6:10" x14ac:dyDescent="0.45">
      <c r="F1393">
        <f t="shared" si="85"/>
        <v>13.909999999999748</v>
      </c>
      <c r="G1393">
        <f t="shared" si="86"/>
        <v>0.13340121639782457</v>
      </c>
      <c r="H1393">
        <f t="shared" si="87"/>
        <v>9.1130459190202864E-2</v>
      </c>
      <c r="I1393">
        <f>-g/L*SIN(H1393)</f>
        <v>-0.8927529231512642</v>
      </c>
      <c r="J1393">
        <f t="shared" si="84"/>
        <v>-9.9884214108380373E-2</v>
      </c>
    </row>
    <row r="1394" spans="6:10" x14ac:dyDescent="0.45">
      <c r="F1394">
        <f t="shared" si="85"/>
        <v>13.919999999999748</v>
      </c>
      <c r="G1394">
        <f t="shared" si="86"/>
        <v>0.12447368716631192</v>
      </c>
      <c r="H1394">
        <f t="shared" si="87"/>
        <v>9.2375196061865977E-2</v>
      </c>
      <c r="I1394">
        <f>-g/L*SIN(H1394)</f>
        <v>-0.9049124280301698</v>
      </c>
      <c r="J1394">
        <f t="shared" si="84"/>
        <v>-9.9995230895003562E-2</v>
      </c>
    </row>
    <row r="1395" spans="6:10" x14ac:dyDescent="0.45">
      <c r="F1395">
        <f t="shared" si="85"/>
        <v>13.929999999999747</v>
      </c>
      <c r="G1395">
        <f t="shared" si="86"/>
        <v>0.11542456288601022</v>
      </c>
      <c r="H1395">
        <f t="shared" si="87"/>
        <v>9.3529441690726078E-2</v>
      </c>
      <c r="I1395">
        <f>-g/L*SIN(H1395)</f>
        <v>-0.91618669547125098</v>
      </c>
      <c r="J1395">
        <f t="shared" si="84"/>
        <v>-9.9959122741887979E-2</v>
      </c>
    </row>
    <row r="1396" spans="6:10" x14ac:dyDescent="0.45">
      <c r="F1396">
        <f t="shared" si="85"/>
        <v>13.939999999999747</v>
      </c>
      <c r="G1396">
        <f t="shared" si="86"/>
        <v>0.10626269593129771</v>
      </c>
      <c r="H1396">
        <f t="shared" si="87"/>
        <v>9.4592068650039052E-2</v>
      </c>
      <c r="I1396">
        <f>-g/L*SIN(H1396)</f>
        <v>-0.92656498502187734</v>
      </c>
      <c r="J1396">
        <f t="shared" si="84"/>
        <v>-9.977594277566576E-2</v>
      </c>
    </row>
    <row r="1397" spans="6:10" x14ac:dyDescent="0.45">
      <c r="F1397">
        <f t="shared" si="85"/>
        <v>13.949999999999747</v>
      </c>
      <c r="G1397">
        <f t="shared" si="86"/>
        <v>9.6997046081078939E-2</v>
      </c>
      <c r="H1397">
        <f t="shared" si="87"/>
        <v>9.5562039110849845E-2</v>
      </c>
      <c r="I1397">
        <f>-g/L*SIN(H1397)</f>
        <v>-0.93603741928860418</v>
      </c>
      <c r="J1397">
        <f t="shared" si="84"/>
        <v>-9.9445960512605375E-2</v>
      </c>
    </row>
    <row r="1398" spans="6:10" x14ac:dyDescent="0.45">
      <c r="F1398">
        <f t="shared" si="85"/>
        <v>13.959999999999747</v>
      </c>
      <c r="G1398">
        <f t="shared" si="86"/>
        <v>8.7636671888192894E-2</v>
      </c>
      <c r="H1398">
        <f t="shared" si="87"/>
        <v>9.6438405829731774E-2</v>
      </c>
      <c r="I1398">
        <f>-g/L*SIN(H1398)</f>
        <v>-0.94459499105735556</v>
      </c>
      <c r="J1398">
        <f t="shared" si="84"/>
        <v>-9.8969661462066927E-2</v>
      </c>
    </row>
    <row r="1399" spans="6:10" x14ac:dyDescent="0.45">
      <c r="F1399">
        <f t="shared" si="85"/>
        <v>13.969999999999747</v>
      </c>
      <c r="G1399">
        <f t="shared" si="86"/>
        <v>7.8190721977619337E-2</v>
      </c>
      <c r="H1399">
        <f t="shared" si="87"/>
        <v>9.722031304950797E-2</v>
      </c>
      <c r="I1399">
        <f>-g/L*SIN(H1399)</f>
        <v>-0.95222956971404205</v>
      </c>
      <c r="J1399">
        <f t="shared" si="84"/>
        <v>-9.8347746412162693E-2</v>
      </c>
    </row>
    <row r="1400" spans="6:10" x14ac:dyDescent="0.45">
      <c r="F1400">
        <f t="shared" si="85"/>
        <v>13.979999999999746</v>
      </c>
      <c r="G1400">
        <f t="shared" si="86"/>
        <v>6.8668426280478922E-2</v>
      </c>
      <c r="H1400">
        <f t="shared" si="87"/>
        <v>9.7906997312312755E-2</v>
      </c>
      <c r="I1400">
        <f>-g/L*SIN(H1400)</f>
        <v>-0.95893390698034464</v>
      </c>
      <c r="J1400">
        <f t="shared" si="84"/>
        <v>-9.7581130398674318E-2</v>
      </c>
    </row>
    <row r="1401" spans="6:10" x14ac:dyDescent="0.45">
      <c r="F1401">
        <f t="shared" si="85"/>
        <v>13.989999999999746</v>
      </c>
      <c r="G1401">
        <f t="shared" si="86"/>
        <v>5.9079087210675479E-2</v>
      </c>
      <c r="H1401">
        <f t="shared" si="87"/>
        <v>9.849778818441951E-2</v>
      </c>
      <c r="I1401">
        <f>-g/L*SIN(H1401)</f>
        <v>-0.96470164197853359</v>
      </c>
      <c r="J1401">
        <f t="shared" si="84"/>
        <v>-9.6670941358742102E-2</v>
      </c>
    </row>
    <row r="1402" spans="6:10" x14ac:dyDescent="0.45">
      <c r="F1402">
        <f t="shared" si="85"/>
        <v>13.999999999999746</v>
      </c>
      <c r="G1402">
        <f t="shared" si="86"/>
        <v>4.943207079089014E-2</v>
      </c>
      <c r="H1402">
        <f t="shared" si="87"/>
        <v>9.8992108892328415E-2</v>
      </c>
      <c r="I1402">
        <f>-g/L*SIN(H1402)</f>
        <v>-0.96952730563814726</v>
      </c>
      <c r="J1402">
        <f t="shared" si="84"/>
        <v>-9.5618518471309366E-2</v>
      </c>
    </row>
    <row r="1403" spans="6:10" x14ac:dyDescent="0.45">
      <c r="F1403">
        <f t="shared" si="85"/>
        <v>14.009999999999746</v>
      </c>
      <c r="G1403">
        <f t="shared" si="86"/>
        <v>3.9736797734508666E-2</v>
      </c>
      <c r="H1403">
        <f t="shared" si="87"/>
        <v>9.9389476869673504E-2</v>
      </c>
      <c r="I1403">
        <f>-g/L*SIN(H1403)</f>
        <v>-0.97340632445615494</v>
      </c>
      <c r="J1403">
        <f t="shared" si="84"/>
        <v>-9.4425410186762301E-2</v>
      </c>
    </row>
    <row r="1404" spans="6:10" x14ac:dyDescent="0.45">
      <c r="F1404">
        <f t="shared" si="85"/>
        <v>14.019999999999746</v>
      </c>
      <c r="G1404">
        <f t="shared" si="86"/>
        <v>3.0002734489947117E-2</v>
      </c>
      <c r="H1404">
        <f t="shared" si="87"/>
        <v>9.9689504214572969E-2</v>
      </c>
      <c r="I1404">
        <f>-g/L*SIN(H1404)</f>
        <v>-0.976335023620863</v>
      </c>
      <c r="J1404">
        <f t="shared" si="84"/>
        <v>-9.3093371948664488E-2</v>
      </c>
    </row>
    <row r="1405" spans="6:10" x14ac:dyDescent="0.45">
      <c r="F1405">
        <f t="shared" si="85"/>
        <v>14.029999999999745</v>
      </c>
      <c r="G1405">
        <f t="shared" si="86"/>
        <v>2.0239384253738488E-2</v>
      </c>
      <c r="H1405">
        <f t="shared" si="87"/>
        <v>9.9891898057110351E-2</v>
      </c>
      <c r="I1405">
        <f>-g/L*SIN(H1405)</f>
        <v>-0.97831062950834713</v>
      </c>
      <c r="J1405">
        <f t="shared" si="84"/>
        <v>-9.1624363610938522E-2</v>
      </c>
    </row>
    <row r="1406" spans="6:10" x14ac:dyDescent="0.45">
      <c r="F1406">
        <f t="shared" si="85"/>
        <v>14.039999999999745</v>
      </c>
      <c r="G1406">
        <f t="shared" si="86"/>
        <v>1.0456277958655016E-2</v>
      </c>
      <c r="H1406">
        <f t="shared" si="87"/>
        <v>9.9996460836696902E-2</v>
      </c>
      <c r="I1406">
        <f>-g/L*SIN(H1406)</f>
        <v>-0.97933127155859223</v>
      </c>
      <c r="J1406">
        <f t="shared" si="84"/>
        <v>-9.0020546554294589E-2</v>
      </c>
    </row>
    <row r="1407" spans="6:10" x14ac:dyDescent="0.45">
      <c r="F1407">
        <f t="shared" si="85"/>
        <v>14.049999999999745</v>
      </c>
      <c r="G1407">
        <f t="shared" si="86"/>
        <v>6.629652430690941E-4</v>
      </c>
      <c r="H1407">
        <f t="shared" si="87"/>
        <v>0.10000309048912759</v>
      </c>
      <c r="I1407">
        <f>-g/L*SIN(H1407)</f>
        <v>-0.97939598353683877</v>
      </c>
      <c r="J1407">
        <f t="shared" si="84"/>
        <v>-8.8284280506148616E-2</v>
      </c>
    </row>
    <row r="1408" spans="6:10" x14ac:dyDescent="0.45">
      <c r="F1408">
        <f t="shared" si="85"/>
        <v>14.059999999999745</v>
      </c>
      <c r="G1408">
        <f t="shared" si="86"/>
        <v>-9.1309945922992946E-3</v>
      </c>
      <c r="H1408">
        <f t="shared" si="87"/>
        <v>9.9911780543204598E-2</v>
      </c>
      <c r="I1408">
        <f>-g/L*SIN(H1408)</f>
        <v>-0.97850470418388391</v>
      </c>
      <c r="J1408">
        <f t="shared" si="84"/>
        <v>-8.6418120068709359E-2</v>
      </c>
    </row>
    <row r="1409" spans="6:10" x14ac:dyDescent="0.45">
      <c r="F1409">
        <f t="shared" si="85"/>
        <v>14.069999999999744</v>
      </c>
      <c r="G1409">
        <f t="shared" si="86"/>
        <v>-1.8916041634138132E-2</v>
      </c>
      <c r="H1409">
        <f t="shared" si="87"/>
        <v>9.9722620126863212E-2</v>
      </c>
      <c r="I1409">
        <f>-g/L*SIN(H1409)</f>
        <v>-0.97665827725728116</v>
      </c>
      <c r="J1409">
        <f t="shared" si="84"/>
        <v>-8.4424810960341601E-2</v>
      </c>
    </row>
    <row r="1410" spans="6:10" x14ac:dyDescent="0.45">
      <c r="F1410">
        <f t="shared" si="85"/>
        <v>14.079999999999744</v>
      </c>
      <c r="G1410">
        <f t="shared" si="86"/>
        <v>-2.8682624406710946E-2</v>
      </c>
      <c r="H1410">
        <f t="shared" si="87"/>
        <v>9.9435793882796109E-2</v>
      </c>
      <c r="I1410">
        <f>-g/L*SIN(H1410)</f>
        <v>-0.97385845096356494</v>
      </c>
      <c r="J1410">
        <f t="shared" ref="J1410:J1473" si="88">theta_0*COS(SQRT(3*g/(2*L))*F1410)</f>
        <v>-8.2307285975738664E-2</v>
      </c>
    </row>
    <row r="1411" spans="6:10" x14ac:dyDescent="0.45">
      <c r="F1411">
        <f t="shared" ref="F1411:F1474" si="89">F1410+dt</f>
        <v>14.089999999999744</v>
      </c>
      <c r="G1411">
        <f t="shared" si="86"/>
        <v>-3.8421208916346594E-2</v>
      </c>
      <c r="H1411">
        <f t="shared" si="87"/>
        <v>9.9051581793632645E-2</v>
      </c>
      <c r="I1411">
        <f>-g/L*SIN(H1411)</f>
        <v>-0.97010787677979726</v>
      </c>
      <c r="J1411">
        <f t="shared" si="88"/>
        <v>-8.006866067084184E-2</v>
      </c>
    </row>
    <row r="1412" spans="6:10" x14ac:dyDescent="0.45">
      <c r="F1412">
        <f t="shared" si="89"/>
        <v>14.099999999999744</v>
      </c>
      <c r="G1412">
        <f t="shared" ref="G1412:G1475" si="90">G1411+I1411*dt</f>
        <v>-4.8122287684144567E-2</v>
      </c>
      <c r="H1412">
        <f t="shared" ref="H1412:H1475" si="91">H1411+G1412*dt</f>
        <v>9.8570358916791195E-2</v>
      </c>
      <c r="I1412">
        <f>-g/L*SIN(H1412)</f>
        <v>-0.96541010766093271</v>
      </c>
      <c r="J1412">
        <f t="shared" si="88"/>
        <v>-7.7712228778863579E-2</v>
      </c>
    </row>
    <row r="1413" spans="6:10" x14ac:dyDescent="0.45">
      <c r="F1413">
        <f t="shared" si="89"/>
        <v>14.109999999999744</v>
      </c>
      <c r="G1413">
        <f t="shared" si="90"/>
        <v>-5.7776388760753895E-2</v>
      </c>
      <c r="H1413">
        <f t="shared" si="91"/>
        <v>9.7992595029183657E-2</v>
      </c>
      <c r="I1413">
        <f>-g/L*SIN(H1413)</f>
        <v>-0.95976959562773612</v>
      </c>
      <c r="J1413">
        <f t="shared" si="88"/>
        <v>-7.5241457364152831E-2</v>
      </c>
    </row>
    <row r="1414" spans="6:10" x14ac:dyDescent="0.45">
      <c r="F1414">
        <f t="shared" si="89"/>
        <v>14.119999999999743</v>
      </c>
      <c r="G1414">
        <f t="shared" si="90"/>
        <v>-6.7374084717031255E-2</v>
      </c>
      <c r="H1414">
        <f t="shared" si="91"/>
        <v>9.7318854182013345E-2</v>
      </c>
      <c r="I1414">
        <f>-g/L*SIN(H1414)</f>
        <v>-0.95319168872829318</v>
      </c>
      <c r="J1414">
        <f t="shared" si="88"/>
        <v>-7.2659981721035591E-2</v>
      </c>
    </row>
    <row r="1415" spans="6:10" x14ac:dyDescent="0.45">
      <c r="F1415">
        <f t="shared" si="89"/>
        <v>14.129999999999743</v>
      </c>
      <c r="G1415">
        <f t="shared" si="90"/>
        <v>-7.6906001604314184E-2</v>
      </c>
      <c r="H1415">
        <f t="shared" si="91"/>
        <v>9.6549794165970204E-2</v>
      </c>
      <c r="I1415">
        <f>-g/L*SIN(H1415)</f>
        <v>-0.94568262736454456</v>
      </c>
      <c r="J1415">
        <f t="shared" si="88"/>
        <v>-6.9971600025135181E-2</v>
      </c>
    </row>
    <row r="1416" spans="6:10" x14ac:dyDescent="0.45">
      <c r="F1416">
        <f t="shared" si="89"/>
        <v>14.139999999999743</v>
      </c>
      <c r="G1416">
        <f t="shared" si="90"/>
        <v>-8.6362827877959625E-2</v>
      </c>
      <c r="H1416">
        <f t="shared" si="91"/>
        <v>9.5686165887190602E-2</v>
      </c>
      <c r="I1416">
        <f>-g/L*SIN(H1416)</f>
        <v>-0.93724953997377236</v>
      </c>
      <c r="J1416">
        <f t="shared" si="88"/>
        <v>-6.7180267745042044E-2</v>
      </c>
    </row>
    <row r="1417" spans="6:10" x14ac:dyDescent="0.45">
      <c r="F1417">
        <f t="shared" si="89"/>
        <v>14.149999999999743</v>
      </c>
      <c r="G1417">
        <f t="shared" si="90"/>
        <v>-9.5735323277697348E-2</v>
      </c>
      <c r="H1417">
        <f t="shared" si="91"/>
        <v>9.472881265441363E-2</v>
      </c>
      <c r="I1417">
        <f>-g/L*SIN(H1417)</f>
        <v>-0.92790043805359712</v>
      </c>
      <c r="J1417">
        <f t="shared" si="88"/>
        <v>-6.4290091822555573E-2</v>
      </c>
    </row>
    <row r="1418" spans="6:10" x14ac:dyDescent="0.45">
      <c r="F1418">
        <f t="shared" si="89"/>
        <v>14.159999999999743</v>
      </c>
      <c r="G1418">
        <f t="shared" si="90"/>
        <v>-0.10501432765823332</v>
      </c>
      <c r="H1418">
        <f t="shared" si="91"/>
        <v>9.36786693778313E-2</v>
      </c>
      <c r="I1418">
        <f>-g/L*SIN(H1418)</f>
        <v>-0.91764421051780842</v>
      </c>
      <c r="J1418">
        <f t="shared" si="88"/>
        <v>-6.1305324630060165E-2</v>
      </c>
    </row>
    <row r="1419" spans="6:10" x14ac:dyDescent="0.45">
      <c r="F1419">
        <f t="shared" si="89"/>
        <v>14.169999999999742</v>
      </c>
      <c r="G1419">
        <f t="shared" si="90"/>
        <v>-0.1141907697634114</v>
      </c>
      <c r="H1419">
        <f t="shared" si="91"/>
        <v>9.2536761680197185E-2</v>
      </c>
      <c r="I1419">
        <f>-g/L*SIN(H1419)</f>
        <v>-0.90649061736929437</v>
      </c>
      <c r="J1419">
        <f t="shared" si="88"/>
        <v>-5.8230357713926019E-2</v>
      </c>
    </row>
    <row r="1420" spans="6:10" x14ac:dyDescent="0.45">
      <c r="F1420">
        <f t="shared" si="89"/>
        <v>14.179999999999742</v>
      </c>
      <c r="G1420">
        <f t="shared" si="90"/>
        <v>-0.12325567593710435</v>
      </c>
      <c r="H1420">
        <f t="shared" si="91"/>
        <v>9.1304204920826137E-2</v>
      </c>
      <c r="I1420">
        <f>-g/L*SIN(H1420)</f>
        <v>-0.89445028267544369</v>
      </c>
      <c r="J1420">
        <f t="shared" si="88"/>
        <v>-5.5069715333143268E-2</v>
      </c>
    </row>
    <row r="1421" spans="6:10" x14ac:dyDescent="0.45">
      <c r="F1421">
        <f t="shared" si="89"/>
        <v>14.189999999999742</v>
      </c>
      <c r="G1421">
        <f t="shared" si="90"/>
        <v>-0.13220017876385878</v>
      </c>
      <c r="H1421">
        <f t="shared" si="91"/>
        <v>8.9982203133187555E-2</v>
      </c>
      <c r="I1421">
        <f>-g/L*SIN(H1421)</f>
        <v>-0.88153468683070435</v>
      </c>
      <c r="J1421">
        <f t="shared" si="88"/>
        <v>-5.1828047802687842E-2</v>
      </c>
    </row>
    <row r="1422" spans="6:10" x14ac:dyDescent="0.45">
      <c r="F1422">
        <f t="shared" si="89"/>
        <v>14.199999999999742</v>
      </c>
      <c r="G1422">
        <f t="shared" si="90"/>
        <v>-0.14101552563216582</v>
      </c>
      <c r="H1422">
        <f t="shared" si="91"/>
        <v>8.85720478768659E-2</v>
      </c>
      <c r="I1422">
        <f>-g/L*SIN(H1422)</f>
        <v>-0.86775615809049433</v>
      </c>
      <c r="J1422">
        <f t="shared" si="88"/>
        <v>-4.8510124651424291E-2</v>
      </c>
    </row>
    <row r="1423" spans="6:10" x14ac:dyDescent="0.45">
      <c r="F1423">
        <f t="shared" si="89"/>
        <v>14.209999999999742</v>
      </c>
      <c r="G1423">
        <f t="shared" si="90"/>
        <v>-0.14969308721307076</v>
      </c>
      <c r="H1423">
        <f t="shared" si="91"/>
        <v>8.7075117004735192E-2</v>
      </c>
      <c r="I1423">
        <f>-g/L*SIN(H1423)</f>
        <v>-0.85312786336039803</v>
      </c>
      <c r="J1423">
        <f t="shared" si="88"/>
        <v>-4.5120827604604112E-2</v>
      </c>
    </row>
    <row r="1424" spans="6:10" x14ac:dyDescent="0.45">
      <c r="F1424">
        <f t="shared" si="89"/>
        <v>14.219999999999741</v>
      </c>
      <c r="G1424">
        <f t="shared" si="90"/>
        <v>-0.15822436584667474</v>
      </c>
      <c r="H1424">
        <f t="shared" si="91"/>
        <v>8.5492873346268441E-2</v>
      </c>
      <c r="I1424">
        <f>-g/L*SIN(H1424)</f>
        <v>-0.83766379822453163</v>
      </c>
      <c r="J1424">
        <f t="shared" si="88"/>
        <v>-4.1665143401287803E-2</v>
      </c>
    </row>
    <row r="1425" spans="6:10" x14ac:dyDescent="0.45">
      <c r="F1425">
        <f t="shared" si="89"/>
        <v>14.229999999999741</v>
      </c>
      <c r="G1425">
        <f t="shared" si="90"/>
        <v>-0.16660100382892004</v>
      </c>
      <c r="H1425">
        <f t="shared" si="91"/>
        <v>8.3826863307979241E-2</v>
      </c>
      <c r="I1425">
        <f>-g/L*SIN(H1425)</f>
        <v>-0.82137877619716082</v>
      </c>
      <c r="J1425">
        <f t="shared" si="88"/>
        <v>-3.8148156457258213E-2</v>
      </c>
    </row>
    <row r="1426" spans="6:10" x14ac:dyDescent="0.45">
      <c r="F1426">
        <f t="shared" si="89"/>
        <v>14.239999999999741</v>
      </c>
      <c r="G1426">
        <f t="shared" si="90"/>
        <v>-0.17481479159089164</v>
      </c>
      <c r="H1426">
        <f t="shared" si="91"/>
        <v>8.2078715392070331E-2</v>
      </c>
      <c r="I1426">
        <f>-g/L*SIN(H1426)</f>
        <v>-0.80428841718208199</v>
      </c>
      <c r="J1426">
        <f t="shared" si="88"/>
        <v>-3.4575041384220004E-2</v>
      </c>
    </row>
    <row r="1427" spans="6:10" x14ac:dyDescent="0.45">
      <c r="F1427">
        <f t="shared" si="89"/>
        <v>14.249999999999741</v>
      </c>
      <c r="G1427">
        <f t="shared" si="90"/>
        <v>-0.18285767576271245</v>
      </c>
      <c r="H1427">
        <f t="shared" si="91"/>
        <v>8.0250138634443205E-2</v>
      </c>
      <c r="I1427">
        <f>-g/L*SIN(H1427)</f>
        <v>-0.78640913512495281</v>
      </c>
      <c r="J1427">
        <f t="shared" si="88"/>
        <v>-3.0951055376292308E-2</v>
      </c>
    </row>
    <row r="1428" spans="6:10" x14ac:dyDescent="0.45">
      <c r="F1428">
        <f t="shared" si="89"/>
        <v>14.25999999999974</v>
      </c>
      <c r="G1428">
        <f t="shared" si="90"/>
        <v>-0.19072176711396197</v>
      </c>
      <c r="H1428">
        <f t="shared" si="91"/>
        <v>7.8342920963303586E-2</v>
      </c>
      <c r="I1428">
        <f>-g/L*SIN(H1428)</f>
        <v>-0.76775812484467476</v>
      </c>
      <c r="J1428">
        <f t="shared" si="88"/>
        <v>-2.7281530474996082E-2</v>
      </c>
    </row>
    <row r="1429" spans="6:10" x14ac:dyDescent="0.45">
      <c r="F1429">
        <f t="shared" si="89"/>
        <v>14.26999999999974</v>
      </c>
      <c r="G1429">
        <f t="shared" si="90"/>
        <v>-0.19839934836240872</v>
      </c>
      <c r="H1429">
        <f t="shared" si="91"/>
        <v>7.6358927479679498E-2</v>
      </c>
      <c r="I1429">
        <f>-g/L*SIN(H1429)</f>
        <v>-0.74835334803108544</v>
      </c>
      <c r="J1429">
        <f t="shared" si="88"/>
        <v>-2.3571865724116434E-2</v>
      </c>
    </row>
    <row r="1430" spans="6:10" x14ac:dyDescent="0.45">
      <c r="F1430">
        <f t="shared" si="89"/>
        <v>14.27999999999974</v>
      </c>
      <c r="G1430">
        <f t="shared" si="90"/>
        <v>-0.20588288184271958</v>
      </c>
      <c r="H1430">
        <f t="shared" si="91"/>
        <v>7.4300098661252298E-2</v>
      </c>
      <c r="I1430">
        <f>-g/L*SIN(H1430)</f>
        <v>-0.72821351839761728</v>
      </c>
      <c r="J1430">
        <f t="shared" si="88"/>
        <v>-1.9827519225986613E-2</v>
      </c>
    </row>
    <row r="1431" spans="6:10" x14ac:dyDescent="0.45">
      <c r="F1431">
        <f t="shared" si="89"/>
        <v>14.28999999999974</v>
      </c>
      <c r="G1431">
        <f t="shared" si="90"/>
        <v>-0.21316501702669574</v>
      </c>
      <c r="H1431">
        <f t="shared" si="91"/>
        <v>7.2168448490985346E-2</v>
      </c>
      <c r="I1431">
        <f>-g/L*SIN(H1431)</f>
        <v>-0.70735808597920491</v>
      </c>
      <c r="J1431">
        <f t="shared" si="88"/>
        <v>-1.6054000110871127E-2</v>
      </c>
    </row>
    <row r="1432" spans="6:10" x14ac:dyDescent="0.45">
      <c r="F1432">
        <f t="shared" si="89"/>
        <v>14.29999999999974</v>
      </c>
      <c r="G1432">
        <f t="shared" si="90"/>
        <v>-0.22023859788648778</v>
      </c>
      <c r="H1432">
        <f t="shared" si="91"/>
        <v>6.9966062512120467E-2</v>
      </c>
      <c r="I1432">
        <f>-g/L*SIN(H1432)</f>
        <v>-0.68580722056757182</v>
      </c>
      <c r="J1432">
        <f t="shared" si="88"/>
        <v>-1.225686043127734E-2</v>
      </c>
    </row>
    <row r="1433" spans="6:10" x14ac:dyDescent="0.45">
      <c r="F1433">
        <f t="shared" si="89"/>
        <v>14.309999999999739</v>
      </c>
      <c r="G1433">
        <f t="shared" si="90"/>
        <v>-0.2270966700921635</v>
      </c>
      <c r="H1433">
        <f t="shared" si="91"/>
        <v>6.7695095811198827E-2</v>
      </c>
      <c r="I1433">
        <f>-g/L*SIN(H1433)</f>
        <v>-0.6635817942780986</v>
      </c>
      <c r="J1433">
        <f t="shared" si="88"/>
        <v>-8.4416869931112828E-3</v>
      </c>
    </row>
    <row r="1434" spans="6:10" x14ac:dyDescent="0.45">
      <c r="F1434">
        <f t="shared" si="89"/>
        <v>14.319999999999739</v>
      </c>
      <c r="G1434">
        <f t="shared" si="90"/>
        <v>-0.23373248803494448</v>
      </c>
      <c r="H1434">
        <f t="shared" si="91"/>
        <v>6.5357770930849379E-2</v>
      </c>
      <c r="I1434">
        <f>-g/L*SIN(H1434)</f>
        <v>-0.64070336324473298</v>
      </c>
      <c r="J1434">
        <f t="shared" si="88"/>
        <v>-4.6140931357008417E-3</v>
      </c>
    </row>
    <row r="1435" spans="6:10" x14ac:dyDescent="0.45">
      <c r="F1435">
        <f t="shared" si="89"/>
        <v>14.329999999999739</v>
      </c>
      <c r="G1435">
        <f t="shared" si="90"/>
        <v>-0.2401395216673918</v>
      </c>
      <c r="H1435">
        <f t="shared" si="91"/>
        <v>6.2956375714175464E-2</v>
      </c>
      <c r="I1435">
        <f>-g/L*SIN(H1435)</f>
        <v>-0.61719414844186327</v>
      </c>
      <c r="J1435">
        <f t="shared" si="88"/>
        <v>-7.7971047277974404E-4</v>
      </c>
    </row>
    <row r="1436" spans="6:10" x14ac:dyDescent="0.45">
      <c r="F1436">
        <f t="shared" si="89"/>
        <v>14.339999999999739</v>
      </c>
      <c r="G1436">
        <f t="shared" si="90"/>
        <v>-0.24631146315181043</v>
      </c>
      <c r="H1436">
        <f t="shared" si="91"/>
        <v>6.049326108265736E-2</v>
      </c>
      <c r="I1436">
        <f>-g/L*SIN(H1436)</f>
        <v>-0.59307701563469628</v>
      </c>
      <c r="J1436">
        <f t="shared" si="88"/>
        <v>3.0558193934158962E-3</v>
      </c>
    </row>
    <row r="1437" spans="6:10" x14ac:dyDescent="0.45">
      <c r="F1437">
        <f t="shared" si="89"/>
        <v>14.349999999999739</v>
      </c>
      <c r="G1437">
        <f t="shared" si="90"/>
        <v>-0.25224223330815737</v>
      </c>
      <c r="H1437">
        <f t="shared" si="91"/>
        <v>5.7970838749575787E-2</v>
      </c>
      <c r="I1437">
        <f>-g/L*SIN(H1437)</f>
        <v>-0.56837545446246474</v>
      </c>
      <c r="J1437">
        <f t="shared" si="88"/>
        <v>6.8868531727473425E-3</v>
      </c>
    </row>
    <row r="1438" spans="6:10" x14ac:dyDescent="0.45">
      <c r="F1438">
        <f t="shared" si="89"/>
        <v>14.359999999999738</v>
      </c>
      <c r="G1438">
        <f t="shared" si="90"/>
        <v>-0.25792598785278203</v>
      </c>
      <c r="H1438">
        <f t="shared" si="91"/>
        <v>5.5391578871047967E-2</v>
      </c>
      <c r="I1438">
        <f>-g/L*SIN(H1438)</f>
        <v>-0.54311355666169892</v>
      </c>
      <c r="J1438">
        <f t="shared" si="88"/>
        <v>1.0707754190256437E-2</v>
      </c>
    </row>
    <row r="1439" spans="6:10" x14ac:dyDescent="0.45">
      <c r="F1439">
        <f t="shared" si="89"/>
        <v>14.369999999999738</v>
      </c>
      <c r="G1439">
        <f t="shared" si="90"/>
        <v>-0.26335712341939904</v>
      </c>
      <c r="H1439">
        <f t="shared" si="91"/>
        <v>5.2758007636853975E-2</v>
      </c>
      <c r="I1439">
        <f>-g/L*SIN(H1439)</f>
        <v>-0.51731599343982615</v>
      </c>
      <c r="J1439">
        <f t="shared" si="88"/>
        <v>1.4512900679516447E-2</v>
      </c>
    </row>
    <row r="1440" spans="6:10" x14ac:dyDescent="0.45">
      <c r="F1440">
        <f t="shared" si="89"/>
        <v>14.379999999999738</v>
      </c>
      <c r="G1440">
        <f t="shared" si="90"/>
        <v>-0.26853028335379731</v>
      </c>
      <c r="H1440">
        <f t="shared" si="91"/>
        <v>5.0072704803316E-2</v>
      </c>
      <c r="I1440">
        <f>-g/L*SIN(H1440)</f>
        <v>-0.49100799201248013</v>
      </c>
      <c r="J1440">
        <f t="shared" si="88"/>
        <v>1.8296694054044198E-2</v>
      </c>
    </row>
    <row r="1441" spans="6:10" x14ac:dyDescent="0.45">
      <c r="F1441">
        <f t="shared" si="89"/>
        <v>14.389999999999738</v>
      </c>
      <c r="G1441">
        <f t="shared" si="90"/>
        <v>-0.27344036327392213</v>
      </c>
      <c r="H1441">
        <f t="shared" si="91"/>
        <v>4.7338301170576781E-2</v>
      </c>
      <c r="I1441">
        <f>-g/L*SIN(H1441)</f>
        <v>-0.46421531132108812</v>
      </c>
      <c r="J1441">
        <f t="shared" si="88"/>
        <v>2.205356714461414E-2</v>
      </c>
    </row>
    <row r="1442" spans="6:10" x14ac:dyDescent="0.45">
      <c r="F1442">
        <f t="shared" si="89"/>
        <v>14.399999999999737</v>
      </c>
      <c r="G1442">
        <f t="shared" si="90"/>
        <v>-0.27808251638713299</v>
      </c>
      <c r="H1442">
        <f t="shared" si="91"/>
        <v>4.4557476006705454E-2</v>
      </c>
      <c r="I1442">
        <f>-g/L*SIN(H1442)</f>
        <v>-0.43696421695053728</v>
      </c>
      <c r="J1442">
        <f t="shared" si="88"/>
        <v>2.5777992390340527E-2</v>
      </c>
    </row>
    <row r="1443" spans="6:10" x14ac:dyDescent="0.45">
      <c r="F1443">
        <f t="shared" si="89"/>
        <v>14.409999999999737</v>
      </c>
      <c r="G1443">
        <f t="shared" si="90"/>
        <v>-0.28245215855663836</v>
      </c>
      <c r="H1443">
        <f t="shared" si="91"/>
        <v>4.1732954421139071E-2</v>
      </c>
      <c r="I1443">
        <f>-g/L*SIN(H1443)</f>
        <v>-0.40928145526997128</v>
      </c>
      <c r="J1443">
        <f t="shared" si="88"/>
        <v>2.9464489971486603E-2</v>
      </c>
    </row>
    <row r="1444" spans="6:10" x14ac:dyDescent="0.45">
      <c r="F1444">
        <f t="shared" si="89"/>
        <v>14.419999999999737</v>
      </c>
      <c r="G1444">
        <f t="shared" si="90"/>
        <v>-0.28654497310933807</v>
      </c>
      <c r="H1444">
        <f t="shared" si="91"/>
        <v>3.8867504690045691E-2</v>
      </c>
      <c r="I1444">
        <f>-g/L*SIN(H1444)</f>
        <v>-0.38119422682301429</v>
      </c>
      <c r="J1444">
        <f t="shared" si="88"/>
        <v>3.3107635872030625E-2</v>
      </c>
    </row>
    <row r="1445" spans="6:10" x14ac:dyDescent="0.45">
      <c r="F1445">
        <f t="shared" si="89"/>
        <v>14.429999999999737</v>
      </c>
      <c r="G1445">
        <f t="shared" si="90"/>
        <v>-0.29035691537756819</v>
      </c>
      <c r="H1445">
        <f t="shared" si="91"/>
        <v>3.596393553627001E-2</v>
      </c>
      <c r="I1445">
        <f>-g/L*SIN(H1445)</f>
        <v>-0.35273015899693388</v>
      </c>
      <c r="J1445">
        <f t="shared" si="88"/>
        <v>3.6702069860126731E-2</v>
      </c>
    </row>
    <row r="1446" spans="6:10" x14ac:dyDescent="0.45">
      <c r="F1446">
        <f t="shared" si="89"/>
        <v>14.439999999999737</v>
      </c>
      <c r="G1446">
        <f t="shared" si="90"/>
        <v>-0.29388421696753753</v>
      </c>
      <c r="H1446">
        <f t="shared" si="91"/>
        <v>3.3025093366594635E-2</v>
      </c>
      <c r="I1446">
        <f>-g/L*SIN(H1446)</f>
        <v>-0.32391727800341541</v>
      </c>
      <c r="J1446">
        <f t="shared" si="88"/>
        <v>4.0242503374718963E-2</v>
      </c>
    </row>
    <row r="1447" spans="6:10" x14ac:dyDescent="0.45">
      <c r="F1447">
        <f t="shared" si="89"/>
        <v>14.449999999999736</v>
      </c>
      <c r="G1447">
        <f t="shared" si="90"/>
        <v>-0.29712338974757169</v>
      </c>
      <c r="H1447">
        <f t="shared" si="91"/>
        <v>3.005385946911892E-2</v>
      </c>
      <c r="I1447">
        <f>-g/L*SIN(H1447)</f>
        <v>-0.294783980206694</v>
      </c>
      <c r="J1447">
        <f t="shared" si="88"/>
        <v>4.3723727306704589E-2</v>
      </c>
    </row>
    <row r="1448" spans="6:10" x14ac:dyDescent="0.45">
      <c r="F1448">
        <f t="shared" si="89"/>
        <v>14.459999999999736</v>
      </c>
      <c r="G1448">
        <f t="shared" si="90"/>
        <v>-0.30007122954963861</v>
      </c>
      <c r="H1448">
        <f t="shared" si="91"/>
        <v>2.7053147173622533E-2</v>
      </c>
      <c r="I1448">
        <f>-g/L*SIN(H1448)</f>
        <v>-0.26535900283776548</v>
      </c>
      <c r="J1448">
        <f t="shared" si="88"/>
        <v>4.714061966319829E-2</v>
      </c>
    </row>
    <row r="1449" spans="6:10" x14ac:dyDescent="0.45">
      <c r="F1449">
        <f t="shared" si="89"/>
        <v>14.469999999999736</v>
      </c>
      <c r="G1449">
        <f t="shared" si="90"/>
        <v>-0.30272481957801628</v>
      </c>
      <c r="H1449">
        <f t="shared" si="91"/>
        <v>2.402589897784237E-2</v>
      </c>
      <c r="I1449">
        <f>-g/L*SIN(H1449)</f>
        <v>-0.23567139413623495</v>
      </c>
      <c r="J1449">
        <f t="shared" si="88"/>
        <v>5.0488153103621092E-2</v>
      </c>
    </row>
    <row r="1450" spans="6:10" x14ac:dyDescent="0.45">
      <c r="F1450">
        <f t="shared" si="89"/>
        <v>14.479999999999736</v>
      </c>
      <c r="G1450">
        <f t="shared" si="90"/>
        <v>-0.30508153351937861</v>
      </c>
      <c r="H1450">
        <f t="shared" si="91"/>
        <v>2.0975083642648586E-2</v>
      </c>
      <c r="I1450">
        <f>-g/L*SIN(H1450)</f>
        <v>-0.20575048296405279</v>
      </c>
      <c r="J1450">
        <f t="shared" si="88"/>
        <v>5.3761402336522504E-2</v>
      </c>
    </row>
    <row r="1451" spans="6:10" x14ac:dyDescent="0.45">
      <c r="F1451">
        <f t="shared" si="89"/>
        <v>14.489999999999736</v>
      </c>
      <c r="G1451">
        <f t="shared" si="90"/>
        <v>-0.30713903834901912</v>
      </c>
      <c r="H1451">
        <f t="shared" si="91"/>
        <v>1.7903693259158394E-2</v>
      </c>
      <c r="I1451">
        <f>-g/L*SIN(H1451)</f>
        <v>-0.17562584793789687</v>
      </c>
      <c r="J1451">
        <f t="shared" si="88"/>
        <v>5.695555136626182E-2</v>
      </c>
    </row>
    <row r="1452" spans="6:10" x14ac:dyDescent="0.45">
      <c r="F1452">
        <f t="shared" si="89"/>
        <v>14.499999999999735</v>
      </c>
      <c r="G1452">
        <f t="shared" si="90"/>
        <v>-0.30889529682839811</v>
      </c>
      <c r="H1452">
        <f t="shared" si="91"/>
        <v>1.4814740290874413E-2</v>
      </c>
      <c r="I1452">
        <f>-g/L*SIN(H1452)</f>
        <v>-0.14532728612927959</v>
      </c>
      <c r="J1452">
        <f t="shared" si="88"/>
        <v>6.0065900578874371E-2</v>
      </c>
    </row>
    <row r="1453" spans="6:10" x14ac:dyDescent="0.45">
      <c r="F1453">
        <f t="shared" si="89"/>
        <v>14.509999999999735</v>
      </c>
      <c r="G1453">
        <f t="shared" si="90"/>
        <v>-0.31034856968969093</v>
      </c>
      <c r="H1453">
        <f t="shared" si="91"/>
        <v>1.1711254593977503E-2</v>
      </c>
      <c r="I1453">
        <f>-g/L*SIN(H1453)</f>
        <v>-0.11488478138355647</v>
      </c>
      <c r="J1453">
        <f t="shared" si="88"/>
        <v>6.3087873656706026E-2</v>
      </c>
    </row>
    <row r="1454" spans="6:10" x14ac:dyDescent="0.45">
      <c r="F1454">
        <f t="shared" si="89"/>
        <v>14.519999999999735</v>
      </c>
      <c r="G1454">
        <f t="shared" si="90"/>
        <v>-0.3114974175035265</v>
      </c>
      <c r="H1454">
        <f t="shared" si="91"/>
        <v>8.5962804189422381E-3</v>
      </c>
      <c r="I1454">
        <f>-g/L*SIN(H1454)</f>
        <v>-8.4328472310883806E-2</v>
      </c>
      <c r="J1454">
        <f t="shared" si="88"/>
        <v>6.6017024311638958E-2</v>
      </c>
    </row>
    <row r="1455" spans="6:10" x14ac:dyDescent="0.45">
      <c r="F1455">
        <f t="shared" si="89"/>
        <v>14.529999999999735</v>
      </c>
      <c r="G1455">
        <f t="shared" si="90"/>
        <v>-0.31234070222663535</v>
      </c>
      <c r="H1455">
        <f t="shared" si="91"/>
        <v>5.4728733966758845E-3</v>
      </c>
      <c r="I1455">
        <f>-g/L*SIN(H1455)</f>
        <v>-5.3688620003791661E-2</v>
      </c>
      <c r="J1455">
        <f t="shared" si="88"/>
        <v>6.8849042827002313E-2</v>
      </c>
    </row>
    <row r="1456" spans="6:10" x14ac:dyDescent="0.45">
      <c r="F1456">
        <f t="shared" si="89"/>
        <v>14.539999999999734</v>
      </c>
      <c r="G1456">
        <f t="shared" si="90"/>
        <v>-0.31287758842667324</v>
      </c>
      <c r="H1456">
        <f t="shared" si="91"/>
        <v>2.3440975124091518E-3</v>
      </c>
      <c r="I1456">
        <f>-g/L*SIN(H1456)</f>
        <v>-2.2995575537398467E-2</v>
      </c>
      <c r="J1456">
        <f t="shared" si="88"/>
        <v>7.1579762398542732E-2</v>
      </c>
    </row>
    <row r="1457" spans="6:10" x14ac:dyDescent="0.45">
      <c r="F1457">
        <f t="shared" si="89"/>
        <v>14.549999999999734</v>
      </c>
      <c r="G1457">
        <f t="shared" si="90"/>
        <v>-0.31310754418204723</v>
      </c>
      <c r="H1457">
        <f t="shared" si="91"/>
        <v>-7.8697792941132038E-4</v>
      </c>
      <c r="I1457">
        <f>-g/L*SIN(H1457)</f>
        <v>7.7202526906221631E-3</v>
      </c>
      <c r="J1457">
        <f t="shared" si="88"/>
        <v>7.4205165265124884E-2</v>
      </c>
    </row>
    <row r="1458" spans="6:10" x14ac:dyDescent="0.45">
      <c r="F1458">
        <f t="shared" si="89"/>
        <v>14.559999999999734</v>
      </c>
      <c r="G1458">
        <f t="shared" si="90"/>
        <v>-0.31303034165514099</v>
      </c>
      <c r="H1458">
        <f t="shared" si="91"/>
        <v>-3.9172813459627306E-3</v>
      </c>
      <c r="I1458">
        <f>-g/L*SIN(H1458)</f>
        <v>3.8428431722407744E-2</v>
      </c>
      <c r="J1458">
        <f t="shared" si="88"/>
        <v>7.6721388620142106E-2</v>
      </c>
    </row>
    <row r="1459" spans="6:10" x14ac:dyDescent="0.45">
      <c r="F1459">
        <f t="shared" si="89"/>
        <v>14.569999999999734</v>
      </c>
      <c r="G1459">
        <f t="shared" si="90"/>
        <v>-0.31264605733791689</v>
      </c>
      <c r="H1459">
        <f t="shared" si="91"/>
        <v>-7.0437419193418995E-3</v>
      </c>
      <c r="I1459">
        <f>-g/L*SIN(H1459)</f>
        <v>6.9098536846177977E-2</v>
      </c>
      <c r="J1459">
        <f t="shared" si="88"/>
        <v>7.9124730294939771E-2</v>
      </c>
    </row>
    <row r="1460" spans="6:10" x14ac:dyDescent="0.45">
      <c r="F1460">
        <f t="shared" si="89"/>
        <v>14.579999999999734</v>
      </c>
      <c r="G1460">
        <f t="shared" si="90"/>
        <v>-0.3119550719694551</v>
      </c>
      <c r="H1460">
        <f t="shared" si="91"/>
        <v>-1.016329263903645E-2</v>
      </c>
      <c r="I1460">
        <f>-g/L*SIN(H1460)</f>
        <v>9.970018438776071E-2</v>
      </c>
      <c r="J1460">
        <f t="shared" si="88"/>
        <v>8.1411654205886669E-2</v>
      </c>
    </row>
    <row r="1461" spans="6:10" x14ac:dyDescent="0.45">
      <c r="F1461">
        <f t="shared" si="89"/>
        <v>14.589999999999733</v>
      </c>
      <c r="G1461">
        <f t="shared" si="90"/>
        <v>-0.31095807012557747</v>
      </c>
      <c r="H1461">
        <f t="shared" si="91"/>
        <v>-1.3272873340292224E-2</v>
      </c>
      <c r="I1461">
        <f>-g/L*SIN(H1461)</f>
        <v>0.13020306442879781</v>
      </c>
      <c r="J1461">
        <f t="shared" si="88"/>
        <v>8.3578795557086749E-2</v>
      </c>
    </row>
    <row r="1462" spans="6:10" x14ac:dyDescent="0.45">
      <c r="F1462">
        <f t="shared" si="89"/>
        <v>14.599999999999733</v>
      </c>
      <c r="G1462">
        <f t="shared" si="90"/>
        <v>-0.3096560394812895</v>
      </c>
      <c r="H1462">
        <f t="shared" si="91"/>
        <v>-1.6369433735105118E-2</v>
      </c>
      <c r="I1462">
        <f>-g/L*SIN(H1462)</f>
        <v>0.16057697339342397</v>
      </c>
      <c r="J1462">
        <f t="shared" si="88"/>
        <v>8.5622965791067374E-2</v>
      </c>
    </row>
    <row r="1463" spans="6:10" x14ac:dyDescent="0.45">
      <c r="F1463">
        <f t="shared" si="89"/>
        <v>14.609999999999733</v>
      </c>
      <c r="G1463">
        <f t="shared" si="90"/>
        <v>-0.30805026974735528</v>
      </c>
      <c r="H1463">
        <f t="shared" si="91"/>
        <v>-1.9449936432578672E-2</v>
      </c>
      <c r="I1463">
        <f>-g/L*SIN(H1463)</f>
        <v>0.19079184644587246</v>
      </c>
      <c r="J1463">
        <f t="shared" si="88"/>
        <v>8.7541157280166704E-2</v>
      </c>
    </row>
    <row r="1464" spans="6:10" x14ac:dyDescent="0.45">
      <c r="F1464">
        <f t="shared" si="89"/>
        <v>14.619999999999733</v>
      </c>
      <c r="G1464">
        <f t="shared" si="90"/>
        <v>-0.30614235128289657</v>
      </c>
      <c r="H1464">
        <f t="shared" si="91"/>
        <v>-2.2511359945407636E-2</v>
      </c>
      <c r="I1464">
        <f>-g/L*SIN(H1464)</f>
        <v>0.22081778964240723</v>
      </c>
      <c r="J1464">
        <f t="shared" si="88"/>
        <v>8.9330547751715186E-2</v>
      </c>
    </row>
    <row r="1465" spans="6:10" x14ac:dyDescent="0.45">
      <c r="F1465">
        <f t="shared" si="89"/>
        <v>14.629999999999733</v>
      </c>
      <c r="G1465">
        <f t="shared" si="90"/>
        <v>-0.30393417338647249</v>
      </c>
      <c r="H1465">
        <f t="shared" si="91"/>
        <v>-2.5550701679272363E-2</v>
      </c>
      <c r="I1465">
        <f>-g/L*SIN(H1465)</f>
        <v>0.2506251117822057</v>
      </c>
      <c r="J1465">
        <f t="shared" si="88"/>
        <v>9.0988504440500537E-2</v>
      </c>
    </row>
    <row r="1466" spans="6:10" x14ac:dyDescent="0.45">
      <c r="F1466">
        <f t="shared" si="89"/>
        <v>14.639999999999732</v>
      </c>
      <c r="G1466">
        <f t="shared" si="90"/>
        <v>-0.30142792226865045</v>
      </c>
      <c r="H1466">
        <f t="shared" si="91"/>
        <v>-2.8564980901958865E-2</v>
      </c>
      <c r="I1466">
        <f>-g/L*SIN(H1466)</f>
        <v>0.2801843559033072</v>
      </c>
      <c r="J1466">
        <f t="shared" si="88"/>
        <v>9.2512587962406662E-2</v>
      </c>
    </row>
    <row r="1467" spans="6:10" x14ac:dyDescent="0.45">
      <c r="F1467">
        <f t="shared" si="89"/>
        <v>14.649999999999732</v>
      </c>
      <c r="G1467">
        <f t="shared" si="90"/>
        <v>-0.29862607870961738</v>
      </c>
      <c r="H1467">
        <f t="shared" si="91"/>
        <v>-3.1551241689055043E-2</v>
      </c>
      <c r="I1467">
        <f>-g/L*SIN(H1467)</f>
        <v>0.30946633037149046</v>
      </c>
      <c r="J1467">
        <f t="shared" si="88"/>
        <v>9.3900555903527347E-2</v>
      </c>
    </row>
    <row r="1468" spans="6:10" x14ac:dyDescent="0.45">
      <c r="F1468">
        <f t="shared" si="89"/>
        <v>14.659999999999732</v>
      </c>
      <c r="G1468">
        <f t="shared" si="90"/>
        <v>-0.2955314154059025</v>
      </c>
      <c r="H1468">
        <f t="shared" si="91"/>
        <v>-3.4506555843114066E-2</v>
      </c>
      <c r="I1468">
        <f>-g/L*SIN(H1468)</f>
        <v>0.3384421395119287</v>
      </c>
      <c r="J1468">
        <f t="shared" si="88"/>
        <v>9.5150366119473598E-2</v>
      </c>
    </row>
    <row r="1469" spans="6:10" x14ac:dyDescent="0.45">
      <c r="F1469">
        <f t="shared" si="89"/>
        <v>14.669999999999732</v>
      </c>
      <c r="G1469">
        <f t="shared" si="90"/>
        <v>-0.2921469940107832</v>
      </c>
      <c r="H1469">
        <f t="shared" si="91"/>
        <v>-3.7428025783221901E-2</v>
      </c>
      <c r="I1469">
        <f>-g/L*SIN(H1469)</f>
        <v>0.36708321373568614</v>
      </c>
      <c r="J1469">
        <f t="shared" si="88"/>
        <v>9.6260179740020893E-2</v>
      </c>
    </row>
    <row r="1470" spans="6:10" x14ac:dyDescent="0.45">
      <c r="F1470">
        <f t="shared" si="89"/>
        <v>14.679999999999731</v>
      </c>
      <c r="G1470">
        <f t="shared" si="90"/>
        <v>-0.28847616187342634</v>
      </c>
      <c r="H1470">
        <f t="shared" si="91"/>
        <v>-4.0312787401956166E-2</v>
      </c>
      <c r="I1470">
        <f>-g/L*SIN(H1470)</f>
        <v>0.39536133911553323</v>
      </c>
      <c r="J1470">
        <f t="shared" si="88"/>
        <v>9.7228363874674137E-2</v>
      </c>
    </row>
    <row r="1471" spans="6:10" x14ac:dyDescent="0.45">
      <c r="F1471">
        <f t="shared" si="89"/>
        <v>14.689999999999731</v>
      </c>
      <c r="G1471">
        <f t="shared" si="90"/>
        <v>-0.28452254848227099</v>
      </c>
      <c r="H1471">
        <f t="shared" si="91"/>
        <v>-4.3158012886778875E-2</v>
      </c>
      <c r="I1471">
        <f>-g/L*SIN(H1471)</f>
        <v>0.4232486863681636</v>
      </c>
      <c r="J1471">
        <f t="shared" si="88"/>
        <v>9.8053494015172563E-2</v>
      </c>
    </row>
    <row r="1472" spans="6:10" x14ac:dyDescent="0.45">
      <c r="F1472">
        <f t="shared" si="89"/>
        <v>14.699999999999731</v>
      </c>
      <c r="G1472">
        <f t="shared" si="90"/>
        <v>-0.28029006161858933</v>
      </c>
      <c r="H1472">
        <f t="shared" si="91"/>
        <v>-4.5960913502964766E-2</v>
      </c>
      <c r="I1472">
        <f>-g/L*SIN(H1472)</f>
        <v>0.45071783920266278</v>
      </c>
      <c r="J1472">
        <f t="shared" si="88"/>
        <v>9.8734356131395834E-2</v>
      </c>
    </row>
    <row r="1473" spans="6:10" x14ac:dyDescent="0.45">
      <c r="F1473">
        <f t="shared" si="89"/>
        <v>14.709999999999731</v>
      </c>
      <c r="G1473">
        <f t="shared" si="90"/>
        <v>-0.27578288322656269</v>
      </c>
      <c r="H1473">
        <f t="shared" si="91"/>
        <v>-4.8718742335230394E-2</v>
      </c>
      <c r="I1473">
        <f>-g/L*SIN(H1473)</f>
        <v>0.47774182199798815</v>
      </c>
      <c r="J1473">
        <f t="shared" si="88"/>
        <v>9.926994845759049E-2</v>
      </c>
    </row>
    <row r="1474" spans="6:10" x14ac:dyDescent="0.45">
      <c r="F1474">
        <f t="shared" si="89"/>
        <v>14.719999999999731</v>
      </c>
      <c r="G1474">
        <f t="shared" si="90"/>
        <v>-0.27100546500658279</v>
      </c>
      <c r="H1474">
        <f t="shared" si="91"/>
        <v>-5.1428796985296225E-2</v>
      </c>
      <c r="I1474">
        <f>-g/L*SIN(H1474)</f>
        <v>0.50429412677524577</v>
      </c>
      <c r="J1474">
        <f t="shared" ref="J1474:J1537" si="92">theta_0*COS(SQRT(3*g/(2*L))*F1474)</f>
        <v>9.9659482966287516E-2</v>
      </c>
    </row>
    <row r="1475" spans="6:10" x14ac:dyDescent="0.45">
      <c r="F1475">
        <f t="shared" ref="F1475:F1538" si="93">F1474+dt</f>
        <v>14.72999999999973</v>
      </c>
      <c r="G1475">
        <f t="shared" si="90"/>
        <v>-0.26596252373883034</v>
      </c>
      <c r="H1475">
        <f t="shared" si="91"/>
        <v>-5.4088422222684528E-2</v>
      </c>
      <c r="I1475">
        <f>-g/L*SIN(H1475)</f>
        <v>0.53034873943367422</v>
      </c>
      <c r="J1475">
        <f t="shared" si="92"/>
        <v>9.9902386527742554E-2</v>
      </c>
    </row>
    <row r="1476" spans="6:10" x14ac:dyDescent="0.45">
      <c r="F1476">
        <f t="shared" si="93"/>
        <v>14.73999999999973</v>
      </c>
      <c r="G1476">
        <f t="shared" ref="G1476:G1539" si="94">G1475+I1475*dt</f>
        <v>-0.26065903634449361</v>
      </c>
      <c r="H1476">
        <f t="shared" ref="H1476:H1539" si="95">H1475+G1476*dt</f>
        <v>-5.6695012586129467E-2</v>
      </c>
      <c r="I1476">
        <f>-g/L*SIN(H1476)</f>
        <v>0.55588016522243267</v>
      </c>
      <c r="J1476">
        <f t="shared" si="92"/>
        <v>9.9998301753192964E-2</v>
      </c>
    </row>
    <row r="1477" spans="6:10" x14ac:dyDescent="0.45">
      <c r="F1477">
        <f t="shared" si="93"/>
        <v>14.74999999999973</v>
      </c>
      <c r="G1477">
        <f t="shared" si="94"/>
        <v>-0.25510023469226928</v>
      </c>
      <c r="H1477">
        <f t="shared" si="95"/>
        <v>-5.9246014933052163E-2</v>
      </c>
      <c r="I1477">
        <f>-g/L*SIN(H1477)</f>
        <v>0.58086345342352519</v>
      </c>
      <c r="J1477">
        <f t="shared" si="92"/>
        <v>9.9947087520690869E-2</v>
      </c>
    </row>
    <row r="1478" spans="6:10" x14ac:dyDescent="0.45">
      <c r="F1478">
        <f t="shared" si="93"/>
        <v>14.75999999999973</v>
      </c>
      <c r="G1478">
        <f t="shared" si="94"/>
        <v>-0.24929160015803403</v>
      </c>
      <c r="H1478">
        <f t="shared" si="95"/>
        <v>-6.1738930934632501E-2</v>
      </c>
      <c r="I1478">
        <f>-g/L*SIN(H1478)</f>
        <v>0.60527422122444574</v>
      </c>
      <c r="J1478">
        <f t="shared" si="92"/>
        <v>9.9748819182738563E-2</v>
      </c>
    </row>
    <row r="1479" spans="6:10" x14ac:dyDescent="0.45">
      <c r="F1479">
        <f t="shared" si="93"/>
        <v>14.76999999999973</v>
      </c>
      <c r="G1479">
        <f t="shared" si="94"/>
        <v>-0.24323885794578959</v>
      </c>
      <c r="H1479">
        <f t="shared" si="95"/>
        <v>-6.41713195140904E-2</v>
      </c>
      <c r="I1479">
        <f>-g/L*SIN(H1479)</f>
        <v>0.62908867676237101</v>
      </c>
      <c r="J1479">
        <f t="shared" si="92"/>
        <v>9.9403788455420972E-2</v>
      </c>
    </row>
    <row r="1480" spans="6:10" x14ac:dyDescent="0.45">
      <c r="F1480">
        <f t="shared" si="93"/>
        <v>14.779999999999729</v>
      </c>
      <c r="G1480">
        <f t="shared" si="94"/>
        <v>-0.23694797117816588</v>
      </c>
      <c r="H1480">
        <f t="shared" si="95"/>
        <v>-6.6540799225872055E-2</v>
      </c>
      <c r="I1480">
        <f>-g/L*SIN(H1480)</f>
        <v>0.65228364132494221</v>
      </c>
      <c r="J1480">
        <f t="shared" si="92"/>
        <v>9.8912502989198278E-2</v>
      </c>
    </row>
    <row r="1481" spans="6:10" x14ac:dyDescent="0.45">
      <c r="F1481">
        <f t="shared" si="93"/>
        <v>14.789999999999729</v>
      </c>
      <c r="G1481">
        <f t="shared" si="94"/>
        <v>-0.23042513476491647</v>
      </c>
      <c r="H1481">
        <f t="shared" si="95"/>
        <v>-6.8845050573521221E-2</v>
      </c>
      <c r="I1481">
        <f>-g/L*SIN(H1481)</f>
        <v>0.67483657069583081</v>
      </c>
      <c r="J1481">
        <f t="shared" si="92"/>
        <v>9.8275685621989406E-2</v>
      </c>
    </row>
    <row r="1482" spans="6:10" x14ac:dyDescent="0.45">
      <c r="F1482">
        <f t="shared" si="93"/>
        <v>14.799999999999729</v>
      </c>
      <c r="G1482">
        <f t="shared" si="94"/>
        <v>-0.22367676905795816</v>
      </c>
      <c r="H1482">
        <f t="shared" si="95"/>
        <v>-7.1081818264100802E-2</v>
      </c>
      <c r="I1482">
        <f>-g/L*SIN(H1482)</f>
        <v>0.69672557563635951</v>
      </c>
      <c r="J1482">
        <f t="shared" si="92"/>
        <v>9.7494273315646862E-2</v>
      </c>
    </row>
    <row r="1483" spans="6:10" x14ac:dyDescent="0.45">
      <c r="F1483">
        <f t="shared" si="93"/>
        <v>14.809999999999729</v>
      </c>
      <c r="G1483">
        <f t="shared" si="94"/>
        <v>-0.21670951330159458</v>
      </c>
      <c r="H1483">
        <f t="shared" si="95"/>
        <v>-7.3248913397116741E-2</v>
      </c>
      <c r="I1483">
        <f>-g/L*SIN(H1483)</f>
        <v>0.71792944149742399</v>
      </c>
      <c r="J1483">
        <f t="shared" si="92"/>
        <v>9.6569415777386147E-2</v>
      </c>
    </row>
    <row r="1484" spans="6:10" x14ac:dyDescent="0.45">
      <c r="F1484">
        <f t="shared" si="93"/>
        <v>14.819999999999729</v>
      </c>
      <c r="G1484">
        <f t="shared" si="94"/>
        <v>-0.20953021888662032</v>
      </c>
      <c r="H1484">
        <f t="shared" si="95"/>
        <v>-7.5344215585982949E-2</v>
      </c>
      <c r="I1484">
        <f>-g/L*SIN(H1484)</f>
        <v>0.73842764695880503</v>
      </c>
      <c r="J1484">
        <f t="shared" si="92"/>
        <v>9.5502473768199259E-2</v>
      </c>
    </row>
    <row r="1485" spans="6:10" x14ac:dyDescent="0.45">
      <c r="F1485">
        <f t="shared" si="93"/>
        <v>14.829999999999728</v>
      </c>
      <c r="G1485">
        <f t="shared" si="94"/>
        <v>-0.20214594241703226</v>
      </c>
      <c r="H1485">
        <f t="shared" si="95"/>
        <v>-7.7365675010153276E-2</v>
      </c>
      <c r="I1485">
        <f>-g/L*SIN(H1485)</f>
        <v>0.7582003818956683</v>
      </c>
      <c r="J1485">
        <f t="shared" si="92"/>
        <v>9.4295017100740272E-2</v>
      </c>
    </row>
    <row r="1486" spans="6:10" x14ac:dyDescent="0.45">
      <c r="F1486">
        <f t="shared" si="93"/>
        <v>14.839999999999728</v>
      </c>
      <c r="G1486">
        <f t="shared" si="94"/>
        <v>-0.19456393859807558</v>
      </c>
      <c r="H1486">
        <f t="shared" si="95"/>
        <v>-7.9311314396134036E-2</v>
      </c>
      <c r="I1486">
        <f>-g/L*SIN(H1486)</f>
        <v>0.77722856437459087</v>
      </c>
      <c r="J1486">
        <f t="shared" si="92"/>
        <v>9.294882232962931E-2</v>
      </c>
    </row>
    <row r="1487" spans="6:10" x14ac:dyDescent="0.45">
      <c r="F1487">
        <f t="shared" si="93"/>
        <v>14.849999999999728</v>
      </c>
      <c r="G1487">
        <f t="shared" si="94"/>
        <v>-0.18679165295432967</v>
      </c>
      <c r="H1487">
        <f t="shared" si="95"/>
        <v>-8.1179230925677331E-2</v>
      </c>
      <c r="I1487">
        <f>-g/L*SIN(H1487)</f>
        <v>0.79549385678381179</v>
      </c>
      <c r="J1487">
        <f t="shared" si="92"/>
        <v>9.1465870137572944E-2</v>
      </c>
    </row>
    <row r="1488" spans="6:10" x14ac:dyDescent="0.45">
      <c r="F1488">
        <f t="shared" si="93"/>
        <v>14.859999999999728</v>
      </c>
      <c r="G1488">
        <f t="shared" si="94"/>
        <v>-0.17883671438649157</v>
      </c>
      <c r="H1488">
        <f t="shared" si="95"/>
        <v>-8.296759806954225E-2</v>
      </c>
      <c r="I1488">
        <f>-g/L*SIN(H1488)</f>
        <v>0.81297868110457261</v>
      </c>
      <c r="J1488">
        <f t="shared" si="92"/>
        <v>8.9848342421147073E-2</v>
      </c>
    </row>
    <row r="1489" spans="6:10" x14ac:dyDescent="0.45">
      <c r="F1489">
        <f t="shared" si="93"/>
        <v>14.869999999999727</v>
      </c>
      <c r="G1489">
        <f t="shared" si="94"/>
        <v>-0.17070692757544584</v>
      </c>
      <c r="H1489">
        <f t="shared" si="95"/>
        <v>-8.4674667345296703E-2</v>
      </c>
      <c r="I1489">
        <f>-g/L*SIN(H1489)</f>
        <v>0.82966623333237421</v>
      </c>
      <c r="J1489">
        <f t="shared" si="92"/>
        <v>8.8098619080529322E-2</v>
      </c>
    </row>
    <row r="1490" spans="6:10" x14ac:dyDescent="0.45">
      <c r="F1490">
        <f t="shared" si="93"/>
        <v>14.879999999999727</v>
      </c>
      <c r="G1490">
        <f t="shared" si="94"/>
        <v>-0.1624102652421221</v>
      </c>
      <c r="H1490">
        <f t="shared" si="95"/>
        <v>-8.629876999771792E-2</v>
      </c>
      <c r="I1490">
        <f>-g/L*SIN(H1490)</f>
        <v>0.84554049705871226</v>
      </c>
      <c r="J1490">
        <f t="shared" si="92"/>
        <v>8.6219274517906785E-2</v>
      </c>
    </row>
    <row r="1491" spans="6:10" x14ac:dyDescent="0.45">
      <c r="F1491">
        <f t="shared" si="93"/>
        <v>14.889999999999727</v>
      </c>
      <c r="G1491">
        <f t="shared" si="94"/>
        <v>-0.15395486027153499</v>
      </c>
      <c r="H1491">
        <f t="shared" si="95"/>
        <v>-8.7838318600433271E-2</v>
      </c>
      <c r="I1491">
        <f>-g/L*SIN(H1491)</f>
        <v>0.860586256225368</v>
      </c>
      <c r="J1491">
        <f t="shared" si="92"/>
        <v>8.4213073849705666E-2</v>
      </c>
    </row>
    <row r="1492" spans="6:10" x14ac:dyDescent="0.45">
      <c r="F1492">
        <f t="shared" si="93"/>
        <v>14.899999999999727</v>
      </c>
      <c r="G1492">
        <f t="shared" si="94"/>
        <v>-0.14534899770928131</v>
      </c>
      <c r="H1492">
        <f t="shared" si="95"/>
        <v>-8.9291808577526083E-2</v>
      </c>
      <c r="I1492">
        <f>-g/L*SIN(H1492)</f>
        <v>0.87478910706460711</v>
      </c>
      <c r="J1492">
        <f t="shared" si="92"/>
        <v>8.2082968838222761E-2</v>
      </c>
    </row>
    <row r="1493" spans="6:10" x14ac:dyDescent="0.45">
      <c r="F1493">
        <f t="shared" si="93"/>
        <v>14.909999999999727</v>
      </c>
      <c r="G1493">
        <f t="shared" si="94"/>
        <v>-0.13660110663863523</v>
      </c>
      <c r="H1493">
        <f t="shared" si="95"/>
        <v>-9.0657819643912438E-2</v>
      </c>
      <c r="I1493">
        <f>-g/L*SIN(H1493)</f>
        <v>0.88813546923967479</v>
      </c>
      <c r="J1493">
        <f t="shared" si="92"/>
        <v>7.9832093548639446E-2</v>
      </c>
    </row>
    <row r="1494" spans="6:10" x14ac:dyDescent="0.45">
      <c r="F1494">
        <f t="shared" si="93"/>
        <v>14.919999999999726</v>
      </c>
      <c r="G1494">
        <f t="shared" si="94"/>
        <v>-0.12771975194623847</v>
      </c>
      <c r="H1494">
        <f t="shared" si="95"/>
        <v>-9.1935017163374821E-2</v>
      </c>
      <c r="I1494">
        <f>-g/L*SIN(H1494)</f>
        <v>0.90061259620077072</v>
      </c>
      <c r="J1494">
        <f t="shared" si="92"/>
        <v>7.7463759737810278E-2</v>
      </c>
    </row>
    <row r="1495" spans="6:10" x14ac:dyDescent="0.45">
      <c r="F1495">
        <f t="shared" si="93"/>
        <v>14.929999999999726</v>
      </c>
      <c r="G1495">
        <f t="shared" si="94"/>
        <v>-0.11871362598423076</v>
      </c>
      <c r="H1495">
        <f t="shared" si="95"/>
        <v>-9.3122153423217127E-2</v>
      </c>
      <c r="I1495">
        <f>-g/L*SIN(H1495)</f>
        <v>0.91220858477223921</v>
      </c>
      <c r="J1495">
        <f t="shared" si="92"/>
        <v>7.4981451981610325E-2</v>
      </c>
    </row>
    <row r="1496" spans="6:10" x14ac:dyDescent="0.45">
      <c r="F1496">
        <f t="shared" si="93"/>
        <v>14.939999999999726</v>
      </c>
      <c r="G1496">
        <f t="shared" si="94"/>
        <v>-0.10959154013650836</v>
      </c>
      <c r="H1496">
        <f t="shared" si="95"/>
        <v>-9.421806882458221E-2</v>
      </c>
      <c r="I1496">
        <f>-g/L*SIN(H1496)</f>
        <v>0.9229123839870188</v>
      </c>
      <c r="J1496">
        <f t="shared" si="92"/>
        <v>7.2388822548010531E-2</v>
      </c>
    </row>
    <row r="1497" spans="6:10" x14ac:dyDescent="0.45">
      <c r="F1497">
        <f t="shared" si="93"/>
        <v>14.949999999999726</v>
      </c>
      <c r="G1497">
        <f t="shared" si="94"/>
        <v>-0.10036241629663817</v>
      </c>
      <c r="H1497">
        <f t="shared" si="95"/>
        <v>-9.5221692987548595E-2</v>
      </c>
      <c r="I1497">
        <f>-g/L*SIN(H1497)</f>
        <v>0.93271380318447406</v>
      </c>
      <c r="J1497">
        <f t="shared" si="92"/>
        <v>6.9689686023424346E-2</v>
      </c>
    </row>
    <row r="1498" spans="6:10" x14ac:dyDescent="0.45">
      <c r="F1498">
        <f t="shared" si="93"/>
        <v>14.959999999999726</v>
      </c>
      <c r="G1498">
        <f t="shared" si="94"/>
        <v>-9.1035278264793434E-2</v>
      </c>
      <c r="H1498">
        <f t="shared" si="95"/>
        <v>-9.6132045770196531E-2</v>
      </c>
      <c r="I1498">
        <f>-g/L*SIN(H1498)</f>
        <v>0.94160351938756981</v>
      </c>
      <c r="J1498">
        <f t="shared" si="92"/>
        <v>6.688801370023216E-2</v>
      </c>
    </row>
    <row r="1499" spans="6:10" x14ac:dyDescent="0.45">
      <c r="F1499">
        <f t="shared" si="93"/>
        <v>14.969999999999725</v>
      </c>
      <c r="G1499">
        <f t="shared" si="94"/>
        <v>-8.1619243070917738E-2</v>
      </c>
      <c r="H1499">
        <f t="shared" si="95"/>
        <v>-9.6948238200905715E-2</v>
      </c>
      <c r="I1499">
        <f>-g/L*SIN(H1499)</f>
        <v>0.94957308397497686</v>
      </c>
      <c r="J1499">
        <f t="shared" si="92"/>
        <v>6.3987927733740513E-2</v>
      </c>
    </row>
    <row r="1500" spans="6:10" x14ac:dyDescent="0.45">
      <c r="F1500">
        <f t="shared" si="93"/>
        <v>14.979999999999725</v>
      </c>
      <c r="G1500">
        <f t="shared" si="94"/>
        <v>-7.2123512231167974E-2</v>
      </c>
      <c r="H1500">
        <f t="shared" si="95"/>
        <v>-9.766947332321739E-2</v>
      </c>
      <c r="I1500">
        <f>-g/L*SIN(H1500)</f>
        <v>0.9566149286630985</v>
      </c>
      <c r="J1500">
        <f t="shared" si="92"/>
        <v>6.0993695077176516E-2</v>
      </c>
    </row>
    <row r="1501" spans="6:10" x14ac:dyDescent="0.45">
      <c r="F1501">
        <f t="shared" si="93"/>
        <v>14.989999999999725</v>
      </c>
      <c r="G1501">
        <f t="shared" si="94"/>
        <v>-6.2557362944536982E-2</v>
      </c>
      <c r="H1501">
        <f t="shared" si="95"/>
        <v>-9.8295046952662765E-2</v>
      </c>
      <c r="I1501">
        <f>-g/L*SIN(H1501)</f>
        <v>0.96272237081222467</v>
      </c>
      <c r="J1501">
        <f t="shared" si="92"/>
        <v>5.7909721203632906E-2</v>
      </c>
    </row>
    <row r="1502" spans="6:10" x14ac:dyDescent="0.45">
      <c r="F1502">
        <f t="shared" si="93"/>
        <v>14.999999999999725</v>
      </c>
      <c r="G1502">
        <f t="shared" si="94"/>
        <v>-5.2930139236414736E-2</v>
      </c>
      <c r="H1502">
        <f t="shared" si="95"/>
        <v>-9.8824348345026916E-2</v>
      </c>
      <c r="I1502">
        <f>-g/L*SIN(H1502)</f>
        <v>0.96788961807003349</v>
      </c>
      <c r="J1502">
        <f t="shared" si="92"/>
        <v>5.4740543624211352E-2</v>
      </c>
    </row>
    <row r="1503" spans="6:10" x14ac:dyDescent="0.45">
      <c r="F1503">
        <f t="shared" si="93"/>
        <v>15.009999999999724</v>
      </c>
      <c r="G1503">
        <f t="shared" si="94"/>
        <v>-4.32512430557144E-2</v>
      </c>
      <c r="H1503">
        <f t="shared" si="95"/>
        <v>-9.9256860775584058E-2</v>
      </c>
      <c r="I1503">
        <f>-g/L*SIN(H1503)</f>
        <v>0.9721117723645194</v>
      </c>
      <c r="J1503">
        <f t="shared" si="92"/>
        <v>5.1490825211893104E-2</v>
      </c>
    </row>
    <row r="1504" spans="6:10" x14ac:dyDescent="0.45">
      <c r="F1504">
        <f t="shared" si="93"/>
        <v>15.019999999999724</v>
      </c>
      <c r="G1504">
        <f t="shared" si="94"/>
        <v>-3.3530125332069206E-2</v>
      </c>
      <c r="H1504">
        <f t="shared" si="95"/>
        <v>-9.9592162028904752E-2</v>
      </c>
      <c r="I1504">
        <f>-g/L*SIN(H1504)</f>
        <v>0.97538483325711545</v>
      </c>
      <c r="J1504">
        <f t="shared" si="92"/>
        <v>4.8165347340962721E-2</v>
      </c>
    </row>
    <row r="1505" spans="6:10" x14ac:dyDescent="0.45">
      <c r="F1505">
        <f t="shared" si="93"/>
        <v>15.029999999999724</v>
      </c>
      <c r="G1505">
        <f t="shared" si="94"/>
        <v>-2.3776276999498053E-2</v>
      </c>
      <c r="H1505">
        <f t="shared" si="95"/>
        <v>-9.9829924798899738E-2</v>
      </c>
      <c r="I1505">
        <f>-g/L*SIN(H1505)</f>
        <v>0.97770570066534168</v>
      </c>
      <c r="J1505">
        <f t="shared" si="92"/>
        <v>4.4769002852078549E-2</v>
      </c>
    </row>
    <row r="1506" spans="6:10" x14ac:dyDescent="0.45">
      <c r="F1506">
        <f t="shared" si="93"/>
        <v>15.039999999999724</v>
      </c>
      <c r="G1506">
        <f t="shared" si="94"/>
        <v>-1.3999219992844635E-2</v>
      </c>
      <c r="H1506">
        <f t="shared" si="95"/>
        <v>-9.9969916998828179E-2</v>
      </c>
      <c r="I1506">
        <f>-g/L*SIN(H1506)</f>
        <v>0.97907217696275095</v>
      </c>
      <c r="J1506">
        <f t="shared" si="92"/>
        <v>4.130678885334052E-2</v>
      </c>
    </row>
    <row r="1507" spans="6:10" x14ac:dyDescent="0.45">
      <c r="F1507">
        <f t="shared" si="93"/>
        <v>15.049999999999724</v>
      </c>
      <c r="G1507">
        <f t="shared" si="94"/>
        <v>-4.2084982232171251E-3</v>
      </c>
      <c r="H1507">
        <f t="shared" si="95"/>
        <v>-0.10001200198106035</v>
      </c>
      <c r="I1507">
        <f>-g/L*SIN(H1507)</f>
        <v>0.97948296846229221</v>
      </c>
      <c r="J1507">
        <f t="shared" si="92"/>
        <v>3.7783799367947207E-2</v>
      </c>
    </row>
    <row r="1508" spans="6:10" x14ac:dyDescent="0.45">
      <c r="F1508">
        <f t="shared" si="93"/>
        <v>15.059999999999723</v>
      </c>
      <c r="G1508">
        <f t="shared" si="94"/>
        <v>5.5863314614057972E-3</v>
      </c>
      <c r="H1508">
        <f t="shared" si="95"/>
        <v>-9.9956138666446287E-2</v>
      </c>
      <c r="I1508">
        <f>-g/L*SIN(H1508)</f>
        <v>0.97893768628747579</v>
      </c>
      <c r="J1508">
        <f t="shared" si="92"/>
        <v>3.4205217839259859E-2</v>
      </c>
    </row>
    <row r="1509" spans="6:10" x14ac:dyDescent="0.45">
      <c r="F1509">
        <f t="shared" si="93"/>
        <v>15.069999999999723</v>
      </c>
      <c r="G1509">
        <f t="shared" si="94"/>
        <v>1.5375708324280556E-2</v>
      </c>
      <c r="H1509">
        <f t="shared" si="95"/>
        <v>-9.9802381583203481E-2</v>
      </c>
      <c r="I1509">
        <f>-g/L*SIN(H1509)</f>
        <v>0.97743684663394326</v>
      </c>
      <c r="J1509">
        <f t="shared" si="92"/>
        <v>3.057630950430007E-2</v>
      </c>
    </row>
    <row r="1510" spans="6:10" x14ac:dyDescent="0.45">
      <c r="F1510">
        <f t="shared" si="93"/>
        <v>15.079999999999723</v>
      </c>
      <c r="G1510">
        <f t="shared" si="94"/>
        <v>2.5150076790619987E-2</v>
      </c>
      <c r="H1510">
        <f t="shared" si="95"/>
        <v>-9.9550880815297282E-2</v>
      </c>
      <c r="I1510">
        <f>-g/L*SIN(H1510)</f>
        <v>0.97498187042222884</v>
      </c>
      <c r="J1510">
        <f t="shared" si="92"/>
        <v>2.6902413646906227E-2</v>
      </c>
    </row>
    <row r="1511" spans="6:10" x14ac:dyDescent="0.45">
      <c r="F1511">
        <f t="shared" si="93"/>
        <v>15.089999999999723</v>
      </c>
      <c r="G1511">
        <f t="shared" si="94"/>
        <v>3.4899895494842278E-2</v>
      </c>
      <c r="H1511">
        <f t="shared" si="95"/>
        <v>-9.9201881860348853E-2</v>
      </c>
      <c r="I1511">
        <f>-g/L*SIN(H1511)</f>
        <v>0.97157508234066814</v>
      </c>
      <c r="J1511">
        <f t="shared" si="92"/>
        <v>2.3188935741936676E-2</v>
      </c>
    </row>
    <row r="1512" spans="6:10" x14ac:dyDescent="0.45">
      <c r="F1512">
        <f t="shared" si="93"/>
        <v>15.099999999999723</v>
      </c>
      <c r="G1512">
        <f t="shared" si="94"/>
        <v>4.4615646318248964E-2</v>
      </c>
      <c r="H1512">
        <f t="shared" si="95"/>
        <v>-9.8755725397166358E-2</v>
      </c>
      <c r="I1512">
        <f>-g/L*SIN(H1512)</f>
        <v>0.96721970927559964</v>
      </c>
      <c r="J1512">
        <f t="shared" si="92"/>
        <v>1.9441339502091523E-2</v>
      </c>
    </row>
    <row r="1513" spans="6:10" x14ac:dyDescent="0.45">
      <c r="F1513">
        <f t="shared" si="93"/>
        <v>15.109999999999722</v>
      </c>
      <c r="G1513">
        <f t="shared" si="94"/>
        <v>5.4287843411004962E-2</v>
      </c>
      <c r="H1513">
        <f t="shared" si="95"/>
        <v>-9.8212846963056308E-2</v>
      </c>
      <c r="I1513">
        <f>-g/L*SIN(H1513)</f>
        <v>0.96191987812422586</v>
      </c>
      <c r="J1513">
        <f t="shared" si="92"/>
        <v>1.566513883904453E-2</v>
      </c>
    </row>
    <row r="1514" spans="6:10" x14ac:dyDescent="0.45">
      <c r="F1514">
        <f t="shared" si="93"/>
        <v>15.119999999999722</v>
      </c>
      <c r="G1514">
        <f t="shared" si="94"/>
        <v>6.3907042192247215E-2</v>
      </c>
      <c r="H1514">
        <f t="shared" si="95"/>
        <v>-9.7573776541133833E-2</v>
      </c>
      <c r="I1514">
        <f>-g/L*SIN(H1514)</f>
        <v>0.95568061298377494</v>
      </c>
      <c r="J1514">
        <f t="shared" si="92"/>
        <v>1.1865889750716993E-2</v>
      </c>
    </row>
    <row r="1515" spans="6:10" x14ac:dyDescent="0.45">
      <c r="F1515">
        <f t="shared" si="93"/>
        <v>15.129999999999722</v>
      </c>
      <c r="G1515">
        <f t="shared" si="94"/>
        <v>7.3463848322084968E-2</v>
      </c>
      <c r="H1515">
        <f t="shared" si="95"/>
        <v>-9.6839138057912985E-2</v>
      </c>
      <c r="I1515">
        <f>-g/L*SIN(H1515)</f>
        <v>0.94850783170896924</v>
      </c>
      <c r="J1515">
        <f t="shared" si="92"/>
        <v>8.0491821466292923E-3</v>
      </c>
    </row>
    <row r="1516" spans="6:10" x14ac:dyDescent="0.45">
      <c r="F1516">
        <f t="shared" si="93"/>
        <v>15.139999999999722</v>
      </c>
      <c r="G1516">
        <f t="shared" si="94"/>
        <v>8.2948926639174664E-2</v>
      </c>
      <c r="H1516">
        <f t="shared" si="95"/>
        <v>-9.600964879152124E-2</v>
      </c>
      <c r="I1516">
        <f>-g/L*SIN(H1516)</f>
        <v>0.94040834182825706</v>
      </c>
      <c r="J1516">
        <f t="shared" si="92"/>
        <v>4.2206316233576483E-3</v>
      </c>
    </row>
    <row r="1517" spans="6:10" x14ac:dyDescent="0.45">
      <c r="F1517">
        <f t="shared" si="93"/>
        <v>15.149999999999721</v>
      </c>
      <c r="G1517">
        <f t="shared" si="94"/>
        <v>9.2353010057457233E-2</v>
      </c>
      <c r="H1517">
        <f t="shared" si="95"/>
        <v>-9.5086118690946672E-2</v>
      </c>
      <c r="I1517">
        <f>-g/L*SIN(H1517)</f>
        <v>0.93138983580784573</v>
      </c>
      <c r="J1517">
        <f t="shared" si="92"/>
        <v>3.8587120219699171E-4</v>
      </c>
    </row>
    <row r="1518" spans="6:10" x14ac:dyDescent="0.45">
      <c r="F1518">
        <f t="shared" si="93"/>
        <v>15.159999999999721</v>
      </c>
      <c r="G1518">
        <f t="shared" si="94"/>
        <v>0.10166690841553569</v>
      </c>
      <c r="H1518">
        <f t="shared" si="95"/>
        <v>-9.4069449606791311E-2</v>
      </c>
      <c r="I1518">
        <f>-g/L*SIN(H1518)</f>
        <v>0.92146088565128981</v>
      </c>
      <c r="J1518">
        <f t="shared" si="92"/>
        <v>-3.4494569588134753E-3</v>
      </c>
    </row>
    <row r="1519" spans="6:10" x14ac:dyDescent="0.45">
      <c r="F1519">
        <f t="shared" si="93"/>
        <v>15.169999999999721</v>
      </c>
      <c r="G1519">
        <f t="shared" si="94"/>
        <v>0.11088151727204859</v>
      </c>
      <c r="H1519">
        <f t="shared" si="95"/>
        <v>-9.2960634434070821E-2</v>
      </c>
      <c r="I1519">
        <f>-g/L*SIN(H1519)</f>
        <v>0.91063093682126217</v>
      </c>
      <c r="J1519">
        <f t="shared" si="92"/>
        <v>-7.2797098663085124E-3</v>
      </c>
    </row>
    <row r="1520" spans="6:10" x14ac:dyDescent="0.45">
      <c r="F1520">
        <f t="shared" si="93"/>
        <v>15.179999999999721</v>
      </c>
      <c r="G1520">
        <f t="shared" si="94"/>
        <v>0.11998782664026121</v>
      </c>
      <c r="H1520">
        <f t="shared" si="95"/>
        <v>-9.1760756167668212E-2</v>
      </c>
      <c r="I1520">
        <f>-g/L*SIN(H1520)</f>
        <v>0.89891030146918072</v>
      </c>
      <c r="J1520">
        <f t="shared" si="92"/>
        <v>-1.1099251994240552E-2</v>
      </c>
    </row>
    <row r="1521" spans="6:10" x14ac:dyDescent="0.45">
      <c r="F1521">
        <f t="shared" si="93"/>
        <v>15.189999999999721</v>
      </c>
      <c r="G1521">
        <f t="shared" si="94"/>
        <v>0.12897692965495303</v>
      </c>
      <c r="H1521">
        <f t="shared" si="95"/>
        <v>-9.047098687111868E-2</v>
      </c>
      <c r="I1521">
        <f>-g/L*SIN(H1521)</f>
        <v>0.88631015095760501</v>
      </c>
      <c r="J1521">
        <f t="shared" si="92"/>
        <v>-1.490246357554369E-2</v>
      </c>
    </row>
    <row r="1522" spans="6:10" x14ac:dyDescent="0.45">
      <c r="F1522">
        <f t="shared" si="93"/>
        <v>15.19999999999972</v>
      </c>
      <c r="G1522">
        <f t="shared" si="94"/>
        <v>0.13784003116452909</v>
      </c>
      <c r="H1522">
        <f t="shared" si="95"/>
        <v>-8.9092586559473386E-2</v>
      </c>
      <c r="I1522">
        <f>-g/L*SIN(H1522)</f>
        <v>0.87284250765974714</v>
      </c>
      <c r="J1522">
        <f t="shared" si="92"/>
        <v>-1.8683748870604103E-2</v>
      </c>
    </row>
    <row r="1523" spans="6:10" x14ac:dyDescent="0.45">
      <c r="F1523">
        <f t="shared" si="93"/>
        <v>15.20999999999972</v>
      </c>
      <c r="G1523">
        <f t="shared" si="94"/>
        <v>0.14656845624112655</v>
      </c>
      <c r="H1523">
        <f t="shared" si="95"/>
        <v>-8.762690199706212E-2</v>
      </c>
      <c r="I1523">
        <f>-g/L*SIN(H1523)</f>
        <v>0.85852023602010152</v>
      </c>
      <c r="J1523">
        <f t="shared" si="92"/>
        <v>-2.2437544400381926E-2</v>
      </c>
    </row>
    <row r="1524" spans="6:10" x14ac:dyDescent="0.45">
      <c r="F1524">
        <f t="shared" si="93"/>
        <v>15.21999999999972</v>
      </c>
      <c r="G1524">
        <f t="shared" si="94"/>
        <v>0.15515365860132757</v>
      </c>
      <c r="H1524">
        <f t="shared" si="95"/>
        <v>-8.6075365411048849E-2</v>
      </c>
      <c r="I1524">
        <f>-g/L*SIN(H1524)</f>
        <v>0.84335703286006636</v>
      </c>
      <c r="J1524">
        <f t="shared" si="92"/>
        <v>-2.6158327132066818E-2</v>
      </c>
    </row>
    <row r="1525" spans="6:10" x14ac:dyDescent="0.45">
      <c r="F1525">
        <f t="shared" si="93"/>
        <v>15.22999999999972</v>
      </c>
      <c r="G1525">
        <f t="shared" si="94"/>
        <v>0.16358722892992825</v>
      </c>
      <c r="H1525">
        <f t="shared" si="95"/>
        <v>-8.4439493121749559E-2</v>
      </c>
      <c r="I1525">
        <f>-g/L*SIN(H1525)</f>
        <v>0.8273674169125439</v>
      </c>
      <c r="J1525">
        <f t="shared" si="92"/>
        <v>-2.9840622605224205E-2</v>
      </c>
    </row>
    <row r="1526" spans="6:10" x14ac:dyDescent="0.45">
      <c r="F1526">
        <f t="shared" si="93"/>
        <v>15.23999999999972</v>
      </c>
      <c r="G1526">
        <f t="shared" si="94"/>
        <v>0.17186090309905369</v>
      </c>
      <c r="H1526">
        <f t="shared" si="95"/>
        <v>-8.272088409075902E-2</v>
      </c>
      <c r="I1526">
        <f>-g/L*SIN(H1526)</f>
        <v>0.81056671756984355</v>
      </c>
      <c r="J1526">
        <f t="shared" si="92"/>
        <v>-3.3479012986476049E-2</v>
      </c>
    </row>
    <row r="1527" spans="6:10" x14ac:dyDescent="0.45">
      <c r="F1527">
        <f t="shared" si="93"/>
        <v>15.249999999999719</v>
      </c>
      <c r="G1527">
        <f t="shared" si="94"/>
        <v>0.17996657027475213</v>
      </c>
      <c r="H1527">
        <f t="shared" si="95"/>
        <v>-8.0921218388011501E-2</v>
      </c>
      <c r="I1527">
        <f>-g/L*SIN(H1527)</f>
        <v>0.79297106282980545</v>
      </c>
      <c r="J1527">
        <f t="shared" si="92"/>
        <v>-3.7068145040865072E-2</v>
      </c>
    </row>
    <row r="1528" spans="6:10" x14ac:dyDescent="0.45">
      <c r="F1528">
        <f t="shared" si="93"/>
        <v>15.259999999999719</v>
      </c>
      <c r="G1528">
        <f t="shared" si="94"/>
        <v>0.18789628090305019</v>
      </c>
      <c r="H1528">
        <f t="shared" si="95"/>
        <v>-7.9042255578980994E-2</v>
      </c>
      <c r="I1528">
        <f>-g/L*SIN(H1528)</f>
        <v>0.77459736642588339</v>
      </c>
      <c r="J1528">
        <f t="shared" si="92"/>
        <v>-4.06027380081741E-2</v>
      </c>
    </row>
    <row r="1529" spans="6:10" x14ac:dyDescent="0.45">
      <c r="F1529">
        <f t="shared" si="93"/>
        <v>15.269999999999719</v>
      </c>
      <c r="G1529">
        <f t="shared" si="94"/>
        <v>0.19564225456730902</v>
      </c>
      <c r="H1529">
        <f t="shared" si="95"/>
        <v>-7.7085833033307904E-2</v>
      </c>
      <c r="I1529">
        <f>-g/L*SIN(H1529)</f>
        <v>0.7554633141280036</v>
      </c>
      <c r="J1529">
        <f t="shared" si="92"/>
        <v>-4.4077591372612565E-2</v>
      </c>
    </row>
    <row r="1530" spans="6:10" x14ac:dyDescent="0.45">
      <c r="F1530">
        <f t="shared" si="93"/>
        <v>15.279999999999719</v>
      </c>
      <c r="G1530">
        <f t="shared" si="94"/>
        <v>0.20319688770858907</v>
      </c>
      <c r="H1530">
        <f t="shared" si="95"/>
        <v>-7.5053864156222019E-2</v>
      </c>
      <c r="I1530">
        <f>-g/L*SIN(H1530)</f>
        <v>0.73558734920231772</v>
      </c>
      <c r="J1530">
        <f t="shared" si="92"/>
        <v>-4.7487592514434518E-2</v>
      </c>
    </row>
    <row r="1531" spans="6:10" x14ac:dyDescent="0.45">
      <c r="F1531">
        <f t="shared" si="93"/>
        <v>15.289999999999718</v>
      </c>
      <c r="G1531">
        <f t="shared" si="94"/>
        <v>0.21055276120061225</v>
      </c>
      <c r="H1531">
        <f t="shared" si="95"/>
        <v>-7.2948336544215897E-2</v>
      </c>
      <c r="I1531">
        <f>-g/L*SIN(H1531)</f>
        <v>0.71498865701952197</v>
      </c>
      <c r="J1531">
        <f t="shared" si="92"/>
        <v>-5.0827724232240017E-2</v>
      </c>
    </row>
    <row r="1532" spans="6:10" x14ac:dyDescent="0.45">
      <c r="F1532">
        <f t="shared" si="93"/>
        <v>15.299999999999718</v>
      </c>
      <c r="G1532">
        <f t="shared" si="94"/>
        <v>0.21770264777080747</v>
      </c>
      <c r="H1532">
        <f t="shared" si="95"/>
        <v>-7.0771310066507817E-2</v>
      </c>
      <c r="I1532">
        <f>-g/L*SIN(H1532)</f>
        <v>0.69368714880317472</v>
      </c>
      <c r="J1532">
        <f t="shared" si="92"/>
        <v>-5.4093072124879085E-2</v>
      </c>
    </row>
    <row r="1533" spans="6:10" x14ac:dyDescent="0.45">
      <c r="F1533">
        <f t="shared" si="93"/>
        <v>15.309999999999718</v>
      </c>
      <c r="G1533">
        <f t="shared" si="94"/>
        <v>0.22463951925883921</v>
      </c>
      <c r="H1533">
        <f t="shared" si="95"/>
        <v>-6.8524914873919429E-2</v>
      </c>
      <c r="I1533">
        <f>-g/L*SIN(H1533)</f>
        <v>0.67170344451144459</v>
      </c>
      <c r="J1533">
        <f t="shared" si="92"/>
        <v>-5.7278831822106961E-2</v>
      </c>
    </row>
    <row r="1534" spans="6:10" x14ac:dyDescent="0.45">
      <c r="F1534">
        <f t="shared" si="93"/>
        <v>15.319999999999718</v>
      </c>
      <c r="G1534">
        <f t="shared" si="94"/>
        <v>0.23135655370395367</v>
      </c>
      <c r="H1534">
        <f t="shared" si="95"/>
        <v>-6.6211349336879888E-2</v>
      </c>
      <c r="I1534">
        <f>-g/L*SIN(H1534)</f>
        <v>0.64905885484790604</v>
      </c>
      <c r="J1534">
        <f t="shared" si="92"/>
        <v>-6.0380316053348017E-2</v>
      </c>
    </row>
    <row r="1535" spans="6:10" x14ac:dyDescent="0.45">
      <c r="F1535">
        <f t="shared" si="93"/>
        <v>15.329999999999718</v>
      </c>
      <c r="G1535">
        <f t="shared" si="94"/>
        <v>0.23784714225243273</v>
      </c>
      <c r="H1535">
        <f t="shared" si="95"/>
        <v>-6.383287791435556E-2</v>
      </c>
      <c r="I1535">
        <f>-g/L*SIN(H1535)</f>
        <v>0.6257753623993958</v>
      </c>
      <c r="J1535">
        <f t="shared" si="92"/>
        <v>-6.3392961544168694E-2</v>
      </c>
    </row>
    <row r="1536" spans="6:10" x14ac:dyDescent="0.45">
      <c r="F1536">
        <f t="shared" si="93"/>
        <v>15.339999999999717</v>
      </c>
      <c r="G1536">
        <f t="shared" si="94"/>
        <v>0.2441048958764267</v>
      </c>
      <c r="H1536">
        <f t="shared" si="95"/>
        <v>-6.1391828955591296E-2</v>
      </c>
      <c r="I1536">
        <f>-g/L*SIN(H1536)</f>
        <v>0.6018756019015018</v>
      </c>
      <c r="J1536">
        <f t="shared" si="92"/>
        <v>-6.6312335730312422E-2</v>
      </c>
    </row>
    <row r="1537" spans="6:10" x14ac:dyDescent="0.45">
      <c r="F1537">
        <f t="shared" si="93"/>
        <v>15.349999999999717</v>
      </c>
      <c r="G1537">
        <f t="shared" si="94"/>
        <v>0.25012365189544172</v>
      </c>
      <c r="H1537">
        <f t="shared" si="95"/>
        <v>-5.8890592436636878E-2</v>
      </c>
      <c r="I1537">
        <f>-g/L*SIN(H1537)</f>
        <v>0.57738283963498638</v>
      </c>
      <c r="J1537">
        <f t="shared" si="92"/>
        <v>-6.9134143279418178E-2</v>
      </c>
    </row>
    <row r="1538" spans="6:10" x14ac:dyDescent="0.45">
      <c r="F1538">
        <f t="shared" si="93"/>
        <v>15.359999999999717</v>
      </c>
      <c r="G1538">
        <f t="shared" si="94"/>
        <v>0.2558974802917916</v>
      </c>
      <c r="H1538">
        <f t="shared" si="95"/>
        <v>-5.633161763371896E-2</v>
      </c>
      <c r="I1538">
        <f>-g/L*SIN(H1538)</f>
        <v>0.55232095195931108</v>
      </c>
      <c r="J1538">
        <f t="shared" ref="J1538:J1601" si="96">theta_0*COS(SQRT(3*g/(2*L))*F1538)</f>
        <v>-7.1854232410827015E-2</v>
      </c>
    </row>
    <row r="1539" spans="6:10" x14ac:dyDescent="0.45">
      <c r="F1539">
        <f t="shared" ref="F1539:F1602" si="97">F1538+dt</f>
        <v>15.369999999999717</v>
      </c>
      <c r="G1539">
        <f t="shared" si="94"/>
        <v>0.26142068981138472</v>
      </c>
      <c r="H1539">
        <f t="shared" si="95"/>
        <v>-5.3717410735605112E-2</v>
      </c>
      <c r="I1539">
        <f>-g/L*SIN(H1539)</f>
        <v>0.52671440299241801</v>
      </c>
      <c r="J1539">
        <f t="shared" si="96"/>
        <v>-7.4468601004178667E-2</v>
      </c>
    </row>
    <row r="1540" spans="6:10" x14ac:dyDescent="0.45">
      <c r="F1540">
        <f t="shared" si="97"/>
        <v>15.379999999999717</v>
      </c>
      <c r="G1540">
        <f t="shared" ref="G1540:G1603" si="98">G1539+I1539*dt</f>
        <v>0.2666878338413089</v>
      </c>
      <c r="H1540">
        <f t="shared" ref="H1540:H1603" si="99">H1539+G1540*dt</f>
        <v>-5.1050532397192025E-2</v>
      </c>
      <c r="I1540">
        <f>-g/L*SIN(H1540)</f>
        <v>0.50058822144901205</v>
      </c>
      <c r="J1540">
        <f t="shared" si="96"/>
        <v>-7.697340248780761E-2</v>
      </c>
    </row>
    <row r="1541" spans="6:10" x14ac:dyDescent="0.45">
      <c r="F1541">
        <f t="shared" si="97"/>
        <v>15.389999999999716</v>
      </c>
      <c r="G1541">
        <f t="shared" si="98"/>
        <v>0.27169371605579901</v>
      </c>
      <c r="H1541">
        <f t="shared" si="99"/>
        <v>-4.8333595236634032E-2</v>
      </c>
      <c r="I1541">
        <f>-g/L*SIN(H1541)</f>
        <v>0.4739679766527527</v>
      </c>
      <c r="J1541">
        <f t="shared" si="96"/>
        <v>-7.9364951498282099E-2</v>
      </c>
    </row>
    <row r="1542" spans="6:10" x14ac:dyDescent="0.45">
      <c r="F1542">
        <f t="shared" si="97"/>
        <v>15.399999999999716</v>
      </c>
      <c r="G1542">
        <f t="shared" si="98"/>
        <v>0.27643339582232651</v>
      </c>
      <c r="H1542">
        <f t="shared" si="99"/>
        <v>-4.5569261278410766E-2</v>
      </c>
      <c r="I1542">
        <f>-g/L*SIN(H1542)</f>
        <v>0.44687975374098249</v>
      </c>
      <c r="J1542">
        <f t="shared" si="96"/>
        <v>-8.1639729302749597E-2</v>
      </c>
    </row>
    <row r="1543" spans="6:10" x14ac:dyDescent="0.45">
      <c r="F1543">
        <f t="shared" si="97"/>
        <v>15.409999999999716</v>
      </c>
      <c r="G1543">
        <f t="shared" si="98"/>
        <v>0.28090219335973632</v>
      </c>
      <c r="H1543">
        <f t="shared" si="99"/>
        <v>-4.2760239344813405E-2</v>
      </c>
      <c r="I1543">
        <f>-g/L*SIN(H1543)</f>
        <v>0.41935012808386568</v>
      </c>
      <c r="J1543">
        <f t="shared" si="96"/>
        <v>-8.379438897611774E-2</v>
      </c>
    </row>
    <row r="1544" spans="6:10" x14ac:dyDescent="0.45">
      <c r="F1544">
        <f t="shared" si="97"/>
        <v>15.419999999999716</v>
      </c>
      <c r="G1544">
        <f t="shared" si="98"/>
        <v>0.28509569464057499</v>
      </c>
      <c r="H1544">
        <f t="shared" si="99"/>
        <v>-3.9909282398407658E-2</v>
      </c>
      <c r="I1544">
        <f>-g/L*SIN(H1544)</f>
        <v>0.39140613894306203</v>
      </c>
      <c r="J1544">
        <f t="shared" si="96"/>
        <v>-8.582576032545064E-2</v>
      </c>
    </row>
    <row r="1545" spans="6:10" x14ac:dyDescent="0.45">
      <c r="F1545">
        <f t="shared" si="97"/>
        <v>15.429999999999715</v>
      </c>
      <c r="G1545">
        <f t="shared" si="98"/>
        <v>0.28900975603000562</v>
      </c>
      <c r="H1545">
        <f t="shared" si="99"/>
        <v>-3.7019184838107601E-2</v>
      </c>
      <c r="I1545">
        <f>-g/L*SIN(H1545)</f>
        <v>0.36307526239828941</v>
      </c>
      <c r="J1545">
        <f t="shared" si="96"/>
        <v>-8.7730854554335908E-2</v>
      </c>
    </row>
    <row r="1546" spans="6:10" x14ac:dyDescent="0.45">
      <c r="F1546">
        <f t="shared" si="97"/>
        <v>15.439999999999715</v>
      </c>
      <c r="G1546">
        <f t="shared" si="98"/>
        <v>0.2926405086539885</v>
      </c>
      <c r="H1546">
        <f t="shared" si="99"/>
        <v>-3.4092779751567714E-2</v>
      </c>
      <c r="I1546">
        <f>-g/L*SIN(H1546)</f>
        <v>0.33438538357330971</v>
      </c>
      <c r="J1546">
        <f t="shared" si="96"/>
        <v>-8.9506868660359187E-2</v>
      </c>
    </row>
    <row r="1547" spans="6:10" x14ac:dyDescent="0.45">
      <c r="F1547">
        <f t="shared" si="97"/>
        <v>15.449999999999715</v>
      </c>
      <c r="G1547">
        <f t="shared" si="98"/>
        <v>0.2959843624897216</v>
      </c>
      <c r="H1547">
        <f t="shared" si="99"/>
        <v>-3.1132936126670497E-2</v>
      </c>
      <c r="I1547">
        <f>-g/L*SIN(H1547)</f>
        <v>0.30536476819598563</v>
      </c>
      <c r="J1547">
        <f t="shared" si="96"/>
        <v>-9.1151189559216528E-2</v>
      </c>
    </row>
    <row r="1548" spans="6:10" x14ac:dyDescent="0.45">
      <c r="F1548">
        <f t="shared" si="97"/>
        <v>15.459999999999715</v>
      </c>
      <c r="G1548">
        <f t="shared" si="98"/>
        <v>0.29903801017168147</v>
      </c>
      <c r="H1548">
        <f t="shared" si="99"/>
        <v>-2.8142556024953684E-2</v>
      </c>
      <c r="I1548">
        <f>-g/L*SIN(H1548)</f>
        <v>0.27604203353006296</v>
      </c>
      <c r="J1548">
        <f t="shared" si="96"/>
        <v>-9.2661397929396358E-2</v>
      </c>
    </row>
    <row r="1549" spans="6:10" x14ac:dyDescent="0.45">
      <c r="F1549">
        <f t="shared" si="97"/>
        <v>15.469999999999715</v>
      </c>
      <c r="G1549">
        <f t="shared" si="98"/>
        <v>0.30179843050698207</v>
      </c>
      <c r="H1549">
        <f t="shared" si="99"/>
        <v>-2.5124571719883863E-2</v>
      </c>
      <c r="I1549">
        <f>-g/L*SIN(H1549)</f>
        <v>0.2464461187192295</v>
      </c>
      <c r="J1549">
        <f t="shared" si="96"/>
        <v>-9.4035271771774898E-2</v>
      </c>
    </row>
    <row r="1550" spans="6:10" x14ac:dyDescent="0.45">
      <c r="F1550">
        <f t="shared" si="97"/>
        <v>15.479999999999714</v>
      </c>
      <c r="G1550">
        <f t="shared" si="98"/>
        <v>0.30426289169417436</v>
      </c>
      <c r="H1550">
        <f t="shared" si="99"/>
        <v>-2.2081942802942119E-2</v>
      </c>
      <c r="I1550">
        <f>-g/L*SIN(H1550)</f>
        <v>0.2166062545867439</v>
      </c>
      <c r="J1550">
        <f t="shared" si="96"/>
        <v>-9.5270789678885928E-2</v>
      </c>
    </row>
    <row r="1551" spans="6:10" x14ac:dyDescent="0.45">
      <c r="F1551">
        <f t="shared" si="97"/>
        <v>15.489999999999714</v>
      </c>
      <c r="G1551">
        <f t="shared" si="98"/>
        <v>0.3064289542400418</v>
      </c>
      <c r="H1551">
        <f t="shared" si="99"/>
        <v>-1.9017653260541702E-2</v>
      </c>
      <c r="I1551">
        <f>-g/L*SIN(H1551)</f>
        <v>0.18655193293650679</v>
      </c>
      <c r="J1551">
        <f t="shared" si="96"/>
        <v>-9.6366133809058618E-2</v>
      </c>
    </row>
    <row r="1552" spans="6:10" x14ac:dyDescent="0.45">
      <c r="F1552">
        <f t="shared" si="97"/>
        <v>15.499999999999714</v>
      </c>
      <c r="G1552">
        <f t="shared" si="98"/>
        <v>0.30829447356940687</v>
      </c>
      <c r="H1552">
        <f t="shared" si="99"/>
        <v>-1.5934708524847633E-2</v>
      </c>
      <c r="I1552">
        <f>-g/L*SIN(H1552)</f>
        <v>0.15631287540383726</v>
      </c>
      <c r="J1552">
        <f t="shared" si="96"/>
        <v>-9.7319692561042587E-2</v>
      </c>
    </row>
    <row r="1553" spans="6:10" x14ac:dyDescent="0.45">
      <c r="F1553">
        <f t="shared" si="97"/>
        <v>15.509999999999714</v>
      </c>
      <c r="G1553">
        <f t="shared" si="98"/>
        <v>0.30985760232344522</v>
      </c>
      <c r="H1553">
        <f t="shared" si="99"/>
        <v>-1.2836132501613182E-2</v>
      </c>
      <c r="I1553">
        <f>-g/L*SIN(H1553)</f>
        <v>0.12591900190639757</v>
      </c>
      <c r="J1553">
        <f t="shared" si="96"/>
        <v>-9.8130062945188529E-2</v>
      </c>
    </row>
    <row r="1554" spans="6:10" x14ac:dyDescent="0.45">
      <c r="F1554">
        <f t="shared" si="97"/>
        <v>15.519999999999714</v>
      </c>
      <c r="G1554">
        <f t="shared" si="98"/>
        <v>0.31111679234250922</v>
      </c>
      <c r="H1554">
        <f t="shared" si="99"/>
        <v>-9.7249645781880903E-3</v>
      </c>
      <c r="I1554">
        <f>-g/L*SIN(H1554)</f>
        <v>9.5400398747664622E-2</v>
      </c>
      <c r="J1554">
        <f t="shared" si="96"/>
        <v>-9.8796052647694421E-2</v>
      </c>
    </row>
    <row r="1555" spans="6:10" x14ac:dyDescent="0.45">
      <c r="F1555">
        <f t="shared" si="97"/>
        <v>15.529999999999713</v>
      </c>
      <c r="G1555">
        <f t="shared" si="98"/>
        <v>0.31207079632998586</v>
      </c>
      <c r="H1555">
        <f t="shared" si="99"/>
        <v>-6.6042566148882317E-3</v>
      </c>
      <c r="I1555">
        <f>-g/L*SIN(H1555)</f>
        <v>6.4787286427057958E-2</v>
      </c>
      <c r="J1555">
        <f t="shared" si="96"/>
        <v>-9.9316681784880109E-2</v>
      </c>
    </row>
    <row r="1556" spans="6:10" x14ac:dyDescent="0.45">
      <c r="F1556">
        <f t="shared" si="97"/>
        <v>15.539999999999713</v>
      </c>
      <c r="G1556">
        <f t="shared" si="98"/>
        <v>0.31271866919425645</v>
      </c>
      <c r="H1556">
        <f t="shared" si="99"/>
        <v>-3.4770699229456671E-3</v>
      </c>
      <c r="I1556">
        <f>-g/L*SIN(H1556)</f>
        <v>3.4109987212289125E-2</v>
      </c>
      <c r="J1556">
        <f t="shared" si="96"/>
        <v>-9.9691184344909312E-2</v>
      </c>
    </row>
    <row r="1557" spans="6:10" x14ac:dyDescent="0.45">
      <c r="F1557">
        <f t="shared" si="97"/>
        <v>15.549999999999713</v>
      </c>
      <c r="G1557">
        <f t="shared" si="98"/>
        <v>0.31305976906637933</v>
      </c>
      <c r="H1557">
        <f t="shared" si="99"/>
        <v>-3.4647223228187387E-4</v>
      </c>
      <c r="I1557">
        <f>-g/L*SIN(H1557)</f>
        <v>3.3988925306829678E-3</v>
      </c>
      <c r="J1557">
        <f t="shared" si="96"/>
        <v>-9.9919009314837937E-2</v>
      </c>
    </row>
    <row r="1558" spans="6:10" x14ac:dyDescent="0.45">
      <c r="F1558">
        <f t="shared" si="97"/>
        <v>15.559999999999713</v>
      </c>
      <c r="G1558">
        <f t="shared" si="98"/>
        <v>0.31309375799168615</v>
      </c>
      <c r="H1558">
        <f t="shared" si="99"/>
        <v>2.7844653476349875E-3</v>
      </c>
      <c r="I1558">
        <f>-g/L*SIN(H1558)</f>
        <v>-2.7315569762872839E-2</v>
      </c>
      <c r="J1558">
        <f t="shared" si="96"/>
        <v>-9.9999821491330007E-2</v>
      </c>
    </row>
    <row r="1559" spans="6:10" x14ac:dyDescent="0.45">
      <c r="F1559">
        <f t="shared" si="97"/>
        <v>15.569999999999713</v>
      </c>
      <c r="G1559">
        <f t="shared" si="98"/>
        <v>0.31282060229405745</v>
      </c>
      <c r="H1559">
        <f t="shared" si="99"/>
        <v>5.912671370575562E-3</v>
      </c>
      <c r="I1559">
        <f>-g/L*SIN(H1559)</f>
        <v>-5.80029681830736E-2</v>
      </c>
      <c r="J1559">
        <f t="shared" si="96"/>
        <v>-9.9933501973849065E-2</v>
      </c>
    </row>
    <row r="1560" spans="6:10" x14ac:dyDescent="0.45">
      <c r="F1560">
        <f t="shared" si="97"/>
        <v>15.579999999999712</v>
      </c>
      <c r="G1560">
        <f t="shared" si="98"/>
        <v>0.31224057261222671</v>
      </c>
      <c r="H1560">
        <f t="shared" si="99"/>
        <v>9.0350770966978293E-3</v>
      </c>
      <c r="I1560">
        <f>-g/L*SIN(H1560)</f>
        <v>-8.8632900417835156E-2</v>
      </c>
      <c r="J1560">
        <f t="shared" si="96"/>
        <v>-9.9720148339598816E-2</v>
      </c>
    </row>
    <row r="1561" spans="6:10" x14ac:dyDescent="0.45">
      <c r="F1561">
        <f t="shared" si="97"/>
        <v>15.589999999999712</v>
      </c>
      <c r="G1561">
        <f t="shared" si="98"/>
        <v>0.31135424360804836</v>
      </c>
      <c r="H1561">
        <f t="shared" si="99"/>
        <v>1.2148619532778314E-2</v>
      </c>
      <c r="I1561">
        <f>-g/L*SIN(H1561)</f>
        <v>-0.11917502607978704</v>
      </c>
      <c r="J1561">
        <f t="shared" si="96"/>
        <v>-9.9360074499955875E-2</v>
      </c>
    </row>
    <row r="1562" spans="6:10" x14ac:dyDescent="0.45">
      <c r="F1562">
        <f t="shared" si="97"/>
        <v>15.599999999999712</v>
      </c>
      <c r="G1562">
        <f t="shared" si="98"/>
        <v>0.31016249334725049</v>
      </c>
      <c r="H1562">
        <f t="shared" si="99"/>
        <v>1.5250244466250819E-2</v>
      </c>
      <c r="I1562">
        <f>-g/L*SIN(H1562)</f>
        <v>-0.14959909934724691</v>
      </c>
      <c r="J1562">
        <f t="shared" si="96"/>
        <v>-9.8853810238605733E-2</v>
      </c>
    </row>
    <row r="1563" spans="6:10" x14ac:dyDescent="0.45">
      <c r="F1563">
        <f t="shared" si="97"/>
        <v>15.609999999999712</v>
      </c>
      <c r="G1563">
        <f t="shared" si="98"/>
        <v>0.30866650235377802</v>
      </c>
      <c r="H1563">
        <f t="shared" si="99"/>
        <v>1.83369094897886E-2</v>
      </c>
      <c r="I1563">
        <f>-g/L*SIN(H1563)</f>
        <v>-0.17987500143685822</v>
      </c>
      <c r="J1563">
        <f t="shared" si="96"/>
        <v>-9.8202100432061776E-2</v>
      </c>
    </row>
    <row r="1564" spans="6:10" x14ac:dyDescent="0.45">
      <c r="F1564">
        <f t="shared" si="97"/>
        <v>15.619999999999711</v>
      </c>
      <c r="G1564">
        <f t="shared" si="98"/>
        <v>0.30686775233940944</v>
      </c>
      <c r="H1564">
        <f t="shared" si="99"/>
        <v>2.1405587013182695E-2</v>
      </c>
      <c r="I1564">
        <f>-g/L*SIN(H1564)</f>
        <v>-0.20997277285091509</v>
      </c>
      <c r="J1564">
        <f t="shared" si="96"/>
        <v>-9.7405903953713846E-2</v>
      </c>
    </row>
    <row r="1565" spans="6:10" x14ac:dyDescent="0.45">
      <c r="F1565">
        <f t="shared" si="97"/>
        <v>15.629999999999711</v>
      </c>
      <c r="G1565">
        <f t="shared" si="98"/>
        <v>0.3047680246109003</v>
      </c>
      <c r="H1565">
        <f t="shared" si="99"/>
        <v>2.4453267259291697E-2</v>
      </c>
      <c r="I1565">
        <f>-g/L*SIN(H1565)</f>
        <v>-0.23986264534352428</v>
      </c>
      <c r="J1565">
        <f t="shared" si="96"/>
        <v>-9.6466392263019021E-2</v>
      </c>
    </row>
    <row r="1566" spans="6:10" x14ac:dyDescent="0.45">
      <c r="F1566">
        <f t="shared" si="97"/>
        <v>15.639999999999711</v>
      </c>
      <c r="G1566">
        <f t="shared" si="98"/>
        <v>0.30236939815746505</v>
      </c>
      <c r="H1566">
        <f t="shared" si="99"/>
        <v>2.7476961240866349E-2</v>
      </c>
      <c r="I1566">
        <f>-g/L*SIN(H1566)</f>
        <v>-0.26951507355114934</v>
      </c>
      <c r="J1566">
        <f t="shared" si="96"/>
        <v>-9.5384947681910498E-2</v>
      </c>
    </row>
    <row r="1567" spans="6:10" x14ac:dyDescent="0.45">
      <c r="F1567">
        <f t="shared" si="97"/>
        <v>15.649999999999711</v>
      </c>
      <c r="G1567">
        <f t="shared" si="98"/>
        <v>0.29967424742195353</v>
      </c>
      <c r="H1567">
        <f t="shared" si="99"/>
        <v>3.0473703715085884E-2</v>
      </c>
      <c r="I1567">
        <f>-g/L*SIN(H1567)</f>
        <v>-0.29890076623473855</v>
      </c>
      <c r="J1567">
        <f t="shared" si="96"/>
        <v>-9.4163161360960146E-2</v>
      </c>
    </row>
    <row r="1568" spans="6:10" x14ac:dyDescent="0.45">
      <c r="F1568">
        <f t="shared" si="97"/>
        <v>15.659999999999711</v>
      </c>
      <c r="G1568">
        <f t="shared" si="98"/>
        <v>0.29668523975960615</v>
      </c>
      <c r="H1568">
        <f t="shared" si="99"/>
        <v>3.3440556112681943E-2</v>
      </c>
      <c r="I1568">
        <f>-g/L*SIN(H1568)</f>
        <v>-0.32799071708254046</v>
      </c>
      <c r="J1568">
        <f t="shared" si="96"/>
        <v>-9.2802830938287659E-2</v>
      </c>
    </row>
    <row r="1569" spans="6:10" x14ac:dyDescent="0.45">
      <c r="F1569">
        <f t="shared" si="97"/>
        <v>15.66999999999971</v>
      </c>
      <c r="G1569">
        <f t="shared" si="98"/>
        <v>0.29340533258878077</v>
      </c>
      <c r="H1569">
        <f t="shared" si="99"/>
        <v>3.6374609438569752E-2</v>
      </c>
      <c r="I1569">
        <f>-g/L*SIN(H1569)</f>
        <v>-0.35675623502484421</v>
      </c>
      <c r="J1569">
        <f t="shared" si="96"/>
        <v>-9.1305957894660075E-2</v>
      </c>
    </row>
    <row r="1570" spans="6:10" x14ac:dyDescent="0.45">
      <c r="F1570">
        <f t="shared" si="97"/>
        <v>15.67999999999971</v>
      </c>
      <c r="G1570">
        <f t="shared" si="98"/>
        <v>0.2898377702385323</v>
      </c>
      <c r="H1570">
        <f t="shared" si="99"/>
        <v>3.9272987140955076E-2</v>
      </c>
      <c r="I1570">
        <f>-g/L*SIN(H1570)</f>
        <v>-0.3851689740142244</v>
      </c>
      <c r="J1570">
        <f t="shared" si="96"/>
        <v>-8.9674744608675111E-2</v>
      </c>
    </row>
    <row r="1571" spans="6:10" x14ac:dyDescent="0.45">
      <c r="F1571">
        <f t="shared" si="97"/>
        <v>15.68999999999971</v>
      </c>
      <c r="G1571">
        <f t="shared" si="98"/>
        <v>0.28598608049839008</v>
      </c>
      <c r="H1571">
        <f t="shared" si="99"/>
        <v>4.2132847945938974E-2</v>
      </c>
      <c r="I1571">
        <f>-g/L*SIN(H1571)</f>
        <v>-0.41320096222741209</v>
      </c>
      <c r="J1571">
        <f t="shared" si="96"/>
        <v>-8.7911591116356727E-2</v>
      </c>
    </row>
    <row r="1572" spans="6:10" x14ac:dyDescent="0.45">
      <c r="F1572">
        <f t="shared" si="97"/>
        <v>15.69999999999971</v>
      </c>
      <c r="G1572">
        <f t="shared" si="98"/>
        <v>0.28185407087611597</v>
      </c>
      <c r="H1572">
        <f t="shared" si="99"/>
        <v>4.4951388654700136E-2</v>
      </c>
      <c r="I1572">
        <f>-g/L*SIN(H1572)</f>
        <v>-0.44082463064762201</v>
      </c>
      <c r="J1572">
        <f t="shared" si="96"/>
        <v>-8.6019091579936355E-2</v>
      </c>
    </row>
    <row r="1573" spans="6:10" x14ac:dyDescent="0.45">
      <c r="F1573">
        <f t="shared" si="97"/>
        <v>15.70999999999971</v>
      </c>
      <c r="G1573">
        <f t="shared" si="98"/>
        <v>0.27744582456963973</v>
      </c>
      <c r="H1573">
        <f t="shared" si="99"/>
        <v>4.772584690039653E-2</v>
      </c>
      <c r="I1573">
        <f>-g/L*SIN(H1573)</f>
        <v>-0.46801284098902624</v>
      </c>
      <c r="J1573">
        <f t="shared" si="96"/>
        <v>-8.4000030471010859E-2</v>
      </c>
    </row>
    <row r="1574" spans="6:10" x14ac:dyDescent="0.45">
      <c r="F1574">
        <f t="shared" si="97"/>
        <v>15.719999999999709</v>
      </c>
      <c r="G1574">
        <f t="shared" si="98"/>
        <v>0.27276569615974949</v>
      </c>
      <c r="H1574">
        <f t="shared" si="99"/>
        <v>5.0453503861994028E-2</v>
      </c>
      <c r="I1574">
        <f>-g/L*SIN(H1574)</f>
        <v>-0.49473891292805483</v>
      </c>
      <c r="J1574">
        <f t="shared" si="96"/>
        <v>-8.1857378473695092E-2</v>
      </c>
    </row>
    <row r="1575" spans="6:10" x14ac:dyDescent="0.45">
      <c r="F1575">
        <f t="shared" si="97"/>
        <v>15.729999999999709</v>
      </c>
      <c r="G1575">
        <f t="shared" si="98"/>
        <v>0.26781830703046894</v>
      </c>
      <c r="H1575">
        <f t="shared" si="99"/>
        <v>5.3131686932298715E-2</v>
      </c>
      <c r="I1575">
        <f>-g/L*SIN(H1575)</f>
        <v>-0.52097665060929144</v>
      </c>
      <c r="J1575">
        <f t="shared" si="96"/>
        <v>-7.959428811379618E-2</v>
      </c>
    </row>
    <row r="1576" spans="6:10" x14ac:dyDescent="0.45">
      <c r="F1576">
        <f t="shared" si="97"/>
        <v>15.739999999999709</v>
      </c>
      <c r="G1576">
        <f t="shared" si="98"/>
        <v>0.26260854052437604</v>
      </c>
      <c r="H1576">
        <f t="shared" si="99"/>
        <v>5.5757772337542477E-2</v>
      </c>
      <c r="I1576">
        <f>-g/L*SIN(H1576)</f>
        <v>-0.54670036839690095</v>
      </c>
      <c r="J1576">
        <f t="shared" si="96"/>
        <v>-7.7214089120440629E-2</v>
      </c>
    </row>
    <row r="1577" spans="6:10" x14ac:dyDescent="0.45">
      <c r="F1577">
        <f t="shared" si="97"/>
        <v>15.749999999999709</v>
      </c>
      <c r="G1577">
        <f t="shared" si="98"/>
        <v>0.25714153684040703</v>
      </c>
      <c r="H1577">
        <f t="shared" si="99"/>
        <v>5.8329187705946549E-2</v>
      </c>
      <c r="I1577">
        <f>-g/L*SIN(H1577)</f>
        <v>-0.57188491584574908</v>
      </c>
      <c r="J1577">
        <f t="shared" si="96"/>
        <v>-7.4720283526978723E-2</v>
      </c>
    </row>
    <row r="1578" spans="6:10" x14ac:dyDescent="0.45">
      <c r="F1578">
        <f t="shared" si="97"/>
        <v>15.759999999999708</v>
      </c>
      <c r="G1578">
        <f t="shared" si="98"/>
        <v>0.25142268768194953</v>
      </c>
      <c r="H1578">
        <f t="shared" si="99"/>
        <v>6.0843414582766042E-2</v>
      </c>
      <c r="I1578">
        <f>-g/L*SIN(H1578)</f>
        <v>-0.59650570186961716</v>
      </c>
      <c r="J1578">
        <f t="shared" si="96"/>
        <v>-7.211654051837435E-2</v>
      </c>
    </row>
    <row r="1579" spans="6:10" x14ac:dyDescent="0.45">
      <c r="F1579">
        <f t="shared" si="97"/>
        <v>15.769999999999708</v>
      </c>
      <c r="G1579">
        <f t="shared" si="98"/>
        <v>0.24545763066325335</v>
      </c>
      <c r="H1579">
        <f t="shared" si="99"/>
        <v>6.3297990889398581E-2</v>
      </c>
      <c r="I1579">
        <f>-g/L*SIN(H1579)</f>
        <v>-0.62053871808717187</v>
      </c>
      <c r="J1579">
        <f t="shared" si="96"/>
        <v>-6.9406691032660811E-2</v>
      </c>
    </row>
    <row r="1580" spans="6:10" x14ac:dyDescent="0.45">
      <c r="F1580">
        <f t="shared" si="97"/>
        <v>15.779999999999708</v>
      </c>
      <c r="G1580">
        <f t="shared" si="98"/>
        <v>0.23925224348238164</v>
      </c>
      <c r="H1580">
        <f t="shared" si="99"/>
        <v>6.5690513324222391E-2</v>
      </c>
      <c r="I1580">
        <f>-g/L*SIN(H1580)</f>
        <v>-0.64396056132956847</v>
      </c>
      <c r="J1580">
        <f t="shared" si="96"/>
        <v>-6.6594722124408784E-2</v>
      </c>
    </row>
    <row r="1581" spans="6:10" x14ac:dyDescent="0.45">
      <c r="F1581">
        <f t="shared" si="97"/>
        <v>15.789999999999708</v>
      </c>
      <c r="G1581">
        <f t="shared" si="98"/>
        <v>0.23281263786908596</v>
      </c>
      <c r="H1581">
        <f t="shared" si="99"/>
        <v>6.8018639702913247E-2</v>
      </c>
      <c r="I1581">
        <f>-g/L*SIN(H1581)</f>
        <v>-0.66674845529675375</v>
      </c>
      <c r="J1581">
        <f t="shared" si="96"/>
        <v>-6.3684771098491924E-2</v>
      </c>
    </row>
    <row r="1582" spans="6:10" x14ac:dyDescent="0.45">
      <c r="F1582">
        <f t="shared" si="97"/>
        <v>15.799999999999708</v>
      </c>
      <c r="G1582">
        <f t="shared" si="98"/>
        <v>0.22614515331611842</v>
      </c>
      <c r="H1582">
        <f t="shared" si="99"/>
        <v>7.0280091236074427E-2</v>
      </c>
      <c r="I1582">
        <f>-g/L*SIN(H1582)</f>
        <v>-0.68888027135263286</v>
      </c>
      <c r="J1582">
        <f t="shared" si="96"/>
        <v>-6.0681119422791252E-2</v>
      </c>
    </row>
    <row r="1583" spans="6:10" x14ac:dyDescent="0.45">
      <c r="F1583">
        <f t="shared" si="97"/>
        <v>15.809999999999707</v>
      </c>
      <c r="G1583">
        <f t="shared" si="98"/>
        <v>0.2192563506025921</v>
      </c>
      <c r="H1583">
        <f t="shared" si="99"/>
        <v>7.2472654742100351E-2</v>
      </c>
      <c r="I1583">
        <f>-g/L*SIN(H1583)</f>
        <v>-0.7103345484522845</v>
      </c>
      <c r="J1583">
        <f t="shared" si="96"/>
        <v>-5.7588186428787172E-2</v>
      </c>
    </row>
    <row r="1584" spans="6:10" x14ac:dyDescent="0.45">
      <c r="F1584">
        <f t="shared" si="97"/>
        <v>15.819999999999707</v>
      </c>
      <c r="G1584">
        <f t="shared" si="98"/>
        <v>0.21215300511806925</v>
      </c>
      <c r="H1584">
        <f t="shared" si="99"/>
        <v>7.4594184793281046E-2</v>
      </c>
      <c r="I1584">
        <f>-g/L*SIN(H1584)</f>
        <v>-0.73109051219730037</v>
      </c>
      <c r="J1584">
        <f t="shared" si="96"/>
        <v>-5.441052280931058E-2</v>
      </c>
    </row>
    <row r="1585" spans="6:10" x14ac:dyDescent="0.45">
      <c r="F1585">
        <f t="shared" si="97"/>
        <v>15.829999999999707</v>
      </c>
      <c r="G1585">
        <f t="shared" si="98"/>
        <v>0.20484209999609626</v>
      </c>
      <c r="H1585">
        <f t="shared" si="99"/>
        <v>7.6642605793242002E-2</v>
      </c>
      <c r="I1585">
        <f>-g/L*SIN(H1585)</f>
        <v>-0.75112809301808203</v>
      </c>
      <c r="J1585">
        <f t="shared" si="96"/>
        <v>-5.1152803923019498E-2</v>
      </c>
    </row>
    <row r="1586" spans="6:10" x14ac:dyDescent="0.45">
      <c r="F1586">
        <f t="shared" si="97"/>
        <v>15.839999999999707</v>
      </c>
      <c r="G1586">
        <f t="shared" si="98"/>
        <v>0.19733081906591543</v>
      </c>
      <c r="H1586">
        <f t="shared" si="99"/>
        <v>7.8615913983901151E-2</v>
      </c>
      <c r="I1586">
        <f>-g/L*SIN(H1586)</f>
        <v>-0.77042794348453758</v>
      </c>
      <c r="J1586">
        <f t="shared" si="96"/>
        <v>-4.7819822915452385E-2</v>
      </c>
    </row>
    <row r="1587" spans="6:10" x14ac:dyDescent="0.45">
      <c r="F1587">
        <f t="shared" si="97"/>
        <v>15.849999999999707</v>
      </c>
      <c r="G1587">
        <f t="shared" si="98"/>
        <v>0.18962653963107007</v>
      </c>
      <c r="H1587">
        <f t="shared" si="99"/>
        <v>8.0512179380211851E-2</v>
      </c>
      <c r="I1587">
        <f>-g/L*SIN(H1587)</f>
        <v>-0.78897145474903818</v>
      </c>
      <c r="J1587">
        <f t="shared" si="96"/>
        <v>-4.4416483666779319E-2</v>
      </c>
    </row>
    <row r="1588" spans="6:10" x14ac:dyDescent="0.45">
      <c r="F1588">
        <f t="shared" si="97"/>
        <v>15.859999999999706</v>
      </c>
      <c r="G1588">
        <f t="shared" si="98"/>
        <v>0.18173682508357969</v>
      </c>
      <c r="H1588">
        <f t="shared" si="99"/>
        <v>8.2329547631047648E-2</v>
      </c>
      <c r="I1588">
        <f>-g/L*SIN(H1588)</f>
        <v>-0.80674077212774487</v>
      </c>
      <c r="J1588">
        <f t="shared" si="96"/>
        <v>-4.0947793576627173E-2</v>
      </c>
    </row>
    <row r="1589" spans="6:10" x14ac:dyDescent="0.45">
      <c r="F1589">
        <f t="shared" si="97"/>
        <v>15.869999999999706</v>
      </c>
      <c r="G1589">
        <f t="shared" si="98"/>
        <v>0.17366941736230224</v>
      </c>
      <c r="H1589">
        <f t="shared" si="99"/>
        <v>8.4066241804670663E-2</v>
      </c>
      <c r="I1589">
        <f>-g/L*SIN(H1589)</f>
        <v>-0.82371880982844226</v>
      </c>
      <c r="J1589">
        <f t="shared" si="96"/>
        <v>-3.7418856196593873E-2</v>
      </c>
    </row>
    <row r="1590" spans="6:10" x14ac:dyDescent="0.45">
      <c r="F1590">
        <f t="shared" si="97"/>
        <v>15.879999999999706</v>
      </c>
      <c r="G1590">
        <f t="shared" si="98"/>
        <v>0.16543222926401782</v>
      </c>
      <c r="H1590">
        <f t="shared" si="99"/>
        <v>8.5720564097310839E-2</v>
      </c>
      <c r="I1590">
        <f>-g/L*SIN(H1590)</f>
        <v>-0.83988926483484128</v>
      </c>
      <c r="J1590">
        <f t="shared" si="96"/>
        <v>-3.3834863721295738E-2</v>
      </c>
    </row>
    <row r="1591" spans="6:10" x14ac:dyDescent="0.45">
      <c r="F1591">
        <f t="shared" si="97"/>
        <v>15.889999999999706</v>
      </c>
      <c r="G1591">
        <f t="shared" si="98"/>
        <v>0.1570333366156694</v>
      </c>
      <c r="H1591">
        <f t="shared" si="99"/>
        <v>8.7290897463467534E-2</v>
      </c>
      <c r="I1591">
        <f>-g/L*SIN(H1591)</f>
        <v>-0.85523662995890692</v>
      </c>
      <c r="J1591">
        <f t="shared" si="96"/>
        <v>-3.0201089348986011E-2</v>
      </c>
    </row>
    <row r="1592" spans="6:10" x14ac:dyDescent="0.45">
      <c r="F1592">
        <f t="shared" si="97"/>
        <v>15.899999999999705</v>
      </c>
      <c r="G1592">
        <f t="shared" si="98"/>
        <v>0.14848097031608032</v>
      </c>
      <c r="H1592">
        <f t="shared" si="99"/>
        <v>8.8775707166628332E-2</v>
      </c>
      <c r="I1592">
        <f>-g/L*SIN(H1592)</f>
        <v>-0.86974620607412678</v>
      </c>
      <c r="J1592">
        <f t="shared" si="96"/>
        <v>-2.6522879522997689E-2</v>
      </c>
    </row>
    <row r="1593" spans="6:10" x14ac:dyDescent="0.45">
      <c r="F1593">
        <f t="shared" si="97"/>
        <v>15.909999999999705</v>
      </c>
      <c r="G1593">
        <f t="shared" si="98"/>
        <v>0.13978350825533906</v>
      </c>
      <c r="H1593">
        <f t="shared" si="99"/>
        <v>9.0173542249181726E-2</v>
      </c>
      <c r="I1593">
        <f>-g/L*SIN(H1593)</f>
        <v>-0.88340411354376436</v>
      </c>
      <c r="J1593">
        <f t="shared" si="96"/>
        <v>-2.2805646065416199E-2</v>
      </c>
    </row>
    <row r="1594" spans="6:10" x14ac:dyDescent="0.45">
      <c r="F1594">
        <f t="shared" si="97"/>
        <v>15.919999999999705</v>
      </c>
      <c r="G1594">
        <f t="shared" si="98"/>
        <v>0.13094946711990141</v>
      </c>
      <c r="H1594">
        <f t="shared" si="99"/>
        <v>9.1483036920380734E-2</v>
      </c>
      <c r="I1594">
        <f>-g/L*SIN(H1594)</f>
        <v>-0.89619730285901866</v>
      </c>
      <c r="J1594">
        <f t="shared" si="96"/>
        <v>-1.9054858214559673E-2</v>
      </c>
    </row>
    <row r="1595" spans="6:10" x14ac:dyDescent="0.45">
      <c r="F1595">
        <f t="shared" si="97"/>
        <v>15.929999999999705</v>
      </c>
      <c r="G1595">
        <f t="shared" si="98"/>
        <v>0.12198749409131122</v>
      </c>
      <c r="H1595">
        <f t="shared" si="99"/>
        <v>9.2702911861293841E-2</v>
      </c>
      <c r="I1595">
        <f>-g/L*SIN(H1595)</f>
        <v>-0.90811356450265612</v>
      </c>
      <c r="J1595">
        <f t="shared" si="96"/>
        <v>-1.527603457798161E-2</v>
      </c>
    </row>
    <row r="1596" spans="6:10" x14ac:dyDescent="0.45">
      <c r="F1596">
        <f t="shared" si="97"/>
        <v>15.939999999999705</v>
      </c>
      <c r="G1596">
        <f t="shared" si="98"/>
        <v>0.11290635844628466</v>
      </c>
      <c r="H1596">
        <f t="shared" si="99"/>
        <v>9.3831975445756693E-2</v>
      </c>
      <c r="I1596">
        <f>-g/L*SIN(H1596)</f>
        <v>-0.91914153805407217</v>
      </c>
      <c r="J1596">
        <f t="shared" si="96"/>
        <v>-1.147473501283558E-2</v>
      </c>
    </row>
    <row r="1597" spans="6:10" x14ac:dyDescent="0.45">
      <c r="F1597">
        <f t="shared" si="97"/>
        <v>15.949999999999704</v>
      </c>
      <c r="G1597">
        <f t="shared" si="98"/>
        <v>0.10371494306574394</v>
      </c>
      <c r="H1597">
        <f t="shared" si="99"/>
        <v>9.4869124876414135E-2</v>
      </c>
      <c r="I1597">
        <f>-g/L*SIN(H1597)</f>
        <v>-0.92927072055190496</v>
      </c>
      <c r="J1597">
        <f t="shared" si="96"/>
        <v>-7.6565524455486332E-3</v>
      </c>
    </row>
    <row r="1598" spans="6:10" x14ac:dyDescent="0.45">
      <c r="F1598">
        <f t="shared" si="97"/>
        <v>15.959999999999704</v>
      </c>
      <c r="G1598">
        <f t="shared" si="98"/>
        <v>9.4422235860224885E-2</v>
      </c>
      <c r="H1598">
        <f t="shared" si="99"/>
        <v>9.5813347235016388E-2</v>
      </c>
      <c r="I1598">
        <f>-g/L*SIN(H1598)</f>
        <v>-0.93849147413024803</v>
      </c>
      <c r="J1598">
        <f t="shared" si="96"/>
        <v>-3.8271046428391964E-3</v>
      </c>
    </row>
    <row r="1599" spans="6:10" x14ac:dyDescent="0.45">
      <c r="F1599">
        <f t="shared" si="97"/>
        <v>15.969999999999704</v>
      </c>
      <c r="G1599">
        <f t="shared" si="98"/>
        <v>8.5037321118922399E-2</v>
      </c>
      <c r="H1599">
        <f t="shared" si="99"/>
        <v>9.6663720446205609E-2</v>
      </c>
      <c r="I1599">
        <f>-g/L*SIN(H1599)</f>
        <v>-0.94679503294420719</v>
      </c>
      <c r="J1599">
        <f t="shared" si="96"/>
        <v>7.9740538137120943E-6</v>
      </c>
    </row>
    <row r="1600" spans="6:10" x14ac:dyDescent="0.45">
      <c r="F1600">
        <f t="shared" si="97"/>
        <v>15.979999999999704</v>
      </c>
      <c r="G1600">
        <f t="shared" si="98"/>
        <v>7.5569370789480325E-2</v>
      </c>
      <c r="H1600">
        <f t="shared" si="99"/>
        <v>9.7419414154100409E-2</v>
      </c>
      <c r="I1600">
        <f>-g/L*SIN(H1600)</f>
        <v>-0.95417350940003531</v>
      </c>
      <c r="J1600">
        <f t="shared" si="96"/>
        <v>3.8430410180845132E-3</v>
      </c>
    </row>
    <row r="1601" spans="6:10" x14ac:dyDescent="0.45">
      <c r="F1601">
        <f t="shared" si="97"/>
        <v>15.989999999999704</v>
      </c>
      <c r="G1601">
        <f t="shared" si="98"/>
        <v>6.6027635695479966E-2</v>
      </c>
      <c r="H1601">
        <f t="shared" si="99"/>
        <v>9.8079690511055209E-2</v>
      </c>
      <c r="I1601">
        <f>-g/L*SIN(H1601)</f>
        <v>-0.96061989970435402</v>
      </c>
      <c r="J1601">
        <f t="shared" si="96"/>
        <v>7.6724536409118393E-3</v>
      </c>
    </row>
    <row r="1602" spans="6:10" x14ac:dyDescent="0.45">
      <c r="F1602">
        <f t="shared" si="97"/>
        <v>15.999999999999703</v>
      </c>
      <c r="G1602">
        <f t="shared" si="98"/>
        <v>5.6421436698436425E-2</v>
      </c>
      <c r="H1602">
        <f t="shared" si="99"/>
        <v>9.8643904878039576E-2</v>
      </c>
      <c r="I1602">
        <f>-g/L*SIN(H1602)</f>
        <v>-0.96612808874606226</v>
      </c>
      <c r="J1602">
        <f t="shared" ref="J1602:J1665" si="100">theta_0*COS(SQRT(3*g/(2*L))*F1602)</f>
        <v>1.1490577632576816E-2</v>
      </c>
    </row>
    <row r="1603" spans="6:10" x14ac:dyDescent="0.45">
      <c r="F1603">
        <f t="shared" ref="F1603:F1666" si="101">F1602+dt</f>
        <v>16.009999999999703</v>
      </c>
      <c r="G1603">
        <f t="shared" si="98"/>
        <v>4.6760155810975798E-2</v>
      </c>
      <c r="H1603">
        <f t="shared" si="99"/>
        <v>9.9111506436149341E-2</v>
      </c>
      <c r="I1603">
        <f>-g/L*SIN(H1603)</f>
        <v>-0.97069285432344299</v>
      </c>
      <c r="J1603">
        <f t="shared" si="100"/>
        <v>1.5291795312544466E-2</v>
      </c>
    </row>
    <row r="1604" spans="6:10" x14ac:dyDescent="0.45">
      <c r="F1604">
        <f t="shared" si="101"/>
        <v>16.019999999999705</v>
      </c>
      <c r="G1604">
        <f t="shared" ref="G1604:G1667" si="102">G1603+I1603*dt</f>
        <v>3.7053227267741365E-2</v>
      </c>
      <c r="H1604">
        <f t="shared" ref="H1604:H1667" si="103">H1603+G1604*dt</f>
        <v>9.9482038708826756E-2</v>
      </c>
      <c r="I1604">
        <f>-g/L*SIN(H1604)</f>
        <v>-0.97430987072772335</v>
      </c>
      <c r="J1604">
        <f t="shared" si="100"/>
        <v>1.9070513874867714E-2</v>
      </c>
    </row>
    <row r="1605" spans="6:10" x14ac:dyDescent="0.45">
      <c r="F1605">
        <f t="shared" si="101"/>
        <v>16.029999999999706</v>
      </c>
      <c r="G1605">
        <f t="shared" si="102"/>
        <v>2.7310128560464129E-2</v>
      </c>
      <c r="H1605">
        <f t="shared" si="103"/>
        <v>9.9755139994431391E-2</v>
      </c>
      <c r="I1605">
        <f>-g/L*SIN(H1605)</f>
        <v>-0.97697571169296049</v>
      </c>
      <c r="J1605">
        <f t="shared" si="100"/>
        <v>2.2821173616990074E-2</v>
      </c>
    </row>
    <row r="1606" spans="6:10" x14ac:dyDescent="0.45">
      <c r="F1606">
        <f t="shared" si="101"/>
        <v>16.039999999999708</v>
      </c>
      <c r="G1606">
        <f t="shared" si="102"/>
        <v>1.7540371443534524E-2</v>
      </c>
      <c r="H1606">
        <f t="shared" si="103"/>
        <v>9.993054370886674E-2</v>
      </c>
      <c r="I1606">
        <f>-g/L*SIN(H1606)</f>
        <v>-0.97868785272059566</v>
      </c>
      <c r="J1606">
        <f t="shared" si="100"/>
        <v>2.6538256119846945E-2</v>
      </c>
    </row>
    <row r="1607" spans="6:10" x14ac:dyDescent="0.45">
      <c r="F1607">
        <f t="shared" si="101"/>
        <v>16.049999999999709</v>
      </c>
      <c r="G1607">
        <f t="shared" si="102"/>
        <v>7.7534929163285676E-3</v>
      </c>
      <c r="H1607">
        <f t="shared" si="103"/>
        <v>0.10000807863803003</v>
      </c>
      <c r="I1607">
        <f>-g/L*SIN(H1607)</f>
        <v>-0.97944467278540803</v>
      </c>
      <c r="J1607">
        <f t="shared" si="100"/>
        <v>3.0216292367222831E-2</v>
      </c>
    </row>
    <row r="1608" spans="6:10" x14ac:dyDescent="0.45">
      <c r="F1608">
        <f t="shared" si="101"/>
        <v>16.059999999999711</v>
      </c>
      <c r="G1608">
        <f t="shared" si="102"/>
        <v>-2.0409538115255133E-3</v>
      </c>
      <c r="H1608">
        <f t="shared" si="103"/>
        <v>9.9987669099914772E-2</v>
      </c>
      <c r="I1608">
        <f>-g/L*SIN(H1608)</f>
        <v>-0.97924545542788588</v>
      </c>
      <c r="J1608">
        <f t="shared" si="100"/>
        <v>3.3849870792421903E-2</v>
      </c>
    </row>
    <row r="1609" spans="6:10" x14ac:dyDescent="0.45">
      <c r="F1609">
        <f t="shared" si="101"/>
        <v>16.069999999999713</v>
      </c>
      <c r="G1609">
        <f t="shared" si="102"/>
        <v>-1.1833408365804373E-2</v>
      </c>
      <c r="H1609">
        <f t="shared" si="103"/>
        <v>9.9869335016256722E-2</v>
      </c>
      <c r="I1609">
        <f>-g/L*SIN(H1609)</f>
        <v>-0.97809038923627145</v>
      </c>
      <c r="J1609">
        <f t="shared" si="100"/>
        <v>3.743364524041199E-2</v>
      </c>
    </row>
    <row r="1610" spans="6:10" x14ac:dyDescent="0.45">
      <c r="F1610">
        <f t="shared" si="101"/>
        <v>16.079999999999714</v>
      </c>
      <c r="G1610">
        <f t="shared" si="102"/>
        <v>-2.1614312258167089E-2</v>
      </c>
      <c r="H1610">
        <f t="shared" si="103"/>
        <v>9.9653191893675053E-2</v>
      </c>
      <c r="I1610">
        <f>-g/L*SIN(H1610)</f>
        <v>-0.97598056771972064</v>
      </c>
      <c r="J1610">
        <f t="shared" si="100"/>
        <v>4.0962342833727038E-2</v>
      </c>
    </row>
    <row r="1611" spans="6:10" x14ac:dyDescent="0.45">
      <c r="F1611">
        <f t="shared" si="101"/>
        <v>16.089999999999716</v>
      </c>
      <c r="G1611">
        <f t="shared" si="102"/>
        <v>-3.1374117935364293E-2</v>
      </c>
      <c r="H1611">
        <f t="shared" si="103"/>
        <v>9.9339450714321403E-2</v>
      </c>
      <c r="I1611">
        <f>-g/L*SIN(H1611)</f>
        <v>-0.97291798857219924</v>
      </c>
      <c r="J1611">
        <f t="shared" si="100"/>
        <v>4.4430771730554923E-2</v>
      </c>
    </row>
    <row r="1612" spans="6:10" x14ac:dyDescent="0.45">
      <c r="F1612">
        <f t="shared" si="101"/>
        <v>16.099999999999717</v>
      </c>
      <c r="G1612">
        <f t="shared" si="102"/>
        <v>-4.1103297821086286E-2</v>
      </c>
      <c r="H1612">
        <f t="shared" si="103"/>
        <v>9.8928417736110538E-2</v>
      </c>
      <c r="I1612">
        <f>-g/L*SIN(H1612)</f>
        <v>-0.96890555232491571</v>
      </c>
      <c r="J1612">
        <f t="shared" si="100"/>
        <v>4.7833828763595904E-2</v>
      </c>
    </row>
    <row r="1613" spans="6:10" x14ac:dyDescent="0.45">
      <c r="F1613">
        <f t="shared" si="101"/>
        <v>16.109999999999719</v>
      </c>
      <c r="G1613">
        <f t="shared" si="102"/>
        <v>-5.0792353344335447E-2</v>
      </c>
      <c r="H1613">
        <f t="shared" si="103"/>
        <v>9.8420494202667186E-2</v>
      </c>
      <c r="I1613">
        <f>-g/L*SIN(H1613)</f>
        <v>-0.96394706038328759</v>
      </c>
      <c r="J1613">
        <f t="shared" si="100"/>
        <v>5.1166506948453108E-2</v>
      </c>
    </row>
    <row r="1614" spans="6:10" x14ac:dyDescent="0.45">
      <c r="F1614">
        <f t="shared" si="101"/>
        <v>16.11999999999972</v>
      </c>
      <c r="G1614">
        <f t="shared" si="102"/>
        <v>-6.0431823948168324E-2</v>
      </c>
      <c r="H1614">
        <f t="shared" si="103"/>
        <v>9.7816175963185509E-2</v>
      </c>
      <c r="I1614">
        <f>-g/L*SIN(H1614)</f>
        <v>-0.95804721244271007</v>
      </c>
      <c r="J1614">
        <f t="shared" si="100"/>
        <v>5.4423902850504191E-2</v>
      </c>
    </row>
    <row r="1615" spans="6:10" x14ac:dyDescent="0.45">
      <c r="F1615">
        <f t="shared" si="101"/>
        <v>16.129999999999722</v>
      </c>
      <c r="G1615">
        <f t="shared" si="102"/>
        <v>-7.0012296072595431E-2</v>
      </c>
      <c r="H1615">
        <f t="shared" si="103"/>
        <v>9.7116053002459554E-2</v>
      </c>
      <c r="I1615">
        <f>-g/L*SIN(H1615)</f>
        <v>-0.95121160327570531</v>
      </c>
      <c r="J1615">
        <f t="shared" si="100"/>
        <v>5.7601223799424353E-2</v>
      </c>
    </row>
    <row r="1616" spans="6:10" x14ac:dyDescent="0.45">
      <c r="F1616">
        <f t="shared" si="101"/>
        <v>16.139999999999723</v>
      </c>
      <c r="G1616">
        <f t="shared" si="102"/>
        <v>-7.9524412105352479E-2</v>
      </c>
      <c r="H1616">
        <f t="shared" si="103"/>
        <v>9.6320808881406025E-2</v>
      </c>
      <c r="I1616">
        <f>-g/L*SIN(H1616)</f>
        <v>-0.94344671888146148</v>
      </c>
      <c r="J1616">
        <f t="shared" si="100"/>
        <v>6.0693794940733473E-2</v>
      </c>
    </row>
    <row r="1617" spans="6:10" x14ac:dyDescent="0.45">
      <c r="F1617">
        <f t="shared" si="101"/>
        <v>16.149999999999725</v>
      </c>
      <c r="G1617">
        <f t="shared" si="102"/>
        <v>-8.8958879294167098E-2</v>
      </c>
      <c r="H1617">
        <f t="shared" si="103"/>
        <v>9.5431220088464358E-2</v>
      </c>
      <c r="I1617">
        <f>-g/L*SIN(H1617)</f>
        <v>-0.93475993198729757</v>
      </c>
      <c r="J1617">
        <f t="shared" si="100"/>
        <v>6.3697066114001569E-2</v>
      </c>
    </row>
    <row r="1618" spans="6:10" x14ac:dyDescent="0.45">
      <c r="F1618">
        <f t="shared" si="101"/>
        <v>16.159999999999727</v>
      </c>
      <c r="G1618">
        <f t="shared" si="102"/>
        <v>-9.8306478614040071E-2</v>
      </c>
      <c r="H1618">
        <f t="shared" si="103"/>
        <v>9.4448155302323963E-2</v>
      </c>
      <c r="I1618">
        <f>-g/L*SIN(H1618)</f>
        <v>-0.92515949689025379</v>
      </c>
      <c r="J1618">
        <f t="shared" si="100"/>
        <v>6.6606618547588939E-2</v>
      </c>
    </row>
    <row r="1619" spans="6:10" x14ac:dyDescent="0.45">
      <c r="F1619">
        <f t="shared" si="101"/>
        <v>16.169999999999728</v>
      </c>
      <c r="G1619">
        <f t="shared" si="102"/>
        <v>-0.10755807358294261</v>
      </c>
      <c r="H1619">
        <f t="shared" si="103"/>
        <v>9.3372574566494532E-2</v>
      </c>
      <c r="I1619">
        <f>-g/L*SIN(H1619)</f>
        <v>-0.91465454362582455</v>
      </c>
      <c r="J1619">
        <f t="shared" si="100"/>
        <v>6.9418171360071251E-2</v>
      </c>
    </row>
    <row r="1620" spans="6:10" x14ac:dyDescent="0.45">
      <c r="F1620">
        <f t="shared" si="101"/>
        <v>16.17999999999973</v>
      </c>
      <c r="G1620">
        <f t="shared" si="102"/>
        <v>-0.11670461901920086</v>
      </c>
      <c r="H1620">
        <f t="shared" si="103"/>
        <v>9.2205528376302526E-2</v>
      </c>
      <c r="I1620">
        <f>-g/L*SIN(H1620)</f>
        <v>-0.90325507144983452</v>
      </c>
      <c r="J1620">
        <f t="shared" si="100"/>
        <v>7.2127587858784203E-2</v>
      </c>
    </row>
    <row r="1621" spans="6:10" x14ac:dyDescent="0.45">
      <c r="F1621">
        <f t="shared" si="101"/>
        <v>16.189999999999731</v>
      </c>
      <c r="G1621">
        <f t="shared" si="102"/>
        <v>-0.12573716973369919</v>
      </c>
      <c r="H1621">
        <f t="shared" si="103"/>
        <v>9.0948156678965539E-2</v>
      </c>
      <c r="I1621">
        <f>-g/L*SIN(H1621)</f>
        <v>-0.89097194161861659</v>
      </c>
      <c r="J1621">
        <f t="shared" si="100"/>
        <v>7.4730881626220366E-2</v>
      </c>
    </row>
    <row r="1622" spans="6:10" x14ac:dyDescent="0.45">
      <c r="F1622">
        <f t="shared" si="101"/>
        <v>16.199999999999733</v>
      </c>
      <c r="G1622">
        <f t="shared" si="102"/>
        <v>-0.13464688914988537</v>
      </c>
      <c r="H1622">
        <f t="shared" si="103"/>
        <v>8.9601687787466688E-2</v>
      </c>
      <c r="I1622">
        <f>-g/L*SIN(H1622)</f>
        <v>-0.87781686945202586</v>
      </c>
      <c r="J1622">
        <f t="shared" si="100"/>
        <v>7.7224222385323227E-2</v>
      </c>
    </row>
    <row r="1623" spans="6:10" x14ac:dyDescent="0.45">
      <c r="F1623">
        <f t="shared" si="101"/>
        <v>16.209999999999734</v>
      </c>
      <c r="G1623">
        <f t="shared" si="102"/>
        <v>-0.14342505784440562</v>
      </c>
      <c r="H1623">
        <f t="shared" si="103"/>
        <v>8.8167437209022634E-2</v>
      </c>
      <c r="I1623">
        <f>-g/L*SIN(H1623)</f>
        <v>-0.86380241566338811</v>
      </c>
      <c r="J1623">
        <f t="shared" si="100"/>
        <v>7.9603941635048803E-2</v>
      </c>
    </row>
    <row r="1624" spans="6:10" x14ac:dyDescent="0.45">
      <c r="F1624">
        <f t="shared" si="101"/>
        <v>16.219999999999736</v>
      </c>
      <c r="G1624">
        <f t="shared" si="102"/>
        <v>-0.15206308200103952</v>
      </c>
      <c r="H1624">
        <f t="shared" si="103"/>
        <v>8.6646806389012232E-2</v>
      </c>
      <c r="I1624">
        <f>-g/L*SIN(H1624)</f>
        <v>-0.84894197694027695</v>
      </c>
      <c r="J1624">
        <f t="shared" si="100"/>
        <v>8.1866538047903004E-2</v>
      </c>
    </row>
    <row r="1625" spans="6:10" x14ac:dyDescent="0.45">
      <c r="F1625">
        <f t="shared" si="101"/>
        <v>16.229999999999738</v>
      </c>
      <c r="G1625">
        <f t="shared" si="102"/>
        <v>-0.16055250177044228</v>
      </c>
      <c r="H1625">
        <f t="shared" si="103"/>
        <v>8.5041281371307814E-2</v>
      </c>
      <c r="I1625">
        <f>-g/L*SIN(H1625)</f>
        <v>-0.83324977576003956</v>
      </c>
      <c r="J1625">
        <f t="shared" si="100"/>
        <v>8.4008682621513273E-2</v>
      </c>
    </row>
    <row r="1626" spans="6:10" x14ac:dyDescent="0.45">
      <c r="F1626">
        <f t="shared" si="101"/>
        <v>16.239999999999739</v>
      </c>
      <c r="G1626">
        <f t="shared" si="102"/>
        <v>-0.16888499952804267</v>
      </c>
      <c r="H1626">
        <f t="shared" si="103"/>
        <v>8.3352431376027381E-2</v>
      </c>
      <c r="I1626">
        <f>-g/L*SIN(H1626)</f>
        <v>-0.81674084942424385</v>
      </c>
      <c r="J1626">
        <f t="shared" si="100"/>
        <v>8.602722357665489E-2</v>
      </c>
    </row>
    <row r="1627" spans="6:10" x14ac:dyDescent="0.45">
      <c r="F1627">
        <f t="shared" si="101"/>
        <v>16.249999999999741</v>
      </c>
      <c r="G1627">
        <f t="shared" si="102"/>
        <v>-0.17705240802228511</v>
      </c>
      <c r="H1627">
        <f t="shared" si="103"/>
        <v>8.1581907295804529E-2</v>
      </c>
      <c r="I1627">
        <f>-g/L*SIN(H1627)</f>
        <v>-0.79943103829672324</v>
      </c>
      <c r="J1627">
        <f t="shared" si="100"/>
        <v>8.7919190994525456E-2</v>
      </c>
    </row>
    <row r="1628" spans="6:10" x14ac:dyDescent="0.45">
      <c r="F1628">
        <f t="shared" si="101"/>
        <v>16.259999999999742</v>
      </c>
      <c r="G1628">
        <f t="shared" si="102"/>
        <v>-0.18504671840525233</v>
      </c>
      <c r="H1628">
        <f t="shared" si="103"/>
        <v>7.9731440111752011E-2</v>
      </c>
      <c r="I1628">
        <f>-g/L*SIN(H1628)</f>
        <v>-0.78133697323063256</v>
      </c>
      <c r="J1628">
        <f t="shared" si="100"/>
        <v>8.9681801186444532E-2</v>
      </c>
    </row>
    <row r="1629" spans="6:10" x14ac:dyDescent="0.45">
      <c r="F1629">
        <f t="shared" si="101"/>
        <v>16.269999999999744</v>
      </c>
      <c r="G1629">
        <f t="shared" si="102"/>
        <v>-0.19286008813755864</v>
      </c>
      <c r="H1629">
        <f t="shared" si="103"/>
        <v>7.7802839230376425E-2</v>
      </c>
      <c r="I1629">
        <f>-g/L*SIN(H1629)</f>
        <v>-0.76247606217091057</v>
      </c>
      <c r="J1629">
        <f t="shared" si="100"/>
        <v>9.1312460789549202E-2</v>
      </c>
    </row>
    <row r="1630" spans="6:10" x14ac:dyDescent="0.45">
      <c r="F1630">
        <f t="shared" si="101"/>
        <v>16.279999999999745</v>
      </c>
      <c r="G1630">
        <f t="shared" si="102"/>
        <v>-0.20048484875926775</v>
      </c>
      <c r="H1630">
        <f t="shared" si="103"/>
        <v>7.5797990742783747E-2</v>
      </c>
      <c r="I1630">
        <f>-g/L*SIN(H1630)</f>
        <v>-0.74286647591977617</v>
      </c>
      <c r="J1630">
        <f t="shared" si="100"/>
        <v>9.2808770582459954E-2</v>
      </c>
    </row>
    <row r="1631" spans="6:10" x14ac:dyDescent="0.45">
      <c r="F1631">
        <f t="shared" si="101"/>
        <v>16.289999999999747</v>
      </c>
      <c r="G1631">
        <f t="shared" si="102"/>
        <v>-0.20791351351846551</v>
      </c>
      <c r="H1631">
        <f t="shared" si="103"/>
        <v>7.3718855607599096E-2</v>
      </c>
      <c r="I1631">
        <f>-g/L*SIN(H1631)</f>
        <v>-0.72252713305433058</v>
      </c>
      <c r="J1631">
        <f t="shared" si="100"/>
        <v>9.4168529015300859E-2</v>
      </c>
    </row>
    <row r="1632" spans="6:10" x14ac:dyDescent="0.45">
      <c r="F1632">
        <f t="shared" si="101"/>
        <v>16.299999999999748</v>
      </c>
      <c r="G1632">
        <f t="shared" si="102"/>
        <v>-0.21513878484900884</v>
      </c>
      <c r="H1632">
        <f t="shared" si="103"/>
        <v>7.1567467759109007E-2</v>
      </c>
      <c r="I1632">
        <f>-g/L*SIN(H1632)</f>
        <v>-0.70147768398704613</v>
      </c>
      <c r="J1632">
        <f t="shared" si="100"/>
        <v>9.5389735448884738E-2</v>
      </c>
    </row>
    <row r="1633" spans="6:10" x14ac:dyDescent="0.45">
      <c r="F1633">
        <f t="shared" si="101"/>
        <v>16.30999999999975</v>
      </c>
      <c r="G1633">
        <f t="shared" si="102"/>
        <v>-0.22215356168887929</v>
      </c>
      <c r="H1633">
        <f t="shared" si="103"/>
        <v>6.9345932142220221E-2</v>
      </c>
      <c r="I1633">
        <f>-g/L*SIN(H1633)</f>
        <v>-0.67973849416181642</v>
      </c>
      <c r="J1633">
        <f t="shared" si="100"/>
        <v>9.6470593098291507E-2</v>
      </c>
    </row>
    <row r="1634" spans="6:10" x14ac:dyDescent="0.45">
      <c r="F1634">
        <f t="shared" si="101"/>
        <v>16.319999999999752</v>
      </c>
      <c r="G1634">
        <f t="shared" si="102"/>
        <v>-0.22895094663049745</v>
      </c>
      <c r="H1634">
        <f t="shared" si="103"/>
        <v>6.7056422675915245E-2</v>
      </c>
      <c r="I1634">
        <f>-g/L*SIN(H1634)</f>
        <v>-0.65733062638037643</v>
      </c>
      <c r="J1634">
        <f t="shared" si="100"/>
        <v>9.7409511676513391E-2</v>
      </c>
    </row>
    <row r="1635" spans="6:10" x14ac:dyDescent="0.45">
      <c r="F1635">
        <f t="shared" si="101"/>
        <v>16.329999999999753</v>
      </c>
      <c r="G1635">
        <f t="shared" si="102"/>
        <v>-0.23552425289430121</v>
      </c>
      <c r="H1635">
        <f t="shared" si="103"/>
        <v>6.4701180146972237E-2</v>
      </c>
      <c r="I1635">
        <f>-g/L*SIN(H1635)</f>
        <v>-0.6342758222562157</v>
      </c>
      <c r="J1635">
        <f t="shared" si="100"/>
        <v>9.8205109734275181E-2</v>
      </c>
    </row>
    <row r="1636" spans="6:10" x14ac:dyDescent="0.45">
      <c r="F1636">
        <f t="shared" si="101"/>
        <v>16.339999999999755</v>
      </c>
      <c r="G1636">
        <f t="shared" si="102"/>
        <v>-0.24186701111686337</v>
      </c>
      <c r="H1636">
        <f t="shared" si="103"/>
        <v>6.2282510035803602E-2</v>
      </c>
      <c r="I1636">
        <f>-g/L*SIN(H1636)</f>
        <v>-0.61059648279560763</v>
      </c>
      <c r="J1636">
        <f t="shared" si="100"/>
        <v>9.8856216692587706E-2</v>
      </c>
    </row>
    <row r="1637" spans="6:10" x14ac:dyDescent="0.45">
      <c r="F1637">
        <f t="shared" si="101"/>
        <v>16.349999999999756</v>
      </c>
      <c r="G1637">
        <f t="shared" si="102"/>
        <v>-0.24797297594481946</v>
      </c>
      <c r="H1637">
        <f t="shared" si="103"/>
        <v>5.9802780276355411E-2</v>
      </c>
      <c r="I1637">
        <f>-g/L*SIN(H1637)</f>
        <v>-0.58631564810805747</v>
      </c>
      <c r="J1637">
        <f t="shared" si="100"/>
        <v>9.9361874565043543E-2</v>
      </c>
    </row>
    <row r="1638" spans="6:10" x14ac:dyDescent="0.45">
      <c r="F1638">
        <f t="shared" si="101"/>
        <v>16.359999999999758</v>
      </c>
      <c r="G1638">
        <f t="shared" si="102"/>
        <v>-0.25383613242590003</v>
      </c>
      <c r="H1638">
        <f t="shared" si="103"/>
        <v>5.7264418952096413E-2</v>
      </c>
      <c r="I1638">
        <f>-g/L*SIN(H1638)</f>
        <v>-0.56145697625127799</v>
      </c>
      <c r="J1638">
        <f t="shared" si="100"/>
        <v>9.9721339367321166E-2</v>
      </c>
    </row>
    <row r="1639" spans="6:10" x14ac:dyDescent="0.45">
      <c r="F1639">
        <f t="shared" si="101"/>
        <v>16.369999999999759</v>
      </c>
      <c r="G1639">
        <f t="shared" si="102"/>
        <v>-0.25945070218841282</v>
      </c>
      <c r="H1639">
        <f t="shared" si="103"/>
        <v>5.4669911930212284E-2</v>
      </c>
      <c r="I1639">
        <f>-g/L*SIN(H1639)</f>
        <v>-0.53604472121875579</v>
      </c>
      <c r="J1639">
        <f t="shared" si="100"/>
        <v>9.9934082211823622E-2</v>
      </c>
    </row>
    <row r="1640" spans="6:10" x14ac:dyDescent="0.45">
      <c r="F1640">
        <f t="shared" si="101"/>
        <v>16.379999999999761</v>
      </c>
      <c r="G1640">
        <f t="shared" si="102"/>
        <v>-0.26481114940060035</v>
      </c>
      <c r="H1640">
        <f t="shared" si="103"/>
        <v>5.2021800436206279E-2</v>
      </c>
      <c r="I1640">
        <f>-g/L*SIN(H1640)</f>
        <v>-0.5101037100810264</v>
      </c>
      <c r="J1640">
        <f t="shared" si="100"/>
        <v>9.9999790085841228E-2</v>
      </c>
    </row>
    <row r="1641" spans="6:10" x14ac:dyDescent="0.45">
      <c r="F1641">
        <f t="shared" si="101"/>
        <v>16.389999999999763</v>
      </c>
      <c r="G1641">
        <f t="shared" si="102"/>
        <v>-0.26991218650141063</v>
      </c>
      <c r="H1641">
        <f t="shared" si="103"/>
        <v>4.9322678571192172E-2</v>
      </c>
      <c r="I1641">
        <f>-g/L*SIN(H1641)</f>
        <v>-0.48365931929490952</v>
      </c>
      <c r="J1641">
        <f t="shared" si="100"/>
        <v>9.9918366312093318E-2</v>
      </c>
    </row>
    <row r="1642" spans="6:10" x14ac:dyDescent="0.45">
      <c r="F1642">
        <f t="shared" si="101"/>
        <v>16.399999999999764</v>
      </c>
      <c r="G1642">
        <f t="shared" si="102"/>
        <v>-0.27474877969435973</v>
      </c>
      <c r="H1642">
        <f t="shared" si="103"/>
        <v>4.6575190774248577E-2</v>
      </c>
      <c r="I1642">
        <f>-g/L*SIN(H1642)</f>
        <v>-0.45673745019816658</v>
      </c>
      <c r="J1642">
        <f t="shared" si="100"/>
        <v>9.9689930690971332E-2</v>
      </c>
    </row>
    <row r="1643" spans="6:10" x14ac:dyDescent="0.45">
      <c r="F1643">
        <f t="shared" si="101"/>
        <v>16.409999999999766</v>
      </c>
      <c r="G1643">
        <f t="shared" si="102"/>
        <v>-0.27931615419634143</v>
      </c>
      <c r="H1643">
        <f t="shared" si="103"/>
        <v>4.3782029232285163E-2</v>
      </c>
      <c r="I1643">
        <f>-g/L*SIN(H1643)</f>
        <v>-0.42936450371027296</v>
      </c>
      <c r="J1643">
        <f t="shared" si="100"/>
        <v>9.9314819324274259E-2</v>
      </c>
    </row>
    <row r="1644" spans="6:10" x14ac:dyDescent="0.45">
      <c r="F1644">
        <f t="shared" si="101"/>
        <v>16.419999999999767</v>
      </c>
      <c r="G1644">
        <f t="shared" si="102"/>
        <v>-0.28360979923344415</v>
      </c>
      <c r="H1644">
        <f t="shared" si="103"/>
        <v>4.0945931239950724E-2</v>
      </c>
      <c r="I1644">
        <f>-g/L*SIN(H1644)</f>
        <v>-0.4015673542632584</v>
      </c>
      <c r="J1644">
        <f t="shared" si="100"/>
        <v>9.8793584120695388E-2</v>
      </c>
    </row>
    <row r="1645" spans="6:10" x14ac:dyDescent="0.45">
      <c r="F1645">
        <f t="shared" si="101"/>
        <v>16.429999999999769</v>
      </c>
      <c r="G1645">
        <f t="shared" si="102"/>
        <v>-0.28762547277607675</v>
      </c>
      <c r="H1645">
        <f t="shared" si="103"/>
        <v>3.8069676512189954E-2</v>
      </c>
      <c r="I1645">
        <f>-g/L*SIN(H1645)</f>
        <v>-0.37337332298979992</v>
      </c>
      <c r="J1645">
        <f t="shared" si="100"/>
        <v>9.8126991983788325E-2</v>
      </c>
    </row>
    <row r="1646" spans="6:10" x14ac:dyDescent="0.45">
      <c r="F1646">
        <f t="shared" si="101"/>
        <v>16.43999999999977</v>
      </c>
      <c r="G1646">
        <f t="shared" si="102"/>
        <v>-0.29135920600597476</v>
      </c>
      <c r="H1646">
        <f t="shared" si="103"/>
        <v>3.5156084452130205E-2</v>
      </c>
      <c r="I1646">
        <f>-g/L*SIN(H1646)</f>
        <v>-0.34481015019896238</v>
      </c>
      <c r="J1646">
        <f t="shared" si="100"/>
        <v>9.7316023683606756E-2</v>
      </c>
    </row>
    <row r="1647" spans="6:10" x14ac:dyDescent="0.45">
      <c r="F1647">
        <f t="shared" si="101"/>
        <v>16.449999999999772</v>
      </c>
      <c r="G1647">
        <f t="shared" si="102"/>
        <v>-0.29480730750796436</v>
      </c>
      <c r="H1647">
        <f t="shared" si="103"/>
        <v>3.2208011377050559E-2</v>
      </c>
      <c r="I1647">
        <f>-g/L*SIN(H1647)</f>
        <v>-0.31590596717311259</v>
      </c>
      <c r="J1647">
        <f t="shared" si="100"/>
        <v>9.6361872413678079E-2</v>
      </c>
    </row>
    <row r="1648" spans="6:10" x14ac:dyDescent="0.45">
      <c r="F1648">
        <f t="shared" si="101"/>
        <v>16.459999999999773</v>
      </c>
      <c r="G1648">
        <f t="shared" si="102"/>
        <v>-0.29796636717969549</v>
      </c>
      <c r="H1648">
        <f t="shared" si="103"/>
        <v>2.9228347705253604E-2</v>
      </c>
      <c r="I1648">
        <f>-g/L*SIN(H1648)</f>
        <v>-0.28668926732258943</v>
      </c>
      <c r="J1648">
        <f t="shared" si="100"/>
        <v>9.5265942035435189E-2</v>
      </c>
    </row>
    <row r="1649" spans="6:10" x14ac:dyDescent="0.45">
      <c r="F1649">
        <f t="shared" si="101"/>
        <v>16.469999999999775</v>
      </c>
      <c r="G1649">
        <f t="shared" si="102"/>
        <v>-0.30083325985292136</v>
      </c>
      <c r="H1649">
        <f t="shared" si="103"/>
        <v>2.6220015106724389E-2</v>
      </c>
      <c r="I1649">
        <f>-g/L*SIN(H1649)</f>
        <v>-0.25718887673764662</v>
      </c>
      <c r="J1649">
        <f t="shared" si="100"/>
        <v>9.4029845012686575E-2</v>
      </c>
    </row>
    <row r="1650" spans="6:10" x14ac:dyDescent="0.45">
      <c r="F1650">
        <f t="shared" si="101"/>
        <v>16.479999999999777</v>
      </c>
      <c r="G1650">
        <f t="shared" si="102"/>
        <v>-0.30340514862029783</v>
      </c>
      <c r="H1650">
        <f t="shared" si="103"/>
        <v>2.3185963620521409E-2</v>
      </c>
      <c r="I1650">
        <f>-g/L*SIN(H1650)</f>
        <v>-0.22743392417998679</v>
      </c>
      <c r="J1650">
        <f t="shared" si="100"/>
        <v>9.2655400039167474E-2</v>
      </c>
    </row>
    <row r="1651" spans="6:10" x14ac:dyDescent="0.45">
      <c r="F1651">
        <f t="shared" si="101"/>
        <v>16.489999999999778</v>
      </c>
      <c r="G1651">
        <f t="shared" si="102"/>
        <v>-0.3056794878620977</v>
      </c>
      <c r="H1651">
        <f t="shared" si="103"/>
        <v>2.0129168741900433E-2</v>
      </c>
      <c r="I1651">
        <f>-g/L*SIN(H1651)</f>
        <v>-0.19745381055884717</v>
      </c>
      <c r="J1651">
        <f t="shared" si="100"/>
        <v>9.1144629362660046E-2</v>
      </c>
    </row>
    <row r="1652" spans="6:10" x14ac:dyDescent="0.45">
      <c r="F1652">
        <f t="shared" si="101"/>
        <v>16.49999999999978</v>
      </c>
      <c r="G1652">
        <f t="shared" si="102"/>
        <v>-0.30765402596768615</v>
      </c>
      <c r="H1652">
        <f t="shared" si="103"/>
        <v>1.705262848222357E-2</v>
      </c>
      <c r="I1652">
        <f>-g/L*SIN(H1652)</f>
        <v>-0.16727817793905719</v>
      </c>
      <c r="J1652">
        <f t="shared" si="100"/>
        <v>8.9499755809620635E-2</v>
      </c>
    </row>
    <row r="1653" spans="6:10" x14ac:dyDescent="0.45">
      <c r="F1653">
        <f t="shared" si="101"/>
        <v>16.509999999999781</v>
      </c>
      <c r="G1653">
        <f t="shared" si="102"/>
        <v>-0.30932680774707672</v>
      </c>
      <c r="H1653">
        <f t="shared" si="103"/>
        <v>1.3959360404752803E-2</v>
      </c>
      <c r="I1653">
        <f>-g/L*SIN(H1653)</f>
        <v>-0.13693687813074751</v>
      </c>
      <c r="J1653">
        <f t="shared" si="100"/>
        <v>8.7723199514691666E-2</v>
      </c>
    </row>
    <row r="1654" spans="6:10" x14ac:dyDescent="0.45">
      <c r="F1654">
        <f t="shared" si="101"/>
        <v>16.519999999999783</v>
      </c>
      <c r="G1654">
        <f t="shared" si="102"/>
        <v>-0.31069617652838422</v>
      </c>
      <c r="H1654">
        <f t="shared" si="103"/>
        <v>1.0852398639468961E-2</v>
      </c>
      <c r="I1654">
        <f>-g/L*SIN(H1654)</f>
        <v>-0.10645994091242721</v>
      </c>
      <c r="J1654">
        <f t="shared" si="100"/>
        <v>8.581757435991029E-2</v>
      </c>
    </row>
    <row r="1655" spans="6:10" x14ac:dyDescent="0.45">
      <c r="F1655">
        <f t="shared" si="101"/>
        <v>16.529999999999784</v>
      </c>
      <c r="G1655">
        <f t="shared" si="102"/>
        <v>-0.31176077593750851</v>
      </c>
      <c r="H1655">
        <f t="shared" si="103"/>
        <v>7.7347908800938763E-3</v>
      </c>
      <c r="I1655">
        <f>-g/L*SIN(H1655)</f>
        <v>-7.5877541940950088E-2</v>
      </c>
      <c r="J1655">
        <f t="shared" si="100"/>
        <v>8.3785684128852497E-2</v>
      </c>
    </row>
    <row r="1656" spans="6:10" x14ac:dyDescent="0.45">
      <c r="F1656">
        <f t="shared" si="101"/>
        <v>16.539999999999786</v>
      </c>
      <c r="G1656">
        <f t="shared" si="102"/>
        <v>-0.312519551356918</v>
      </c>
      <c r="H1656">
        <f t="shared" si="103"/>
        <v>4.6095953665246962E-3</v>
      </c>
      <c r="I1656">
        <f>-g/L*SIN(H1656)</f>
        <v>-4.5219970403437393E-2</v>
      </c>
      <c r="J1656">
        <f t="shared" si="100"/>
        <v>8.1630518381371531E-2</v>
      </c>
    </row>
    <row r="1657" spans="6:10" x14ac:dyDescent="0.45">
      <c r="F1657">
        <f t="shared" si="101"/>
        <v>16.549999999999788</v>
      </c>
      <c r="G1657">
        <f t="shared" si="102"/>
        <v>-0.31297175106095237</v>
      </c>
      <c r="H1657">
        <f t="shared" si="103"/>
        <v>1.4798778559151722E-3</v>
      </c>
      <c r="I1657">
        <f>-g/L*SIN(H1657)</f>
        <v>-1.4517596467510696E-2</v>
      </c>
      <c r="J1657">
        <f t="shared" si="100"/>
        <v>7.935524805499998E-2</v>
      </c>
    </row>
    <row r="1658" spans="6:10" x14ac:dyDescent="0.45">
      <c r="F1658">
        <f t="shared" si="101"/>
        <v>16.559999999999789</v>
      </c>
      <c r="G1658">
        <f t="shared" si="102"/>
        <v>-0.31311692702562749</v>
      </c>
      <c r="H1658">
        <f t="shared" si="103"/>
        <v>-1.6512914143411027E-3</v>
      </c>
      <c r="I1658">
        <f>-g/L*SIN(H1658)</f>
        <v>1.6199161412803975E-2</v>
      </c>
      <c r="J1658">
        <f t="shared" si="100"/>
        <v>7.6963220799487364E-2</v>
      </c>
    </row>
    <row r="1659" spans="6:10" x14ac:dyDescent="0.45">
      <c r="F1659">
        <f t="shared" si="101"/>
        <v>16.569999999999791</v>
      </c>
      <c r="G1659">
        <f t="shared" si="102"/>
        <v>-0.31295493541149944</v>
      </c>
      <c r="H1659">
        <f t="shared" si="103"/>
        <v>-4.7808407684560971E-3</v>
      </c>
      <c r="I1659">
        <f>-g/L*SIN(H1659)</f>
        <v>4.6899869277415296E-2</v>
      </c>
      <c r="J1659">
        <f t="shared" si="100"/>
        <v>7.4457956051337509E-2</v>
      </c>
    </row>
    <row r="1660" spans="6:10" x14ac:dyDescent="0.45">
      <c r="F1660">
        <f t="shared" si="101"/>
        <v>16.579999999999792</v>
      </c>
      <c r="G1660">
        <f t="shared" si="102"/>
        <v>-0.31248593671872527</v>
      </c>
      <c r="H1660">
        <f t="shared" si="103"/>
        <v>-7.9057001356433489E-3</v>
      </c>
      <c r="I1660">
        <f>-g/L*SIN(H1660)</f>
        <v>7.7554110468229992E-2</v>
      </c>
      <c r="J1660">
        <f t="shared" si="100"/>
        <v>7.1843139855592791E-2</v>
      </c>
    </row>
    <row r="1661" spans="6:10" x14ac:dyDescent="0.45">
      <c r="F1661">
        <f t="shared" si="101"/>
        <v>16.589999999999794</v>
      </c>
      <c r="G1661">
        <f t="shared" si="102"/>
        <v>-0.31171039561404296</v>
      </c>
      <c r="H1661">
        <f t="shared" si="103"/>
        <v>-1.1022804091783779E-2</v>
      </c>
      <c r="I1661">
        <f>-g/L*SIN(H1661)</f>
        <v>0.10813151840628188</v>
      </c>
      <c r="J1661">
        <f t="shared" si="100"/>
        <v>6.9122619442483921E-2</v>
      </c>
    </row>
    <row r="1662" spans="6:10" x14ac:dyDescent="0.45">
      <c r="F1662">
        <f t="shared" si="101"/>
        <v>16.599999999999795</v>
      </c>
      <c r="G1662">
        <f t="shared" si="102"/>
        <v>-0.31062908042998016</v>
      </c>
      <c r="H1662">
        <f t="shared" si="103"/>
        <v>-1.4129094896083581E-2</v>
      </c>
      <c r="I1662">
        <f>-g/L*SIN(H1662)</f>
        <v>0.13860180927942353</v>
      </c>
      <c r="J1662">
        <f t="shared" si="100"/>
        <v>6.6300397566924851E-2</v>
      </c>
    </row>
    <row r="1663" spans="6:10" x14ac:dyDescent="0.45">
      <c r="F1663">
        <f t="shared" si="101"/>
        <v>16.609999999999797</v>
      </c>
      <c r="G1663">
        <f t="shared" si="102"/>
        <v>-0.3092430623371859</v>
      </c>
      <c r="H1663">
        <f t="shared" si="103"/>
        <v>-1.7221525519455438E-2</v>
      </c>
      <c r="I1663">
        <f>-g/L*SIN(H1663)</f>
        <v>0.1689348145825276</v>
      </c>
      <c r="J1663">
        <f t="shared" si="100"/>
        <v>6.338062661918116E-2</v>
      </c>
    </row>
    <row r="1664" spans="6:10" x14ac:dyDescent="0.45">
      <c r="F1664">
        <f t="shared" si="101"/>
        <v>16.619999999999798</v>
      </c>
      <c r="G1664">
        <f t="shared" si="102"/>
        <v>-0.30755371419136063</v>
      </c>
      <c r="H1664">
        <f t="shared" si="103"/>
        <v>-2.0297062661369044E-2</v>
      </c>
      <c r="I1664">
        <f>-g/L*SIN(H1664)</f>
        <v>0.19910051345288401</v>
      </c>
      <c r="J1664">
        <f t="shared" si="100"/>
        <v>6.0367602515376408E-2</v>
      </c>
    </row>
    <row r="1665" spans="6:10" x14ac:dyDescent="0.45">
      <c r="F1665">
        <f t="shared" si="101"/>
        <v>16.6299999999998</v>
      </c>
      <c r="G1665">
        <f t="shared" si="102"/>
        <v>-0.3055627090568318</v>
      </c>
      <c r="H1665">
        <f t="shared" si="103"/>
        <v>-2.3352689751937362E-2</v>
      </c>
      <c r="I1665">
        <f>-g/L*SIN(H1665)</f>
        <v>0.22906906474450361</v>
      </c>
      <c r="J1665">
        <f t="shared" si="100"/>
        <v>5.726575837682895E-2</v>
      </c>
    </row>
    <row r="1666" spans="6:10" x14ac:dyDescent="0.45">
      <c r="F1666">
        <f t="shared" si="101"/>
        <v>16.639999999999802</v>
      </c>
      <c r="G1666">
        <f t="shared" si="102"/>
        <v>-0.30327201840938678</v>
      </c>
      <c r="H1666">
        <f t="shared" si="103"/>
        <v>-2.638540993603123E-2</v>
      </c>
      <c r="I1666">
        <f>-g/L*SIN(H1666)</f>
        <v>0.25881083878633743</v>
      </c>
      <c r="J1666">
        <f t="shared" ref="J1666:J1729" si="104">theta_0*COS(SQRT(3*g/(2*L))*F1666)</f>
        <v>5.4079658007510481E-2</v>
      </c>
    </row>
    <row r="1667" spans="6:10" x14ac:dyDescent="0.45">
      <c r="F1667">
        <f t="shared" ref="F1667:F1730" si="105">F1666+dt</f>
        <v>16.649999999999803</v>
      </c>
      <c r="G1667">
        <f t="shared" si="102"/>
        <v>-0.30068391002152339</v>
      </c>
      <c r="H1667">
        <f t="shared" si="103"/>
        <v>-2.9392249036246463E-2</v>
      </c>
      <c r="I1667">
        <f>-g/L*SIN(H1667)</f>
        <v>0.28829644877098454</v>
      </c>
      <c r="J1667">
        <f t="shared" si="104"/>
        <v>5.0813989179234124E-2</v>
      </c>
    </row>
    <row r="1668" spans="6:10" x14ac:dyDescent="0.45">
      <c r="F1668">
        <f t="shared" si="105"/>
        <v>16.659999999999805</v>
      </c>
      <c r="G1668">
        <f t="shared" ref="G1668:G1731" si="106">G1667+I1667*dt</f>
        <v>-0.29780094553381353</v>
      </c>
      <c r="H1668">
        <f t="shared" ref="H1668:H1731" si="107">H1667+G1668*dt</f>
        <v>-3.2370258491584598E-2</v>
      </c>
      <c r="I1668">
        <f>-g/L*SIN(H1668)</f>
        <v>0.31749678172227658</v>
      </c>
      <c r="J1668">
        <f t="shared" si="104"/>
        <v>4.7473556734443562E-2</v>
      </c>
    </row>
    <row r="1669" spans="6:10" x14ac:dyDescent="0.45">
      <c r="F1669">
        <f t="shared" si="105"/>
        <v>16.669999999999806</v>
      </c>
      <c r="G1669">
        <f t="shared" si="106"/>
        <v>-0.29462597771659077</v>
      </c>
      <c r="H1669">
        <f t="shared" si="107"/>
        <v>-3.5316518268750506E-2</v>
      </c>
      <c r="I1669">
        <f>-g/L*SIN(H1669)</f>
        <v>0.34638302899217716</v>
      </c>
      <c r="J1669">
        <f t="shared" si="104"/>
        <v>4.4063275516754236E-2</v>
      </c>
    </row>
    <row r="1670" spans="6:10" x14ac:dyDescent="0.45">
      <c r="F1670">
        <f t="shared" si="105"/>
        <v>16.679999999999808</v>
      </c>
      <c r="G1670">
        <f t="shared" si="106"/>
        <v>-0.29116214742666902</v>
      </c>
      <c r="H1670">
        <f t="shared" si="107"/>
        <v>-3.8228139743017198E-2</v>
      </c>
      <c r="I1670">
        <f>-g/L*SIN(H1670)</f>
        <v>0.37492671623970608</v>
      </c>
      <c r="J1670">
        <f t="shared" si="104"/>
        <v>4.0588163139647859E-2</v>
      </c>
    </row>
    <row r="1671" spans="6:10" x14ac:dyDescent="0.45">
      <c r="F1671">
        <f t="shared" si="105"/>
        <v>16.689999999999809</v>
      </c>
      <c r="G1671">
        <f t="shared" si="106"/>
        <v>-0.28741288026427197</v>
      </c>
      <c r="H1671">
        <f t="shared" si="107"/>
        <v>-4.1102268545659917E-2</v>
      </c>
      <c r="I1671">
        <f>-g/L*SIN(H1671)</f>
        <v>0.40309973284706868</v>
      </c>
      <c r="J1671">
        <f t="shared" si="104"/>
        <v>3.7053332603960147E-2</v>
      </c>
    </row>
    <row r="1672" spans="6:10" x14ac:dyDescent="0.45">
      <c r="F1672">
        <f t="shared" si="105"/>
        <v>16.699999999999811</v>
      </c>
      <c r="G1672">
        <f t="shared" si="106"/>
        <v>-0.2833818829358013</v>
      </c>
      <c r="H1672">
        <f t="shared" si="107"/>
        <v>-4.3936087375017932E-2</v>
      </c>
      <c r="I1672">
        <f>-g/L*SIN(H1672)</f>
        <v>0.43087436073081986</v>
      </c>
      <c r="J1672">
        <f t="shared" si="104"/>
        <v>3.3463984775018676E-2</v>
      </c>
    </row>
    <row r="1673" spans="6:10" x14ac:dyDescent="0.45">
      <c r="F1673">
        <f t="shared" si="105"/>
        <v>16.709999999999813</v>
      </c>
      <c r="G1673">
        <f t="shared" si="106"/>
        <v>-0.27907313932849309</v>
      </c>
      <c r="H1673">
        <f t="shared" si="107"/>
        <v>-4.6726818768302862E-2</v>
      </c>
      <c r="I1673">
        <f>-g/L*SIN(H1673)</f>
        <v>0.45822330250870397</v>
      </c>
      <c r="J1673">
        <f t="shared" si="104"/>
        <v>2.9825400730517246E-2</v>
      </c>
    </row>
    <row r="1674" spans="6:10" x14ac:dyDescent="0.45">
      <c r="F1674">
        <f t="shared" si="105"/>
        <v>16.719999999999814</v>
      </c>
      <c r="G1674">
        <f t="shared" si="106"/>
        <v>-0.27449090630340606</v>
      </c>
      <c r="H1674">
        <f t="shared" si="107"/>
        <v>-4.9471727831336923E-2</v>
      </c>
      <c r="I1674">
        <f>-g/L*SIN(H1674)</f>
        <v>0.48511970898575396</v>
      </c>
      <c r="J1674">
        <f t="shared" si="104"/>
        <v>2.6142933990352349E-2</v>
      </c>
    </row>
    <row r="1675" spans="6:10" x14ac:dyDescent="0.45">
      <c r="F1675">
        <f t="shared" si="105"/>
        <v>16.729999999999816</v>
      </c>
      <c r="G1675">
        <f t="shared" si="106"/>
        <v>-0.26963970921354852</v>
      </c>
      <c r="H1675">
        <f t="shared" si="107"/>
        <v>-5.2168124923472406E-2</v>
      </c>
      <c r="I1675">
        <f>-g/L*SIN(H1675)</f>
        <v>0.51153720592629059</v>
      </c>
      <c r="J1675">
        <f t="shared" si="104"/>
        <v>2.2422002639890519E-2</v>
      </c>
    </row>
    <row r="1676" spans="6:10" x14ac:dyDescent="0.45">
      <c r="F1676">
        <f t="shared" si="105"/>
        <v>16.739999999999817</v>
      </c>
      <c r="G1676">
        <f t="shared" si="106"/>
        <v>-0.26452433715428564</v>
      </c>
      <c r="H1676">
        <f t="shared" si="107"/>
        <v>-5.4813368295015263E-2</v>
      </c>
      <c r="I1676">
        <f>-g/L*SIN(H1676)</f>
        <v>0.53744992008160453</v>
      </c>
      <c r="J1676">
        <f t="shared" si="104"/>
        <v>1.8668081358232055E-2</v>
      </c>
    </row>
    <row r="1677" spans="6:10" x14ac:dyDescent="0.45">
      <c r="F1677">
        <f t="shared" si="105"/>
        <v>16.749999999999819</v>
      </c>
      <c r="G1677">
        <f t="shared" si="106"/>
        <v>-0.25914983795346958</v>
      </c>
      <c r="H1677">
        <f t="shared" si="107"/>
        <v>-5.7404866674549956E-2</v>
      </c>
      <c r="I1677">
        <f>-g/L*SIN(H1677)</f>
        <v>0.56283250444630861</v>
      </c>
      <c r="J1677">
        <f t="shared" si="104"/>
        <v>1.4886693363208492E-2</v>
      </c>
    </row>
    <row r="1678" spans="6:10" x14ac:dyDescent="0.45">
      <c r="F1678">
        <f t="shared" si="105"/>
        <v>16.75999999999982</v>
      </c>
      <c r="G1678">
        <f t="shared" si="106"/>
        <v>-0.25352151290900649</v>
      </c>
      <c r="H1678">
        <f t="shared" si="107"/>
        <v>-5.9940081803640022E-2</v>
      </c>
      <c r="I1678">
        <f>-g/L*SIN(H1678)</f>
        <v>0.58766016271959087</v>
      </c>
      <c r="J1678">
        <f t="shared" si="104"/>
        <v>1.1083402284964169E-2</v>
      </c>
    </row>
    <row r="1679" spans="6:10" x14ac:dyDescent="0.45">
      <c r="F1679">
        <f t="shared" si="105"/>
        <v>16.769999999999822</v>
      </c>
      <c r="G1679">
        <f t="shared" si="106"/>
        <v>-0.24764491128181057</v>
      </c>
      <c r="H1679">
        <f t="shared" si="107"/>
        <v>-6.2416530916458129E-2</v>
      </c>
      <c r="I1679">
        <f>-g/L*SIN(H1679)</f>
        <v>0.61190867295084672</v>
      </c>
      <c r="J1679">
        <f t="shared" si="104"/>
        <v>7.2638039800783155E-3</v>
      </c>
    </row>
    <row r="1680" spans="6:10" x14ac:dyDescent="0.45">
      <c r="F1680">
        <f t="shared" si="105"/>
        <v>16.779999999999824</v>
      </c>
      <c r="G1680">
        <f t="shared" si="106"/>
        <v>-0.24152582455230209</v>
      </c>
      <c r="H1680">
        <f t="shared" si="107"/>
        <v>-6.4831789161981151E-2</v>
      </c>
      <c r="I1680">
        <f>-g/L*SIN(H1680)</f>
        <v>0.63555441035241189</v>
      </c>
      <c r="J1680">
        <f t="shared" si="104"/>
        <v>3.4335182982717979E-3</v>
      </c>
    </row>
    <row r="1681" spans="6:10" x14ac:dyDescent="0.45">
      <c r="F1681">
        <f t="shared" si="105"/>
        <v>16.789999999999825</v>
      </c>
      <c r="G1681">
        <f t="shared" si="106"/>
        <v>-0.23517028044877797</v>
      </c>
      <c r="H1681">
        <f t="shared" si="107"/>
        <v>-6.7183491966468931E-2</v>
      </c>
      <c r="I1681">
        <f>-g/L*SIN(H1681)</f>
        <v>0.65857436926531321</v>
      </c>
      <c r="J1681">
        <f t="shared" si="104"/>
        <v>-4.0181918618774739E-4</v>
      </c>
    </row>
    <row r="1682" spans="6:10" x14ac:dyDescent="0.45">
      <c r="F1682">
        <f t="shared" si="105"/>
        <v>16.799999999999827</v>
      </c>
      <c r="G1682">
        <f t="shared" si="106"/>
        <v>-0.22858453675612483</v>
      </c>
      <c r="H1682">
        <f t="shared" si="107"/>
        <v>-6.9469337334030185E-2</v>
      </c>
      <c r="I1682">
        <f>-g/L*SIN(H1682)</f>
        <v>0.68094618426708953</v>
      </c>
      <c r="J1682">
        <f t="shared" si="104"/>
        <v>-4.2365654662165951E-3</v>
      </c>
    </row>
    <row r="1683" spans="6:10" x14ac:dyDescent="0.45">
      <c r="F1683">
        <f t="shared" si="105"/>
        <v>16.809999999999828</v>
      </c>
      <c r="G1683">
        <f t="shared" si="106"/>
        <v>-0.22177507491345394</v>
      </c>
      <c r="H1683">
        <f t="shared" si="107"/>
        <v>-7.1687088083164721E-2</v>
      </c>
      <c r="I1683">
        <f>-g/L*SIN(H1683)</f>
        <v>0.70264815041378892</v>
      </c>
      <c r="J1683">
        <f t="shared" si="104"/>
        <v>-8.0650784045816666E-3</v>
      </c>
    </row>
    <row r="1684" spans="6:10" x14ac:dyDescent="0.45">
      <c r="F1684">
        <f t="shared" si="105"/>
        <v>16.81999999999983</v>
      </c>
      <c r="G1684">
        <f t="shared" si="106"/>
        <v>-0.21474859340931604</v>
      </c>
      <c r="H1684">
        <f t="shared" si="107"/>
        <v>-7.3834574017257876E-2</v>
      </c>
      <c r="I1684">
        <f>-g/L*SIN(H1684)</f>
        <v>0.72365924261118197</v>
      </c>
      <c r="J1684">
        <f t="shared" si="104"/>
        <v>-1.1881725035287434E-2</v>
      </c>
    </row>
    <row r="1685" spans="6:10" x14ac:dyDescent="0.45">
      <c r="F1685">
        <f t="shared" si="105"/>
        <v>16.829999999999831</v>
      </c>
      <c r="G1685">
        <f t="shared" si="106"/>
        <v>-0.20751200098320421</v>
      </c>
      <c r="H1685">
        <f t="shared" si="107"/>
        <v>-7.5909694027089913E-2</v>
      </c>
      <c r="I1685">
        <f>-g/L*SIN(H1685)</f>
        <v>0.74395913411304826</v>
      </c>
      <c r="J1685">
        <f t="shared" si="104"/>
        <v>-1.568088985146901E-2</v>
      </c>
    </row>
    <row r="1686" spans="6:10" x14ac:dyDescent="0.45">
      <c r="F1686">
        <f t="shared" si="105"/>
        <v>16.839999999999833</v>
      </c>
      <c r="G1686">
        <f t="shared" si="106"/>
        <v>-0.20007240964207373</v>
      </c>
      <c r="H1686">
        <f t="shared" si="107"/>
        <v>-7.7910418123510655E-2</v>
      </c>
      <c r="I1686">
        <f>-g/L*SIN(H1686)</f>
        <v>0.76352821414704908</v>
      </c>
      <c r="J1686">
        <f t="shared" si="104"/>
        <v>-1.9456983067597265E-2</v>
      </c>
    </row>
    <row r="1687" spans="6:10" x14ac:dyDescent="0.45">
      <c r="F1687">
        <f t="shared" si="105"/>
        <v>16.849999999999834</v>
      </c>
      <c r="G1687">
        <f t="shared" si="106"/>
        <v>-0.19243712750060324</v>
      </c>
      <c r="H1687">
        <f t="shared" si="107"/>
        <v>-7.9834789398516681E-2</v>
      </c>
      <c r="I1687">
        <f>-g/L*SIN(H1687)</f>
        <v>0.78234760467119391</v>
      </c>
      <c r="J1687">
        <f t="shared" si="104"/>
        <v>-2.3204448843839653E-2</v>
      </c>
    </row>
    <row r="1688" spans="6:10" x14ac:dyDescent="0.45">
      <c r="F1688">
        <f t="shared" si="105"/>
        <v>16.859999999999836</v>
      </c>
      <c r="G1688">
        <f t="shared" si="106"/>
        <v>-0.1846136514538913</v>
      </c>
      <c r="H1688">
        <f t="shared" si="107"/>
        <v>-8.1680925913055591E-2</v>
      </c>
      <c r="I1688">
        <f>-g/L*SIN(H1688)</f>
        <v>0.80039917626622048</v>
      </c>
      <c r="J1688">
        <f t="shared" si="104"/>
        <v>-2.6917773460476066E-2</v>
      </c>
    </row>
    <row r="1689" spans="6:10" x14ac:dyDescent="0.45">
      <c r="F1689">
        <f t="shared" si="105"/>
        <v>16.869999999999838</v>
      </c>
      <c r="G1689">
        <f t="shared" si="106"/>
        <v>-0.1766096596912291</v>
      </c>
      <c r="H1689">
        <f t="shared" si="107"/>
        <v>-8.3447022509967883E-2</v>
      </c>
      <c r="I1689">
        <f>-g/L*SIN(H1689)</f>
        <v>0.81766556317131378</v>
      </c>
      <c r="J1689">
        <f t="shared" si="104"/>
        <v>-3.0591493430342526E-2</v>
      </c>
    </row>
    <row r="1690" spans="6:10" x14ac:dyDescent="0.45">
      <c r="F1690">
        <f t="shared" si="105"/>
        <v>16.879999999999839</v>
      </c>
      <c r="G1690">
        <f t="shared" si="106"/>
        <v>-0.16843300405951597</v>
      </c>
      <c r="H1690">
        <f t="shared" si="107"/>
        <v>-8.5131352550563047E-2</v>
      </c>
      <c r="I1690">
        <f>-g/L*SIN(H1690)</f>
        <v>0.83413017747249218</v>
      </c>
      <c r="J1690">
        <f t="shared" si="104"/>
        <v>-3.422020353736676E-2</v>
      </c>
    </row>
    <row r="1691" spans="6:10" x14ac:dyDescent="0.45">
      <c r="F1691">
        <f t="shared" si="105"/>
        <v>16.889999999999841</v>
      </c>
      <c r="G1691">
        <f t="shared" si="106"/>
        <v>-0.16009170228479105</v>
      </c>
      <c r="H1691">
        <f t="shared" si="107"/>
        <v>-8.6732269573410958E-2</v>
      </c>
      <c r="I1691">
        <f>-g/L*SIN(H1691)</f>
        <v>0.84977722245466647</v>
      </c>
      <c r="J1691">
        <f t="shared" si="104"/>
        <v>-3.7798564789368376E-2</v>
      </c>
    </row>
    <row r="1692" spans="6:10" x14ac:dyDescent="0.45">
      <c r="F1692">
        <f t="shared" si="105"/>
        <v>16.899999999999842</v>
      </c>
      <c r="G1692">
        <f t="shared" si="106"/>
        <v>-0.15159393006024438</v>
      </c>
      <c r="H1692">
        <f t="shared" si="107"/>
        <v>-8.8248208874013398E-2</v>
      </c>
      <c r="I1692">
        <f>-g/L*SIN(H1692)</f>
        <v>0.8645917051298202</v>
      </c>
      <c r="J1692">
        <f t="shared" si="104"/>
        <v>-4.1321312273422499E-2</v>
      </c>
    </row>
    <row r="1693" spans="6:10" x14ac:dyDescent="0.45">
      <c r="F1693">
        <f t="shared" si="105"/>
        <v>16.909999999999844</v>
      </c>
      <c r="G1693">
        <f t="shared" si="106"/>
        <v>-0.14294801300894619</v>
      </c>
      <c r="H1693">
        <f t="shared" si="107"/>
        <v>-8.9677689004102862E-2</v>
      </c>
      <c r="I1693">
        <f>-g/L*SIN(H1693)</f>
        <v>0.87855944795497953</v>
      </c>
      <c r="J1693">
        <f t="shared" si="104"/>
        <v>-4.4783262902229184E-2</v>
      </c>
    </row>
    <row r="1694" spans="6:10" x14ac:dyDescent="0.45">
      <c r="F1694">
        <f t="shared" si="105"/>
        <v>16.919999999999845</v>
      </c>
      <c r="G1694">
        <f t="shared" si="106"/>
        <v>-0.13416241852939639</v>
      </c>
      <c r="H1694">
        <f t="shared" si="107"/>
        <v>-9.1019313189396822E-2</v>
      </c>
      <c r="I1694">
        <f>-g/L*SIN(H1694)</f>
        <v>0.89166709975459923</v>
      </c>
      <c r="J1694">
        <f t="shared" si="104"/>
        <v>-4.8179323040091176E-2</v>
      </c>
    </row>
    <row r="1695" spans="6:10" x14ac:dyDescent="0.45">
      <c r="F1695">
        <f t="shared" si="105"/>
        <v>16.929999999999847</v>
      </c>
      <c r="G1695">
        <f t="shared" si="106"/>
        <v>-0.12524574753185042</v>
      </c>
      <c r="H1695">
        <f t="shared" si="107"/>
        <v>-9.2271770664715327E-2</v>
      </c>
      <c r="I1695">
        <f>-g/L*SIN(H1695)</f>
        <v>0.90390214586272855</v>
      </c>
      <c r="J1695">
        <f t="shared" si="104"/>
        <v>-5.1504495997279777E-2</v>
      </c>
    </row>
    <row r="1696" spans="6:10" x14ac:dyDescent="0.45">
      <c r="F1696">
        <f t="shared" si="105"/>
        <v>16.939999999999849</v>
      </c>
      <c r="G1696">
        <f t="shared" si="106"/>
        <v>-0.11620672607322313</v>
      </c>
      <c r="H1696">
        <f t="shared" si="107"/>
        <v>-9.3433837925447558E-2</v>
      </c>
      <c r="I1696">
        <f>-g/L*SIN(H1696)</f>
        <v>0.91525291750079962</v>
      </c>
      <c r="J1696">
        <f t="shared" si="104"/>
        <v>-5.4753889381762205E-2</v>
      </c>
    </row>
    <row r="1697" spans="6:10" x14ac:dyDescent="0.45">
      <c r="F1697">
        <f t="shared" si="105"/>
        <v>16.94999999999985</v>
      </c>
      <c r="G1697">
        <f t="shared" si="106"/>
        <v>-0.10705419689821513</v>
      </c>
      <c r="H1697">
        <f t="shared" si="107"/>
        <v>-9.450437989442971E-2</v>
      </c>
      <c r="I1697">
        <f>-g/L*SIN(H1697)</f>
        <v>0.92570860040712977</v>
      </c>
      <c r="J1697">
        <f t="shared" si="104"/>
        <v>-5.7922722297473687E-2</v>
      </c>
    </row>
    <row r="1698" spans="6:10" x14ac:dyDescent="0.45">
      <c r="F1698">
        <f t="shared" si="105"/>
        <v>16.959999999999852</v>
      </c>
      <c r="G1698">
        <f t="shared" si="106"/>
        <v>-9.7797110894143835E-2</v>
      </c>
      <c r="H1698">
        <f t="shared" si="107"/>
        <v>-9.5482351003371144E-2</v>
      </c>
      <c r="I1698">
        <f>-g/L*SIN(H1698)</f>
        <v>0.93525924273423466</v>
      </c>
      <c r="J1698">
        <f t="shared" si="104"/>
        <v>-6.100633237854345E-2</v>
      </c>
    </row>
    <row r="1699" spans="6:10" x14ac:dyDescent="0.45">
      <c r="F1699">
        <f t="shared" si="105"/>
        <v>16.969999999999853</v>
      </c>
      <c r="G1699">
        <f t="shared" si="106"/>
        <v>-8.8444518466801486E-2</v>
      </c>
      <c r="H1699">
        <f t="shared" si="107"/>
        <v>-9.6366796188039158E-2</v>
      </c>
      <c r="I1699">
        <f>-g/L*SIN(H1699)</f>
        <v>0.94389576222983773</v>
      </c>
      <c r="J1699">
        <f t="shared" si="104"/>
        <v>-6.4000182649124798E-2</v>
      </c>
    </row>
    <row r="1700" spans="6:10" x14ac:dyDescent="0.45">
      <c r="F1700">
        <f t="shared" si="105"/>
        <v>16.979999999999855</v>
      </c>
      <c r="G1700">
        <f t="shared" si="106"/>
        <v>-7.9005560844503109E-2</v>
      </c>
      <c r="H1700">
        <f t="shared" si="107"/>
        <v>-9.7156851796484187E-2</v>
      </c>
      <c r="I1700">
        <f>-g/L*SIN(H1700)</f>
        <v>0.95160995271701254</v>
      </c>
      <c r="J1700">
        <f t="shared" si="104"/>
        <v>-6.6899868198736445E-2</v>
      </c>
    </row>
    <row r="1701" spans="6:10" x14ac:dyDescent="0.45">
      <c r="F1701">
        <f t="shared" si="105"/>
        <v>16.989999999999856</v>
      </c>
      <c r="G1701">
        <f t="shared" si="106"/>
        <v>-6.9489461317332982E-2</v>
      </c>
      <c r="H1701">
        <f t="shared" si="107"/>
        <v>-9.785174640965752E-2</v>
      </c>
      <c r="I1701">
        <f>-g/L*SIN(H1701)</f>
        <v>0.95839448988825804</v>
      </c>
      <c r="J1701">
        <f t="shared" si="104"/>
        <v>-6.9701122663293549E-2</v>
      </c>
    </row>
    <row r="1702" spans="6:10" x14ac:dyDescent="0.45">
      <c r="F1702">
        <f t="shared" si="105"/>
        <v>16.999999999999858</v>
      </c>
      <c r="G1702">
        <f t="shared" si="106"/>
        <v>-5.9905516418450405E-2</v>
      </c>
      <c r="H1702">
        <f t="shared" si="107"/>
        <v>-9.845080157384202E-2</v>
      </c>
      <c r="I1702">
        <f>-g/L*SIN(H1702)</f>
        <v>0.96424293642745473</v>
      </c>
      <c r="J1702">
        <f t="shared" si="104"/>
        <v>-7.2399824502292598E-2</v>
      </c>
    </row>
    <row r="1703" spans="6:10" x14ac:dyDescent="0.45">
      <c r="F1703">
        <f t="shared" si="105"/>
        <v>17.009999999999859</v>
      </c>
      <c r="G1703">
        <f t="shared" si="106"/>
        <v>-5.0263087054175856E-2</v>
      </c>
      <c r="H1703">
        <f t="shared" si="107"/>
        <v>-9.8953432444383774E-2</v>
      </c>
      <c r="I1703">
        <f>-g/L*SIN(H1703)</f>
        <v>0.96914974647262486</v>
      </c>
      <c r="J1703">
        <f t="shared" si="104"/>
        <v>-7.4992003062914619E-2</v>
      </c>
    </row>
    <row r="1704" spans="6:10" x14ac:dyDescent="0.45">
      <c r="F1704">
        <f t="shared" si="105"/>
        <v>17.019999999999861</v>
      </c>
      <c r="G1704">
        <f t="shared" si="106"/>
        <v>-4.0571589589449605E-2</v>
      </c>
      <c r="H1704">
        <f t="shared" si="107"/>
        <v>-9.9359148340278272E-2</v>
      </c>
      <c r="I1704">
        <f>-g/L*SIN(H1704)</f>
        <v>0.97311026943122791</v>
      </c>
      <c r="J1704">
        <f t="shared" si="104"/>
        <v>-7.7473844422124391E-2</v>
      </c>
    </row>
    <row r="1705" spans="6:10" x14ac:dyDescent="0.45">
      <c r="F1705">
        <f t="shared" si="105"/>
        <v>17.029999999999863</v>
      </c>
      <c r="G1705">
        <f t="shared" si="106"/>
        <v>-3.0840486895137326E-2</v>
      </c>
      <c r="H1705">
        <f t="shared" si="107"/>
        <v>-9.966755320922964E-2</v>
      </c>
      <c r="I1705">
        <f>-g/L*SIN(H1705)</f>
        <v>0.9761207531583741</v>
      </c>
      <c r="J1705">
        <f t="shared" si="104"/>
        <v>-7.9841696998169981E-2</v>
      </c>
    </row>
    <row r="1706" spans="6:10" x14ac:dyDescent="0.45">
      <c r="F1706">
        <f t="shared" si="105"/>
        <v>17.039999999999864</v>
      </c>
      <c r="G1706">
        <f t="shared" si="106"/>
        <v>-2.1079279363553582E-2</v>
      </c>
      <c r="H1706">
        <f t="shared" si="107"/>
        <v>-9.9878346002865173E-2</v>
      </c>
      <c r="I1706">
        <f>-g/L*SIN(H1706)</f>
        <v>0.97817834650687252</v>
      </c>
      <c r="J1706">
        <f t="shared" si="104"/>
        <v>-8.2092076923227286E-2</v>
      </c>
    </row>
    <row r="1707" spans="6:10" x14ac:dyDescent="0.45">
      <c r="F1707">
        <f t="shared" si="105"/>
        <v>17.049999999999866</v>
      </c>
      <c r="G1707">
        <f t="shared" si="106"/>
        <v>-1.1297495898484857E-2</v>
      </c>
      <c r="H1707">
        <f t="shared" si="107"/>
        <v>-9.9991320961850025E-2</v>
      </c>
      <c r="I1707">
        <f>-g/L*SIN(H1707)</f>
        <v>0.97928110125643208</v>
      </c>
      <c r="J1707">
        <f t="shared" si="104"/>
        <v>-8.4221673169279615E-2</v>
      </c>
    </row>
    <row r="1708" spans="6:10" x14ac:dyDescent="0.45">
      <c r="F1708">
        <f t="shared" si="105"/>
        <v>17.059999999999867</v>
      </c>
      <c r="G1708">
        <f t="shared" si="106"/>
        <v>-1.5046848859205358E-3</v>
      </c>
      <c r="H1708">
        <f t="shared" si="107"/>
        <v>-0.10000636781070923</v>
      </c>
      <c r="I1708">
        <f>-g/L*SIN(H1708)</f>
        <v>0.97942797342766741</v>
      </c>
      <c r="J1708">
        <f t="shared" si="104"/>
        <v>-8.622735241970296E-2</v>
      </c>
    </row>
    <row r="1709" spans="6:10" x14ac:dyDescent="0.45">
      <c r="F1709">
        <f t="shared" si="105"/>
        <v>17.069999999999869</v>
      </c>
      <c r="G1709">
        <f t="shared" si="106"/>
        <v>8.2895948483561379E-3</v>
      </c>
      <c r="H1709">
        <f t="shared" si="107"/>
        <v>-9.992347186222568E-2</v>
      </c>
      <c r="I1709">
        <f>-g/L*SIN(H1709)</f>
        <v>0.97861882398480471</v>
      </c>
      <c r="J1709">
        <f t="shared" si="104"/>
        <v>-8.8106163679372712E-2</v>
      </c>
    </row>
    <row r="1710" spans="6:10" x14ac:dyDescent="0.45">
      <c r="F1710">
        <f t="shared" si="105"/>
        <v>17.07999999999987</v>
      </c>
      <c r="G1710">
        <f t="shared" si="106"/>
        <v>1.8075783088204185E-2</v>
      </c>
      <c r="H1710">
        <f t="shared" si="107"/>
        <v>-9.9742714031343632E-2</v>
      </c>
      <c r="I1710">
        <f>-g/L*SIN(H1710)</f>
        <v>0.97685441892919211</v>
      </c>
      <c r="J1710">
        <f t="shared" si="104"/>
        <v>-8.9855342616521422E-2</v>
      </c>
    </row>
    <row r="1711" spans="6:10" x14ac:dyDescent="0.45">
      <c r="F1711">
        <f t="shared" si="105"/>
        <v>17.089999999999872</v>
      </c>
      <c r="G1711">
        <f t="shared" si="106"/>
        <v>2.7844327277496105E-2</v>
      </c>
      <c r="H1711">
        <f t="shared" si="107"/>
        <v>-9.9464270758568674E-2</v>
      </c>
      <c r="I1711">
        <f>-g/L*SIN(H1711)</f>
        <v>0.97413642878389628</v>
      </c>
      <c r="J1711">
        <f t="shared" si="104"/>
        <v>-9.1472315629954115E-2</v>
      </c>
    </row>
    <row r="1712" spans="6:10" x14ac:dyDescent="0.45">
      <c r="F1712">
        <f t="shared" si="105"/>
        <v>17.099999999999874</v>
      </c>
      <c r="G1712">
        <f t="shared" si="106"/>
        <v>3.7585691565335068E-2</v>
      </c>
      <c r="H1712">
        <f t="shared" si="107"/>
        <v>-9.9088413842915321E-2</v>
      </c>
      <c r="I1712">
        <f>-g/L*SIN(H1712)</f>
        <v>0.97046742746783743</v>
      </c>
      <c r="J1712">
        <f t="shared" si="104"/>
        <v>-9.2954703635638194E-2</v>
      </c>
    </row>
    <row r="1713" spans="6:10" x14ac:dyDescent="0.45">
      <c r="F1713">
        <f t="shared" si="105"/>
        <v>17.109999999999875</v>
      </c>
      <c r="G1713">
        <f t="shared" si="106"/>
        <v>4.7290365840013442E-2</v>
      </c>
      <c r="H1713">
        <f t="shared" si="107"/>
        <v>-9.8615510184515184E-2</v>
      </c>
      <c r="I1713">
        <f>-g/L*SIN(H1713)</f>
        <v>0.96585089055611406</v>
      </c>
      <c r="J1713">
        <f t="shared" si="104"/>
        <v>-9.4300325567096235E-2</v>
      </c>
    </row>
    <row r="1714" spans="6:10" x14ac:dyDescent="0.45">
      <c r="F1714">
        <f t="shared" si="105"/>
        <v>17.119999999999877</v>
      </c>
      <c r="G1714">
        <f t="shared" si="106"/>
        <v>5.6948874745574585E-2</v>
      </c>
      <c r="H1714">
        <f t="shared" si="107"/>
        <v>-9.8046021437059441E-2</v>
      </c>
      <c r="I1714">
        <f>-g/L*SIN(H1714)</f>
        <v>0.96029119292140142</v>
      </c>
      <c r="J1714">
        <f t="shared" si="104"/>
        <v>-9.550720158445182E-2</v>
      </c>
    </row>
    <row r="1715" spans="6:10" x14ac:dyDescent="0.45">
      <c r="F1715">
        <f t="shared" si="105"/>
        <v>17.129999999999878</v>
      </c>
      <c r="G1715">
        <f t="shared" si="106"/>
        <v>6.6551786674788602E-2</v>
      </c>
      <c r="H1715">
        <f t="shared" si="107"/>
        <v>-9.7380503570311555E-2</v>
      </c>
      <c r="I1715">
        <f>-g/L*SIN(H1715)</f>
        <v>0.95379360574960437</v>
      </c>
      <c r="J1715">
        <f t="shared" si="104"/>
        <v>-9.657355598740669E-2</v>
      </c>
    </row>
    <row r="1716" spans="6:10" x14ac:dyDescent="0.45">
      <c r="F1716">
        <f t="shared" si="105"/>
        <v>17.13999999999988</v>
      </c>
      <c r="G1716">
        <f t="shared" si="106"/>
        <v>7.6089722732284648E-2</v>
      </c>
      <c r="H1716">
        <f t="shared" si="107"/>
        <v>-9.6619606342988704E-2</v>
      </c>
      <c r="I1716">
        <f>-g/L*SIN(H1716)</f>
        <v>0.94636429292133117</v>
      </c>
      <c r="J1716">
        <f t="shared" si="104"/>
        <v>-9.7497819827863319E-2</v>
      </c>
    </row>
    <row r="1717" spans="6:10" x14ac:dyDescent="0.45">
      <c r="F1717">
        <f t="shared" si="105"/>
        <v>17.149999999999881</v>
      </c>
      <c r="G1717">
        <f t="shared" si="106"/>
        <v>8.555336566149796E-2</v>
      </c>
      <c r="H1717">
        <f t="shared" si="107"/>
        <v>-9.5764072686373727E-2</v>
      </c>
      <c r="I1717">
        <f>-g/L*SIN(H1717)</f>
        <v>0.93801030674924157</v>
      </c>
      <c r="J1717">
        <f t="shared" si="104"/>
        <v>-9.827863321834894E-2</v>
      </c>
    </row>
    <row r="1718" spans="6:10" x14ac:dyDescent="0.45">
      <c r="F1718">
        <f t="shared" si="105"/>
        <v>17.159999999999883</v>
      </c>
      <c r="G1718">
        <f t="shared" si="106"/>
        <v>9.4933468728990375E-2</v>
      </c>
      <c r="H1718">
        <f t="shared" si="107"/>
        <v>-9.4814737999083826E-2</v>
      </c>
      <c r="I1718">
        <f>-g/L*SIN(H1718)</f>
        <v>0.92873958305993765</v>
      </c>
      <c r="J1718">
        <f t="shared" si="104"/>
        <v>-9.8914847332844599E-2</v>
      </c>
    </row>
    <row r="1719" spans="6:10" x14ac:dyDescent="0.45">
      <c r="F1719">
        <f t="shared" si="105"/>
        <v>17.169999999999884</v>
      </c>
      <c r="G1719">
        <f t="shared" si="106"/>
        <v>0.10422086455958975</v>
      </c>
      <c r="H1719">
        <f t="shared" si="107"/>
        <v>-9.3772529353487927E-2</v>
      </c>
      <c r="I1719">
        <f>-g/L*SIN(H1719)</f>
        <v>0.91856093560782337</v>
      </c>
      <c r="J1719">
        <f t="shared" si="104"/>
        <v>-9.940552609707537E-2</v>
      </c>
    </row>
    <row r="1720" spans="6:10" x14ac:dyDescent="0.45">
      <c r="F1720">
        <f t="shared" si="105"/>
        <v>17.179999999999886</v>
      </c>
      <c r="G1720">
        <f t="shared" si="106"/>
        <v>0.11340647391566798</v>
      </c>
      <c r="H1720">
        <f t="shared" si="107"/>
        <v>-9.2638464614331242E-2</v>
      </c>
      <c r="I1720">
        <f>-g/L*SIN(H1720)</f>
        <v>0.90748404980728015</v>
      </c>
      <c r="J1720">
        <f t="shared" si="104"/>
        <v>-9.9749947565774766E-2</v>
      </c>
    </row>
    <row r="1721" spans="6:10" x14ac:dyDescent="0.45">
      <c r="F1721">
        <f t="shared" si="105"/>
        <v>17.189999999999888</v>
      </c>
      <c r="G1721">
        <f t="shared" si="106"/>
        <v>0.12248131441374079</v>
      </c>
      <c r="H1721">
        <f t="shared" si="107"/>
        <v>-9.1413651470193841E-2</v>
      </c>
      <c r="I1721">
        <f>-g/L*SIN(H1721)</f>
        <v>0.89551947576860202</v>
      </c>
      <c r="J1721">
        <f t="shared" si="104"/>
        <v>-9.9947604984896854E-2</v>
      </c>
    </row>
    <row r="1722" spans="6:10" x14ac:dyDescent="0.45">
      <c r="F1722">
        <f t="shared" si="105"/>
        <v>17.199999999999889</v>
      </c>
      <c r="G1722">
        <f t="shared" si="106"/>
        <v>0.1314365091714268</v>
      </c>
      <c r="H1722">
        <f t="shared" si="107"/>
        <v>-9.0099286378479568E-2</v>
      </c>
      <c r="I1722">
        <f>-g/L*SIN(H1722)</f>
        <v>0.88267862062242419</v>
      </c>
      <c r="J1722">
        <f t="shared" si="104"/>
        <v>-9.9998207537213488E-2</v>
      </c>
    </row>
    <row r="1723" spans="6:10" x14ac:dyDescent="0.45">
      <c r="F1723">
        <f t="shared" si="105"/>
        <v>17.209999999999891</v>
      </c>
      <c r="G1723">
        <f t="shared" si="106"/>
        <v>0.14026329537765103</v>
      </c>
      <c r="H1723">
        <f t="shared" si="107"/>
        <v>-8.8696653424703051E-2</v>
      </c>
      <c r="I1723">
        <f>-g/L*SIN(H1723)</f>
        <v>0.86897374011687911</v>
      </c>
      <c r="J1723">
        <f t="shared" si="104"/>
        <v>-9.9901680770199341E-2</v>
      </c>
    </row>
    <row r="1724" spans="6:10" x14ac:dyDescent="0.45">
      <c r="F1724">
        <f t="shared" si="105"/>
        <v>17.219999999999892</v>
      </c>
      <c r="G1724">
        <f t="shared" si="106"/>
        <v>0.14895303277881983</v>
      </c>
      <c r="H1724">
        <f t="shared" si="107"/>
        <v>-8.7207123096914849E-2</v>
      </c>
      <c r="I1724">
        <f>-g/L*SIN(H1724)</f>
        <v>0.85441792947141892</v>
      </c>
      <c r="J1724">
        <f t="shared" si="104"/>
        <v>-9.965816670557541E-2</v>
      </c>
    </row>
    <row r="1725" spans="6:10" x14ac:dyDescent="0.45">
      <c r="F1725">
        <f t="shared" si="105"/>
        <v>17.229999999999894</v>
      </c>
      <c r="G1725">
        <f t="shared" si="106"/>
        <v>0.15749721207353401</v>
      </c>
      <c r="H1725">
        <f t="shared" si="107"/>
        <v>-8.5632150976179502E-2</v>
      </c>
      <c r="I1725">
        <f>-g/L*SIN(H1725)</f>
        <v>0.83902511347119169</v>
      </c>
      <c r="J1725">
        <f t="shared" si="104"/>
        <v>-9.9268023630349589E-2</v>
      </c>
    </row>
    <row r="1726" spans="6:10" x14ac:dyDescent="0.45">
      <c r="F1726">
        <f t="shared" si="105"/>
        <v>17.239999999999895</v>
      </c>
      <c r="G1726">
        <f t="shared" si="106"/>
        <v>0.16588746320824593</v>
      </c>
      <c r="H1726">
        <f t="shared" si="107"/>
        <v>-8.3973276344097042E-2</v>
      </c>
      <c r="I1726">
        <f>-g/L*SIN(H1726)</f>
        <v>0.8228100357860223</v>
      </c>
      <c r="J1726">
        <f t="shared" si="104"/>
        <v>-9.8731825569662049E-2</v>
      </c>
    </row>
    <row r="1727" spans="6:10" x14ac:dyDescent="0.45">
      <c r="F1727">
        <f t="shared" si="105"/>
        <v>17.249999999999897</v>
      </c>
      <c r="G1727">
        <f t="shared" si="106"/>
        <v>0.17411556356610616</v>
      </c>
      <c r="H1727">
        <f t="shared" si="107"/>
        <v>-8.2232120708435982E-2</v>
      </c>
      <c r="I1727">
        <f>-g/L*SIN(H1727)</f>
        <v>0.80578824749846445</v>
      </c>
      <c r="J1727">
        <f t="shared" si="104"/>
        <v>-9.805036144221084E-2</v>
      </c>
    </row>
    <row r="1728" spans="6:10" x14ac:dyDescent="0.45">
      <c r="F1728">
        <f t="shared" si="105"/>
        <v>17.259999999999899</v>
      </c>
      <c r="G1728">
        <f t="shared" si="106"/>
        <v>0.18217344604109081</v>
      </c>
      <c r="H1728">
        <f t="shared" si="107"/>
        <v>-8.0410386248025073E-2</v>
      </c>
      <c r="I1728">
        <f>-g/L*SIN(H1728)</f>
        <v>0.78797609482604414</v>
      </c>
      <c r="J1728">
        <f t="shared" si="104"/>
        <v>-9.7224633899500312E-2</v>
      </c>
    </row>
    <row r="1729" spans="6:10" x14ac:dyDescent="0.45">
      <c r="F1729">
        <f t="shared" si="105"/>
        <v>17.2699999999999</v>
      </c>
      <c r="G1729">
        <f t="shared" si="106"/>
        <v>0.19005320698935124</v>
      </c>
      <c r="H1729">
        <f t="shared" si="107"/>
        <v>-7.8509854178131555E-2</v>
      </c>
      <c r="I1729">
        <f>-g/L*SIN(H1729)</f>
        <v>0.7693907060237053</v>
      </c>
      <c r="J1729">
        <f t="shared" si="104"/>
        <v>-9.6255857850620366E-2</v>
      </c>
    </row>
    <row r="1730" spans="6:10" x14ac:dyDescent="0.45">
      <c r="F1730">
        <f t="shared" si="105"/>
        <v>17.279999999999902</v>
      </c>
      <c r="G1730">
        <f t="shared" si="106"/>
        <v>0.19774711404958831</v>
      </c>
      <c r="H1730">
        <f t="shared" si="107"/>
        <v>-7.6532383037635668E-2</v>
      </c>
      <c r="I1730">
        <f>-g/L*SIN(H1730)</f>
        <v>0.75004997745361091</v>
      </c>
      <c r="J1730">
        <f t="shared" ref="J1730:J1793" si="108">theta_0*COS(SQRT(3*g/(2*L))*F1730)</f>
        <v>-9.5145458674726971E-2</v>
      </c>
    </row>
    <row r="1731" spans="6:10" x14ac:dyDescent="0.45">
      <c r="F1731">
        <f t="shared" ref="F1731:F1794" si="109">F1730+dt</f>
        <v>17.289999999999903</v>
      </c>
      <c r="G1731">
        <f t="shared" si="106"/>
        <v>0.20524761382412443</v>
      </c>
      <c r="H1731">
        <f t="shared" si="107"/>
        <v>-7.4479906899394419E-2</v>
      </c>
      <c r="I1731">
        <f>-g/L*SIN(H1731)</f>
        <v>0.72997255881082179</v>
      </c>
      <c r="J1731">
        <f t="shared" si="108"/>
        <v>-9.3895070123853855E-2</v>
      </c>
    </row>
    <row r="1732" spans="6:10" x14ac:dyDescent="0.45">
      <c r="F1732">
        <f t="shared" si="109"/>
        <v>17.299999999999905</v>
      </c>
      <c r="G1732">
        <f t="shared" ref="G1732:G1795" si="110">G1731+I1731*dt</f>
        <v>0.21254733941223264</v>
      </c>
      <c r="H1732">
        <f t="shared" ref="H1732:H1795" si="111">H1731+G1732*dt</f>
        <v>-7.2354433505272098E-2</v>
      </c>
      <c r="I1732">
        <f>-g/L*SIN(H1732)</f>
        <v>0.70917783749499297</v>
      </c>
      <c r="J1732">
        <f t="shared" si="108"/>
        <v>-9.2506531919141224E-2</v>
      </c>
    </row>
    <row r="1733" spans="6:10" x14ac:dyDescent="0.45">
      <c r="F1733">
        <f t="shared" si="109"/>
        <v>17.309999999999906</v>
      </c>
      <c r="G1733">
        <f t="shared" si="110"/>
        <v>0.21963911778718256</v>
      </c>
      <c r="H1733">
        <f t="shared" si="111"/>
        <v>-7.0158042327400277E-2</v>
      </c>
      <c r="I1733">
        <f>-g/L*SIN(H1733)</f>
        <v>0.68768592212004442</v>
      </c>
      <c r="J1733">
        <f t="shared" si="108"/>
        <v>-9.098188704401805E-2</v>
      </c>
    </row>
    <row r="1734" spans="6:10" x14ac:dyDescent="0.45">
      <c r="F1734">
        <f t="shared" si="109"/>
        <v>17.319999999999908</v>
      </c>
      <c r="G1734">
        <f t="shared" si="110"/>
        <v>0.226515977008383</v>
      </c>
      <c r="H1734">
        <f t="shared" si="111"/>
        <v>-6.7892882557316445E-2</v>
      </c>
      <c r="I1734">
        <f>-g/L*SIN(H1734)</f>
        <v>0.66551762515582669</v>
      </c>
      <c r="J1734">
        <f t="shared" si="108"/>
        <v>-8.9323378738320525E-2</v>
      </c>
    </row>
    <row r="1735" spans="6:10" x14ac:dyDescent="0.45">
      <c r="F1735">
        <f t="shared" si="109"/>
        <v>17.329999999999909</v>
      </c>
      <c r="G1735">
        <f t="shared" si="110"/>
        <v>0.23317115325994126</v>
      </c>
      <c r="H1735">
        <f t="shared" si="111"/>
        <v>-6.5561171024717035E-2</v>
      </c>
      <c r="I1735">
        <f>-g/L*SIN(H1735)</f>
        <v>0.64269444469803927</v>
      </c>
      <c r="J1735">
        <f t="shared" si="108"/>
        <v>-8.7533447197769509E-2</v>
      </c>
    </row>
    <row r="1736" spans="6:10" x14ac:dyDescent="0.45">
      <c r="F1736">
        <f t="shared" si="109"/>
        <v>17.339999999999911</v>
      </c>
      <c r="G1736">
        <f t="shared" si="110"/>
        <v>0.23959809770692164</v>
      </c>
      <c r="H1736">
        <f t="shared" si="111"/>
        <v>-6.3165190047647812E-2</v>
      </c>
      <c r="I1736">
        <f>-g/L*SIN(H1736)</f>
        <v>0.61923854536510237</v>
      </c>
      <c r="J1736">
        <f t="shared" si="108"/>
        <v>-8.5614725983662654E-2</v>
      </c>
    </row>
    <row r="1737" spans="6:10" x14ac:dyDescent="0.45">
      <c r="F1737">
        <f t="shared" si="109"/>
        <v>17.349999999999913</v>
      </c>
      <c r="G1737">
        <f t="shared" si="110"/>
        <v>0.24579048316057267</v>
      </c>
      <c r="H1737">
        <f t="shared" si="111"/>
        <v>-6.0707285216042087E-2</v>
      </c>
      <c r="I1737">
        <f>-g/L*SIN(H1737)</f>
        <v>0.59517273832329642</v>
      </c>
      <c r="J1737">
        <f t="shared" si="108"/>
        <v>-8.3570038148064352E-2</v>
      </c>
    </row>
    <row r="1738" spans="6:10" x14ac:dyDescent="0.45">
      <c r="F1738">
        <f t="shared" si="109"/>
        <v>17.359999999999914</v>
      </c>
      <c r="G1738">
        <f t="shared" si="110"/>
        <v>0.25174221054380563</v>
      </c>
      <c r="H1738">
        <f t="shared" si="111"/>
        <v>-5.8189863110604027E-2</v>
      </c>
      <c r="I1738">
        <f>-g/L*SIN(H1738)</f>
        <v>0.57052046044424376</v>
      </c>
      <c r="J1738">
        <f t="shared" si="108"/>
        <v>-8.1402392080193745E-2</v>
      </c>
    </row>
    <row r="1739" spans="6:10" x14ac:dyDescent="0.45">
      <c r="F1739">
        <f t="shared" si="109"/>
        <v>17.369999999999916</v>
      </c>
      <c r="G1739">
        <f t="shared" si="110"/>
        <v>0.25744741514824809</v>
      </c>
      <c r="H1739">
        <f t="shared" si="111"/>
        <v>-5.5615388959121548E-2</v>
      </c>
      <c r="I1739">
        <f>-g/L*SIN(H1739)</f>
        <v>0.54530575260171765</v>
      </c>
      <c r="J1739">
        <f t="shared" si="108"/>
        <v>-7.9114977080123064E-2</v>
      </c>
    </row>
    <row r="1740" spans="6:10" x14ac:dyDescent="0.45">
      <c r="F1740">
        <f t="shared" si="109"/>
        <v>17.379999999999917</v>
      </c>
      <c r="G1740">
        <f t="shared" si="110"/>
        <v>0.26290047267426525</v>
      </c>
      <c r="H1740">
        <f t="shared" si="111"/>
        <v>-5.2986384232378898E-2</v>
      </c>
      <c r="I1740">
        <f>-g/L*SIN(H1740)</f>
        <v>0.51955323711777479</v>
      </c>
      <c r="J1740">
        <f t="shared" si="108"/>
        <v>-7.6711158666296908E-2</v>
      </c>
    </row>
    <row r="1741" spans="6:10" x14ac:dyDescent="0.45">
      <c r="F1741">
        <f t="shared" si="109"/>
        <v>17.389999999999919</v>
      </c>
      <c r="G1741">
        <f t="shared" si="110"/>
        <v>0.26809600504544301</v>
      </c>
      <c r="H1741">
        <f t="shared" si="111"/>
        <v>-5.030542418192447E-2</v>
      </c>
      <c r="I1741">
        <f>-g/L*SIN(H1741)</f>
        <v>0.49328809437132348</v>
      </c>
      <c r="J1741">
        <f t="shared" si="108"/>
        <v>-7.4194473623782842E-2</v>
      </c>
    </row>
    <row r="1742" spans="6:10" x14ac:dyDescent="0.45">
      <c r="F1742">
        <f t="shared" si="109"/>
        <v>17.39999999999992</v>
      </c>
      <c r="G1742">
        <f t="shared" si="110"/>
        <v>0.27302888598915626</v>
      </c>
      <c r="H1742">
        <f t="shared" si="111"/>
        <v>-4.7575135322032905E-2</v>
      </c>
      <c r="I1742">
        <f>-g/L*SIN(H1742)</f>
        <v>0.46653603858541992</v>
      </c>
      <c r="J1742">
        <f t="shared" si="108"/>
        <v>-7.1568624800524908E-2</v>
      </c>
    </row>
    <row r="1743" spans="6:10" x14ac:dyDescent="0.45">
      <c r="F1743">
        <f t="shared" si="109"/>
        <v>17.409999999999922</v>
      </c>
      <c r="G1743">
        <f t="shared" si="110"/>
        <v>0.27769424637501045</v>
      </c>
      <c r="H1743">
        <f t="shared" si="111"/>
        <v>-4.47981928582828E-2</v>
      </c>
      <c r="I1743">
        <f>-g/L*SIN(H1743)</f>
        <v>0.43932329281281435</v>
      </c>
      <c r="J1743">
        <f t="shared" si="108"/>
        <v>-6.8837475659274547E-2</v>
      </c>
    </row>
    <row r="1744" spans="6:10" x14ac:dyDescent="0.45">
      <c r="F1744">
        <f t="shared" si="109"/>
        <v>17.419999999999924</v>
      </c>
      <c r="G1744">
        <f t="shared" si="110"/>
        <v>0.2820874793031386</v>
      </c>
      <c r="H1744">
        <f t="shared" si="111"/>
        <v>-4.1977318065251415E-2</v>
      </c>
      <c r="I1744">
        <f>-g/L*SIN(H1744)</f>
        <v>0.41167656314251838</v>
      </c>
      <c r="J1744">
        <f t="shared" si="108"/>
        <v>-6.6005044593201403E-2</v>
      </c>
    </row>
    <row r="1745" spans="6:10" x14ac:dyDescent="0.45">
      <c r="F1745">
        <f t="shared" si="109"/>
        <v>17.429999999999925</v>
      </c>
      <c r="G1745">
        <f t="shared" si="110"/>
        <v>0.28620424493456376</v>
      </c>
      <c r="H1745">
        <f t="shared" si="111"/>
        <v>-3.9115275615905776E-2</v>
      </c>
      <c r="I1745">
        <f>-g/L*SIN(H1745)</f>
        <v>0.3836230121534136</v>
      </c>
      <c r="J1745">
        <f t="shared" si="108"/>
        <v>-6.3075499013552791E-2</v>
      </c>
    </row>
    <row r="1746" spans="6:10" x14ac:dyDescent="0.45">
      <c r="F1746">
        <f t="shared" si="109"/>
        <v>17.439999999999927</v>
      </c>
      <c r="G1746">
        <f t="shared" si="110"/>
        <v>0.29004047505609787</v>
      </c>
      <c r="H1746">
        <f t="shared" si="111"/>
        <v>-3.6214870865344799E-2</v>
      </c>
      <c r="I1746">
        <f>-g/L*SIN(H1746)</f>
        <v>0.35519023164413815</v>
      </c>
      <c r="J1746">
        <f t="shared" si="108"/>
        <v>-6.0053149218060022E-2</v>
      </c>
    </row>
    <row r="1747" spans="6:10" x14ac:dyDescent="0.45">
      <c r="F1747">
        <f t="shared" si="109"/>
        <v>17.449999999999928</v>
      </c>
      <c r="G1747">
        <f t="shared" si="110"/>
        <v>0.29359237737253924</v>
      </c>
      <c r="H1747">
        <f t="shared" si="111"/>
        <v>-3.327894709161941E-2</v>
      </c>
      <c r="I1747">
        <f>-g/L*SIN(H1747)</f>
        <v>0.32640621467165459</v>
      </c>
      <c r="J1747">
        <f t="shared" si="108"/>
        <v>-5.6942442049112987E-2</v>
      </c>
    </row>
    <row r="1748" spans="6:10" x14ac:dyDescent="0.45">
      <c r="F1748">
        <f t="shared" si="109"/>
        <v>17.45999999999993</v>
      </c>
      <c r="G1748">
        <f t="shared" si="110"/>
        <v>0.29685643951925578</v>
      </c>
      <c r="H1748">
        <f t="shared" si="111"/>
        <v>-3.0310382696426851E-2</v>
      </c>
      <c r="I1748">
        <f>-g/L*SIN(H1748)</f>
        <v>0.29729932693398564</v>
      </c>
      <c r="J1748">
        <f t="shared" si="108"/>
        <v>-5.3747954351033966E-2</v>
      </c>
    </row>
    <row r="1749" spans="6:10" x14ac:dyDescent="0.45">
      <c r="F1749">
        <f t="shared" si="109"/>
        <v>17.469999999999931</v>
      </c>
      <c r="G1749">
        <f t="shared" si="110"/>
        <v>0.29982943278859564</v>
      </c>
      <c r="H1749">
        <f t="shared" si="111"/>
        <v>-2.7312088368540894E-2</v>
      </c>
      <c r="I1749">
        <f>-g/L*SIN(H1749)</f>
        <v>0.26789827753558748</v>
      </c>
      <c r="J1749">
        <f t="shared" si="108"/>
        <v>-5.0474386236077008E-2</v>
      </c>
    </row>
    <row r="1750" spans="6:10" x14ac:dyDescent="0.45">
      <c r="F1750">
        <f t="shared" si="109"/>
        <v>17.479999999999933</v>
      </c>
      <c r="G1750">
        <f t="shared" si="110"/>
        <v>0.30250841556395153</v>
      </c>
      <c r="H1750">
        <f t="shared" si="111"/>
        <v>-2.4287004212901378E-2</v>
      </c>
      <c r="I1750">
        <f>-g/L*SIN(H1750)</f>
        <v>0.23823208917668215</v>
      </c>
      <c r="J1750">
        <f t="shared" si="108"/>
        <v>-4.7126554169060829E-2</v>
      </c>
    </row>
    <row r="1751" spans="6:10" x14ac:dyDescent="0.45">
      <c r="F1751">
        <f t="shared" si="109"/>
        <v>17.489999999999934</v>
      </c>
      <c r="G1751">
        <f t="shared" si="110"/>
        <v>0.30489073645571835</v>
      </c>
      <c r="H1751">
        <f t="shared" si="111"/>
        <v>-2.1238096848344195E-2</v>
      </c>
      <c r="I1751">
        <f>-g/L*SIN(H1751)</f>
        <v>0.20833006781057276</v>
      </c>
      <c r="J1751">
        <f t="shared" si="108"/>
        <v>-4.3709383880809846E-2</v>
      </c>
    </row>
    <row r="1752" spans="6:10" x14ac:dyDescent="0.45">
      <c r="F1752">
        <f t="shared" si="109"/>
        <v>17.499999999999936</v>
      </c>
      <c r="G1752">
        <f t="shared" si="110"/>
        <v>0.3069740371338241</v>
      </c>
      <c r="H1752">
        <f t="shared" si="111"/>
        <v>-1.8168356477005952E-2</v>
      </c>
      <c r="I1752">
        <f>-g/L*SIN(H1752)</f>
        <v>0.17822177181549409</v>
      </c>
      <c r="J1752">
        <f t="shared" si="108"/>
        <v>-4.0227903120830077E-2</v>
      </c>
    </row>
    <row r="1753" spans="6:10" x14ac:dyDescent="0.45">
      <c r="F1753">
        <f t="shared" si="109"/>
        <v>17.509999999999938</v>
      </c>
      <c r="G1753">
        <f t="shared" si="110"/>
        <v>0.30875625485197905</v>
      </c>
      <c r="H1753">
        <f t="shared" si="111"/>
        <v>-1.5080793928486162E-2</v>
      </c>
      <c r="I1753">
        <f>-g/L*SIN(H1753)</f>
        <v>0.14793698072988368</v>
      </c>
      <c r="J1753">
        <f t="shared" si="108"/>
        <v>-3.6687234259882906E-2</v>
      </c>
    </row>
    <row r="1754" spans="6:10" x14ac:dyDescent="0.45">
      <c r="F1754">
        <f t="shared" si="109"/>
        <v>17.519999999999939</v>
      </c>
      <c r="G1754">
        <f t="shared" si="110"/>
        <v>0.3102356246592779</v>
      </c>
      <c r="H1754">
        <f t="shared" si="111"/>
        <v>-1.1978437681893384E-2</v>
      </c>
      <c r="I1754">
        <f>-g/L*SIN(H1754)</f>
        <v>0.11750566360208088</v>
      </c>
      <c r="J1754">
        <f t="shared" si="108"/>
        <v>-3.3092586753340751E-2</v>
      </c>
    </row>
    <row r="1755" spans="6:10" x14ac:dyDescent="0.45">
      <c r="F1755">
        <f t="shared" si="109"/>
        <v>17.529999999999941</v>
      </c>
      <c r="G1755">
        <f t="shared" si="110"/>
        <v>0.3114106812952987</v>
      </c>
      <c r="H1755">
        <f t="shared" si="111"/>
        <v>-8.8643308689403955E-3</v>
      </c>
      <c r="I1755">
        <f>-g/L*SIN(H1755)</f>
        <v>8.6957947007348574E-2</v>
      </c>
      <c r="J1755">
        <f t="shared" si="108"/>
        <v>-2.9449249476413447E-2</v>
      </c>
    </row>
    <row r="1756" spans="6:10" x14ac:dyDescent="0.45">
      <c r="F1756">
        <f t="shared" si="109"/>
        <v>17.539999999999942</v>
      </c>
      <c r="G1756">
        <f t="shared" si="110"/>
        <v>0.31228026076537219</v>
      </c>
      <c r="H1756">
        <f t="shared" si="111"/>
        <v>-5.7415282612866738E-3</v>
      </c>
      <c r="I1756">
        <f>-g/L*SIN(H1756)</f>
        <v>5.6324082786756116E-2</v>
      </c>
      <c r="J1756">
        <f t="shared" si="108"/>
        <v>-2.5762582942522667E-2</v>
      </c>
    </row>
    <row r="1757" spans="6:10" x14ac:dyDescent="0.45">
      <c r="F1757">
        <f t="shared" si="109"/>
        <v>17.549999999999944</v>
      </c>
      <c r="G1757">
        <f t="shared" si="110"/>
        <v>0.31284350159323976</v>
      </c>
      <c r="H1757">
        <f t="shared" si="111"/>
        <v>-2.6130932453542763E-3</v>
      </c>
      <c r="I1757">
        <f>-g/L*SIN(H1757)</f>
        <v>2.5634415563842244E-2</v>
      </c>
      <c r="J1757">
        <f t="shared" si="108"/>
        <v>-2.2038011416273651E-2</v>
      </c>
    </row>
    <row r="1758" spans="6:10" x14ac:dyDescent="0.45">
      <c r="F1758">
        <f t="shared" si="109"/>
        <v>17.559999999999945</v>
      </c>
      <c r="G1758">
        <f t="shared" si="110"/>
        <v>0.31309984574887817</v>
      </c>
      <c r="H1758">
        <f t="shared" si="111"/>
        <v>5.1790521213450564E-4</v>
      </c>
      <c r="I1758">
        <f>-g/L*SIN(H1758)</f>
        <v>-5.0806499039125885E-3</v>
      </c>
      <c r="J1758">
        <f t="shared" si="108"/>
        <v>-1.8281014932628528E-2</v>
      </c>
    </row>
    <row r="1759" spans="6:10" x14ac:dyDescent="0.45">
      <c r="F1759">
        <f t="shared" si="109"/>
        <v>17.569999999999947</v>
      </c>
      <c r="G1759">
        <f t="shared" si="110"/>
        <v>0.31304903924983907</v>
      </c>
      <c r="H1759">
        <f t="shared" si="111"/>
        <v>3.6483956046328963E-3</v>
      </c>
      <c r="I1759">
        <f>-g/L*SIN(H1759)</f>
        <v>-3.5790681480948314E-2</v>
      </c>
      <c r="J1759">
        <f t="shared" si="108"/>
        <v>-1.4497121234023712E-2</v>
      </c>
    </row>
    <row r="1760" spans="6:10" x14ac:dyDescent="0.45">
      <c r="F1760">
        <f t="shared" si="109"/>
        <v>17.579999999999949</v>
      </c>
      <c r="G1760">
        <f t="shared" si="110"/>
        <v>0.31269113243502961</v>
      </c>
      <c r="H1760">
        <f t="shared" si="111"/>
        <v>6.7753069289831925E-3</v>
      </c>
      <c r="I1760">
        <f>-g/L*SIN(H1760)</f>
        <v>-6.6465252458425675E-2</v>
      </c>
      <c r="J1760">
        <f t="shared" si="108"/>
        <v>-1.069189763729423E-2</v>
      </c>
    </row>
    <row r="1761" spans="6:10" x14ac:dyDescent="0.45">
      <c r="F1761">
        <f t="shared" si="109"/>
        <v>17.58999999999995</v>
      </c>
      <c r="G1761">
        <f t="shared" si="110"/>
        <v>0.31202647991044535</v>
      </c>
      <c r="H1761">
        <f t="shared" si="111"/>
        <v>9.8955717280876463E-3</v>
      </c>
      <c r="I1761">
        <f>-g/L*SIN(H1761)</f>
        <v>-9.7073974349322911E-2</v>
      </c>
      <c r="J1761">
        <f t="shared" si="108"/>
        <v>-6.8709428423715802E-3</v>
      </c>
    </row>
    <row r="1762" spans="6:10" x14ac:dyDescent="0.45">
      <c r="F1762">
        <f t="shared" si="109"/>
        <v>17.599999999999952</v>
      </c>
      <c r="G1762">
        <f t="shared" si="110"/>
        <v>0.31105574016695214</v>
      </c>
      <c r="H1762">
        <f t="shared" si="111"/>
        <v>1.3006129129757169E-2</v>
      </c>
      <c r="I1762">
        <f>-g/L*SIN(H1762)</f>
        <v>-0.12758652961523528</v>
      </c>
      <c r="J1762">
        <f t="shared" si="108"/>
        <v>-3.0398786948069604E-3</v>
      </c>
    </row>
    <row r="1763" spans="6:10" x14ac:dyDescent="0.45">
      <c r="F1763">
        <f t="shared" si="109"/>
        <v>17.609999999999953</v>
      </c>
      <c r="G1763">
        <f t="shared" si="110"/>
        <v>0.30977987487079978</v>
      </c>
      <c r="H1763">
        <f t="shared" si="111"/>
        <v>1.6103927878465166E-2</v>
      </c>
      <c r="I1763">
        <f>-g/L*SIN(H1763)</f>
        <v>-0.15797270426662768</v>
      </c>
      <c r="J1763">
        <f t="shared" si="108"/>
        <v>7.9565808576009291E-4</v>
      </c>
    </row>
    <row r="1764" spans="6:10" x14ac:dyDescent="0.45">
      <c r="F1764">
        <f t="shared" si="109"/>
        <v>17.619999999999955</v>
      </c>
      <c r="G1764">
        <f t="shared" si="110"/>
        <v>0.30820014782813349</v>
      </c>
      <c r="H1764">
        <f t="shared" si="111"/>
        <v>1.9185929356746501E-2</v>
      </c>
      <c r="I1764">
        <f>-g/L*SIN(H1764)</f>
        <v>-0.18820242027892614</v>
      </c>
      <c r="J1764">
        <f t="shared" si="108"/>
        <v>4.6300241990175914E-3</v>
      </c>
    </row>
    <row r="1765" spans="6:10" x14ac:dyDescent="0.45">
      <c r="F1765">
        <f t="shared" si="109"/>
        <v>17.629999999999956</v>
      </c>
      <c r="G1765">
        <f t="shared" si="110"/>
        <v>0.30631812362534422</v>
      </c>
      <c r="H1765">
        <f t="shared" si="111"/>
        <v>2.2249110592999943E-2</v>
      </c>
      <c r="I1765">
        <f>-g/L*SIN(H1765)</f>
        <v>-0.21824576776775523</v>
      </c>
      <c r="J1765">
        <f t="shared" si="108"/>
        <v>8.4575780670792643E-3</v>
      </c>
    </row>
    <row r="1766" spans="6:10" x14ac:dyDescent="0.45">
      <c r="F1766">
        <f t="shared" si="109"/>
        <v>17.639999999999958</v>
      </c>
      <c r="G1766">
        <f t="shared" si="110"/>
        <v>0.30413566594766667</v>
      </c>
      <c r="H1766">
        <f t="shared" si="111"/>
        <v>2.529046725247661E-2</v>
      </c>
      <c r="I1766">
        <f>-g/L*SIN(H1766)</f>
        <v>-0.24807303686782975</v>
      </c>
      <c r="J1766">
        <f t="shared" si="108"/>
        <v>1.227268813504849E-2</v>
      </c>
    </row>
    <row r="1767" spans="6:10" x14ac:dyDescent="0.45">
      <c r="F1767">
        <f t="shared" si="109"/>
        <v>17.649999999999959</v>
      </c>
      <c r="G1767">
        <f t="shared" si="110"/>
        <v>0.30165493557898837</v>
      </c>
      <c r="H1767">
        <f t="shared" si="111"/>
        <v>2.8307016608266494E-2</v>
      </c>
      <c r="I1767">
        <f>-g/L*SIN(H1767)</f>
        <v>-0.27765474926147765</v>
      </c>
      <c r="J1767">
        <f t="shared" si="108"/>
        <v>1.6069741156835196E-2</v>
      </c>
    </row>
    <row r="1768" spans="6:10" x14ac:dyDescent="0.45">
      <c r="F1768">
        <f t="shared" si="109"/>
        <v>17.659999999999961</v>
      </c>
      <c r="G1768">
        <f t="shared" si="110"/>
        <v>0.29887838808637357</v>
      </c>
      <c r="H1768">
        <f t="shared" si="111"/>
        <v>3.1295800489130228E-2</v>
      </c>
      <c r="I1768">
        <f>-g/L*SIN(H1768)</f>
        <v>-0.30696168930449708</v>
      </c>
      <c r="J1768">
        <f t="shared" si="108"/>
        <v>1.9843150454034671E-2</v>
      </c>
    </row>
    <row r="1769" spans="6:10" x14ac:dyDescent="0.45">
      <c r="F1769">
        <f t="shared" si="109"/>
        <v>17.669999999999963</v>
      </c>
      <c r="G1769">
        <f t="shared" si="110"/>
        <v>0.2958087711933286</v>
      </c>
      <c r="H1769">
        <f t="shared" si="111"/>
        <v>3.4253888201063516E-2</v>
      </c>
      <c r="I1769">
        <f>-g/L*SIN(H1769)</f>
        <v>-0.33596493469901739</v>
      </c>
      <c r="J1769">
        <f t="shared" si="108"/>
        <v>2.3587364135716798E-2</v>
      </c>
    </row>
    <row r="1770" spans="6:10" x14ac:dyDescent="0.45">
      <c r="F1770">
        <f t="shared" si="109"/>
        <v>17.679999999999964</v>
      </c>
      <c r="G1770">
        <f t="shared" si="110"/>
        <v>0.29244912184633842</v>
      </c>
      <c r="H1770">
        <f t="shared" si="111"/>
        <v>3.7178379419526897E-2</v>
      </c>
      <c r="I1770">
        <f>-g/L*SIN(H1770)</f>
        <v>-0.36463588666522811</v>
      </c>
      <c r="J1770">
        <f t="shared" si="108"/>
        <v>2.7296873267031826E-2</v>
      </c>
    </row>
    <row r="1771" spans="6:10" x14ac:dyDescent="0.45">
      <c r="F1771">
        <f t="shared" si="109"/>
        <v>17.689999999999966</v>
      </c>
      <c r="G1771">
        <f t="shared" si="110"/>
        <v>0.28880276297968616</v>
      </c>
      <c r="H1771">
        <f t="shared" si="111"/>
        <v>4.0066407049323759E-2</v>
      </c>
      <c r="I1771">
        <f>-g/L*SIN(H1771)</f>
        <v>-0.39294629956623939</v>
      </c>
      <c r="J1771">
        <f t="shared" si="108"/>
        <v>3.0966219974613986E-2</v>
      </c>
    </row>
    <row r="1772" spans="6:10" x14ac:dyDescent="0.45">
      <c r="F1772">
        <f t="shared" si="109"/>
        <v>17.699999999999967</v>
      </c>
      <c r="G1772">
        <f t="shared" si="110"/>
        <v>0.28487329998402378</v>
      </c>
      <c r="H1772">
        <f t="shared" si="111"/>
        <v>4.2915140049163997E-2</v>
      </c>
      <c r="I1772">
        <f>-g/L*SIN(H1772)</f>
        <v>-0.42086830994292457</v>
      </c>
      <c r="J1772">
        <f t="shared" si="108"/>
        <v>3.459000547685738E-2</v>
      </c>
    </row>
    <row r="1773" spans="6:10" x14ac:dyDescent="0.45">
      <c r="F1773">
        <f t="shared" si="109"/>
        <v>17.709999999999969</v>
      </c>
      <c r="G1773">
        <f t="shared" si="110"/>
        <v>0.28066461688459454</v>
      </c>
      <c r="H1773">
        <f t="shared" si="111"/>
        <v>4.5721786218009944E-2</v>
      </c>
      <c r="I1773">
        <f>-g/L*SIN(H1773)</f>
        <v>-0.44837446491835387</v>
      </c>
      <c r="J1773">
        <f t="shared" si="108"/>
        <v>3.8162898027248975E-2</v>
      </c>
    </row>
    <row r="1774" spans="6:10" x14ac:dyDescent="0.45">
      <c r="F1774">
        <f t="shared" si="109"/>
        <v>17.71999999999997</v>
      </c>
      <c r="G1774">
        <f t="shared" si="110"/>
        <v>0.27618087223541099</v>
      </c>
      <c r="H1774">
        <f t="shared" si="111"/>
        <v>4.8483594940364055E-2</v>
      </c>
      <c r="I1774">
        <f>-g/L*SIN(H1774)</f>
        <v>-0.47543774993431981</v>
      </c>
      <c r="J1774">
        <f t="shared" si="108"/>
        <v>4.1679640759072864E-2</v>
      </c>
    </row>
    <row r="1775" spans="6:10" x14ac:dyDescent="0.45">
      <c r="F1775">
        <f t="shared" si="109"/>
        <v>17.729999999999972</v>
      </c>
      <c r="G1775">
        <f t="shared" si="110"/>
        <v>0.27142649473606778</v>
      </c>
      <c r="H1775">
        <f t="shared" si="111"/>
        <v>5.1197859887724732E-2</v>
      </c>
      <c r="I1775">
        <f>-g/L*SIN(H1775)</f>
        <v>-0.50203161578548094</v>
      </c>
      <c r="J1775">
        <f t="shared" si="108"/>
        <v>4.5135059419935952E-2</v>
      </c>
    </row>
    <row r="1776" spans="6:10" x14ac:dyDescent="0.45">
      <c r="F1776">
        <f t="shared" si="109"/>
        <v>17.739999999999974</v>
      </c>
      <c r="G1776">
        <f t="shared" si="110"/>
        <v>0.26640617857821297</v>
      </c>
      <c r="H1776">
        <f t="shared" si="111"/>
        <v>5.3861921673506861E-2</v>
      </c>
      <c r="I1776">
        <f>-g/L*SIN(H1776)</f>
        <v>-0.52813000491975759</v>
      </c>
      <c r="J1776">
        <f t="shared" si="108"/>
        <v>4.8524069984754552E-2</v>
      </c>
    </row>
    <row r="1777" spans="6:10" x14ac:dyDescent="0.45">
      <c r="F1777">
        <f t="shared" si="109"/>
        <v>17.749999999999975</v>
      </c>
      <c r="G1777">
        <f t="shared" si="110"/>
        <v>0.26112487852901539</v>
      </c>
      <c r="H1777">
        <f t="shared" si="111"/>
        <v>5.6473170458797017E-2</v>
      </c>
      <c r="I1777">
        <f>-g/L*SIN(H1777)</f>
        <v>-0.55370737697680328</v>
      </c>
      <c r="J1777">
        <f t="shared" si="108"/>
        <v>5.1841686135974688E-2</v>
      </c>
    </row>
    <row r="1778" spans="6:10" x14ac:dyDescent="0.45">
      <c r="F1778">
        <f t="shared" si="109"/>
        <v>17.759999999999977</v>
      </c>
      <c r="G1778">
        <f t="shared" si="110"/>
        <v>0.25558780475924736</v>
      </c>
      <c r="H1778">
        <f t="shared" si="111"/>
        <v>5.9029048506389493E-2</v>
      </c>
      <c r="I1778">
        <f>-g/L*SIN(H1778)</f>
        <v>-0.57873873353960603</v>
      </c>
      <c r="J1778">
        <f t="shared" si="108"/>
        <v>5.5083026600040066E-2</v>
      </c>
    </row>
    <row r="1779" spans="6:10" x14ac:dyDescent="0.45">
      <c r="F1779">
        <f t="shared" si="109"/>
        <v>17.769999999999978</v>
      </c>
      <c r="G1779">
        <f t="shared" si="110"/>
        <v>0.24980041742385131</v>
      </c>
      <c r="H1779">
        <f t="shared" si="111"/>
        <v>6.1527052680628004E-2</v>
      </c>
      <c r="I1779">
        <f>-g/L*SIN(H1779)</f>
        <v>-0.60319964207752097</v>
      </c>
      <c r="J1779">
        <f t="shared" si="108"/>
        <v>5.8243322329305305E-2</v>
      </c>
    </row>
    <row r="1780" spans="6:10" x14ac:dyDescent="0.45">
      <c r="F1780">
        <f t="shared" si="109"/>
        <v>17.77999999999998</v>
      </c>
      <c r="G1780">
        <f t="shared" si="110"/>
        <v>0.24376842100307611</v>
      </c>
      <c r="H1780">
        <f t="shared" si="111"/>
        <v>6.3964736890658763E-2</v>
      </c>
      <c r="I1780">
        <f>-g/L*SIN(H1780)</f>
        <v>-0.62706625906228708</v>
      </c>
      <c r="J1780">
        <f t="shared" si="108"/>
        <v>6.131792351882908E-2</v>
      </c>
    </row>
    <row r="1781" spans="6:10" x14ac:dyDescent="0.45">
      <c r="F1781">
        <f t="shared" si="109"/>
        <v>17.789999999999981</v>
      </c>
      <c r="G1781">
        <f t="shared" si="110"/>
        <v>0.23749775841245324</v>
      </c>
      <c r="H1781">
        <f t="shared" si="111"/>
        <v>6.633971447478329E-2</v>
      </c>
      <c r="I1781">
        <f>-g/L*SIN(H1781)</f>
        <v>-0.65031535224179227</v>
      </c>
      <c r="J1781">
        <f t="shared" si="108"/>
        <v>6.4302306447723098E-2</v>
      </c>
    </row>
    <row r="1782" spans="6:10" x14ac:dyDescent="0.45">
      <c r="F1782">
        <f t="shared" si="109"/>
        <v>17.799999999999983</v>
      </c>
      <c r="G1782">
        <f t="shared" si="110"/>
        <v>0.23099460489003532</v>
      </c>
      <c r="H1782">
        <f t="shared" si="111"/>
        <v>6.8649660523683639E-2</v>
      </c>
      <c r="I1782">
        <f>-g/L*SIN(H1782)</f>
        <v>-0.67292432205951624</v>
      </c>
      <c r="J1782">
        <f t="shared" si="108"/>
        <v>6.7192080134991117E-2</v>
      </c>
    </row>
    <row r="1783" spans="6:10" x14ac:dyDescent="0.45">
      <c r="F1783">
        <f t="shared" si="109"/>
        <v>17.809999999999985</v>
      </c>
      <c r="G1783">
        <f t="shared" si="110"/>
        <v>0.22426536166944017</v>
      </c>
      <c r="H1783">
        <f t="shared" si="111"/>
        <v>7.089231414037804E-2</v>
      </c>
      <c r="I1783">
        <f>-g/L*SIN(H1783)</f>
        <v>-0.69487122221065922</v>
      </c>
      <c r="J1783">
        <f t="shared" si="108"/>
        <v>6.9982992800065327E-2</v>
      </c>
    </row>
    <row r="1784" spans="6:10" x14ac:dyDescent="0.45">
      <c r="F1784">
        <f t="shared" si="109"/>
        <v>17.819999999999986</v>
      </c>
      <c r="G1784">
        <f t="shared" si="110"/>
        <v>0.21731664944733359</v>
      </c>
      <c r="H1784">
        <f t="shared" si="111"/>
        <v>7.3065480634851382E-2</v>
      </c>
      <c r="I1784">
        <f>-g/L*SIN(H1784)</f>
        <v>-0.71613477932895175</v>
      </c>
      <c r="J1784">
        <f t="shared" si="108"/>
        <v>7.2670938118534131E-2</v>
      </c>
    </row>
    <row r="1785" spans="6:10" x14ac:dyDescent="0.45">
      <c r="F1785">
        <f t="shared" si="109"/>
        <v>17.829999999999988</v>
      </c>
      <c r="G1785">
        <f t="shared" si="110"/>
        <v>0.21015530165404406</v>
      </c>
      <c r="H1785">
        <f t="shared" si="111"/>
        <v>7.5167033651391824E-2</v>
      </c>
      <c r="I1785">
        <f>-g/L*SIN(H1785)</f>
        <v>-0.73669441180099748</v>
      </c>
      <c r="J1785">
        <f t="shared" si="108"/>
        <v>7.5251961263857678E-2</v>
      </c>
    </row>
    <row r="1786" spans="6:10" x14ac:dyDescent="0.45">
      <c r="F1786">
        <f t="shared" si="109"/>
        <v>17.839999999999989</v>
      </c>
      <c r="G1786">
        <f t="shared" si="110"/>
        <v>0.20278835753603408</v>
      </c>
      <c r="H1786">
        <f t="shared" si="111"/>
        <v>7.719491722675216E-2</v>
      </c>
      <c r="I1786">
        <f>-g/L*SIN(H1786)</f>
        <v>-0.75653024770771948</v>
      </c>
      <c r="J1786">
        <f t="shared" si="108"/>
        <v>7.7722264726181531E-2</v>
      </c>
    </row>
    <row r="1787" spans="6:10" x14ac:dyDescent="0.45">
      <c r="F1787">
        <f t="shared" si="109"/>
        <v>17.849999999999991</v>
      </c>
      <c r="G1787">
        <f t="shared" si="110"/>
        <v>0.19522305505895687</v>
      </c>
      <c r="H1787">
        <f t="shared" si="111"/>
        <v>7.9147147777341734E-2</v>
      </c>
      <c r="I1787">
        <f>-g/L*SIN(H1787)</f>
        <v>-0.77562314189503467</v>
      </c>
      <c r="J1787">
        <f t="shared" si="108"/>
        <v>8.0078213899687223E-2</v>
      </c>
    </row>
    <row r="1788" spans="6:10" x14ac:dyDescent="0.45">
      <c r="F1788">
        <f t="shared" si="109"/>
        <v>17.859999999999992</v>
      </c>
      <c r="G1788">
        <f t="shared" si="110"/>
        <v>0.18746682364000652</v>
      </c>
      <c r="H1788">
        <f t="shared" si="111"/>
        <v>8.1021816013741796E-2</v>
      </c>
      <c r="I1788">
        <f>-g/L*SIN(H1788)</f>
        <v>-0.79395469217826276</v>
      </c>
      <c r="J1788">
        <f t="shared" si="108"/>
        <v>8.2316342430258899E-2</v>
      </c>
    </row>
    <row r="1789" spans="6:10" x14ac:dyDescent="0.45">
      <c r="F1789">
        <f t="shared" si="109"/>
        <v>17.869999999999994</v>
      </c>
      <c r="G1789">
        <f t="shared" si="110"/>
        <v>0.17952727671822388</v>
      </c>
      <c r="H1789">
        <f t="shared" si="111"/>
        <v>8.2817088780924031E-2</v>
      </c>
      <c r="I1789">
        <f>-g/L*SIN(H1789)</f>
        <v>-0.81150725468695406</v>
      </c>
      <c r="J1789">
        <f t="shared" si="108"/>
        <v>8.4433357315597923E-2</v>
      </c>
    </row>
    <row r="1790" spans="6:10" x14ac:dyDescent="0.45">
      <c r="F1790">
        <f t="shared" si="109"/>
        <v>17.879999999999995</v>
      </c>
      <c r="G1790">
        <f t="shared" si="110"/>
        <v>0.17141220417135433</v>
      </c>
      <c r="H1790">
        <f t="shared" si="111"/>
        <v>8.4531210822637579E-2</v>
      </c>
      <c r="I1790">
        <f>-g/L*SIN(H1790)</f>
        <v>-0.82826395835880429</v>
      </c>
      <c r="J1790">
        <f t="shared" si="108"/>
        <v>8.6426143750281639E-2</v>
      </c>
    </row>
    <row r="1791" spans="6:10" x14ac:dyDescent="0.45">
      <c r="F1791">
        <f t="shared" si="109"/>
        <v>17.889999999999997</v>
      </c>
      <c r="G1791">
        <f t="shared" si="110"/>
        <v>0.16312956458776628</v>
      </c>
      <c r="H1791">
        <f t="shared" si="111"/>
        <v>8.616250646851524E-2</v>
      </c>
      <c r="I1791">
        <f>-g/L*SIN(H1791)</f>
        <v>-0.84420871859307633</v>
      </c>
      <c r="J1791">
        <f t="shared" si="108"/>
        <v>8.8291769708637516E-2</v>
      </c>
    </row>
    <row r="1792" spans="6:10" x14ac:dyDescent="0.45">
      <c r="F1792">
        <f t="shared" si="109"/>
        <v>17.899999999999999</v>
      </c>
      <c r="G1792">
        <f t="shared" si="110"/>
        <v>0.15468747740183553</v>
      </c>
      <c r="H1792">
        <f t="shared" si="111"/>
        <v>8.7709381242533593E-2</v>
      </c>
      <c r="I1792">
        <f>-g/L*SIN(H1792)</f>
        <v>-0.85932625007548857</v>
      </c>
      <c r="J1792">
        <f t="shared" si="108"/>
        <v>9.0027490258689891E-2</v>
      </c>
    </row>
    <row r="1793" spans="6:10" x14ac:dyDescent="0.45">
      <c r="F1793">
        <f t="shared" si="109"/>
        <v>17.91</v>
      </c>
      <c r="G1793">
        <f t="shared" si="110"/>
        <v>0.14609421490108065</v>
      </c>
      <c r="H1793">
        <f t="shared" si="111"/>
        <v>8.9170323391544404E-2</v>
      </c>
      <c r="I1793">
        <f>-g/L*SIN(H1793)</f>
        <v>-0.87360207878781726</v>
      </c>
      <c r="J1793">
        <f t="shared" si="108"/>
        <v>9.1630751600832047E-2</v>
      </c>
    </row>
    <row r="1794" spans="6:10" x14ac:dyDescent="0.45">
      <c r="F1794">
        <f t="shared" si="109"/>
        <v>17.920000000000002</v>
      </c>
      <c r="G1794">
        <f t="shared" si="110"/>
        <v>0.13735819411320249</v>
      </c>
      <c r="H1794">
        <f t="shared" si="111"/>
        <v>9.0543905332676422E-2</v>
      </c>
      <c r="I1794">
        <f>-g/L*SIN(H1794)</f>
        <v>-0.88702255321652523</v>
      </c>
      <c r="J1794">
        <f t="shared" ref="J1794:J1857" si="112">theta_0*COS(SQRT(3*g/(2*L))*F1794)</f>
        <v>9.3099194825281659E-2</v>
      </c>
    </row>
    <row r="1795" spans="6:10" x14ac:dyDescent="0.45">
      <c r="F1795">
        <f t="shared" ref="F1795:F1858" si="113">F1794+dt</f>
        <v>17.930000000000003</v>
      </c>
      <c r="G1795">
        <f t="shared" si="110"/>
        <v>0.12848796858103723</v>
      </c>
      <c r="H1795">
        <f t="shared" si="111"/>
        <v>9.1828785018486792E-2</v>
      </c>
      <c r="I1795">
        <f>-g/L*SIN(H1795)</f>
        <v>-0.89957485477554067</v>
      </c>
      <c r="J1795">
        <f t="shared" si="112"/>
        <v>9.4430659382790758E-2</v>
      </c>
    </row>
    <row r="1796" spans="6:10" x14ac:dyDescent="0.45">
      <c r="F1796">
        <f t="shared" si="113"/>
        <v>17.940000000000005</v>
      </c>
      <c r="G1796">
        <f t="shared" ref="G1796:G1859" si="114">G1795+I1795*dt</f>
        <v>0.11949222003328182</v>
      </c>
      <c r="H1796">
        <f t="shared" ref="H1796:H1859" si="115">H1795+G1796*dt</f>
        <v>9.3023707218819612E-2</v>
      </c>
      <c r="I1796">
        <f>-g/L*SIN(H1796)</f>
        <v>-0.91124700745888276</v>
      </c>
      <c r="J1796">
        <f t="shared" si="112"/>
        <v>9.5623186263504245E-2</v>
      </c>
    </row>
    <row r="1797" spans="6:10" x14ac:dyDescent="0.45">
      <c r="F1797">
        <f t="shared" si="113"/>
        <v>17.950000000000006</v>
      </c>
      <c r="G1797">
        <f t="shared" si="114"/>
        <v>0.11037974995869299</v>
      </c>
      <c r="H1797">
        <f t="shared" si="115"/>
        <v>9.4127504718406543E-2</v>
      </c>
      <c r="I1797">
        <f>-g/L*SIN(H1797)</f>
        <v>-0.92202788673916214</v>
      </c>
      <c r="J1797">
        <f t="shared" si="112"/>
        <v>9.6675020879289364E-2</v>
      </c>
    </row>
    <row r="1798" spans="6:10" x14ac:dyDescent="0.45">
      <c r="F1798">
        <f t="shared" si="113"/>
        <v>17.960000000000008</v>
      </c>
      <c r="G1798">
        <f t="shared" si="114"/>
        <v>0.10115947109130136</v>
      </c>
      <c r="H1798">
        <f t="shared" si="115"/>
        <v>9.5139099429319557E-2</v>
      </c>
      <c r="I1798">
        <f>-g/L*SIN(H1798)</f>
        <v>-0.93190722772808066</v>
      </c>
      <c r="J1798">
        <f t="shared" si="112"/>
        <v>9.7584615645295525E-2</v>
      </c>
    </row>
    <row r="1799" spans="6:10" x14ac:dyDescent="0.45">
      <c r="F1799">
        <f t="shared" si="113"/>
        <v>17.97000000000001</v>
      </c>
      <c r="G1799">
        <f t="shared" si="114"/>
        <v>9.1840398814020549E-2</v>
      </c>
      <c r="H1799">
        <f t="shared" si="115"/>
        <v>9.6057503417459764E-2</v>
      </c>
      <c r="I1799">
        <f>-g/L*SIN(H1799)</f>
        <v>-0.94087563261491525</v>
      </c>
      <c r="J1799">
        <f t="shared" si="112"/>
        <v>9.8350632256946235E-2</v>
      </c>
    </row>
    <row r="1800" spans="6:10" x14ac:dyDescent="0.45">
      <c r="F1800">
        <f t="shared" si="113"/>
        <v>17.980000000000011</v>
      </c>
      <c r="G1800">
        <f t="shared" si="114"/>
        <v>8.2431642487871395E-2</v>
      </c>
      <c r="H1800">
        <f t="shared" si="115"/>
        <v>9.6881819842338471E-2</v>
      </c>
      <c r="I1800">
        <f>-g/L*SIN(H1800)</f>
        <v>-0.94892457739861136</v>
      </c>
      <c r="J1800">
        <f t="shared" si="112"/>
        <v>9.897194365901274E-2</v>
      </c>
    </row>
    <row r="1801" spans="6:10" x14ac:dyDescent="0.45">
      <c r="F1801">
        <f t="shared" si="113"/>
        <v>17.990000000000013</v>
      </c>
      <c r="G1801">
        <f t="shared" si="114"/>
        <v>7.2942396713885277E-2</v>
      </c>
      <c r="H1801">
        <f t="shared" si="115"/>
        <v>9.7611243809477319E-2</v>
      </c>
      <c r="I1801">
        <f>-g/L*SIN(H1801)</f>
        <v>-0.9560464179285405</v>
      </c>
      <c r="J1801">
        <f t="shared" si="112"/>
        <v>9.9447635703872536E-2</v>
      </c>
    </row>
    <row r="1802" spans="6:10" x14ac:dyDescent="0.45">
      <c r="F1802">
        <f t="shared" si="113"/>
        <v>18.000000000000014</v>
      </c>
      <c r="G1802">
        <f t="shared" si="114"/>
        <v>6.3381932534599866E-2</v>
      </c>
      <c r="H1802">
        <f t="shared" si="115"/>
        <v>9.8245063134823313E-2</v>
      </c>
      <c r="I1802">
        <f>-g/L*SIN(H1802)</f>
        <v>-0.96223439526819765</v>
      </c>
      <c r="J1802">
        <f t="shared" si="112"/>
        <v>9.9777008496512512E-2</v>
      </c>
    </row>
    <row r="1803" spans="6:10" x14ac:dyDescent="0.45">
      <c r="F1803">
        <f t="shared" si="113"/>
        <v>18.010000000000016</v>
      </c>
      <c r="G1803">
        <f t="shared" si="114"/>
        <v>5.3759588581917886E-2</v>
      </c>
      <c r="H1803">
        <f t="shared" si="115"/>
        <v>9.8782659020642496E-2</v>
      </c>
      <c r="I1803">
        <f>-g/L*SIN(H1803)</f>
        <v>-0.96748264039515497</v>
      </c>
      <c r="J1803">
        <f t="shared" si="112"/>
        <v>9.995957742429834E-2</v>
      </c>
    </row>
    <row r="1804" spans="6:10" x14ac:dyDescent="0.45">
      <c r="F1804">
        <f t="shared" si="113"/>
        <v>18.020000000000017</v>
      </c>
      <c r="G1804">
        <f t="shared" si="114"/>
        <v>4.4084762177966336E-2</v>
      </c>
      <c r="H1804">
        <f t="shared" si="115"/>
        <v>9.922350664242216E-2</v>
      </c>
      <c r="I1804">
        <f>-g/L*SIN(H1804)</f>
        <v>-0.97178617824945213</v>
      </c>
      <c r="J1804">
        <f t="shared" si="112"/>
        <v>9.9995073869994344E-2</v>
      </c>
    </row>
    <row r="1805" spans="6:10" x14ac:dyDescent="0.45">
      <c r="F1805">
        <f t="shared" si="113"/>
        <v>18.030000000000019</v>
      </c>
      <c r="G1805">
        <f t="shared" si="114"/>
        <v>3.4366900395471814E-2</v>
      </c>
      <c r="H1805">
        <f t="shared" si="115"/>
        <v>9.9567175646376876E-2</v>
      </c>
      <c r="I1805">
        <f>-g/L*SIN(H1805)</f>
        <v>-0.9751409311413104</v>
      </c>
      <c r="J1805">
        <f t="shared" si="112"/>
        <v>9.9883445606985491E-2</v>
      </c>
    </row>
    <row r="1806" spans="6:10" x14ac:dyDescent="0.45">
      <c r="F1806">
        <f t="shared" si="113"/>
        <v>18.04000000000002</v>
      </c>
      <c r="G1806">
        <f t="shared" si="114"/>
        <v>2.4615491084058708E-2</v>
      </c>
      <c r="H1806">
        <f t="shared" si="115"/>
        <v>9.9813330557217458E-2</v>
      </c>
      <c r="I1806">
        <f>-g/L*SIN(H1806)</f>
        <v>-0.97754372152763092</v>
      </c>
      <c r="J1806">
        <f t="shared" si="112"/>
        <v>9.9624856876119258E-2</v>
      </c>
    </row>
    <row r="1807" spans="6:10" x14ac:dyDescent="0.45">
      <c r="F1807">
        <f t="shared" si="113"/>
        <v>18.050000000000022</v>
      </c>
      <c r="G1807">
        <f t="shared" si="114"/>
        <v>1.4840053868782399E-2</v>
      </c>
      <c r="H1807">
        <f t="shared" si="115"/>
        <v>9.9961731095905282E-2</v>
      </c>
      <c r="I1807">
        <f>-g/L*SIN(H1807)</f>
        <v>-0.97899227416518686</v>
      </c>
      <c r="J1807">
        <f t="shared" si="112"/>
        <v>9.9219688144054963E-2</v>
      </c>
    </row>
    <row r="1808" spans="6:10" x14ac:dyDescent="0.45">
      <c r="F1808">
        <f t="shared" si="113"/>
        <v>18.060000000000024</v>
      </c>
      <c r="G1808">
        <f t="shared" si="114"/>
        <v>5.0501311271305294E-3</v>
      </c>
      <c r="H1808">
        <f t="shared" si="115"/>
        <v>0.10001223240717659</v>
      </c>
      <c r="I1808">
        <f>-g/L*SIN(H1808)</f>
        <v>-0.97948521764677254</v>
      </c>
      <c r="J1808">
        <f t="shared" si="112"/>
        <v>9.8668535543475447E-2</v>
      </c>
    </row>
    <row r="1809" spans="6:10" x14ac:dyDescent="0.45">
      <c r="F1809">
        <f t="shared" si="113"/>
        <v>18.070000000000025</v>
      </c>
      <c r="G1809">
        <f t="shared" si="114"/>
        <v>-4.7447210493371961E-3</v>
      </c>
      <c r="H1809">
        <f t="shared" si="115"/>
        <v>9.9964785196683212E-2</v>
      </c>
      <c r="I1809">
        <f>-g/L*SIN(H1809)</f>
        <v>-0.9790220853248478</v>
      </c>
      <c r="J1809">
        <f t="shared" si="112"/>
        <v>9.7972209995986312E-2</v>
      </c>
    </row>
    <row r="1810" spans="6:10" x14ac:dyDescent="0.45">
      <c r="F1810">
        <f t="shared" si="113"/>
        <v>18.080000000000027</v>
      </c>
      <c r="G1810">
        <f t="shared" si="114"/>
        <v>-1.4534941902585674E-2</v>
      </c>
      <c r="H1810">
        <f t="shared" si="115"/>
        <v>9.9819435777657353E-2</v>
      </c>
      <c r="I1810">
        <f>-g/L*SIN(H1810)</f>
        <v>-0.97760331562543668</v>
      </c>
      <c r="J1810">
        <f t="shared" si="112"/>
        <v>9.7131736018989806E-2</v>
      </c>
    </row>
    <row r="1811" spans="6:10" x14ac:dyDescent="0.45">
      <c r="F1811">
        <f t="shared" si="113"/>
        <v>18.090000000000028</v>
      </c>
      <c r="G1811">
        <f t="shared" si="114"/>
        <v>-2.4310975058840043E-2</v>
      </c>
      <c r="H1811">
        <f t="shared" si="115"/>
        <v>9.9576326027068951E-2</v>
      </c>
      <c r="I1811">
        <f>-g/L*SIN(H1811)</f>
        <v>-0.97523025175321798</v>
      </c>
      <c r="J1811">
        <f t="shared" si="112"/>
        <v>9.6148350218293141E-2</v>
      </c>
    </row>
    <row r="1812" spans="6:10" x14ac:dyDescent="0.45">
      <c r="F1812">
        <f t="shared" si="113"/>
        <v>18.10000000000003</v>
      </c>
      <c r="G1812">
        <f t="shared" si="114"/>
        <v>-3.4063277576372224E-2</v>
      </c>
      <c r="H1812">
        <f t="shared" si="115"/>
        <v>9.9235693251305226E-2</v>
      </c>
      <c r="I1812">
        <f>-g/L*SIN(H1812)</f>
        <v>-0.97190514078692758</v>
      </c>
      <c r="J1812">
        <f t="shared" si="112"/>
        <v>9.5023499468665978E-2</v>
      </c>
    </row>
    <row r="1813" spans="6:10" x14ac:dyDescent="0.45">
      <c r="F1813">
        <f t="shared" si="113"/>
        <v>18.110000000000031</v>
      </c>
      <c r="G1813">
        <f t="shared" si="114"/>
        <v>-4.3782328984241503E-2</v>
      </c>
      <c r="H1813">
        <f t="shared" si="115"/>
        <v>9.8797869961462809E-2</v>
      </c>
      <c r="I1813">
        <f>-g/L*SIN(H1813)</f>
        <v>-0.96763113216236762</v>
      </c>
      <c r="J1813">
        <f t="shared" si="112"/>
        <v>9.3758838785025236E-2</v>
      </c>
    </row>
    <row r="1814" spans="6:10" x14ac:dyDescent="0.45">
      <c r="F1814">
        <f t="shared" si="113"/>
        <v>18.120000000000033</v>
      </c>
      <c r="G1814">
        <f t="shared" si="114"/>
        <v>-5.3458640305865182E-2</v>
      </c>
      <c r="H1814">
        <f t="shared" si="115"/>
        <v>9.8263283558404163E-2</v>
      </c>
      <c r="I1814">
        <f>-g/L*SIN(H1814)</f>
        <v>-0.96241227553854192</v>
      </c>
      <c r="J1814">
        <f t="shared" si="112"/>
        <v>9.2356228887379335E-2</v>
      </c>
    </row>
    <row r="1815" spans="6:10" x14ac:dyDescent="0.45">
      <c r="F1815">
        <f t="shared" si="113"/>
        <v>18.130000000000035</v>
      </c>
      <c r="G1815">
        <f t="shared" si="114"/>
        <v>-6.3082763061250602E-2</v>
      </c>
      <c r="H1815">
        <f t="shared" si="115"/>
        <v>9.7632455927791656E-2</v>
      </c>
      <c r="I1815">
        <f>-g/L*SIN(H1815)</f>
        <v>-0.9562535180407058</v>
      </c>
      <c r="J1815">
        <f t="shared" si="112"/>
        <v>9.0817733463114364E-2</v>
      </c>
    </row>
    <row r="1816" spans="6:10" x14ac:dyDescent="0.45">
      <c r="F1816">
        <f t="shared" si="113"/>
        <v>18.140000000000036</v>
      </c>
      <c r="G1816">
        <f t="shared" si="114"/>
        <v>-7.2645298241657663E-2</v>
      </c>
      <c r="H1816">
        <f t="shared" si="115"/>
        <v>9.6906002945375075E-2</v>
      </c>
      <c r="I1816">
        <f>-g/L*SIN(H1816)</f>
        <v>-0.94916070087247029</v>
      </c>
      <c r="J1816">
        <f t="shared" si="112"/>
        <v>8.9145616130650501E-2</v>
      </c>
    </row>
    <row r="1817" spans="6:10" x14ac:dyDescent="0.45">
      <c r="F1817">
        <f t="shared" si="113"/>
        <v>18.150000000000038</v>
      </c>
      <c r="G1817">
        <f t="shared" si="114"/>
        <v>-8.2136905250382364E-2</v>
      </c>
      <c r="H1817">
        <f t="shared" si="115"/>
        <v>9.6084633892871252E-2</v>
      </c>
      <c r="I1817">
        <f>-g/L*SIN(H1817)</f>
        <v>-0.9411405552875477</v>
      </c>
      <c r="J1817">
        <f t="shared" si="112"/>
        <v>8.7342337108935922E-2</v>
      </c>
    </row>
    <row r="1818" spans="6:10" x14ac:dyDescent="0.45">
      <c r="F1818">
        <f t="shared" si="113"/>
        <v>18.160000000000039</v>
      </c>
      <c r="G1818">
        <f t="shared" si="114"/>
        <v>-9.1548310803257843E-2</v>
      </c>
      <c r="H1818">
        <f t="shared" si="115"/>
        <v>9.5169150784838674E-2</v>
      </c>
      <c r="I1818">
        <f>-g/L*SIN(H1818)</f>
        <v>-0.93220069791029314</v>
      </c>
      <c r="J1818">
        <f t="shared" si="112"/>
        <v>8.541054959767852E-2</v>
      </c>
    </row>
    <row r="1819" spans="6:10" x14ac:dyDescent="0.45">
      <c r="F1819">
        <f t="shared" si="113"/>
        <v>18.170000000000041</v>
      </c>
      <c r="G1819">
        <f t="shared" si="114"/>
        <v>-0.10087031778236077</v>
      </c>
      <c r="H1819">
        <f t="shared" si="115"/>
        <v>9.4160447607015071E-2</v>
      </c>
      <c r="I1819">
        <f>-g/L*SIN(H1819)</f>
        <v>-0.92234962539290066</v>
      </c>
      <c r="J1819">
        <f t="shared" si="112"/>
        <v>8.3353095873641286E-2</v>
      </c>
    </row>
    <row r="1820" spans="6:10" x14ac:dyDescent="0.45">
      <c r="F1820">
        <f t="shared" si="113"/>
        <v>18.180000000000042</v>
      </c>
      <c r="G1820">
        <f t="shared" si="114"/>
        <v>-0.11009381403628979</v>
      </c>
      <c r="H1820">
        <f t="shared" si="115"/>
        <v>9.3059509466652174E-2</v>
      </c>
      <c r="I1820">
        <f>-g/L*SIN(H1820)</f>
        <v>-0.91159670839596918</v>
      </c>
      <c r="J1820">
        <f t="shared" si="112"/>
        <v>8.1173003108744868E-2</v>
      </c>
    </row>
    <row r="1821" spans="6:10" x14ac:dyDescent="0.45">
      <c r="F1821">
        <f t="shared" si="113"/>
        <v>18.190000000000044</v>
      </c>
      <c r="G1821">
        <f t="shared" si="114"/>
        <v>-0.11920978112024948</v>
      </c>
      <c r="H1821">
        <f t="shared" si="115"/>
        <v>9.1867411655449677E-2</v>
      </c>
      <c r="I1821">
        <f>-g/L*SIN(H1821)</f>
        <v>-0.89995218487819206</v>
      </c>
      <c r="J1821">
        <f t="shared" si="112"/>
        <v>7.8873478916130307E-2</v>
      </c>
    </row>
    <row r="1822" spans="6:10" x14ac:dyDescent="0.45">
      <c r="F1822">
        <f t="shared" si="113"/>
        <v>18.200000000000045</v>
      </c>
      <c r="G1822">
        <f t="shared" si="114"/>
        <v>-0.12820930296903141</v>
      </c>
      <c r="H1822">
        <f t="shared" si="115"/>
        <v>9.0585318625759359E-2</v>
      </c>
      <c r="I1822">
        <f>-g/L*SIN(H1822)</f>
        <v>-0.88742715268013295</v>
      </c>
      <c r="J1822">
        <f t="shared" si="112"/>
        <v>7.6457906630735067E-2</v>
      </c>
    </row>
    <row r="1823" spans="6:10" x14ac:dyDescent="0.45">
      <c r="F1823">
        <f t="shared" si="113"/>
        <v>18.210000000000047</v>
      </c>
      <c r="G1823">
        <f t="shared" si="114"/>
        <v>-0.13708357449583275</v>
      </c>
      <c r="H1823">
        <f t="shared" si="115"/>
        <v>8.9214482880801027E-2</v>
      </c>
      <c r="I1823">
        <f>-g/L*SIN(H1823)</f>
        <v>-0.87403356138648258</v>
      </c>
      <c r="J1823">
        <f t="shared" si="112"/>
        <v>7.3929840331326144E-2</v>
      </c>
    </row>
    <row r="1824" spans="6:10" x14ac:dyDescent="0.45">
      <c r="F1824">
        <f t="shared" si="113"/>
        <v>18.220000000000049</v>
      </c>
      <c r="G1824">
        <f t="shared" si="114"/>
        <v>-0.14582391010969759</v>
      </c>
      <c r="H1824">
        <f t="shared" si="115"/>
        <v>8.7756243779704049E-2</v>
      </c>
      <c r="I1824">
        <f>-g/L*SIN(H1824)</f>
        <v>-0.85978420345081386</v>
      </c>
      <c r="J1824">
        <f t="shared" si="112"/>
        <v>7.1292999611314398E-2</v>
      </c>
    </row>
    <row r="1825" spans="6:10" x14ac:dyDescent="0.45">
      <c r="F1825">
        <f t="shared" si="113"/>
        <v>18.23000000000005</v>
      </c>
      <c r="G1825">
        <f t="shared" si="114"/>
        <v>-0.15442175214420573</v>
      </c>
      <c r="H1825">
        <f t="shared" si="115"/>
        <v>8.6212026258261992E-2</v>
      </c>
      <c r="I1825">
        <f>-g/L*SIN(H1825)</f>
        <v>-0.84469270456671519</v>
      </c>
      <c r="J1825">
        <f t="shared" si="112"/>
        <v>6.8551264106044035E-2</v>
      </c>
    </row>
    <row r="1826" spans="6:10" x14ac:dyDescent="0.45">
      <c r="F1826">
        <f t="shared" si="113"/>
        <v>18.240000000000052</v>
      </c>
      <c r="G1826">
        <f t="shared" si="114"/>
        <v>-0.16286867918987288</v>
      </c>
      <c r="H1826">
        <f t="shared" si="115"/>
        <v>8.4583339466363261E-2</v>
      </c>
      <c r="I1826">
        <f>-g/L*SIN(H1826)</f>
        <v>-0.82877351326926796</v>
      </c>
      <c r="J1826">
        <f t="shared" si="112"/>
        <v>6.5708667784609209E-2</v>
      </c>
    </row>
    <row r="1827" spans="6:10" x14ac:dyDescent="0.45">
      <c r="F1827">
        <f t="shared" si="113"/>
        <v>18.250000000000053</v>
      </c>
      <c r="G1827">
        <f t="shared" si="114"/>
        <v>-0.17115641432256556</v>
      </c>
      <c r="H1827">
        <f t="shared" si="115"/>
        <v>8.2871775323137609E-2</v>
      </c>
      <c r="I1827">
        <f>-g/L*SIN(H1827)</f>
        <v>-0.8120418897511551</v>
      </c>
      <c r="J1827">
        <f t="shared" si="112"/>
        <v>6.2769393014596372E-2</v>
      </c>
    </row>
    <row r="1828" spans="6:10" x14ac:dyDescent="0.45">
      <c r="F1828">
        <f t="shared" si="113"/>
        <v>18.260000000000055</v>
      </c>
      <c r="G1828">
        <f t="shared" si="114"/>
        <v>-0.17927683322007712</v>
      </c>
      <c r="H1828">
        <f t="shared" si="115"/>
        <v>8.1079006990936842E-2</v>
      </c>
      <c r="I1828">
        <f>-g/L*SIN(H1828)</f>
        <v>-0.79451389387825533</v>
      </c>
      <c r="J1828">
        <f t="shared" si="112"/>
        <v>5.9737764408484953E-2</v>
      </c>
    </row>
    <row r="1829" spans="6:10" x14ac:dyDescent="0.45">
      <c r="F1829">
        <f t="shared" si="113"/>
        <v>18.270000000000056</v>
      </c>
      <c r="G1829">
        <f t="shared" si="114"/>
        <v>-0.18722197215885966</v>
      </c>
      <c r="H1829">
        <f t="shared" si="115"/>
        <v>7.9206787269348239E-2</v>
      </c>
      <c r="I1829">
        <f>-g/L*SIN(H1829)</f>
        <v>-0.77620637239038626</v>
      </c>
      <c r="J1829">
        <f t="shared" si="112"/>
        <v>5.6618242460760471E-2</v>
      </c>
    </row>
    <row r="1830" spans="6:10" x14ac:dyDescent="0.45">
      <c r="F1830">
        <f t="shared" si="113"/>
        <v>18.280000000000058</v>
      </c>
      <c r="G1830">
        <f t="shared" si="114"/>
        <v>-0.19498403588276353</v>
      </c>
      <c r="H1830">
        <f t="shared" si="115"/>
        <v>7.725694691052061E-2</v>
      </c>
      <c r="I1830">
        <f>-g/L*SIN(H1830)</f>
        <v>-0.75713694527390529</v>
      </c>
      <c r="J1830">
        <f t="shared" si="112"/>
        <v>5.3415416985101695E-2</v>
      </c>
    </row>
    <row r="1831" spans="6:10" x14ac:dyDescent="0.45">
      <c r="F1831">
        <f t="shared" si="113"/>
        <v>18.29000000000006</v>
      </c>
      <c r="G1831">
        <f t="shared" si="114"/>
        <v>-0.20255540533550259</v>
      </c>
      <c r="H1831">
        <f t="shared" si="115"/>
        <v>7.5231392857165583E-2</v>
      </c>
      <c r="I1831">
        <f>-g/L*SIN(H1831)</f>
        <v>-0.73732399129417137</v>
      </c>
      <c r="J1831">
        <f t="shared" si="112"/>
        <v>5.0134000361297948E-2</v>
      </c>
    </row>
    <row r="1832" spans="6:10" x14ac:dyDescent="0.45">
      <c r="F1832">
        <f t="shared" si="113"/>
        <v>18.300000000000061</v>
      </c>
      <c r="G1832">
        <f t="shared" si="114"/>
        <v>-0.20992864524844432</v>
      </c>
      <c r="H1832">
        <f t="shared" si="115"/>
        <v>7.3132106404681138E-2</v>
      </c>
      <c r="I1832">
        <f>-g/L*SIN(H1832)</f>
        <v>-0.71678663267739051</v>
      </c>
      <c r="J1832">
        <f t="shared" si="112"/>
        <v>4.6778820601832589E-2</v>
      </c>
    </row>
    <row r="1833" spans="6:10" x14ac:dyDescent="0.45">
      <c r="F1833">
        <f t="shared" si="113"/>
        <v>18.310000000000063</v>
      </c>
      <c r="G1833">
        <f t="shared" si="114"/>
        <v>-0.21709651157521823</v>
      </c>
      <c r="H1833">
        <f t="shared" si="115"/>
        <v>7.0961141288928956E-2</v>
      </c>
      <c r="I1833">
        <f>-g/L*SIN(H1833)</f>
        <v>-0.69554471893312486</v>
      </c>
      <c r="J1833">
        <f t="shared" si="112"/>
        <v>4.3354814248333706E-2</v>
      </c>
    </row>
    <row r="1834" spans="6:10" x14ac:dyDescent="0.45">
      <c r="F1834">
        <f t="shared" si="113"/>
        <v>18.320000000000064</v>
      </c>
      <c r="G1834">
        <f t="shared" si="114"/>
        <v>-0.22405195876454947</v>
      </c>
      <c r="H1834">
        <f t="shared" si="115"/>
        <v>6.8720621701283457E-2</v>
      </c>
      <c r="I1834">
        <f>-g/L*SIN(H1834)</f>
        <v>-0.67361880981070943</v>
      </c>
      <c r="J1834">
        <f t="shared" si="112"/>
        <v>3.9867019108343865E-2</v>
      </c>
    </row>
    <row r="1835" spans="6:10" x14ac:dyDescent="0.45">
      <c r="F1835">
        <f t="shared" si="113"/>
        <v>18.330000000000066</v>
      </c>
      <c r="G1835">
        <f t="shared" si="114"/>
        <v>-0.23078814686265656</v>
      </c>
      <c r="H1835">
        <f t="shared" si="115"/>
        <v>6.6412740232656892E-2</v>
      </c>
      <c r="I1835">
        <f>-g/L*SIN(H1835)</f>
        <v>-0.65103015738500536</v>
      </c>
      <c r="J1835">
        <f t="shared" si="112"/>
        <v>3.6320566843095307E-2</v>
      </c>
    </row>
    <row r="1836" spans="6:10" x14ac:dyDescent="0.45">
      <c r="F1836">
        <f t="shared" si="113"/>
        <v>18.340000000000067</v>
      </c>
      <c r="G1836">
        <f t="shared" si="114"/>
        <v>-0.2372984484365066</v>
      </c>
      <c r="H1836">
        <f t="shared" si="115"/>
        <v>6.4039755748291821E-2</v>
      </c>
      <c r="I1836">
        <f>-g/L*SIN(H1836)</f>
        <v>-0.6278006872692834</v>
      </c>
      <c r="J1836">
        <f t="shared" si="112"/>
        <v>3.2720675417196358E-2</v>
      </c>
    </row>
    <row r="1837" spans="6:10" x14ac:dyDescent="0.45">
      <c r="F1837">
        <f t="shared" si="113"/>
        <v>18.350000000000069</v>
      </c>
      <c r="G1837">
        <f t="shared" si="114"/>
        <v>-0.24357645530919944</v>
      </c>
      <c r="H1837">
        <f t="shared" si="115"/>
        <v>6.1603991195199825E-2</v>
      </c>
      <c r="I1837">
        <f>-g/L*SIN(H1837)</f>
        <v>-0.60395297895558808</v>
      </c>
      <c r="J1837">
        <f t="shared" si="112"/>
        <v>2.9072641421338009E-2</v>
      </c>
    </row>
    <row r="1838" spans="6:10" x14ac:dyDescent="0.45">
      <c r="F1838">
        <f t="shared" si="113"/>
        <v>18.36000000000007</v>
      </c>
      <c r="G1838">
        <f t="shared" si="114"/>
        <v>-0.24961598509875532</v>
      </c>
      <c r="H1838">
        <f t="shared" si="115"/>
        <v>5.9107831344212269E-2</v>
      </c>
      <c r="I1838">
        <f>-g/L*SIN(H1838)</f>
        <v>-0.57951024528564055</v>
      </c>
      <c r="J1838">
        <f t="shared" si="112"/>
        <v>2.5381832279316393E-2</v>
      </c>
    </row>
    <row r="1839" spans="6:10" x14ac:dyDescent="0.45">
      <c r="F1839">
        <f t="shared" si="113"/>
        <v>18.370000000000072</v>
      </c>
      <c r="G1839">
        <f t="shared" si="114"/>
        <v>-0.25541108755161174</v>
      </c>
      <c r="H1839">
        <f t="shared" si="115"/>
        <v>5.6553720468696153E-2</v>
      </c>
      <c r="I1839">
        <f>-g/L*SIN(H1839)</f>
        <v>-0.55449631105819752</v>
      </c>
      <c r="J1839">
        <f t="shared" si="112"/>
        <v>2.165367835083714E-2</v>
      </c>
    </row>
    <row r="1840" spans="6:10" x14ac:dyDescent="0.45">
      <c r="F1840">
        <f t="shared" si="113"/>
        <v>18.380000000000074</v>
      </c>
      <c r="G1840">
        <f t="shared" si="114"/>
        <v>-0.26095605066219374</v>
      </c>
      <c r="H1840">
        <f t="shared" si="115"/>
        <v>5.3944159962074217E-2</v>
      </c>
      <c r="I1840">
        <f>-g/L*SIN(H1840)</f>
        <v>-0.52893559078176011</v>
      </c>
      <c r="J1840">
        <f t="shared" si="112"/>
        <v>1.7893664941720889E-2</v>
      </c>
    </row>
    <row r="1841" spans="6:10" x14ac:dyDescent="0.45">
      <c r="F1841">
        <f t="shared" si="113"/>
        <v>18.390000000000075</v>
      </c>
      <c r="G1841">
        <f t="shared" si="114"/>
        <v>-0.26624540657001133</v>
      </c>
      <c r="H1841">
        <f t="shared" si="115"/>
        <v>5.1281705896374104E-2</v>
      </c>
      <c r="I1841">
        <f>-g/L*SIN(H1841)</f>
        <v>-0.50285306558460796</v>
      </c>
      <c r="J1841">
        <f t="shared" si="112"/>
        <v>1.4107324233265512E-2</v>
      </c>
    </row>
    <row r="1842" spans="6:10" x14ac:dyDescent="0.45">
      <c r="F1842">
        <f t="shared" si="113"/>
        <v>18.400000000000077</v>
      </c>
      <c r="G1842">
        <f t="shared" si="114"/>
        <v>-0.27127393722585741</v>
      </c>
      <c r="H1842">
        <f t="shared" si="115"/>
        <v>4.8568966524115527E-2</v>
      </c>
      <c r="I1842">
        <f>-g/L*SIN(H1842)</f>
        <v>-0.47627425929729295</v>
      </c>
      <c r="J1842">
        <f t="shared" si="112"/>
        <v>1.0300227142638107E-2</v>
      </c>
    </row>
    <row r="1843" spans="6:10" x14ac:dyDescent="0.45">
      <c r="F1843">
        <f t="shared" si="113"/>
        <v>18.410000000000078</v>
      </c>
      <c r="G1843">
        <f t="shared" si="114"/>
        <v>-0.27603667981883034</v>
      </c>
      <c r="H1843">
        <f t="shared" si="115"/>
        <v>4.5808599725927227E-2</v>
      </c>
      <c r="I1843">
        <f>-g/L*SIN(H1843)</f>
        <v>-0.4492252137259421</v>
      </c>
      <c r="J1843">
        <f t="shared" si="112"/>
        <v>6.4779751262812185E-3</v>
      </c>
    </row>
    <row r="1844" spans="6:10" x14ac:dyDescent="0.45">
      <c r="F1844">
        <f t="shared" si="113"/>
        <v>18.42000000000008</v>
      </c>
      <c r="G1844">
        <f t="shared" si="114"/>
        <v>-0.28052893195608974</v>
      </c>
      <c r="H1844">
        <f t="shared" si="115"/>
        <v>4.3003310406366332E-2</v>
      </c>
      <c r="I1844">
        <f>-g/L*SIN(H1844)</f>
        <v>-0.42173246313796253</v>
      </c>
      <c r="J1844">
        <f t="shared" si="112"/>
        <v>2.6461919383719119E-3</v>
      </c>
    </row>
    <row r="1845" spans="6:10" x14ac:dyDescent="0.45">
      <c r="F1845">
        <f t="shared" si="113"/>
        <v>18.430000000000081</v>
      </c>
      <c r="G1845">
        <f t="shared" si="114"/>
        <v>-0.28474625658746938</v>
      </c>
      <c r="H1845">
        <f t="shared" si="115"/>
        <v>4.0155847840491636E-2</v>
      </c>
      <c r="I1845">
        <f>-g/L*SIN(H1845)</f>
        <v>-0.39382300798499559</v>
      </c>
      <c r="J1845">
        <f t="shared" si="112"/>
        <v>-1.1894846435121448E-3</v>
      </c>
    </row>
    <row r="1846" spans="6:10" x14ac:dyDescent="0.45">
      <c r="F1846">
        <f t="shared" si="113"/>
        <v>18.440000000000083</v>
      </c>
      <c r="G1846">
        <f t="shared" si="114"/>
        <v>-0.28868448666731933</v>
      </c>
      <c r="H1846">
        <f t="shared" si="115"/>
        <v>3.7269002973818445E-2</v>
      </c>
      <c r="I1846">
        <f>-g/L*SIN(H1846)</f>
        <v>-0.36552428789119773</v>
      </c>
      <c r="J1846">
        <f t="shared" si="112"/>
        <v>-5.0234111133665507E-3</v>
      </c>
    </row>
    <row r="1847" spans="6:10" x14ac:dyDescent="0.45">
      <c r="F1847">
        <f t="shared" si="113"/>
        <v>18.450000000000085</v>
      </c>
      <c r="G1847">
        <f t="shared" si="114"/>
        <v>-0.29233972954623133</v>
      </c>
      <c r="H1847">
        <f t="shared" si="115"/>
        <v>3.4345605678356129E-2</v>
      </c>
      <c r="I1847">
        <f>-g/L*SIN(H1847)</f>
        <v>-0.33686415393811098</v>
      </c>
      <c r="J1847">
        <f t="shared" si="112"/>
        <v>-8.8499465401609793E-3</v>
      </c>
    </row>
    <row r="1848" spans="6:10" x14ac:dyDescent="0.45">
      <c r="F1848">
        <f t="shared" si="113"/>
        <v>18.460000000000086</v>
      </c>
      <c r="G1848">
        <f t="shared" si="114"/>
        <v>-0.29570837108561243</v>
      </c>
      <c r="H1848">
        <f t="shared" si="115"/>
        <v>3.1388521967500006E-2</v>
      </c>
      <c r="I1848">
        <f>-g/L*SIN(H1848)</f>
        <v>-0.3078708402805076</v>
      </c>
      <c r="J1848">
        <f t="shared" si="112"/>
        <v>-1.2663460867451369E-2</v>
      </c>
    </row>
    <row r="1849" spans="6:10" x14ac:dyDescent="0.45">
      <c r="F1849">
        <f t="shared" si="113"/>
        <v>18.470000000000088</v>
      </c>
      <c r="G1849">
        <f t="shared" si="114"/>
        <v>-0.29878707948841748</v>
      </c>
      <c r="H1849">
        <f t="shared" si="115"/>
        <v>2.840065117261583E-2</v>
      </c>
      <c r="I1849">
        <f>-g/L*SIN(H1849)</f>
        <v>-0.27857293513060888</v>
      </c>
      <c r="J1849">
        <f t="shared" si="112"/>
        <v>-1.6458343196992128E-2</v>
      </c>
    </row>
    <row r="1850" spans="6:10" x14ac:dyDescent="0.45">
      <c r="F1850">
        <f t="shared" si="113"/>
        <v>18.480000000000089</v>
      </c>
      <c r="G1850">
        <f t="shared" si="114"/>
        <v>-0.30157280883972359</v>
      </c>
      <c r="H1850">
        <f t="shared" si="115"/>
        <v>2.5384923084218594E-2</v>
      </c>
      <c r="I1850">
        <f>-g/L*SIN(H1850)</f>
        <v>-0.24899935115098595</v>
      </c>
      <c r="J1850">
        <f t="shared" si="112"/>
        <v>-2.0229010044160528E-2</v>
      </c>
    </row>
    <row r="1851" spans="6:10" x14ac:dyDescent="0.45">
      <c r="F1851">
        <f t="shared" si="113"/>
        <v>18.490000000000091</v>
      </c>
      <c r="G1851">
        <f t="shared" si="114"/>
        <v>-0.30406280235123345</v>
      </c>
      <c r="H1851">
        <f t="shared" si="115"/>
        <v>2.234429506070626E-2</v>
      </c>
      <c r="I1851">
        <f>-g/L*SIN(H1851)</f>
        <v>-0.21917929529920613</v>
      </c>
      <c r="J1851">
        <f t="shared" si="112"/>
        <v>-2.3969913553046833E-2</v>
      </c>
    </row>
    <row r="1852" spans="6:10" x14ac:dyDescent="0.45">
      <c r="F1852">
        <f t="shared" si="113"/>
        <v>18.500000000000092</v>
      </c>
      <c r="G1852">
        <f t="shared" si="114"/>
        <v>-0.3062545953042255</v>
      </c>
      <c r="H1852">
        <f t="shared" si="115"/>
        <v>1.9281749107664004E-2</v>
      </c>
      <c r="I1852">
        <f>-g/L*SIN(H1852)</f>
        <v>-0.18914223816988354</v>
      </c>
      <c r="J1852">
        <f t="shared" si="112"/>
        <v>-2.7675549659123295E-2</v>
      </c>
    </row>
    <row r="1853" spans="6:10" x14ac:dyDescent="0.45">
      <c r="F1853">
        <f t="shared" si="113"/>
        <v>18.510000000000094</v>
      </c>
      <c r="G1853">
        <f t="shared" si="114"/>
        <v>-0.30814601768592431</v>
      </c>
      <c r="H1853">
        <f t="shared" si="115"/>
        <v>1.620028893080476E-2</v>
      </c>
      <c r="I1853">
        <f>-g/L*SIN(H1853)</f>
        <v>-0.15891788288219849</v>
      </c>
      <c r="J1853">
        <f t="shared" si="112"/>
        <v>-3.1340466187481965E-2</v>
      </c>
    </row>
    <row r="1854" spans="6:10" x14ac:dyDescent="0.45">
      <c r="F1854">
        <f t="shared" si="113"/>
        <v>18.520000000000095</v>
      </c>
      <c r="G1854">
        <f t="shared" si="114"/>
        <v>-0.30973519651474629</v>
      </c>
      <c r="H1854">
        <f t="shared" si="115"/>
        <v>1.3102936965657296E-2</v>
      </c>
      <c r="I1854">
        <f>-g/L*SIN(H1854)</f>
        <v>-0.12853613356315058</v>
      </c>
      <c r="J1854">
        <f t="shared" si="112"/>
        <v>-3.4959270874726306E-2</v>
      </c>
    </row>
    <row r="1855" spans="6:10" x14ac:dyDescent="0.45">
      <c r="F1855">
        <f t="shared" si="113"/>
        <v>18.530000000000097</v>
      </c>
      <c r="G1855">
        <f t="shared" si="114"/>
        <v>-0.3110205578503778</v>
      </c>
      <c r="H1855">
        <f t="shared" si="115"/>
        <v>9.9927313871535188E-3</v>
      </c>
      <c r="I1855">
        <f>-g/L*SIN(H1855)</f>
        <v>-9.802706347878512E-2</v>
      </c>
      <c r="J1855">
        <f t="shared" si="112"/>
        <v>-3.8526639302713855E-2</v>
      </c>
    </row>
    <row r="1856" spans="6:10" x14ac:dyDescent="0.45">
      <c r="F1856">
        <f t="shared" si="113"/>
        <v>18.540000000000099</v>
      </c>
      <c r="G1856">
        <f t="shared" si="114"/>
        <v>-0.31200082848516564</v>
      </c>
      <c r="H1856">
        <f t="shared" si="115"/>
        <v>6.8727231023018621E-3</v>
      </c>
      <c r="I1856">
        <f>-g/L*SIN(H1856)</f>
        <v>-6.7420882867365126E-2</v>
      </c>
      <c r="J1856">
        <f t="shared" si="112"/>
        <v>-4.2037322732476803E-2</v>
      </c>
    </row>
    <row r="1857" spans="6:10" x14ac:dyDescent="0.45">
      <c r="F1857">
        <f t="shared" si="113"/>
        <v>18.5500000000001</v>
      </c>
      <c r="G1857">
        <f t="shared" si="114"/>
        <v>-0.31267503731383928</v>
      </c>
      <c r="H1857">
        <f t="shared" si="115"/>
        <v>3.7459727291634694E-3</v>
      </c>
      <c r="I1857">
        <f>-g/L*SIN(H1857)</f>
        <v>-3.6747906529939887E-2</v>
      </c>
      <c r="J1857">
        <f t="shared" si="112"/>
        <v>-4.5486155826794335E-2</v>
      </c>
    </row>
    <row r="1858" spans="6:10" x14ac:dyDescent="0.45">
      <c r="F1858">
        <f t="shared" si="113"/>
        <v>18.560000000000102</v>
      </c>
      <c r="G1858">
        <f t="shared" si="114"/>
        <v>-0.31304251637913866</v>
      </c>
      <c r="H1858">
        <f t="shared" si="115"/>
        <v>6.1554756537208263E-4</v>
      </c>
      <c r="I1858">
        <f>-g/L*SIN(H1858)</f>
        <v>-6.0385212349687006E-3</v>
      </c>
      <c r="J1858">
        <f t="shared" ref="J1858:J1921" si="116">theta_0*COS(SQRT(3*g/(2*L))*F1858)</f>
        <v>-4.8868064250054341E-2</v>
      </c>
    </row>
    <row r="1859" spans="6:10" x14ac:dyDescent="0.45">
      <c r="F1859">
        <f t="shared" ref="F1859:F1922" si="117">F1858+dt</f>
        <v>18.570000000000103</v>
      </c>
      <c r="G1859">
        <f t="shared" si="114"/>
        <v>-0.31310290159148835</v>
      </c>
      <c r="H1859">
        <f t="shared" si="115"/>
        <v>-2.515481450542801E-3</v>
      </c>
      <c r="I1859">
        <f>-g/L*SIN(H1859)</f>
        <v>2.4676847005409806E-2</v>
      </c>
      <c r="J1859">
        <f t="shared" si="116"/>
        <v>-5.2178072134222722E-2</v>
      </c>
    </row>
    <row r="1860" spans="6:10" x14ac:dyDescent="0.45">
      <c r="F1860">
        <f t="shared" si="117"/>
        <v>18.580000000000105</v>
      </c>
      <c r="G1860">
        <f t="shared" ref="G1860:G1923" si="118">G1859+I1859*dt</f>
        <v>-0.31285613312143423</v>
      </c>
      <c r="H1860">
        <f t="shared" ref="H1860:H1923" si="119">H1859+G1860*dt</f>
        <v>-5.6440427817571436E-3</v>
      </c>
      <c r="I1860">
        <f>-g/L*SIN(H1860)</f>
        <v>5.536776572922867E-2</v>
      </c>
      <c r="J1860">
        <f t="shared" si="116"/>
        <v>-5.541130939993532E-2</v>
      </c>
    </row>
    <row r="1861" spans="6:10" x14ac:dyDescent="0.45">
      <c r="F1861">
        <f t="shared" si="117"/>
        <v>18.590000000000106</v>
      </c>
      <c r="G1861">
        <f t="shared" si="118"/>
        <v>-0.31230245546414193</v>
      </c>
      <c r="H1861">
        <f t="shared" si="119"/>
        <v>-8.7670673363985634E-3</v>
      </c>
      <c r="I1861">
        <f>-g/L*SIN(H1861)</f>
        <v>8.6003828830076748E-2</v>
      </c>
      <c r="J1861">
        <f t="shared" si="116"/>
        <v>-5.8563018921941074E-2</v>
      </c>
    </row>
    <row r="1862" spans="6:10" x14ac:dyDescent="0.45">
      <c r="F1862">
        <f t="shared" si="117"/>
        <v>18.600000000000108</v>
      </c>
      <c r="G1862">
        <f t="shared" si="118"/>
        <v>-0.31144241717584115</v>
      </c>
      <c r="H1862">
        <f t="shared" si="119"/>
        <v>-1.1881491508156976E-2</v>
      </c>
      <c r="I1862">
        <f>-g/L*SIN(H1862)</f>
        <v>0.11655468931537097</v>
      </c>
      <c r="J1862">
        <f t="shared" si="116"/>
        <v>-6.1628563528353365E-2</v>
      </c>
    </row>
    <row r="1863" spans="6:10" x14ac:dyDescent="0.45">
      <c r="F1863">
        <f t="shared" si="117"/>
        <v>18.61000000000011</v>
      </c>
      <c r="G1863">
        <f t="shared" si="118"/>
        <v>-0.31027687028268741</v>
      </c>
      <c r="H1863">
        <f t="shared" si="119"/>
        <v>-1.4984260210983849E-2</v>
      </c>
      <c r="I1863">
        <f>-g/L*SIN(H1863)</f>
        <v>0.14699009195910862</v>
      </c>
      <c r="J1863">
        <f t="shared" si="116"/>
        <v>-6.4603432823411841E-2</v>
      </c>
    </row>
    <row r="1864" spans="6:10" x14ac:dyDescent="0.45">
      <c r="F1864">
        <f t="shared" si="117"/>
        <v>18.620000000000111</v>
      </c>
      <c r="G1864">
        <f t="shared" si="118"/>
        <v>-0.30880696936309632</v>
      </c>
      <c r="H1864">
        <f t="shared" si="119"/>
        <v>-1.8072329904614812E-2</v>
      </c>
      <c r="I1864">
        <f>-g/L*SIN(H1864)</f>
        <v>0.17727990579122191</v>
      </c>
      <c r="J1864">
        <f t="shared" si="116"/>
        <v>-6.7483249823715938E-2</v>
      </c>
    </row>
    <row r="1865" spans="6:10" x14ac:dyDescent="0.45">
      <c r="F1865">
        <f t="shared" si="117"/>
        <v>18.630000000000113</v>
      </c>
      <c r="G1865">
        <f t="shared" si="118"/>
        <v>-0.3070341703051841</v>
      </c>
      <c r="H1865">
        <f t="shared" si="119"/>
        <v>-2.1142671607666651E-2</v>
      </c>
      <c r="I1865">
        <f>-g/L*SIN(H1865)</f>
        <v>0.2073941563664759</v>
      </c>
      <c r="J1865">
        <f t="shared" si="116"/>
        <v>-7.0263777398166069E-2</v>
      </c>
    </row>
    <row r="1866" spans="6:10" x14ac:dyDescent="0.45">
      <c r="F1866">
        <f t="shared" si="117"/>
        <v>18.640000000000114</v>
      </c>
      <c r="G1866">
        <f t="shared" si="118"/>
        <v>-0.30496022874151935</v>
      </c>
      <c r="H1866">
        <f t="shared" si="119"/>
        <v>-2.4192273895081846E-2</v>
      </c>
      <c r="I1866">
        <f>-g/L*SIN(H1866)</f>
        <v>0.23730305775695162</v>
      </c>
      <c r="J1866">
        <f t="shared" si="116"/>
        <v>-7.2940924502137752E-2</v>
      </c>
    </row>
    <row r="1867" spans="6:10" x14ac:dyDescent="0.45">
      <c r="F1867">
        <f t="shared" si="117"/>
        <v>18.650000000000116</v>
      </c>
      <c r="G1867">
        <f t="shared" si="118"/>
        <v>-0.30258719816394986</v>
      </c>
      <c r="H1867">
        <f t="shared" si="119"/>
        <v>-2.7218145876721344E-2</v>
      </c>
      <c r="I1867">
        <f>-g/L*SIN(H1867)</f>
        <v>0.26697704421352914</v>
      </c>
      <c r="J1867">
        <f t="shared" si="116"/>
        <v>-7.5510752196715394E-2</v>
      </c>
    </row>
    <row r="1868" spans="6:10" x14ac:dyDescent="0.45">
      <c r="F1868">
        <f t="shared" si="117"/>
        <v>18.660000000000117</v>
      </c>
      <c r="G1868">
        <f t="shared" si="118"/>
        <v>-0.29991742772181457</v>
      </c>
      <c r="H1868">
        <f t="shared" si="119"/>
        <v>-3.0217320153939489E-2</v>
      </c>
      <c r="I1868">
        <f>-g/L*SIN(H1868)</f>
        <v>0.29638680144342061</v>
      </c>
      <c r="J1868">
        <f t="shared" si="116"/>
        <v>-7.7969479444130282E-2</v>
      </c>
    </row>
    <row r="1869" spans="6:10" x14ac:dyDescent="0.45">
      <c r="F1869">
        <f t="shared" si="117"/>
        <v>18.670000000000119</v>
      </c>
      <c r="G1869">
        <f t="shared" si="118"/>
        <v>-0.29695355970738035</v>
      </c>
      <c r="H1869">
        <f t="shared" si="119"/>
        <v>-3.3186855751013294E-2</v>
      </c>
      <c r="I1869">
        <f>-g/L*SIN(H1869)</f>
        <v>0.32550329745268408</v>
      </c>
      <c r="J1869">
        <f t="shared" si="116"/>
        <v>-8.0313488670875455E-2</v>
      </c>
    </row>
    <row r="1870" spans="6:10" x14ac:dyDescent="0.45">
      <c r="F1870">
        <f t="shared" si="117"/>
        <v>18.680000000000121</v>
      </c>
      <c r="G1870">
        <f t="shared" si="118"/>
        <v>-0.29369852673285352</v>
      </c>
      <c r="H1870">
        <f t="shared" si="119"/>
        <v>-3.6123841018341832E-2</v>
      </c>
      <c r="I1870">
        <f>-g/L*SIN(H1870)</f>
        <v>0.3542978129047617</v>
      </c>
      <c r="J1870">
        <f t="shared" si="116"/>
        <v>-8.2539331090312307E-2</v>
      </c>
    </row>
    <row r="1871" spans="6:10" x14ac:dyDescent="0.45">
      <c r="F1871">
        <f t="shared" si="117"/>
        <v>18.690000000000122</v>
      </c>
      <c r="G1871">
        <f t="shared" si="118"/>
        <v>-0.29015554860380588</v>
      </c>
      <c r="H1871">
        <f t="shared" si="119"/>
        <v>-3.9025396504379889E-2</v>
      </c>
      <c r="I1871">
        <f>-g/L*SIN(H1871)</f>
        <v>0.38274197094841678</v>
      </c>
      <c r="J1871">
        <f t="shared" si="116"/>
        <v>-8.4643731776937958E-2</v>
      </c>
    </row>
    <row r="1872" spans="6:10" x14ac:dyDescent="0.45">
      <c r="F1872">
        <f t="shared" si="117"/>
        <v>18.700000000000124</v>
      </c>
      <c r="G1872">
        <f t="shared" si="118"/>
        <v>-0.28632812889432169</v>
      </c>
      <c r="H1872">
        <f t="shared" si="119"/>
        <v>-4.1888677793323108E-2</v>
      </c>
      <c r="I1872">
        <f>-g/L*SIN(H1872)</f>
        <v>0.41080776647096134</v>
      </c>
      <c r="J1872">
        <f t="shared" si="116"/>
        <v>-8.6623594484847105E-2</v>
      </c>
    </row>
    <row r="1873" spans="6:10" x14ac:dyDescent="0.45">
      <c r="F1873">
        <f t="shared" si="117"/>
        <v>18.710000000000125</v>
      </c>
      <c r="G1873">
        <f t="shared" si="118"/>
        <v>-0.28222005122961208</v>
      </c>
      <c r="H1873">
        <f t="shared" si="119"/>
        <v>-4.4710878305619227E-2</v>
      </c>
      <c r="I1873">
        <f>-g/L*SIN(H1873)</f>
        <v>0.438467594735368</v>
      </c>
      <c r="J1873">
        <f t="shared" si="116"/>
        <v>-8.8476006203299304E-2</v>
      </c>
    </row>
    <row r="1874" spans="6:10" x14ac:dyDescent="0.45">
      <c r="F1874">
        <f t="shared" si="117"/>
        <v>18.720000000000127</v>
      </c>
      <c r="G1874">
        <f t="shared" si="118"/>
        <v>-0.27783537528225838</v>
      </c>
      <c r="H1874">
        <f t="shared" si="119"/>
        <v>-4.7489232058441813E-2</v>
      </c>
      <c r="I1874">
        <f>-g/L*SIN(H1874)</f>
        <v>0.46569427936270519</v>
      </c>
      <c r="J1874">
        <f t="shared" si="116"/>
        <v>-9.0198241442688579E-2</v>
      </c>
    </row>
    <row r="1875" spans="6:10" x14ac:dyDescent="0.45">
      <c r="F1875">
        <f t="shared" si="117"/>
        <v>18.730000000000128</v>
      </c>
      <c r="G1875">
        <f t="shared" si="118"/>
        <v>-0.27317843248863133</v>
      </c>
      <c r="H1875">
        <f t="shared" si="119"/>
        <v>-5.0221016383328126E-2</v>
      </c>
      <c r="I1875">
        <f>-g/L*SIN(H1875)</f>
        <v>0.49246109962431356</v>
      </c>
      <c r="J1875">
        <f t="shared" si="116"/>
        <v>-9.1787766244609714E-2</v>
      </c>
    </row>
    <row r="1876" spans="6:10" x14ac:dyDescent="0.45">
      <c r="F1876">
        <f t="shared" si="117"/>
        <v>18.74000000000013</v>
      </c>
      <c r="G1876">
        <f t="shared" si="118"/>
        <v>-0.26825382149238819</v>
      </c>
      <c r="H1876">
        <f t="shared" si="119"/>
        <v>-5.2903554598252009E-2</v>
      </c>
      <c r="I1876">
        <f>-g/L*SIN(H1876)</f>
        <v>0.51874181701122357</v>
      </c>
      <c r="J1876">
        <f t="shared" si="116"/>
        <v>-9.3242241910121204E-2</v>
      </c>
    </row>
    <row r="1877" spans="6:10" x14ac:dyDescent="0.45">
      <c r="F1877">
        <f t="shared" si="117"/>
        <v>18.750000000000131</v>
      </c>
      <c r="G1877">
        <f t="shared" si="118"/>
        <v>-0.26306640332227593</v>
      </c>
      <c r="H1877">
        <f t="shared" si="119"/>
        <v>-5.5534218631474772E-2</v>
      </c>
      <c r="I1877">
        <f>-g/L*SIN(H1877)</f>
        <v>0.54451070105147781</v>
      </c>
      <c r="J1877">
        <f t="shared" si="116"/>
        <v>-9.4559528440716856E-2</v>
      </c>
    </row>
    <row r="1878" spans="6:10" x14ac:dyDescent="0.45">
      <c r="F1878">
        <f t="shared" si="117"/>
        <v>18.760000000000133</v>
      </c>
      <c r="G1878">
        <f t="shared" si="118"/>
        <v>-0.25762129631176117</v>
      </c>
      <c r="H1878">
        <f t="shared" si="119"/>
        <v>-5.8110431594592386E-2</v>
      </c>
      <c r="I1878">
        <f>-g/L*SIN(H1878)</f>
        <v>0.56974255434923682</v>
      </c>
      <c r="J1878">
        <f t="shared" si="116"/>
        <v>-9.5737687686950484E-2</v>
      </c>
    </row>
    <row r="1879" spans="6:10" x14ac:dyDescent="0.45">
      <c r="F1879">
        <f t="shared" si="117"/>
        <v>18.770000000000135</v>
      </c>
      <c r="G1879">
        <f t="shared" si="118"/>
        <v>-0.25192387076826883</v>
      </c>
      <c r="H1879">
        <f t="shared" si="119"/>
        <v>-6.0629670302275077E-2</v>
      </c>
      <c r="I1879">
        <f>-g/L*SIN(H1879)</f>
        <v>0.59441273682279527</v>
      </c>
      <c r="J1879">
        <f t="shared" si="116"/>
        <v>-9.6774986200071064E-2</v>
      </c>
    </row>
    <row r="1880" spans="6:10" x14ac:dyDescent="0.45">
      <c r="F1880">
        <f t="shared" si="117"/>
        <v>18.780000000000136</v>
      </c>
      <c r="G1880">
        <f t="shared" si="118"/>
        <v>-0.24597974340004089</v>
      </c>
      <c r="H1880">
        <f t="shared" si="119"/>
        <v>-6.3089467736275481E-2</v>
      </c>
      <c r="I1880">
        <f>-g/L*SIN(H1880)</f>
        <v>0.61849718912188711</v>
      </c>
      <c r="J1880">
        <f t="shared" si="116"/>
        <v>-9.7669897782480281E-2</v>
      </c>
    </row>
    <row r="1881" spans="6:10" x14ac:dyDescent="0.45">
      <c r="F1881">
        <f t="shared" si="117"/>
        <v>18.790000000000138</v>
      </c>
      <c r="G1881">
        <f t="shared" si="118"/>
        <v>-0.23979477150882203</v>
      </c>
      <c r="H1881">
        <f t="shared" si="119"/>
        <v>-6.5487415451363704E-2</v>
      </c>
      <c r="I1881">
        <f>-g/L*SIN(H1881)</f>
        <v>0.64197245520788482</v>
      </c>
      <c r="J1881">
        <f t="shared" si="116"/>
        <v>-9.8421105733256964E-2</v>
      </c>
    </row>
    <row r="1882" spans="6:10" x14ac:dyDescent="0.45">
      <c r="F1882">
        <f t="shared" si="117"/>
        <v>18.800000000000139</v>
      </c>
      <c r="G1882">
        <f t="shared" si="118"/>
        <v>-0.23337504695674319</v>
      </c>
      <c r="H1882">
        <f t="shared" si="119"/>
        <v>-6.782116592093114E-2</v>
      </c>
      <c r="I1882">
        <f>-g/L*SIN(H1882)</f>
        <v>0.66481570408368473</v>
      </c>
      <c r="J1882">
        <f t="shared" si="116"/>
        <v>-9.902750478544485E-2</v>
      </c>
    </row>
    <row r="1883" spans="6:10" x14ac:dyDescent="0.45">
      <c r="F1883">
        <f t="shared" si="117"/>
        <v>18.810000000000141</v>
      </c>
      <c r="G1883">
        <f t="shared" si="118"/>
        <v>-0.22672688991590634</v>
      </c>
      <c r="H1883">
        <f t="shared" si="119"/>
        <v>-7.0088434820090209E-2</v>
      </c>
      <c r="I1883">
        <f>-g/L*SIN(H1883)</f>
        <v>0.68700475066318434</v>
      </c>
      <c r="J1883">
        <f t="shared" si="116"/>
        <v>-9.9488202732253575E-2</v>
      </c>
    </row>
    <row r="1884" spans="6:10" x14ac:dyDescent="0.45">
      <c r="F1884">
        <f t="shared" si="117"/>
        <v>18.820000000000142</v>
      </c>
      <c r="G1884">
        <f t="shared" si="118"/>
        <v>-0.2198568424092745</v>
      </c>
      <c r="H1884">
        <f t="shared" si="119"/>
        <v>-7.2287003244182954E-2</v>
      </c>
      <c r="I1884">
        <f>-g/L*SIN(H1884)</f>
        <v>0.70851807577327519</v>
      </c>
      <c r="J1884">
        <f t="shared" si="116"/>
        <v>-9.9802521739779923E-2</v>
      </c>
    </row>
    <row r="1885" spans="6:10" x14ac:dyDescent="0.45">
      <c r="F1885">
        <f t="shared" si="117"/>
        <v>18.830000000000144</v>
      </c>
      <c r="G1885">
        <f t="shared" si="118"/>
        <v>-0.21277166165154174</v>
      </c>
      <c r="H1885">
        <f t="shared" si="119"/>
        <v>-7.4414719860698378E-2</v>
      </c>
      <c r="I1885">
        <f>-g/L*SIN(H1885)</f>
        <v>0.72933484528418935</v>
      </c>
      <c r="J1885">
        <f t="shared" si="116"/>
        <v>-9.9969999344318064E-2</v>
      </c>
    </row>
    <row r="1886" spans="6:10" x14ac:dyDescent="0.45">
      <c r="F1886">
        <f t="shared" si="117"/>
        <v>18.840000000000146</v>
      </c>
      <c r="G1886">
        <f t="shared" si="118"/>
        <v>-0.20547831319869986</v>
      </c>
      <c r="H1886">
        <f t="shared" si="119"/>
        <v>-7.6469502992685373E-2</v>
      </c>
      <c r="I1886">
        <f>-g/L*SIN(H1886)</f>
        <v>0.74943492836679726</v>
      </c>
      <c r="J1886">
        <f t="shared" si="116"/>
        <v>-9.9990389132791568E-2</v>
      </c>
    </row>
    <row r="1887" spans="6:10" x14ac:dyDescent="0.45">
      <c r="F1887">
        <f t="shared" si="117"/>
        <v>18.850000000000147</v>
      </c>
      <c r="G1887">
        <f t="shared" si="118"/>
        <v>-0.1979839639150319</v>
      </c>
      <c r="H1887">
        <f t="shared" si="119"/>
        <v>-7.8449342631835686E-2</v>
      </c>
      <c r="I1887">
        <f>-g/L*SIN(H1887)</f>
        <v>0.76879891487808449</v>
      </c>
      <c r="J1887">
        <f t="shared" si="116"/>
        <v>-9.9863661105305715E-2</v>
      </c>
    </row>
    <row r="1888" spans="6:10" x14ac:dyDescent="0.45">
      <c r="F1888">
        <f t="shared" si="117"/>
        <v>18.860000000000149</v>
      </c>
      <c r="G1888">
        <f t="shared" si="118"/>
        <v>-0.19029597476625104</v>
      </c>
      <c r="H1888">
        <f t="shared" si="119"/>
        <v>-8.0352302379498197E-2</v>
      </c>
      <c r="I1888">
        <f>-g/L*SIN(H1888)</f>
        <v>0.78740813187846537</v>
      </c>
      <c r="J1888">
        <f t="shared" si="116"/>
        <v>-9.9590001719286905E-2</v>
      </c>
    </row>
    <row r="1889" spans="6:10" x14ac:dyDescent="0.45">
      <c r="F1889">
        <f t="shared" si="117"/>
        <v>18.87000000000015</v>
      </c>
      <c r="G1889">
        <f t="shared" si="118"/>
        <v>-0.1824218934474664</v>
      </c>
      <c r="H1889">
        <f t="shared" si="119"/>
        <v>-8.2176521313972864E-2</v>
      </c>
      <c r="I1889">
        <f>-g/L*SIN(H1889)</f>
        <v>0.8052446592868594</v>
      </c>
      <c r="J1889">
        <f t="shared" si="116"/>
        <v>-9.9169813615144264E-2</v>
      </c>
    </row>
    <row r="1890" spans="6:10" x14ac:dyDescent="0.45">
      <c r="F1890">
        <f t="shared" si="117"/>
        <v>18.880000000000152</v>
      </c>
      <c r="G1890">
        <f t="shared" si="118"/>
        <v>-0.17436944685459779</v>
      </c>
      <c r="H1890">
        <f t="shared" si="119"/>
        <v>-8.3920215782518848E-2</v>
      </c>
      <c r="I1890">
        <f>-g/L*SIN(H1890)</f>
        <v>0.82229134468149956</v>
      </c>
      <c r="J1890">
        <f t="shared" si="116"/>
        <v>-9.8603715023856883E-2</v>
      </c>
    </row>
    <row r="1891" spans="6:10" x14ac:dyDescent="0.45">
      <c r="F1891">
        <f t="shared" si="117"/>
        <v>18.890000000000153</v>
      </c>
      <c r="G1891">
        <f t="shared" si="118"/>
        <v>-0.16614653340778279</v>
      </c>
      <c r="H1891">
        <f t="shared" si="119"/>
        <v>-8.558168111659667E-2</v>
      </c>
      <c r="I1891">
        <f>-g/L*SIN(H1891)</f>
        <v>0.83853181725629</v>
      </c>
      <c r="J1891">
        <f t="shared" si="116"/>
        <v>-9.7892538857358491E-2</v>
      </c>
    </row>
    <row r="1892" spans="6:10" x14ac:dyDescent="0.45">
      <c r="F1892">
        <f t="shared" si="117"/>
        <v>18.900000000000155</v>
      </c>
      <c r="G1892">
        <f t="shared" si="118"/>
        <v>-0.15776121523521988</v>
      </c>
      <c r="H1892">
        <f t="shared" si="119"/>
        <v>-8.7159293268948862E-2</v>
      </c>
      <c r="I1892">
        <f>-g/L*SIN(H1892)</f>
        <v>0.85395050094413627</v>
      </c>
      <c r="J1892">
        <f t="shared" si="116"/>
        <v>-9.7037331483057876E-2</v>
      </c>
    </row>
    <row r="1893" spans="6:10" x14ac:dyDescent="0.45">
      <c r="F1893">
        <f t="shared" si="117"/>
        <v>18.910000000000156</v>
      </c>
      <c r="G1893">
        <f t="shared" si="118"/>
        <v>-0.14922171022577851</v>
      </c>
      <c r="H1893">
        <f t="shared" si="119"/>
        <v>-8.8651510371206652E-2</v>
      </c>
      <c r="I1893">
        <f>-g/L*SIN(H1893)</f>
        <v>0.86853262672006049</v>
      </c>
      <c r="J1893">
        <f t="shared" si="116"/>
        <v>-9.6039351184297933E-2</v>
      </c>
    </row>
    <row r="1894" spans="6:10" x14ac:dyDescent="0.45">
      <c r="F1894">
        <f t="shared" si="117"/>
        <v>18.920000000000158</v>
      </c>
      <c r="G1894">
        <f t="shared" si="118"/>
        <v>-0.1405363839585779</v>
      </c>
      <c r="H1894">
        <f t="shared" si="119"/>
        <v>-9.0056874210792434E-2</v>
      </c>
      <c r="I1894">
        <f>-g/L*SIN(H1894)</f>
        <v>0.88226424409805582</v>
      </c>
      <c r="J1894">
        <f t="shared" si="116"/>
        <v>-9.4900066309018899E-2</v>
      </c>
    </row>
    <row r="1895" spans="6:10" x14ac:dyDescent="0.45">
      <c r="F1895">
        <f t="shared" si="117"/>
        <v>18.93000000000016</v>
      </c>
      <c r="G1895">
        <f t="shared" si="118"/>
        <v>-0.13171374151759735</v>
      </c>
      <c r="H1895">
        <f t="shared" si="119"/>
        <v>-9.1374011625968407E-2</v>
      </c>
      <c r="I1895">
        <f>-g/L*SIN(H1895)</f>
        <v>0.89513223183653734</v>
      </c>
      <c r="J1895">
        <f t="shared" si="116"/>
        <v>-9.3621153109349209E-2</v>
      </c>
    </row>
    <row r="1896" spans="6:10" x14ac:dyDescent="0.45">
      <c r="F1896">
        <f t="shared" si="117"/>
        <v>18.940000000000161</v>
      </c>
      <c r="G1896">
        <f t="shared" si="118"/>
        <v>-0.12276241919923198</v>
      </c>
      <c r="H1896">
        <f t="shared" si="119"/>
        <v>-9.2601635817960729E-2</v>
      </c>
      <c r="I1896">
        <f>-g/L*SIN(H1896)</f>
        <v>0.90712430786790632</v>
      </c>
      <c r="J1896">
        <f t="shared" si="116"/>
        <v>-9.2204493275302946E-2</v>
      </c>
    </row>
    <row r="1897" spans="6:10" x14ac:dyDescent="0.45">
      <c r="F1897">
        <f t="shared" si="117"/>
        <v>18.950000000000163</v>
      </c>
      <c r="G1897">
        <f t="shared" si="118"/>
        <v>-0.11369117612055291</v>
      </c>
      <c r="H1897">
        <f t="shared" si="119"/>
        <v>-9.3738547579166262E-2</v>
      </c>
      <c r="I1897">
        <f>-g/L*SIN(H1897)</f>
        <v>0.91822903846816561</v>
      </c>
      <c r="J1897">
        <f t="shared" si="116"/>
        <v>-9.0652171166212547E-2</v>
      </c>
    </row>
    <row r="1898" spans="6:10" x14ac:dyDescent="0.45">
      <c r="F1898">
        <f t="shared" si="117"/>
        <v>18.960000000000164</v>
      </c>
      <c r="G1898">
        <f t="shared" si="118"/>
        <v>-0.10450888573587125</v>
      </c>
      <c r="H1898">
        <f t="shared" si="119"/>
        <v>-9.4783636436524973E-2</v>
      </c>
      <c r="I1898">
        <f>-g/L*SIN(H1898)</f>
        <v>0.92843584668270118</v>
      </c>
      <c r="J1898">
        <f t="shared" si="116"/>
        <v>-8.89664707439701E-2</v>
      </c>
    </row>
    <row r="1899" spans="6:10" x14ac:dyDescent="0.45">
      <c r="F1899">
        <f t="shared" si="117"/>
        <v>18.970000000000166</v>
      </c>
      <c r="G1899">
        <f t="shared" si="118"/>
        <v>-9.5224527269044235E-2</v>
      </c>
      <c r="H1899">
        <f t="shared" si="119"/>
        <v>-9.5735881709215417E-2</v>
      </c>
      <c r="I1899">
        <f>-g/L*SIN(H1899)</f>
        <v>0.93773502002429032</v>
      </c>
      <c r="J1899">
        <f t="shared" si="116"/>
        <v>-8.714987221258956E-2</v>
      </c>
    </row>
    <row r="1900" spans="6:10" x14ac:dyDescent="0.45">
      <c r="F1900">
        <f t="shared" si="117"/>
        <v>18.980000000000167</v>
      </c>
      <c r="G1900">
        <f t="shared" si="118"/>
        <v>-8.5847177068801336E-2</v>
      </c>
      <c r="H1900">
        <f t="shared" si="119"/>
        <v>-9.659435347990343E-2</v>
      </c>
      <c r="I1900">
        <f>-g/L*SIN(H1900)</f>
        <v>0.94611771745912066</v>
      </c>
      <c r="J1900">
        <f t="shared" si="116"/>
        <v>-8.5205048369033975E-2</v>
      </c>
    </row>
    <row r="1901" spans="6:10" x14ac:dyDescent="0.45">
      <c r="F1901">
        <f t="shared" si="117"/>
        <v>18.990000000000169</v>
      </c>
      <c r="G1901">
        <f t="shared" si="118"/>
        <v>-7.6385999894210133E-2</v>
      </c>
      <c r="H1901">
        <f t="shared" si="119"/>
        <v>-9.7358213478845532E-2</v>
      </c>
      <c r="I1901">
        <f>-g/L*SIN(H1901)</f>
        <v>0.95357597569610175</v>
      </c>
      <c r="J1901">
        <f t="shared" si="116"/>
        <v>-8.3134860670677158E-2</v>
      </c>
    </row>
    <row r="1902" spans="6:10" x14ac:dyDescent="0.45">
      <c r="F1902">
        <f t="shared" si="117"/>
        <v>19.000000000000171</v>
      </c>
      <c r="G1902">
        <f t="shared" si="118"/>
        <v>-6.685024013724912E-2</v>
      </c>
      <c r="H1902">
        <f t="shared" si="119"/>
        <v>-9.8026715880218024E-2</v>
      </c>
      <c r="I1902">
        <f>-g/L*SIN(H1902)</f>
        <v>0.9601027147940504</v>
      </c>
      <c r="J1902">
        <f t="shared" si="116"/>
        <v>-8.0942355025185278E-2</v>
      </c>
    </row>
    <row r="1903" spans="6:10" x14ac:dyDescent="0.45">
      <c r="F1903">
        <f t="shared" si="117"/>
        <v>19.010000000000172</v>
      </c>
      <c r="G1903">
        <f t="shared" si="118"/>
        <v>-5.7249212989308615E-2</v>
      </c>
      <c r="H1903">
        <f t="shared" si="119"/>
        <v>-9.8599208010111114E-2</v>
      </c>
      <c r="I1903">
        <f>-g/L*SIN(H1903)</f>
        <v>0.96569174310043648</v>
      </c>
      <c r="J1903">
        <f t="shared" si="116"/>
        <v>-7.8630757309013519E-2</v>
      </c>
    </row>
    <row r="1904" spans="6:10" x14ac:dyDescent="0.45">
      <c r="F1904">
        <f t="shared" si="117"/>
        <v>19.020000000000174</v>
      </c>
      <c r="G1904">
        <f t="shared" si="118"/>
        <v>-4.759229555830425E-2</v>
      </c>
      <c r="H1904">
        <f t="shared" si="119"/>
        <v>-9.9075130965694161E-2</v>
      </c>
      <c r="I1904">
        <f>-g/L*SIN(H1904)</f>
        <v>0.97033776153429452</v>
      </c>
      <c r="J1904">
        <f t="shared" si="116"/>
        <v>-7.6203468621110756E-2</v>
      </c>
    </row>
    <row r="1905" spans="6:10" x14ac:dyDescent="0.45">
      <c r="F1905">
        <f t="shared" si="117"/>
        <v>19.030000000000175</v>
      </c>
      <c r="G1905">
        <f t="shared" si="118"/>
        <v>-3.78889179429613E-2</v>
      </c>
      <c r="H1905">
        <f t="shared" si="119"/>
        <v>-9.9454020145123778E-2</v>
      </c>
      <c r="I1905">
        <f>-g/L*SIN(H1905)</f>
        <v>0.97403636722467923</v>
      </c>
      <c r="J1905">
        <f t="shared" si="116"/>
        <v>-7.3664060278816224E-2</v>
      </c>
    </row>
    <row r="1906" spans="6:10" x14ac:dyDescent="0.45">
      <c r="F1906">
        <f t="shared" si="117"/>
        <v>19.040000000000177</v>
      </c>
      <c r="G1906">
        <f t="shared" si="118"/>
        <v>-2.8148554270714506E-2</v>
      </c>
      <c r="H1906">
        <f t="shared" si="119"/>
        <v>-9.9735505687830919E-2</v>
      </c>
      <c r="I1906">
        <f>-g/L*SIN(H1906)</f>
        <v>0.97678405651465217</v>
      </c>
      <c r="J1906">
        <f t="shared" si="116"/>
        <v>-7.1016268563310433E-2</v>
      </c>
    </row>
    <row r="1907" spans="6:10" x14ac:dyDescent="0.45">
      <c r="F1907">
        <f t="shared" si="117"/>
        <v>19.050000000000178</v>
      </c>
      <c r="G1907">
        <f t="shared" si="118"/>
        <v>-1.8380713705567986E-2</v>
      </c>
      <c r="H1907">
        <f t="shared" si="119"/>
        <v>-9.99193128248866E-2</v>
      </c>
      <c r="I1907">
        <f>-g/L*SIN(H1907)</f>
        <v>0.97857822733928501</v>
      </c>
      <c r="J1907">
        <f t="shared" si="116"/>
        <v>-6.8263989222351537E-2</v>
      </c>
    </row>
    <row r="1908" spans="6:10" x14ac:dyDescent="0.45">
      <c r="F1908">
        <f t="shared" si="117"/>
        <v>19.06000000000018</v>
      </c>
      <c r="G1908">
        <f t="shared" si="118"/>
        <v>-8.5949314321751361E-3</v>
      </c>
      <c r="H1908">
        <f t="shared" si="119"/>
        <v>-0.10000526213920835</v>
      </c>
      <c r="I1908">
        <f>-g/L*SIN(H1908)</f>
        <v>0.97941718098454855</v>
      </c>
      <c r="J1908">
        <f t="shared" si="116"/>
        <v>-6.5411271738385415E-2</v>
      </c>
    </row>
    <row r="1909" spans="6:10" x14ac:dyDescent="0.45">
      <c r="F1909">
        <f t="shared" si="117"/>
        <v>19.070000000000181</v>
      </c>
      <c r="G1909">
        <f t="shared" si="118"/>
        <v>1.1992403776703488E-3</v>
      </c>
      <c r="H1909">
        <f t="shared" si="119"/>
        <v>-9.9993269735431642E-2</v>
      </c>
      <c r="I1909">
        <f>-g/L*SIN(H1909)</f>
        <v>0.97930012323225735</v>
      </c>
      <c r="J1909">
        <f t="shared" si="116"/>
        <v>-6.2462313370462978E-2</v>
      </c>
    </row>
    <row r="1910" spans="6:10" x14ac:dyDescent="0.45">
      <c r="F1910">
        <f t="shared" si="117"/>
        <v>19.080000000000183</v>
      </c>
      <c r="G1910">
        <f t="shared" si="118"/>
        <v>1.0992241609992922E-2</v>
      </c>
      <c r="H1910">
        <f t="shared" si="119"/>
        <v>-9.9883347319331711E-2</v>
      </c>
      <c r="I1910">
        <f>-g/L*SIN(H1910)</f>
        <v>0.9782271648944777</v>
      </c>
      <c r="J1910">
        <f t="shared" si="116"/>
        <v>-5.9421452978729611E-2</v>
      </c>
    </row>
    <row r="1911" spans="6:10" x14ac:dyDescent="0.45">
      <c r="F1911">
        <f t="shared" si="117"/>
        <v>19.090000000000185</v>
      </c>
      <c r="G1911">
        <f t="shared" si="118"/>
        <v>2.0774513258937699E-2</v>
      </c>
      <c r="H1911">
        <f t="shared" si="119"/>
        <v>-9.9675602186742332E-2</v>
      </c>
      <c r="I1911">
        <f>-g/L*SIN(H1911)</f>
        <v>0.97619932173899959</v>
      </c>
      <c r="J1911">
        <f t="shared" si="116"/>
        <v>-5.6293164640579887E-2</v>
      </c>
    </row>
    <row r="1912" spans="6:10" x14ac:dyDescent="0.45">
      <c r="F1912">
        <f t="shared" si="117"/>
        <v>19.100000000000186</v>
      </c>
      <c r="G1912">
        <f t="shared" si="118"/>
        <v>3.0536506476327697E-2</v>
      </c>
      <c r="H1912">
        <f t="shared" si="119"/>
        <v>-9.9370237121979052E-2</v>
      </c>
      <c r="I1912">
        <f>-g/L*SIN(H1912)</f>
        <v>0.97321851380564905</v>
      </c>
      <c r="J1912">
        <f t="shared" si="116"/>
        <v>-5.3082051067853221E-2</v>
      </c>
    </row>
    <row r="1913" spans="6:10" x14ac:dyDescent="0.45">
      <c r="F1913">
        <f t="shared" si="117"/>
        <v>19.110000000000188</v>
      </c>
      <c r="G1913">
        <f t="shared" si="118"/>
        <v>4.0268691614384192E-2</v>
      </c>
      <c r="H1913">
        <f t="shared" si="119"/>
        <v>-9.8967550205835211E-2</v>
      </c>
      <c r="I1913">
        <f>-g/L*SIN(H1913)</f>
        <v>0.96928756411139594</v>
      </c>
      <c r="J1913">
        <f t="shared" si="116"/>
        <v>-4.9792836834778337E-2</v>
      </c>
    </row>
    <row r="1914" spans="6:10" x14ac:dyDescent="0.45">
      <c r="F1914">
        <f t="shared" si="117"/>
        <v>19.120000000000189</v>
      </c>
      <c r="G1914">
        <f t="shared" si="118"/>
        <v>4.9961567255498149E-2</v>
      </c>
      <c r="H1914">
        <f t="shared" si="119"/>
        <v>-9.8467934533280232E-2</v>
      </c>
      <c r="I1914">
        <f>-g/L*SIN(H1914)</f>
        <v>0.96441019674041095</v>
      </c>
      <c r="J1914">
        <f t="shared" si="116"/>
        <v>-4.6430361426613657E-2</v>
      </c>
    </row>
    <row r="1915" spans="6:10" x14ac:dyDescent="0.45">
      <c r="F1915">
        <f t="shared" si="117"/>
        <v>19.130000000000191</v>
      </c>
      <c r="G1915">
        <f t="shared" si="118"/>
        <v>5.9605669222902259E-2</v>
      </c>
      <c r="H1915">
        <f t="shared" si="119"/>
        <v>-9.7871877841051211E-2</v>
      </c>
      <c r="I1915">
        <f>-g/L*SIN(H1915)</f>
        <v>0.95859103431348136</v>
      </c>
      <c r="J1915">
        <f t="shared" si="116"/>
        <v>-4.2999572119217962E-2</v>
      </c>
    </row>
    <row r="1916" spans="6:10" x14ac:dyDescent="0.45">
      <c r="F1916">
        <f t="shared" si="117"/>
        <v>19.140000000000192</v>
      </c>
      <c r="G1916">
        <f t="shared" si="118"/>
        <v>6.9191579566037067E-2</v>
      </c>
      <c r="H1916">
        <f t="shared" si="119"/>
        <v>-9.7179962045390839E-2</v>
      </c>
      <c r="I1916">
        <f>-g/L*SIN(H1916)</f>
        <v>0.95183559482951186</v>
      </c>
      <c r="J1916">
        <f t="shared" si="116"/>
        <v>-3.9505516700026611E-2</v>
      </c>
    </row>
    <row r="1917" spans="6:10" x14ac:dyDescent="0.45">
      <c r="F1917">
        <f t="shared" si="117"/>
        <v>19.150000000000194</v>
      </c>
      <c r="G1917">
        <f t="shared" si="118"/>
        <v>7.8709935514332183E-2</v>
      </c>
      <c r="H1917">
        <f t="shared" si="119"/>
        <v>-9.6392862690247522E-2</v>
      </c>
      <c r="I1917">
        <f>-g/L*SIN(H1917)</f>
        <v>0.94415028787024458</v>
      </c>
      <c r="J1917">
        <f t="shared" si="116"/>
        <v>-3.5953336041143112E-2</v>
      </c>
    </row>
    <row r="1918" spans="6:10" x14ac:dyDescent="0.45">
      <c r="F1918">
        <f t="shared" si="117"/>
        <v>19.160000000000196</v>
      </c>
      <c r="G1918">
        <f t="shared" si="118"/>
        <v>8.8151438393034631E-2</v>
      </c>
      <c r="H1918">
        <f t="shared" si="119"/>
        <v>-9.5511348306317176E-2</v>
      </c>
      <c r="I1918">
        <f>-g/L*SIN(H1918)</f>
        <v>0.93554241015785933</v>
      </c>
      <c r="J1918">
        <f t="shared" si="116"/>
        <v>-3.2348256535473435E-2</v>
      </c>
    </row>
    <row r="1919" spans="6:10" x14ac:dyDescent="0.45">
      <c r="F1919">
        <f t="shared" si="117"/>
        <v>19.170000000000197</v>
      </c>
      <c r="G1919">
        <f t="shared" si="118"/>
        <v>9.7506862494613225E-2</v>
      </c>
      <c r="H1919">
        <f t="shared" si="119"/>
        <v>-9.4536279681371044E-2</v>
      </c>
      <c r="I1919">
        <f>-g/L*SIN(H1919)</f>
        <v>0.92602014045376335</v>
      </c>
      <c r="J1919">
        <f t="shared" si="116"/>
        <v>-2.869558240703184E-2</v>
      </c>
    </row>
    <row r="1920" spans="6:10" x14ac:dyDescent="0.45">
      <c r="F1920">
        <f t="shared" si="117"/>
        <v>19.180000000000199</v>
      </c>
      <c r="G1920">
        <f t="shared" si="118"/>
        <v>0.10676706389915086</v>
      </c>
      <c r="H1920">
        <f t="shared" si="119"/>
        <v>-9.3468609042379538E-2</v>
      </c>
      <c r="I1920">
        <f>-g/L*SIN(H1920)</f>
        <v>0.91559253378568073</v>
      </c>
      <c r="J1920">
        <f t="shared" si="116"/>
        <v>-2.5000687906732329E-2</v>
      </c>
    </row>
    <row r="1921" spans="6:10" x14ac:dyDescent="0.45">
      <c r="F1921">
        <f t="shared" si="117"/>
        <v>19.1900000000002</v>
      </c>
      <c r="G1921">
        <f t="shared" si="118"/>
        <v>0.11592298923700767</v>
      </c>
      <c r="H1921">
        <f t="shared" si="119"/>
        <v>-9.230937915000946E-2</v>
      </c>
      <c r="I1921">
        <f>-g/L*SIN(H1921)</f>
        <v>0.90426951498912278</v>
      </c>
      <c r="J1921">
        <f t="shared" si="116"/>
        <v>-2.1269009405148094E-2</v>
      </c>
    </row>
    <row r="1922" spans="6:10" x14ac:dyDescent="0.45">
      <c r="F1922">
        <f t="shared" si="117"/>
        <v>19.200000000000202</v>
      </c>
      <c r="G1922">
        <f t="shared" si="118"/>
        <v>0.1249656843868989</v>
      </c>
      <c r="H1922">
        <f t="shared" si="119"/>
        <v>-9.105972230614047E-2</v>
      </c>
      <c r="I1922">
        <f>-g/L*SIN(H1922)</f>
        <v>0.8920618715484645</v>
      </c>
      <c r="J1922">
        <f t="shared" ref="J1922:J1985" si="120">theta_0*COS(SQRT(3*g/(2*L))*F1922)</f>
        <v>-1.7506037393873151E-2</v>
      </c>
    </row>
    <row r="1923" spans="6:10" x14ac:dyDescent="0.45">
      <c r="F1923">
        <f t="shared" ref="F1923:F1986" si="121">F1922+dt</f>
        <v>19.210000000000203</v>
      </c>
      <c r="G1923">
        <f t="shared" si="118"/>
        <v>0.13388630310238353</v>
      </c>
      <c r="H1923">
        <f t="shared" si="119"/>
        <v>-8.9720859275116638E-2</v>
      </c>
      <c r="I1923">
        <f>-g/L*SIN(H1923)</f>
        <v>0.87898124572220671</v>
      </c>
      <c r="J1923">
        <f t="shared" si="120"/>
        <v>-1.3717308407254615E-2</v>
      </c>
    </row>
    <row r="1924" spans="6:10" x14ac:dyDescent="0.45">
      <c r="F1924">
        <f t="shared" si="121"/>
        <v>19.220000000000205</v>
      </c>
      <c r="G1924">
        <f t="shared" ref="G1924:G1987" si="122">G1923+I1923*dt</f>
        <v>0.1426761155596056</v>
      </c>
      <c r="H1924">
        <f t="shared" ref="H1924:H1987" si="123">H1923+G1924*dt</f>
        <v>-8.8294098119520575E-2</v>
      </c>
      <c r="I1924">
        <f>-g/L*SIN(H1924)</f>
        <v>0.86504012593654755</v>
      </c>
      <c r="J1924">
        <f t="shared" si="120"/>
        <v>-9.9083968763813857E-3</v>
      </c>
    </row>
    <row r="1925" spans="6:10" x14ac:dyDescent="0.45">
      <c r="F1925">
        <f t="shared" si="121"/>
        <v>19.230000000000206</v>
      </c>
      <c r="G1925">
        <f t="shared" si="122"/>
        <v>0.15132651681897108</v>
      </c>
      <c r="H1925">
        <f t="shared" si="123"/>
        <v>-8.6780832951330864E-2</v>
      </c>
      <c r="I1925">
        <f>-g/L*SIN(H1925)</f>
        <v>0.85025183743117272</v>
      </c>
      <c r="J1925">
        <f t="shared" si="120"/>
        <v>-6.0849069273146254E-3</v>
      </c>
    </row>
    <row r="1926" spans="6:10" x14ac:dyDescent="0.45">
      <c r="F1926">
        <f t="shared" si="121"/>
        <v>19.240000000000208</v>
      </c>
      <c r="G1926">
        <f t="shared" si="122"/>
        <v>0.15982903519328281</v>
      </c>
      <c r="H1926">
        <f t="shared" si="123"/>
        <v>-8.5182542599398031E-2</v>
      </c>
      <c r="I1926">
        <f>-g/L*SIN(H1926)</f>
        <v>0.834630532141166</v>
      </c>
      <c r="J1926">
        <f t="shared" si="120"/>
        <v>-2.2524641356274243E-3</v>
      </c>
    </row>
    <row r="1927" spans="6:10" x14ac:dyDescent="0.45">
      <c r="F1927">
        <f t="shared" si="121"/>
        <v>19.25000000000021</v>
      </c>
      <c r="G1927">
        <f t="shared" si="122"/>
        <v>0.16817534051469446</v>
      </c>
      <c r="H1927">
        <f t="shared" si="123"/>
        <v>-8.3500789194251093E-2</v>
      </c>
      <c r="I1927">
        <f>-g/L*SIN(H1927)</f>
        <v>0.81819117779918793</v>
      </c>
      <c r="J1927">
        <f t="shared" si="120"/>
        <v>1.5832927506146074E-3</v>
      </c>
    </row>
    <row r="1928" spans="6:10" x14ac:dyDescent="0.45">
      <c r="F1928">
        <f t="shared" si="121"/>
        <v>19.260000000000211</v>
      </c>
      <c r="G1928">
        <f t="shared" si="122"/>
        <v>0.17635725229268634</v>
      </c>
      <c r="H1928">
        <f t="shared" si="123"/>
        <v>-8.1737216671324234E-2</v>
      </c>
      <c r="I1928">
        <f>-g/L*SIN(H1928)</f>
        <v>0.80094954624254078</v>
      </c>
      <c r="J1928">
        <f t="shared" si="120"/>
        <v>5.4167201072536954E-3</v>
      </c>
    </row>
    <row r="1929" spans="6:10" x14ac:dyDescent="0.45">
      <c r="F1929">
        <f t="shared" si="121"/>
        <v>19.270000000000213</v>
      </c>
      <c r="G1929">
        <f t="shared" si="122"/>
        <v>0.18436674775511175</v>
      </c>
      <c r="H1929">
        <f t="shared" si="123"/>
        <v>-7.9893549193773117E-2</v>
      </c>
      <c r="I1929">
        <f>-g/L*SIN(H1929)</f>
        <v>0.78292220091046494</v>
      </c>
      <c r="J1929">
        <f t="shared" si="120"/>
        <v>9.24217773761455E-3</v>
      </c>
    </row>
    <row r="1930" spans="6:10" x14ac:dyDescent="0.45">
      <c r="F1930">
        <f t="shared" si="121"/>
        <v>19.280000000000214</v>
      </c>
      <c r="G1930">
        <f t="shared" si="122"/>
        <v>0.19219596976421641</v>
      </c>
      <c r="H1930">
        <f t="shared" si="123"/>
        <v>-7.797158949613095E-2</v>
      </c>
      <c r="I1930">
        <f>-g/L*SIN(H1930)</f>
        <v>0.76412648351796597</v>
      </c>
      <c r="J1930">
        <f t="shared" si="120"/>
        <v>1.3054037171036093E-2</v>
      </c>
    </row>
    <row r="1931" spans="6:10" x14ac:dyDescent="0.45">
      <c r="F1931">
        <f t="shared" si="121"/>
        <v>19.290000000000216</v>
      </c>
      <c r="G1931">
        <f t="shared" si="122"/>
        <v>0.19983723459939606</v>
      </c>
      <c r="H1931">
        <f t="shared" si="123"/>
        <v>-7.5973217150136996E-2</v>
      </c>
      <c r="I1931">
        <f>-g/L*SIN(H1931)</f>
        <v>0.74458049989368258</v>
      </c>
      <c r="J1931">
        <f t="shared" si="120"/>
        <v>1.6846689944150464E-2</v>
      </c>
    </row>
    <row r="1932" spans="6:10" x14ac:dyDescent="0.45">
      <c r="F1932">
        <f t="shared" si="121"/>
        <v>19.300000000000217</v>
      </c>
      <c r="G1932">
        <f t="shared" si="122"/>
        <v>0.20728303959833289</v>
      </c>
      <c r="H1932">
        <f t="shared" si="123"/>
        <v>-7.3900386754153669E-2</v>
      </c>
      <c r="I1932">
        <f>-g/L*SIN(H1932)</f>
        <v>0.72430310497073946</v>
      </c>
      <c r="J1932">
        <f t="shared" si="120"/>
        <v>2.0614555852724922E-2</v>
      </c>
    </row>
    <row r="1933" spans="6:10" x14ac:dyDescent="0.45">
      <c r="F1933">
        <f t="shared" si="121"/>
        <v>19.310000000000219</v>
      </c>
      <c r="G1933">
        <f t="shared" si="122"/>
        <v>0.21452607064804027</v>
      </c>
      <c r="H1933">
        <f t="shared" si="123"/>
        <v>-7.1755126047673271E-2</v>
      </c>
      <c r="I1933">
        <f>-g/L*SIN(H1933)</f>
        <v>0.70331388692120456</v>
      </c>
      <c r="J1933">
        <f t="shared" si="120"/>
        <v>2.4352091161925493E-2</v>
      </c>
    </row>
    <row r="1934" spans="6:10" x14ac:dyDescent="0.45">
      <c r="F1934">
        <f t="shared" si="121"/>
        <v>19.320000000000221</v>
      </c>
      <c r="G1934">
        <f t="shared" si="122"/>
        <v>0.22155920951725233</v>
      </c>
      <c r="H1934">
        <f t="shared" si="123"/>
        <v>-6.9539533952500746E-2</v>
      </c>
      <c r="I1934">
        <f>-g/L*SIN(H1934)</f>
        <v>0.68163315042665862</v>
      </c>
      <c r="J1934">
        <f t="shared" si="120"/>
        <v>2.805379676292253E-2</v>
      </c>
    </row>
    <row r="1935" spans="6:10" x14ac:dyDescent="0.45">
      <c r="F1935">
        <f t="shared" si="121"/>
        <v>19.330000000000222</v>
      </c>
      <c r="G1935">
        <f t="shared" si="122"/>
        <v>0.22837554102151891</v>
      </c>
      <c r="H1935">
        <f t="shared" si="123"/>
        <v>-6.7255778542285552E-2</v>
      </c>
      <c r="I1935">
        <f>-g/L*SIN(H1935)</f>
        <v>0.65928189907949064</v>
      </c>
      <c r="J1935">
        <f t="shared" si="120"/>
        <v>3.171422626383711E-2</v>
      </c>
    </row>
    <row r="1936" spans="6:10" x14ac:dyDescent="0.45">
      <c r="F1936">
        <f t="shared" si="121"/>
        <v>19.340000000000224</v>
      </c>
      <c r="G1936">
        <f t="shared" si="122"/>
        <v>0.23496836001231383</v>
      </c>
      <c r="H1936">
        <f t="shared" si="123"/>
        <v>-6.4906094942162415E-2</v>
      </c>
      <c r="I1936">
        <f>-g/L*SIN(H1936)</f>
        <v>0.63628181691183905</v>
      </c>
      <c r="J1936">
        <f t="shared" si="120"/>
        <v>3.5327994003123968E-2</v>
      </c>
    </row>
    <row r="1937" spans="6:10" x14ac:dyDescent="0.45">
      <c r="F1937">
        <f t="shared" si="121"/>
        <v>19.350000000000225</v>
      </c>
      <c r="G1937">
        <f t="shared" si="122"/>
        <v>0.24133117818143221</v>
      </c>
      <c r="H1937">
        <f t="shared" si="123"/>
        <v>-6.2492783160348092E-2</v>
      </c>
      <c r="I1937">
        <f>-g/L*SIN(H1937)</f>
        <v>0.61265524905157853</v>
      </c>
      <c r="J1937">
        <f t="shared" si="120"/>
        <v>3.8889782973600732E-2</v>
      </c>
    </row>
    <row r="1938" spans="6:10" x14ac:dyDescent="0.45">
      <c r="F1938">
        <f t="shared" si="121"/>
        <v>19.360000000000227</v>
      </c>
      <c r="G1938">
        <f t="shared" si="122"/>
        <v>0.24745773067194798</v>
      </c>
      <c r="H1938">
        <f t="shared" si="123"/>
        <v>-6.001820585362861E-2</v>
      </c>
      <c r="I1938">
        <f>-g/L*SIN(H1938)</f>
        <v>0.58842518150741896</v>
      </c>
      <c r="J1938">
        <f t="shared" si="120"/>
        <v>4.2394352645464581E-2</v>
      </c>
    </row>
    <row r="1939" spans="6:10" x14ac:dyDescent="0.45">
      <c r="F1939">
        <f t="shared" si="121"/>
        <v>19.370000000000228</v>
      </c>
      <c r="G1939">
        <f t="shared" si="122"/>
        <v>0.25334198248702217</v>
      </c>
      <c r="H1939">
        <f t="shared" si="123"/>
        <v>-5.7484786028758388E-2</v>
      </c>
      <c r="I1939">
        <f>-g/L*SIN(H1939)</f>
        <v>0.56361522008797837</v>
      </c>
      <c r="J1939">
        <f t="shared" si="120"/>
        <v>4.5836546676786327E-2</v>
      </c>
    </row>
    <row r="1940" spans="6:10" x14ac:dyDescent="0.45">
      <c r="F1940">
        <f t="shared" si="121"/>
        <v>19.38000000000023</v>
      </c>
      <c r="G1940">
        <f t="shared" si="122"/>
        <v>0.25897813468790193</v>
      </c>
      <c r="H1940">
        <f t="shared" si="123"/>
        <v>-5.489500468187937E-2</v>
      </c>
      <c r="I1940">
        <f>-g/L*SIN(H1940)</f>
        <v>0.5382495684626365</v>
      </c>
      <c r="J1940">
        <f t="shared" si="120"/>
        <v>4.9211300500137167E-2</v>
      </c>
    </row>
    <row r="1941" spans="6:10" x14ac:dyDescent="0.45">
      <c r="F1941">
        <f t="shared" si="121"/>
        <v>19.390000000000231</v>
      </c>
      <c r="G1941">
        <f t="shared" si="122"/>
        <v>0.26436063037252827</v>
      </c>
      <c r="H1941">
        <f t="shared" si="123"/>
        <v>-5.2251398378154089E-2</v>
      </c>
      <c r="I1941">
        <f>-g/L*SIN(H1941)</f>
        <v>0.51235300537501738</v>
      </c>
      <c r="J1941">
        <f t="shared" si="120"/>
        <v>5.2513648774185795E-2</v>
      </c>
    </row>
    <row r="1942" spans="6:10" x14ac:dyDescent="0.45">
      <c r="F1942">
        <f t="shared" si="121"/>
        <v>19.400000000000233</v>
      </c>
      <c r="G1942">
        <f t="shared" si="122"/>
        <v>0.26948416042627843</v>
      </c>
      <c r="H1942">
        <f t="shared" si="123"/>
        <v>-4.9556556773891307E-2</v>
      </c>
      <c r="I1942">
        <f>-g/L*SIN(H1942)</f>
        <v>0.48595086102308482</v>
      </c>
      <c r="J1942">
        <f t="shared" si="120"/>
        <v>5.573873268930233E-2</v>
      </c>
    </row>
    <row r="1943" spans="6:10" x14ac:dyDescent="0.45">
      <c r="F1943">
        <f t="shared" si="121"/>
        <v>19.410000000000235</v>
      </c>
      <c r="G1943">
        <f t="shared" si="122"/>
        <v>0.27434366903650925</v>
      </c>
      <c r="H1943">
        <f t="shared" si="123"/>
        <v>-4.6813120083526213E-2</v>
      </c>
      <c r="I1943">
        <f>-g/L*SIN(H1943)</f>
        <v>0.45906899262303041</v>
      </c>
      <c r="J1943">
        <f t="shared" si="120"/>
        <v>5.8881807116419951E-2</v>
      </c>
    </row>
    <row r="1944" spans="6:10" x14ac:dyDescent="0.45">
      <c r="F1944">
        <f t="shared" si="121"/>
        <v>19.420000000000236</v>
      </c>
      <c r="G1944">
        <f t="shared" si="122"/>
        <v>0.27893435896273955</v>
      </c>
      <c r="H1944">
        <f t="shared" si="123"/>
        <v>-4.4023776493898818E-2</v>
      </c>
      <c r="I1944">
        <f>-g/L*SIN(H1944)</f>
        <v>0.43173375917737289</v>
      </c>
      <c r="J1944">
        <f t="shared" si="120"/>
        <v>6.1938247588637245E-2</v>
      </c>
    </row>
    <row r="1945" spans="6:10" x14ac:dyDescent="0.45">
      <c r="F1945">
        <f t="shared" si="121"/>
        <v>19.430000000000238</v>
      </c>
      <c r="G1945">
        <f t="shared" si="122"/>
        <v>0.28325169655451327</v>
      </c>
      <c r="H1945">
        <f t="shared" si="123"/>
        <v>-4.1191259528353688E-2</v>
      </c>
      <c r="I1945">
        <f>-g/L*SIN(H1945)</f>
        <v>0.40397199547093665</v>
      </c>
      <c r="J1945">
        <f t="shared" si="120"/>
        <v>6.4903557105282339E-2</v>
      </c>
    </row>
    <row r="1946" spans="6:10" x14ac:dyDescent="0.45">
      <c r="F1946">
        <f t="shared" si="121"/>
        <v>19.440000000000239</v>
      </c>
      <c r="G1946">
        <f t="shared" si="122"/>
        <v>0.28729141650922263</v>
      </c>
      <c r="H1946">
        <f t="shared" si="123"/>
        <v>-3.8318345363261459E-2</v>
      </c>
      <c r="I1946">
        <f>-g/L*SIN(H1946)</f>
        <v>0.37581098532162366</v>
      </c>
      <c r="J1946">
        <f t="shared" si="120"/>
        <v>6.7773372748444832E-2</v>
      </c>
    </row>
    <row r="1947" spans="6:10" x14ac:dyDescent="0.45">
      <c r="F1947">
        <f t="shared" si="121"/>
        <v>19.450000000000241</v>
      </c>
      <c r="G1947">
        <f t="shared" si="122"/>
        <v>0.29104952636243886</v>
      </c>
      <c r="H1947">
        <f t="shared" si="123"/>
        <v>-3.5407850099637067E-2</v>
      </c>
      <c r="I1947">
        <f>-g/L*SIN(H1947)</f>
        <v>0.34727843411609371</v>
      </c>
      <c r="J1947">
        <f t="shared" si="120"/>
        <v>7.0543472102217661E-2</v>
      </c>
    </row>
    <row r="1948" spans="6:10" x14ac:dyDescent="0.45">
      <c r="F1948">
        <f t="shared" si="121"/>
        <v>19.460000000000242</v>
      </c>
      <c r="G1948">
        <f t="shared" si="122"/>
        <v>0.2945223107035998</v>
      </c>
      <c r="H1948">
        <f t="shared" si="123"/>
        <v>-3.2462626992601072E-2</v>
      </c>
      <c r="I1948">
        <f>-g/L*SIN(H1948)</f>
        <v>0.31840244066361845</v>
      </c>
      <c r="J1948">
        <f t="shared" si="120"/>
        <v>7.3209779465221378E-2</v>
      </c>
    </row>
    <row r="1949" spans="6:10" x14ac:dyDescent="0.45">
      <c r="F1949">
        <f t="shared" si="121"/>
        <v>19.470000000000244</v>
      </c>
      <c r="G1949">
        <f t="shared" si="122"/>
        <v>0.29770633511023598</v>
      </c>
      <c r="H1949">
        <f t="shared" si="123"/>
        <v>-2.9485563641498711E-2</v>
      </c>
      <c r="I1949">
        <f>-g/L*SIN(H1949)</f>
        <v>0.28921146840442902</v>
      </c>
      <c r="J1949">
        <f t="shared" si="120"/>
        <v>7.5768371847263427E-2</v>
      </c>
    </row>
    <row r="1950" spans="6:10" x14ac:dyDescent="0.45">
      <c r="F1950">
        <f t="shared" si="121"/>
        <v>19.480000000000246</v>
      </c>
      <c r="G1950">
        <f t="shared" si="122"/>
        <v>0.30059844979428024</v>
      </c>
      <c r="H1950">
        <f t="shared" si="123"/>
        <v>-2.647957914355591E-2</v>
      </c>
      <c r="I1950">
        <f>-g/L*SIN(H1950)</f>
        <v>0.2597343160118295</v>
      </c>
      <c r="J1950">
        <f t="shared" si="120"/>
        <v>7.8215484741310237E-2</v>
      </c>
    </row>
    <row r="1951" spans="6:10" x14ac:dyDescent="0.45">
      <c r="F1951">
        <f t="shared" si="121"/>
        <v>19.490000000000247</v>
      </c>
      <c r="G1951">
        <f t="shared" si="122"/>
        <v>0.30319579295439852</v>
      </c>
      <c r="H1951">
        <f t="shared" si="123"/>
        <v>-2.3447621214011925E-2</v>
      </c>
      <c r="I1951">
        <f>-g/L*SIN(H1951)</f>
        <v>0.23000008743015826</v>
      </c>
      <c r="J1951">
        <f t="shared" si="120"/>
        <v>8.0547517662280202E-2</v>
      </c>
    </row>
    <row r="1952" spans="6:10" x14ac:dyDescent="0.45">
      <c r="F1952">
        <f t="shared" si="121"/>
        <v>19.500000000000249</v>
      </c>
      <c r="G1952">
        <f t="shared" si="122"/>
        <v>0.30549579382870012</v>
      </c>
      <c r="H1952">
        <f t="shared" si="123"/>
        <v>-2.0392663275724924E-2</v>
      </c>
      <c r="I1952">
        <f>-g/L*SIN(H1952)</f>
        <v>0.20003816139333877</v>
      </c>
      <c r="J1952">
        <f t="shared" si="120"/>
        <v>8.2761039444507759E-2</v>
      </c>
    </row>
    <row r="1953" spans="6:10" x14ac:dyDescent="0.45">
      <c r="F1953">
        <f t="shared" si="121"/>
        <v>19.51000000000025</v>
      </c>
      <c r="G1953">
        <f t="shared" si="122"/>
        <v>0.30749617544263352</v>
      </c>
      <c r="H1953">
        <f t="shared" si="123"/>
        <v>-1.7317701521298589E-2</v>
      </c>
      <c r="I1953">
        <f>-g/L*SIN(H1953)</f>
        <v>0.16987816047123519</v>
      </c>
      <c r="J1953">
        <f t="shared" si="120"/>
        <v>8.4852793290084605E-2</v>
      </c>
    </row>
    <row r="1954" spans="6:10" x14ac:dyDescent="0.45">
      <c r="F1954">
        <f t="shared" si="121"/>
        <v>19.520000000000252</v>
      </c>
      <c r="G1954">
        <f t="shared" si="122"/>
        <v>0.3091949570473459</v>
      </c>
      <c r="H1954">
        <f t="shared" si="123"/>
        <v>-1.422575195082513E-2</v>
      </c>
      <c r="I1954">
        <f>-g/L*SIN(H1954)</f>
        <v>0.13954991969330699</v>
      </c>
      <c r="J1954">
        <f t="shared" si="120"/>
        <v>8.6819701560650123E-2</v>
      </c>
    </row>
    <row r="1955" spans="6:10" x14ac:dyDescent="0.45">
      <c r="F1955">
        <f t="shared" si="121"/>
        <v>19.530000000000253</v>
      </c>
      <c r="G1955">
        <f t="shared" si="122"/>
        <v>0.31059045624427895</v>
      </c>
      <c r="H1955">
        <f t="shared" si="123"/>
        <v>-1.1119847388382341E-2</v>
      </c>
      <c r="I1955">
        <f>-g/L*SIN(H1955)</f>
        <v>0.10908345480111385</v>
      </c>
      <c r="J1955">
        <f t="shared" si="120"/>
        <v>8.8658870305580992E-2</v>
      </c>
    </row>
    <row r="1956" spans="6:10" x14ac:dyDescent="0.45">
      <c r="F1956">
        <f t="shared" si="121"/>
        <v>19.540000000000255</v>
      </c>
      <c r="G1956">
        <f t="shared" si="122"/>
        <v>0.31168129079229007</v>
      </c>
      <c r="H1956">
        <f t="shared" si="123"/>
        <v>-8.0030344804594405E-3</v>
      </c>
      <c r="I1956">
        <f>-g/L*SIN(H1956)</f>
        <v>7.85089301830455E-2</v>
      </c>
      <c r="J1956">
        <f t="shared" si="120"/>
        <v>9.03675935199173E-2</v>
      </c>
    </row>
    <row r="1957" spans="6:10" x14ac:dyDescent="0.45">
      <c r="F1957">
        <f t="shared" si="121"/>
        <v>19.550000000000257</v>
      </c>
      <c r="G1957">
        <f t="shared" si="122"/>
        <v>0.31246638009412053</v>
      </c>
      <c r="H1957">
        <f t="shared" si="123"/>
        <v>-4.878370679518235E-3</v>
      </c>
      <c r="I1957">
        <f>-g/L*SIN(H1957)</f>
        <v>4.7856626546221831E-2</v>
      </c>
      <c r="J1957">
        <f t="shared" si="120"/>
        <v>9.1943357125760669E-2</v>
      </c>
    </row>
    <row r="1958" spans="6:10" x14ac:dyDescent="0.45">
      <c r="F1958">
        <f t="shared" si="121"/>
        <v>19.560000000000258</v>
      </c>
      <c r="G1958">
        <f t="shared" si="122"/>
        <v>0.31294494635958275</v>
      </c>
      <c r="H1958">
        <f t="shared" si="123"/>
        <v>-1.7489212159224072E-3</v>
      </c>
      <c r="I1958">
        <f>-g/L*SIN(H1958)</f>
        <v>1.7156908381817063E-2</v>
      </c>
      <c r="J1958">
        <f t="shared" si="120"/>
        <v>9.3383842671286146E-2</v>
      </c>
    </row>
    <row r="1959" spans="6:10" x14ac:dyDescent="0.45">
      <c r="F1959">
        <f t="shared" si="121"/>
        <v>19.57000000000026</v>
      </c>
      <c r="G1959">
        <f t="shared" si="122"/>
        <v>0.31311651544340091</v>
      </c>
      <c r="H1959">
        <f t="shared" si="123"/>
        <v>1.3822439385116018E-3</v>
      </c>
      <c r="I1959">
        <f>-g/L*SIN(H1959)</f>
        <v>-1.355980871890659E-2</v>
      </c>
      <c r="J1959">
        <f t="shared" si="120"/>
        <v>9.4686930741925843E-2</v>
      </c>
    </row>
    <row r="1960" spans="6:10" x14ac:dyDescent="0.45">
      <c r="F1960">
        <f t="shared" si="121"/>
        <v>19.580000000000261</v>
      </c>
      <c r="G1960">
        <f t="shared" si="122"/>
        <v>0.31298091735621186</v>
      </c>
      <c r="H1960">
        <f t="shared" si="123"/>
        <v>4.5120531120737203E-3</v>
      </c>
      <c r="I1960">
        <f>-g/L*SIN(H1960)</f>
        <v>-4.4263090839821162E-2</v>
      </c>
      <c r="J1960">
        <f t="shared" si="120"/>
        <v>9.5850704078704982E-2</v>
      </c>
    </row>
    <row r="1961" spans="6:10" x14ac:dyDescent="0.45">
      <c r="F1961">
        <f t="shared" si="121"/>
        <v>19.590000000000263</v>
      </c>
      <c r="G1961">
        <f t="shared" si="122"/>
        <v>0.31253828644781367</v>
      </c>
      <c r="H1961">
        <f t="shared" si="123"/>
        <v>7.6374359765518573E-3</v>
      </c>
      <c r="I1961">
        <f>-g/L*SIN(H1961)</f>
        <v>-7.4922518547917608E-2</v>
      </c>
      <c r="J1961">
        <f t="shared" si="120"/>
        <v>9.687345039914258E-2</v>
      </c>
    </row>
    <row r="1962" spans="6:10" x14ac:dyDescent="0.45">
      <c r="F1962">
        <f t="shared" si="121"/>
        <v>19.600000000000264</v>
      </c>
      <c r="G1962">
        <f t="shared" si="122"/>
        <v>0.31178906126233452</v>
      </c>
      <c r="H1962">
        <f t="shared" si="123"/>
        <v>1.0755326589175202E-2</v>
      </c>
      <c r="I1962">
        <f>-g/L*SIN(H1962)</f>
        <v>-0.10550771967539498</v>
      </c>
      <c r="J1962">
        <f t="shared" si="120"/>
        <v>9.775366491656616E-2</v>
      </c>
    </row>
    <row r="1963" spans="6:10" x14ac:dyDescent="0.45">
      <c r="F1963">
        <f t="shared" si="121"/>
        <v>19.610000000000266</v>
      </c>
      <c r="G1963">
        <f t="shared" si="122"/>
        <v>0.31073398406558056</v>
      </c>
      <c r="H1963">
        <f t="shared" si="123"/>
        <v>1.3862666429831009E-2</v>
      </c>
      <c r="I1963">
        <f>-g/L*SIN(H1963)</f>
        <v>-0.13598840201732598</v>
      </c>
      <c r="J1963">
        <f t="shared" si="120"/>
        <v>9.8490052554133817E-2</v>
      </c>
    </row>
    <row r="1964" spans="6:10" x14ac:dyDescent="0.45">
      <c r="F1964">
        <f t="shared" si="121"/>
        <v>19.620000000000267</v>
      </c>
      <c r="G1964">
        <f t="shared" si="122"/>
        <v>0.30937410004540727</v>
      </c>
      <c r="H1964">
        <f t="shared" si="123"/>
        <v>1.6956407430285082E-2</v>
      </c>
      <c r="I1964">
        <f>-g/L*SIN(H1964)</f>
        <v>-0.16633438588679572</v>
      </c>
      <c r="J1964">
        <f t="shared" si="120"/>
        <v>9.9081529850306105E-2</v>
      </c>
    </row>
    <row r="1965" spans="6:10" x14ac:dyDescent="0.45">
      <c r="F1965">
        <f t="shared" si="121"/>
        <v>19.630000000000269</v>
      </c>
      <c r="G1965">
        <f t="shared" si="122"/>
        <v>0.30771075618653931</v>
      </c>
      <c r="H1965">
        <f t="shared" si="123"/>
        <v>2.0033514992150475E-2</v>
      </c>
      <c r="I1965">
        <f>-g/L*SIN(H1965)</f>
        <v>-0.19651563647012546</v>
      </c>
      <c r="J1965">
        <f t="shared" si="120"/>
        <v>9.9527226552964254E-2</v>
      </c>
    </row>
    <row r="1966" spans="6:10" x14ac:dyDescent="0.45">
      <c r="F1966">
        <f t="shared" si="121"/>
        <v>19.640000000000271</v>
      </c>
      <c r="G1966">
        <f t="shared" si="122"/>
        <v>0.30574559982183808</v>
      </c>
      <c r="H1966">
        <f t="shared" si="123"/>
        <v>2.3090970990368855E-2</v>
      </c>
      <c r="I1966">
        <f>-g/L*SIN(H1966)</f>
        <v>-0.2265022959257923</v>
      </c>
      <c r="J1966">
        <f t="shared" si="120"/>
        <v>9.9826486899829037E-2</v>
      </c>
    </row>
    <row r="1967" spans="6:10" x14ac:dyDescent="0.45">
      <c r="F1967">
        <f t="shared" si="121"/>
        <v>19.650000000000272</v>
      </c>
      <c r="G1967">
        <f t="shared" si="122"/>
        <v>0.30348057686258018</v>
      </c>
      <c r="H1967">
        <f t="shared" si="123"/>
        <v>2.6125776758994655E-2</v>
      </c>
      <c r="I1967">
        <f>-g/L*SIN(H1967)</f>
        <v>-0.25626471517193261</v>
      </c>
      <c r="J1967">
        <f t="shared" si="120"/>
        <v>9.9978870583296742E-2</v>
      </c>
    </row>
    <row r="1968" spans="6:10" x14ac:dyDescent="0.45">
      <c r="F1968">
        <f t="shared" si="121"/>
        <v>19.660000000000274</v>
      </c>
      <c r="G1968">
        <f t="shared" si="122"/>
        <v>0.30091792971086084</v>
      </c>
      <c r="H1968">
        <f t="shared" si="123"/>
        <v>2.9134956056103264E-2</v>
      </c>
      <c r="I1968">
        <f>-g/L*SIN(H1968)</f>
        <v>-0.28577348530885727</v>
      </c>
      <c r="J1968">
        <f t="shared" si="120"/>
        <v>9.9984153398272324E-2</v>
      </c>
    </row>
    <row r="1969" spans="6:10" x14ac:dyDescent="0.45">
      <c r="F1969">
        <f t="shared" si="121"/>
        <v>19.670000000000275</v>
      </c>
      <c r="G1969">
        <f t="shared" si="122"/>
        <v>0.29806019485777224</v>
      </c>
      <c r="H1969">
        <f t="shared" si="123"/>
        <v>3.2115558004680987E-2</v>
      </c>
      <c r="I1969">
        <f>-g/L*SIN(H1969)</f>
        <v>-0.31499946862480094</v>
      </c>
      <c r="J1969">
        <f t="shared" si="120"/>
        <v>9.9842327572046752E-2</v>
      </c>
    </row>
    <row r="1970" spans="6:10" x14ac:dyDescent="0.45">
      <c r="F1970">
        <f t="shared" si="121"/>
        <v>19.680000000000277</v>
      </c>
      <c r="G1970">
        <f t="shared" si="122"/>
        <v>0.29491020017152425</v>
      </c>
      <c r="H1970">
        <f t="shared" si="123"/>
        <v>3.5064660006396228E-2</v>
      </c>
      <c r="I1970">
        <f>-g/L*SIN(H1970)</f>
        <v>-0.34391382913515972</v>
      </c>
      <c r="J1970">
        <f t="shared" si="120"/>
        <v>9.9553601775733122E-2</v>
      </c>
    </row>
    <row r="1971" spans="6:10" x14ac:dyDescent="0.45">
      <c r="F1971">
        <f t="shared" si="121"/>
        <v>19.690000000000278</v>
      </c>
      <c r="G1971">
        <f t="shared" si="122"/>
        <v>0.29147106188017263</v>
      </c>
      <c r="H1971">
        <f t="shared" si="123"/>
        <v>3.7979370625197954E-2</v>
      </c>
      <c r="I1971">
        <f>-g/L*SIN(H1971)</f>
        <v>-0.37248806260772238</v>
      </c>
      <c r="J1971">
        <f t="shared" si="120"/>
        <v>9.9118400817244823E-2</v>
      </c>
    </row>
    <row r="1972" spans="6:10" x14ac:dyDescent="0.45">
      <c r="F1972">
        <f t="shared" si="121"/>
        <v>19.70000000000028</v>
      </c>
      <c r="G1972">
        <f t="shared" si="122"/>
        <v>0.2877461812540954</v>
      </c>
      <c r="H1972">
        <f t="shared" si="123"/>
        <v>4.085683243773891E-2</v>
      </c>
      <c r="I1972">
        <f>-g/L*SIN(H1972)</f>
        <v>-0.40069402602885684</v>
      </c>
      <c r="J1972">
        <f t="shared" si="120"/>
        <v>9.8537365016267281E-2</v>
      </c>
    </row>
    <row r="1973" spans="6:10" x14ac:dyDescent="0.45">
      <c r="F1973">
        <f t="shared" si="121"/>
        <v>19.710000000000282</v>
      </c>
      <c r="G1973">
        <f t="shared" si="122"/>
        <v>0.28373924099380682</v>
      </c>
      <c r="H1973">
        <f t="shared" si="123"/>
        <v>4.3694224847676981E-2</v>
      </c>
      <c r="I1973">
        <f>-g/L*SIN(H1973)</f>
        <v>-0.42850396646824684</v>
      </c>
      <c r="J1973">
        <f t="shared" si="120"/>
        <v>9.7811349262143119E-2</v>
      </c>
    </row>
    <row r="1974" spans="6:10" x14ac:dyDescent="0.45">
      <c r="F1974">
        <f t="shared" si="121"/>
        <v>19.720000000000283</v>
      </c>
      <c r="G1974">
        <f t="shared" si="122"/>
        <v>0.27945420132912435</v>
      </c>
      <c r="H1974">
        <f t="shared" si="123"/>
        <v>4.6488766860968228E-2</v>
      </c>
      <c r="I1974">
        <f>-g/L*SIN(H1974)</f>
        <v>-0.45589054930257239</v>
      </c>
      <c r="J1974">
        <f t="shared" si="120"/>
        <v>9.6941421756056717E-2</v>
      </c>
    </row>
    <row r="1975" spans="6:10" x14ac:dyDescent="0.45">
      <c r="F1975">
        <f t="shared" si="121"/>
        <v>19.730000000000285</v>
      </c>
      <c r="G1975">
        <f t="shared" si="122"/>
        <v>0.27489529583609862</v>
      </c>
      <c r="H1975">
        <f t="shared" si="123"/>
        <v>4.9237719819329215E-2</v>
      </c>
      <c r="I1975">
        <f>-g/L*SIN(H1975)</f>
        <v>-0.48282688576146104</v>
      </c>
      <c r="J1975">
        <f t="shared" si="120"/>
        <v>9.5928862439368934E-2</v>
      </c>
    </row>
    <row r="1976" spans="6:10" x14ac:dyDescent="0.45">
      <c r="F1976">
        <f t="shared" si="121"/>
        <v>19.740000000000286</v>
      </c>
      <c r="G1976">
        <f t="shared" si="122"/>
        <v>0.270067026978484</v>
      </c>
      <c r="H1976">
        <f t="shared" si="123"/>
        <v>5.1938390089114057E-2</v>
      </c>
      <c r="I1976">
        <f>-g/L*SIN(H1976)</f>
        <v>-0.50928655976208281</v>
      </c>
      <c r="J1976">
        <f t="shared" si="120"/>
        <v>9.4775161110414313E-2</v>
      </c>
    </row>
    <row r="1977" spans="6:10" x14ac:dyDescent="0.45">
      <c r="F1977">
        <f t="shared" si="121"/>
        <v>19.750000000000288</v>
      </c>
      <c r="G1977">
        <f t="shared" si="122"/>
        <v>0.26497416138086316</v>
      </c>
      <c r="H1977">
        <f t="shared" si="123"/>
        <v>5.458813170292269E-2</v>
      </c>
      <c r="I1977">
        <f>-g/L*SIN(H1977)</f>
        <v>-0.53524365400189911</v>
      </c>
      <c r="J1977">
        <f t="shared" si="120"/>
        <v>9.3482015232531648E-2</v>
      </c>
    </row>
    <row r="1978" spans="6:10" x14ac:dyDescent="0.45">
      <c r="F1978">
        <f t="shared" si="121"/>
        <v>19.760000000000289</v>
      </c>
      <c r="G1978">
        <f t="shared" si="122"/>
        <v>0.25962172484084417</v>
      </c>
      <c r="H1978">
        <f t="shared" si="123"/>
        <v>5.7184348951331135E-2</v>
      </c>
      <c r="I1978">
        <f>-g/L*SIN(H1978)</f>
        <v>-0.56067277528227799</v>
      </c>
      <c r="J1978">
        <f t="shared" si="120"/>
        <v>9.2051327436552421E-2</v>
      </c>
    </row>
    <row r="1979" spans="6:10" x14ac:dyDescent="0.45">
      <c r="F1979">
        <f t="shared" si="121"/>
        <v>19.770000000000291</v>
      </c>
      <c r="G1979">
        <f t="shared" si="122"/>
        <v>0.25401499708802139</v>
      </c>
      <c r="H1979">
        <f t="shared" si="123"/>
        <v>5.972449892221135E-2</v>
      </c>
      <c r="I1979">
        <f>-g/L*SIN(H1979)</f>
        <v>-0.58554907903892173</v>
      </c>
      <c r="J1979">
        <f t="shared" si="120"/>
        <v>9.0485202721424976E-2</v>
      </c>
    </row>
    <row r="1980" spans="6:10" x14ac:dyDescent="0.45">
      <c r="F1980">
        <f t="shared" si="121"/>
        <v>19.780000000000292</v>
      </c>
      <c r="G1980">
        <f t="shared" si="122"/>
        <v>0.24815950629763217</v>
      </c>
      <c r="H1980">
        <f t="shared" si="123"/>
        <v>6.2206093985187672E-2</v>
      </c>
      <c r="I1980">
        <f>-g/L*SIN(H1980)</f>
        <v>-0.60984829305831334</v>
      </c>
      <c r="J1980">
        <f t="shared" si="120"/>
        <v>8.8785945357085255E-2</v>
      </c>
    </row>
    <row r="1981" spans="6:10" x14ac:dyDescent="0.45">
      <c r="F1981">
        <f t="shared" si="121"/>
        <v>19.790000000000294</v>
      </c>
      <c r="G1981">
        <f t="shared" si="122"/>
        <v>0.24206102336704904</v>
      </c>
      <c r="H1981">
        <f t="shared" si="123"/>
        <v>6.4626704218858161E-2</v>
      </c>
      <c r="I1981">
        <f>-g/L*SIN(H1981)</f>
        <v>-0.63354674036261927</v>
      </c>
      <c r="J1981">
        <f t="shared" si="120"/>
        <v>8.6956055494141316E-2</v>
      </c>
    </row>
    <row r="1982" spans="6:10" x14ac:dyDescent="0.45">
      <c r="F1982">
        <f t="shared" si="121"/>
        <v>19.800000000000296</v>
      </c>
      <c r="G1982">
        <f t="shared" si="122"/>
        <v>0.23572555596342284</v>
      </c>
      <c r="H1982">
        <f t="shared" si="123"/>
        <v>6.6983959778492391E-2</v>
      </c>
      <c r="I1982">
        <f>-g/L*SIN(H1982)</f>
        <v>-0.65662136124869697</v>
      </c>
      <c r="J1982">
        <f t="shared" si="120"/>
        <v>8.4998225485352463E-2</v>
      </c>
    </row>
    <row r="1983" spans="6:10" x14ac:dyDescent="0.45">
      <c r="F1983">
        <f t="shared" si="121"/>
        <v>19.810000000000297</v>
      </c>
      <c r="G1983">
        <f t="shared" si="122"/>
        <v>0.22915934235093588</v>
      </c>
      <c r="H1983">
        <f t="shared" si="123"/>
        <v>6.9275553202001752E-2</v>
      </c>
      <c r="I1983">
        <f>-g/L*SIN(H1983)</f>
        <v>-0.67904973446999273</v>
      </c>
      <c r="J1983">
        <f t="shared" si="120"/>
        <v>8.2915335924317851E-2</v>
      </c>
    </row>
    <row r="1984" spans="6:10" x14ac:dyDescent="0.45">
      <c r="F1984">
        <f t="shared" si="121"/>
        <v>19.820000000000299</v>
      </c>
      <c r="G1984">
        <f t="shared" si="122"/>
        <v>0.22236884500623594</v>
      </c>
      <c r="H1984">
        <f t="shared" si="123"/>
        <v>7.1499241652064116E-2</v>
      </c>
      <c r="I1984">
        <f>-g/L*SIN(H1984)</f>
        <v>-0.70081009755317558</v>
      </c>
      <c r="J1984">
        <f t="shared" si="120"/>
        <v>8.0710451407202774E-2</v>
      </c>
    </row>
    <row r="1985" spans="6:10" x14ac:dyDescent="0.45">
      <c r="F1985">
        <f t="shared" si="121"/>
        <v>19.8300000000003</v>
      </c>
      <c r="G1985">
        <f t="shared" si="122"/>
        <v>0.21536074403070418</v>
      </c>
      <c r="H1985">
        <f t="shared" si="123"/>
        <v>7.3652849092371159E-2</v>
      </c>
      <c r="I1985">
        <f>-g/L*SIN(H1985)</f>
        <v>-0.72188136624430266</v>
      </c>
      <c r="J1985">
        <f t="shared" si="120"/>
        <v>7.8386816023738398E-2</v>
      </c>
    </row>
    <row r="1986" spans="6:10" x14ac:dyDescent="0.45">
      <c r="F1986">
        <f t="shared" si="121"/>
        <v>19.840000000000302</v>
      </c>
      <c r="G1986">
        <f t="shared" si="122"/>
        <v>0.20814193036826115</v>
      </c>
      <c r="H1986">
        <f t="shared" si="123"/>
        <v>7.5734268396053767E-2</v>
      </c>
      <c r="I1986">
        <f>-g/L*SIN(H1986)</f>
        <v>-0.74224315308213507</v>
      </c>
      <c r="J1986">
        <f t="shared" ref="J1986:J2049" si="124">theta_0*COS(SQRT(3*g/(2*L))*F1986)</f>
        <v>7.5947848584129035E-2</v>
      </c>
    </row>
    <row r="1987" spans="6:10" x14ac:dyDescent="0.45">
      <c r="F1987">
        <f t="shared" ref="F1987:F2050" si="125">F1986+dt</f>
        <v>19.850000000000303</v>
      </c>
      <c r="G1987">
        <f t="shared" si="122"/>
        <v>0.20071949883743981</v>
      </c>
      <c r="H1987">
        <f t="shared" si="123"/>
        <v>7.7741463384428167E-2</v>
      </c>
      <c r="I1987">
        <f>-g/L*SIN(H1987)</f>
        <v>-0.76187578509889309</v>
      </c>
      <c r="J1987">
        <f t="shared" si="124"/>
        <v>7.3397137588889841E-2</v>
      </c>
    </row>
    <row r="1988" spans="6:10" x14ac:dyDescent="0.45">
      <c r="F1988">
        <f t="shared" si="125"/>
        <v>19.860000000000305</v>
      </c>
      <c r="G1988">
        <f t="shared" ref="G1988:G2051" si="126">G1987+I1987*dt</f>
        <v>0.19310074098645089</v>
      </c>
      <c r="H1988">
        <f t="shared" ref="H1988:H2051" si="127">H1987+G1988*dt</f>
        <v>7.9672470794292682E-2</v>
      </c>
      <c r="I1988">
        <f>-g/L*SIN(H1988)</f>
        <v>-0.78076032065125678</v>
      </c>
      <c r="J1988">
        <f t="shared" si="124"/>
        <v>7.0738435949015716E-2</v>
      </c>
    </row>
    <row r="1989" spans="6:10" x14ac:dyDescent="0.45">
      <c r="F1989">
        <f t="shared" si="125"/>
        <v>19.870000000000307</v>
      </c>
      <c r="G1989">
        <f t="shared" si="126"/>
        <v>0.18529313777993831</v>
      </c>
      <c r="H1989">
        <f t="shared" si="127"/>
        <v>8.152540217209206E-2</v>
      </c>
      <c r="I1989">
        <f>-g/L*SIN(H1989)</f>
        <v>-0.79887856538673485</v>
      </c>
      <c r="J1989">
        <f t="shared" si="124"/>
        <v>6.7975655464250009E-2</v>
      </c>
    </row>
    <row r="1990" spans="6:10" x14ac:dyDescent="0.45">
      <c r="F1990">
        <f t="shared" si="125"/>
        <v>19.880000000000308</v>
      </c>
      <c r="G1990">
        <f t="shared" si="126"/>
        <v>0.17730435212607096</v>
      </c>
      <c r="H1990">
        <f t="shared" si="127"/>
        <v>8.3298445693352763E-2</v>
      </c>
      <c r="I1990">
        <f>-g/L*SIN(H1990)</f>
        <v>-0.81621308735265752</v>
      </c>
      <c r="J1990">
        <f t="shared" si="124"/>
        <v>6.5112861067576966E-2</v>
      </c>
    </row>
    <row r="1991" spans="6:10" x14ac:dyDescent="0.45">
      <c r="F1991">
        <f t="shared" si="125"/>
        <v>19.89000000000031</v>
      </c>
      <c r="G1991">
        <f t="shared" si="126"/>
        <v>0.16914222125254438</v>
      </c>
      <c r="H1991">
        <f t="shared" si="127"/>
        <v>8.4989867905878203E-2</v>
      </c>
      <c r="I1991">
        <f>-g/L*SIN(H1991)</f>
        <v>-0.83274723125696604</v>
      </c>
      <c r="J1991">
        <f t="shared" si="124"/>
        <v>6.215426484440633E-2</v>
      </c>
    </row>
    <row r="1992" spans="6:10" x14ac:dyDescent="0.45">
      <c r="F1992">
        <f t="shared" si="125"/>
        <v>19.900000000000311</v>
      </c>
      <c r="G1992">
        <f t="shared" si="126"/>
        <v>0.16081474893997472</v>
      </c>
      <c r="H1992">
        <f t="shared" si="127"/>
        <v>8.659801539527795E-2</v>
      </c>
      <c r="I1992">
        <f>-g/L*SIN(H1992)</f>
        <v>-0.84846513189166739</v>
      </c>
      <c r="J1992">
        <f t="shared" si="124"/>
        <v>5.9104219835249598E-2</v>
      </c>
    </row>
    <row r="1993" spans="6:10" x14ac:dyDescent="0.45">
      <c r="F1993">
        <f t="shared" si="125"/>
        <v>19.910000000000313</v>
      </c>
      <c r="G1993">
        <f t="shared" si="126"/>
        <v>0.15233009762105804</v>
      </c>
      <c r="H1993">
        <f t="shared" si="127"/>
        <v>8.8121316371488526E-2</v>
      </c>
      <c r="I1993">
        <f>-g/L*SIN(H1993)</f>
        <v>-0.86335172673129368</v>
      </c>
      <c r="J1993">
        <f t="shared" si="124"/>
        <v>5.5967213631006457E-2</v>
      </c>
    </row>
    <row r="1994" spans="6:10" x14ac:dyDescent="0.45">
      <c r="F1994">
        <f t="shared" si="125"/>
        <v>19.920000000000314</v>
      </c>
      <c r="G1994">
        <f t="shared" si="126"/>
        <v>0.14369658035374511</v>
      </c>
      <c r="H1994">
        <f t="shared" si="127"/>
        <v>8.9558282175025983E-2</v>
      </c>
      <c r="I1994">
        <f>-g/L*SIN(H1994)</f>
        <v>-0.87739276771993024</v>
      </c>
      <c r="J1994">
        <f t="shared" si="124"/>
        <v>5.2747861770284357E-2</v>
      </c>
    </row>
    <row r="1995" spans="6:10" x14ac:dyDescent="0.45">
      <c r="F1995">
        <f t="shared" si="125"/>
        <v>19.930000000000316</v>
      </c>
      <c r="G1995">
        <f t="shared" si="126"/>
        <v>0.1349226526765458</v>
      </c>
      <c r="H1995">
        <f t="shared" si="127"/>
        <v>9.0907508701791442E-2</v>
      </c>
      <c r="I1995">
        <f>-g/L*SIN(H1995)</f>
        <v>-0.89057483226137368</v>
      </c>
      <c r="J1995">
        <f t="shared" si="124"/>
        <v>4.945090094846636E-2</v>
      </c>
    </row>
    <row r="1996" spans="6:10" x14ac:dyDescent="0.45">
      <c r="F1996">
        <f t="shared" si="125"/>
        <v>19.940000000000317</v>
      </c>
      <c r="G1996">
        <f t="shared" si="126"/>
        <v>0.12601690435393206</v>
      </c>
      <c r="H1996">
        <f t="shared" si="127"/>
        <v>9.2167677745330759E-2</v>
      </c>
      <c r="I1996">
        <f>-g/L*SIN(H1996)</f>
        <v>-0.90288533342772714</v>
      </c>
      <c r="J1996">
        <f t="shared" si="124"/>
        <v>4.6081182048518472E-2</v>
      </c>
    </row>
    <row r="1997" spans="6:10" x14ac:dyDescent="0.45">
      <c r="F1997">
        <f t="shared" si="125"/>
        <v>19.950000000000319</v>
      </c>
      <c r="G1997">
        <f t="shared" si="126"/>
        <v>0.11698805101965479</v>
      </c>
      <c r="H1997">
        <f t="shared" si="127"/>
        <v>9.3337558255527309E-2</v>
      </c>
      <c r="I1997">
        <f>-g/L*SIN(H1997)</f>
        <v>-0.91431252940224272</v>
      </c>
      <c r="J1997">
        <f t="shared" si="124"/>
        <v>4.2643663003790661E-2</v>
      </c>
    </row>
    <row r="1998" spans="6:10" x14ac:dyDescent="0.45">
      <c r="F1998">
        <f t="shared" si="125"/>
        <v>19.960000000000321</v>
      </c>
      <c r="G1998">
        <f t="shared" si="126"/>
        <v>0.10784492572563235</v>
      </c>
      <c r="H1998">
        <f t="shared" si="127"/>
        <v>9.4416007512783631E-2</v>
      </c>
      <c r="I1998">
        <f>-g/L*SIN(H1998)</f>
        <v>-0.92484553217249132</v>
      </c>
      <c r="J1998">
        <f t="shared" si="124"/>
        <v>3.9143401503312497E-2</v>
      </c>
    </row>
    <row r="1999" spans="6:10" x14ac:dyDescent="0.45">
      <c r="F1999">
        <f t="shared" si="125"/>
        <v>19.970000000000322</v>
      </c>
      <c r="G1999">
        <f t="shared" si="126"/>
        <v>9.8596470403907441E-2</v>
      </c>
      <c r="H1999">
        <f t="shared" si="127"/>
        <v>9.54019722168227E-2</v>
      </c>
      <c r="I1999">
        <f>-g/L*SIN(H1999)</f>
        <v>-0.93447431548996696</v>
      </c>
      <c r="J1999">
        <f t="shared" si="124"/>
        <v>3.5585547550316322E-2</v>
      </c>
    </row>
    <row r="2000" spans="6:10" x14ac:dyDescent="0.45">
      <c r="F2000">
        <f t="shared" si="125"/>
        <v>19.980000000000324</v>
      </c>
      <c r="G2000">
        <f t="shared" si="126"/>
        <v>8.9251727249007776E-2</v>
      </c>
      <c r="H2000">
        <f t="shared" si="127"/>
        <v>9.6294489489312782E-2</v>
      </c>
      <c r="I2000">
        <f>-g/L*SIN(H2000)</f>
        <v>-0.94318972211203389</v>
      </c>
      <c r="J2000">
        <f t="shared" si="124"/>
        <v>3.1975335884936722E-2</v>
      </c>
    </row>
    <row r="2001" spans="6:10" x14ac:dyDescent="0.45">
      <c r="F2001">
        <f t="shared" si="125"/>
        <v>19.990000000000325</v>
      </c>
      <c r="G2001">
        <f t="shared" si="126"/>
        <v>7.9819830027887437E-2</v>
      </c>
      <c r="H2001">
        <f t="shared" si="127"/>
        <v>9.7092687789591653E-2</v>
      </c>
      <c r="I2001">
        <f>-g/L*SIN(H2001)</f>
        <v>-0.95098347034170549</v>
      </c>
      <c r="J2001">
        <f t="shared" si="124"/>
        <v>2.8318078282234972E-2</v>
      </c>
    </row>
    <row r="2002" spans="6:10" x14ac:dyDescent="0.45">
      <c r="F2002">
        <f t="shared" si="125"/>
        <v>20.000000000000327</v>
      </c>
      <c r="G2002">
        <f t="shared" si="126"/>
        <v>7.0309995324470381E-2</v>
      </c>
      <c r="H2002">
        <f t="shared" si="127"/>
        <v>9.7795787742836357E-2</v>
      </c>
      <c r="I2002">
        <f>-g/L*SIN(H2002)</f>
        <v>-0.95784815988011296</v>
      </c>
      <c r="J2002">
        <f t="shared" si="124"/>
        <v>2.4619155736880421E-2</v>
      </c>
    </row>
    <row r="2003" spans="6:10" x14ac:dyDescent="0.45">
      <c r="F2003">
        <f t="shared" si="125"/>
        <v>20.010000000000328</v>
      </c>
      <c r="G2003">
        <f t="shared" si="126"/>
        <v>6.0731513725669248E-2</v>
      </c>
      <c r="H2003">
        <f t="shared" si="127"/>
        <v>9.8403102880093046E-2</v>
      </c>
      <c r="I2003">
        <f>-g/L*SIN(H2003)</f>
        <v>-0.96377727700569449</v>
      </c>
      <c r="J2003">
        <f t="shared" si="124"/>
        <v>2.0884010545987774E-2</v>
      </c>
    </row>
    <row r="2004" spans="6:10" x14ac:dyDescent="0.45">
      <c r="F2004">
        <f t="shared" si="125"/>
        <v>20.02000000000033</v>
      </c>
      <c r="G2004">
        <f t="shared" si="126"/>
        <v>5.1093740955612303E-2</v>
      </c>
      <c r="H2004">
        <f t="shared" si="127"/>
        <v>9.8914040289649174E-2</v>
      </c>
      <c r="I2004">
        <f>-g/L*SIN(H2004)</f>
        <v>-0.96876519909312286</v>
      </c>
      <c r="J2004">
        <f t="shared" si="124"/>
        <v>1.7118138301758849E-2</v>
      </c>
    </row>
    <row r="2005" spans="6:10" x14ac:dyDescent="0.45">
      <c r="F2005">
        <f t="shared" si="125"/>
        <v>20.030000000000332</v>
      </c>
      <c r="G2005">
        <f t="shared" si="126"/>
        <v>4.1406088964681072E-2</v>
      </c>
      <c r="H2005">
        <f t="shared" si="127"/>
        <v>9.9328101179295983E-2</v>
      </c>
      <c r="I2005">
        <f>-g/L*SIN(H2005)</f>
        <v>-0.97280719848381081</v>
      </c>
      <c r="J2005">
        <f t="shared" si="124"/>
        <v>1.3327079805710258E-2</v>
      </c>
    </row>
    <row r="2006" spans="6:10" x14ac:dyDescent="0.45">
      <c r="F2006">
        <f t="shared" si="125"/>
        <v>20.040000000000333</v>
      </c>
      <c r="G2006">
        <f t="shared" si="126"/>
        <v>3.167801697984296E-2</v>
      </c>
      <c r="H2006">
        <f t="shared" si="127"/>
        <v>9.9644881349094411E-2</v>
      </c>
      <c r="I2006">
        <f>-g/L*SIN(H2006)</f>
        <v>-0.97589944571849896</v>
      </c>
      <c r="J2006">
        <f t="shared" si="124"/>
        <v>9.5164129163837052E-3</v>
      </c>
    </row>
    <row r="2007" spans="6:10" x14ac:dyDescent="0.45">
      <c r="F2007">
        <f t="shared" si="125"/>
        <v>20.050000000000335</v>
      </c>
      <c r="G2007">
        <f t="shared" si="126"/>
        <v>2.1919022522657969E-2</v>
      </c>
      <c r="H2007">
        <f t="shared" si="127"/>
        <v>9.9864071574320992E-2</v>
      </c>
      <c r="I2007">
        <f>-g/L*SIN(H2007)</f>
        <v>-0.97803901214097144</v>
      </c>
      <c r="J2007">
        <f t="shared" si="124"/>
        <v>5.6917443425335851E-3</v>
      </c>
    </row>
    <row r="2008" spans="6:10" x14ac:dyDescent="0.45">
      <c r="F2008">
        <f t="shared" si="125"/>
        <v>20.060000000000336</v>
      </c>
      <c r="G2008">
        <f t="shared" si="126"/>
        <v>1.2138632401248255E-2</v>
      </c>
      <c r="H2008">
        <f t="shared" si="127"/>
        <v>9.9985457898333477E-2</v>
      </c>
      <c r="I2008">
        <f>-g/L*SIN(H2008)</f>
        <v>-0.97922387188036253</v>
      </c>
      <c r="J2008">
        <f t="shared" si="124"/>
        <v>1.8587013938666957E-3</v>
      </c>
    </row>
    <row r="2009" spans="6:10" x14ac:dyDescent="0.45">
      <c r="F2009">
        <f t="shared" si="125"/>
        <v>20.070000000000338</v>
      </c>
      <c r="G2009">
        <f t="shared" si="126"/>
        <v>2.346393682444629E-3</v>
      </c>
      <c r="H2009">
        <f t="shared" si="127"/>
        <v>0.10000892183515793</v>
      </c>
      <c r="I2009">
        <f>-g/L*SIN(H2009)</f>
        <v>-0.97945290321784806</v>
      </c>
      <c r="J2009">
        <f t="shared" si="124"/>
        <v>-1.9770762985286449E-3</v>
      </c>
    </row>
    <row r="2010" spans="6:10" x14ac:dyDescent="0.45">
      <c r="F2010">
        <f t="shared" si="125"/>
        <v>20.080000000000339</v>
      </c>
      <c r="G2010">
        <f t="shared" si="126"/>
        <v>-7.4481353497338511E-3</v>
      </c>
      <c r="H2010">
        <f t="shared" si="127"/>
        <v>9.9934440481660586E-2</v>
      </c>
      <c r="I2010">
        <f>-g/L*SIN(H2010)</f>
        <v>-0.97872588934177351</v>
      </c>
      <c r="J2010">
        <f t="shared" si="124"/>
        <v>-5.809945079882162E-3</v>
      </c>
    </row>
    <row r="2011" spans="6:10" x14ac:dyDescent="0.45">
      <c r="F2011">
        <f t="shared" si="125"/>
        <v>20.090000000000341</v>
      </c>
      <c r="G2011">
        <f t="shared" si="126"/>
        <v>-1.7235394243151587E-2</v>
      </c>
      <c r="H2011">
        <f t="shared" si="127"/>
        <v>9.9762086539229064E-2</v>
      </c>
      <c r="I2011">
        <f>-g/L*SIN(H2011)</f>
        <v>-0.97704351849347748</v>
      </c>
      <c r="J2011">
        <f t="shared" si="124"/>
        <v>-9.6342655753613154E-3</v>
      </c>
    </row>
    <row r="2012" spans="6:10" x14ac:dyDescent="0.45">
      <c r="F2012">
        <f t="shared" si="125"/>
        <v>20.100000000000342</v>
      </c>
      <c r="G2012">
        <f t="shared" si="126"/>
        <v>-2.700582942808636E-2</v>
      </c>
      <c r="H2012">
        <f t="shared" si="127"/>
        <v>9.9492028244948197E-2</v>
      </c>
      <c r="I2012">
        <f>-g/L*SIN(H2012)</f>
        <v>-0.97440738350424672</v>
      </c>
      <c r="J2012">
        <f t="shared" si="124"/>
        <v>-1.3444410987395232E-2</v>
      </c>
    </row>
    <row r="2013" spans="6:10" x14ac:dyDescent="0.45">
      <c r="F2013">
        <f t="shared" si="125"/>
        <v>20.110000000000344</v>
      </c>
      <c r="G2013">
        <f t="shared" si="126"/>
        <v>-3.6749903263128825E-2</v>
      </c>
      <c r="H2013">
        <f t="shared" si="127"/>
        <v>9.9124529212316903E-2</v>
      </c>
      <c r="I2013">
        <f>-g/L*SIN(H2013)</f>
        <v>-0.97081998072201625</v>
      </c>
      <c r="J2013">
        <f t="shared" si="124"/>
        <v>-1.7234775374486436E-2</v>
      </c>
    </row>
    <row r="2014" spans="6:10" x14ac:dyDescent="0.45">
      <c r="F2014">
        <f t="shared" si="125"/>
        <v>20.120000000000346</v>
      </c>
      <c r="G2014">
        <f t="shared" si="126"/>
        <v>-4.6458103070348991E-2</v>
      </c>
      <c r="H2014">
        <f t="shared" si="127"/>
        <v>9.8659948181613416E-2</v>
      </c>
      <c r="I2014">
        <f>-g/L*SIN(H2014)</f>
        <v>-0.96628470832461655</v>
      </c>
      <c r="J2014">
        <f t="shared" si="124"/>
        <v>-2.0999781899350728E-2</v>
      </c>
    </row>
    <row r="2015" spans="6:10" x14ac:dyDescent="0.45">
      <c r="F2015">
        <f t="shared" si="125"/>
        <v>20.130000000000347</v>
      </c>
      <c r="G2015">
        <f t="shared" si="126"/>
        <v>-5.6120950153595153E-2</v>
      </c>
      <c r="H2015">
        <f t="shared" si="127"/>
        <v>9.8098738680077471E-2</v>
      </c>
      <c r="I2015">
        <f>-g/L*SIN(H2015)</f>
        <v>-0.96080586401460089</v>
      </c>
      <c r="J2015">
        <f t="shared" si="124"/>
        <v>-2.4733891034221342E-2</v>
      </c>
    </row>
    <row r="2016" spans="6:10" x14ac:dyDescent="0.45">
      <c r="F2016">
        <f t="shared" si="125"/>
        <v>20.140000000000349</v>
      </c>
      <c r="G2016">
        <f t="shared" si="126"/>
        <v>-6.5729008793741162E-2</v>
      </c>
      <c r="H2016">
        <f t="shared" si="127"/>
        <v>9.7441448592140059E-2</v>
      </c>
      <c r="I2016">
        <f>-g/L*SIN(H2016)</f>
        <v>-0.95438864208897911</v>
      </c>
      <c r="J2016">
        <f t="shared" si="124"/>
        <v>-2.8431608711265949E-2</v>
      </c>
    </row>
    <row r="2017" spans="6:10" x14ac:dyDescent="0.45">
      <c r="F2017">
        <f t="shared" si="125"/>
        <v>20.15000000000035</v>
      </c>
      <c r="G2017">
        <f t="shared" si="126"/>
        <v>-7.5272895214630958E-2</v>
      </c>
      <c r="H2017">
        <f t="shared" si="127"/>
        <v>9.6688719639993745E-2</v>
      </c>
      <c r="I2017">
        <f>-g/L*SIN(H2017)</f>
        <v>-0.94703912987555738</v>
      </c>
      <c r="J2017">
        <f t="shared" si="124"/>
        <v>-3.208749440611617E-2</v>
      </c>
    </row>
    <row r="2018" spans="6:10" x14ac:dyDescent="0.45">
      <c r="F2018">
        <f t="shared" si="125"/>
        <v>20.160000000000352</v>
      </c>
      <c r="G2018">
        <f t="shared" si="126"/>
        <v>-8.4743286513386529E-2</v>
      </c>
      <c r="H2018">
        <f t="shared" si="127"/>
        <v>9.5841286774859882E-2</v>
      </c>
      <c r="I2018">
        <f>-g/L*SIN(H2018)</f>
        <v>-0.9387643035260641</v>
      </c>
      <c r="J2018">
        <f t="shared" si="124"/>
        <v>-3.5696169142617515E-2</v>
      </c>
    </row>
    <row r="2019" spans="6:10" x14ac:dyDescent="0.45">
      <c r="F2019">
        <f t="shared" si="125"/>
        <v>20.170000000000353</v>
      </c>
      <c r="G2019">
        <f t="shared" si="126"/>
        <v>-9.4130929548647171E-2</v>
      </c>
      <c r="H2019">
        <f t="shared" si="127"/>
        <v>9.4899977479373412E-2</v>
      </c>
      <c r="I2019">
        <f>-g/L*SIN(H2019)</f>
        <v>-0.92957202315484122</v>
      </c>
      <c r="J2019">
        <f t="shared" si="124"/>
        <v>-3.9252323407022248E-2</v>
      </c>
    </row>
    <row r="2020" spans="6:10" x14ac:dyDescent="0.45">
      <c r="F2020">
        <f t="shared" si="125"/>
        <v>20.180000000000355</v>
      </c>
      <c r="G2020">
        <f t="shared" si="126"/>
        <v>-0.10342664978019558</v>
      </c>
      <c r="H2020">
        <f t="shared" si="127"/>
        <v>9.3865710981571454E-2</v>
      </c>
      <c r="I2020">
        <f>-g/L*SIN(H2020)</f>
        <v>-0.91947102731063279</v>
      </c>
      <c r="J2020">
        <f t="shared" si="124"/>
        <v>-4.2750724959980856E-2</v>
      </c>
    </row>
    <row r="2021" spans="6:10" x14ac:dyDescent="0.45">
      <c r="F2021">
        <f t="shared" si="125"/>
        <v>20.190000000000357</v>
      </c>
      <c r="G2021">
        <f t="shared" si="126"/>
        <v>-0.11262136005330191</v>
      </c>
      <c r="H2021">
        <f t="shared" si="127"/>
        <v>9.2739497381038441E-2</v>
      </c>
      <c r="I2021">
        <f>-g/L*SIN(H2021)</f>
        <v>-0.90847092676789842</v>
      </c>
      <c r="J2021">
        <f t="shared" si="124"/>
        <v>-4.6186226534838171E-2</v>
      </c>
    </row>
    <row r="2022" spans="6:10" x14ac:dyDescent="0.45">
      <c r="F2022">
        <f t="shared" si="125"/>
        <v>20.200000000000358</v>
      </c>
      <c r="G2022">
        <f t="shared" si="126"/>
        <v>-0.12170606932098089</v>
      </c>
      <c r="H2022">
        <f t="shared" si="127"/>
        <v>9.1522436687828626E-2</v>
      </c>
      <c r="I2022">
        <f>-g/L*SIN(H2022)</f>
        <v>-0.89658219762316738</v>
      </c>
      <c r="J2022">
        <f t="shared" si="124"/>
        <v>-4.9553773410907526E-2</v>
      </c>
    </row>
    <row r="2023" spans="6:10" x14ac:dyDescent="0.45">
      <c r="F2023">
        <f t="shared" si="125"/>
        <v>20.21000000000036</v>
      </c>
      <c r="G2023">
        <f t="shared" si="126"/>
        <v>-0.13067189129721257</v>
      </c>
      <c r="H2023">
        <f t="shared" si="127"/>
        <v>9.0215717774856499E-2</v>
      </c>
      <c r="I2023">
        <f>-g/L*SIN(H2023)</f>
        <v>-0.88381617368122412</v>
      </c>
      <c r="J2023">
        <f t="shared" si="124"/>
        <v>-5.2848410850580174E-2</v>
      </c>
    </row>
    <row r="2024" spans="6:10" x14ac:dyDescent="0.45">
      <c r="F2024">
        <f t="shared" si="125"/>
        <v>20.220000000000361</v>
      </c>
      <c r="G2024">
        <f t="shared" si="126"/>
        <v>-0.13951005303402481</v>
      </c>
      <c r="H2024">
        <f t="shared" si="127"/>
        <v>8.8820617244516245E-2</v>
      </c>
      <c r="I2024">
        <f>-g/L*SIN(H2024)</f>
        <v>-0.87018503811538606</v>
      </c>
      <c r="J2024">
        <f t="shared" si="124"/>
        <v>-5.6065291389327733E-2</v>
      </c>
    </row>
    <row r="2025" spans="6:10" x14ac:dyDescent="0.45">
      <c r="F2025">
        <f t="shared" si="125"/>
        <v>20.230000000000363</v>
      </c>
      <c r="G2025">
        <f t="shared" si="126"/>
        <v>-0.14821190341517868</v>
      </c>
      <c r="H2025">
        <f t="shared" si="127"/>
        <v>8.7338498210364462E-2</v>
      </c>
      <c r="I2025">
        <f>-g/L*SIN(H2025)</f>
        <v>-0.85570181438583781</v>
      </c>
      <c r="J2025">
        <f t="shared" si="124"/>
        <v>-5.9199681967871523E-2</v>
      </c>
    </row>
    <row r="2026" spans="6:10" x14ac:dyDescent="0.45">
      <c r="F2026">
        <f t="shared" si="125"/>
        <v>20.240000000000364</v>
      </c>
      <c r="G2026">
        <f t="shared" si="126"/>
        <v>-0.15676892155903704</v>
      </c>
      <c r="H2026">
        <f t="shared" si="127"/>
        <v>8.5770808994774086E-2</v>
      </c>
      <c r="I2026">
        <f>-g/L*SIN(H2026)</f>
        <v>-0.84038035639989661</v>
      </c>
      <c r="J2026">
        <f t="shared" si="124"/>
        <v>-6.2246970896025322E-2</v>
      </c>
    </row>
    <row r="2027" spans="6:10" x14ac:dyDescent="0.45">
      <c r="F2027">
        <f t="shared" si="125"/>
        <v>20.250000000000366</v>
      </c>
      <c r="G2027">
        <f t="shared" si="126"/>
        <v>-0.16517272512303602</v>
      </c>
      <c r="H2027">
        <f t="shared" si="127"/>
        <v>8.4119081743543725E-2</v>
      </c>
      <c r="I2027">
        <f>-g/L*SIN(H2027)</f>
        <v>-0.8242353378982431</v>
      </c>
      <c r="J2027">
        <f t="shared" si="124"/>
        <v>-6.5202674637965405E-2</v>
      </c>
    </row>
    <row r="2028" spans="6:10" x14ac:dyDescent="0.45">
      <c r="F2028">
        <f t="shared" si="125"/>
        <v>20.260000000000367</v>
      </c>
      <c r="G2028">
        <f t="shared" si="126"/>
        <v>-0.17341507850201845</v>
      </c>
      <c r="H2028">
        <f t="shared" si="127"/>
        <v>8.2384930958523533E-2</v>
      </c>
      <c r="I2028">
        <f>-g/L*SIN(H2028)</f>
        <v>-0.80728224105153468</v>
      </c>
      <c r="J2028">
        <f t="shared" si="124"/>
        <v>-6.8062444408944461E-2</v>
      </c>
    </row>
    <row r="2029" spans="6:10" x14ac:dyDescent="0.45">
      <c r="F2029">
        <f t="shared" si="125"/>
        <v>20.270000000000369</v>
      </c>
      <c r="G2029">
        <f t="shared" si="126"/>
        <v>-0.18148790091253381</v>
      </c>
      <c r="H2029">
        <f t="shared" si="127"/>
        <v>8.0570051949398189E-2</v>
      </c>
      <c r="I2029">
        <f>-g/L*SIN(H2029)</f>
        <v>-0.78953734425245703</v>
      </c>
      <c r="J2029">
        <f t="shared" si="124"/>
        <v>-7.0822072573743719E-2</v>
      </c>
    </row>
    <row r="2030" spans="6:10" x14ac:dyDescent="0.45">
      <c r="F2030">
        <f t="shared" si="125"/>
        <v>20.280000000000371</v>
      </c>
      <c r="G2030">
        <f t="shared" si="126"/>
        <v>-0.18938327435505836</v>
      </c>
      <c r="H2030">
        <f t="shared" si="127"/>
        <v>7.8676219205847608E-2</v>
      </c>
      <c r="I2030">
        <f>-g/L*SIN(H2030)</f>
        <v>-0.77101770908913947</v>
      </c>
      <c r="J2030">
        <f t="shared" si="124"/>
        <v>-7.3477498837448987E-2</v>
      </c>
    </row>
    <row r="2031" spans="6:10" x14ac:dyDescent="0.45">
      <c r="F2031">
        <f t="shared" si="125"/>
        <v>20.290000000000372</v>
      </c>
      <c r="G2031">
        <f t="shared" si="126"/>
        <v>-0.19709345144594975</v>
      </c>
      <c r="H2031">
        <f t="shared" si="127"/>
        <v>7.6705284691388112E-2</v>
      </c>
      <c r="I2031">
        <f>-g/L*SIN(H2031)</f>
        <v>-0.75174116648697731</v>
      </c>
      <c r="J2031">
        <f t="shared" si="124"/>
        <v>-7.6024816219441974E-2</v>
      </c>
    </row>
    <row r="2032" spans="6:10" x14ac:dyDescent="0.45">
      <c r="F2032">
        <f t="shared" si="125"/>
        <v>20.300000000000374</v>
      </c>
      <c r="G2032">
        <f t="shared" si="126"/>
        <v>-0.20461086311081952</v>
      </c>
      <c r="H2032">
        <f t="shared" si="127"/>
        <v>7.4659176060279914E-2</v>
      </c>
      <c r="I2032">
        <f>-g/L*SIN(H2032)</f>
        <v>-0.73172630200726174</v>
      </c>
      <c r="J2032">
        <f t="shared" si="124"/>
        <v>-7.8460276801817316E-2</v>
      </c>
    </row>
    <row r="2033" spans="6:10" x14ac:dyDescent="0.45">
      <c r="F2033">
        <f t="shared" si="125"/>
        <v>20.310000000000375</v>
      </c>
      <c r="G2033">
        <f t="shared" si="126"/>
        <v>-0.21192812613089215</v>
      </c>
      <c r="H2033">
        <f t="shared" si="127"/>
        <v>7.2539894798970994E-2</v>
      </c>
      <c r="I2033">
        <f>-g/L*SIN(H2033)</f>
        <v>-0.71099244029260167</v>
      </c>
      <c r="J2033">
        <f t="shared" si="124"/>
        <v>-8.0780297243767549E-2</v>
      </c>
    </row>
    <row r="2034" spans="6:10" x14ac:dyDescent="0.45">
      <c r="F2034">
        <f t="shared" si="125"/>
        <v>20.320000000000377</v>
      </c>
      <c r="G2034">
        <f t="shared" si="126"/>
        <v>-0.21903805053381817</v>
      </c>
      <c r="H2034">
        <f t="shared" si="127"/>
        <v>7.0349514293632814E-2</v>
      </c>
      <c r="I2034">
        <f>-g/L*SIN(H2034)</f>
        <v>-0.68955962865093667</v>
      </c>
      <c r="J2034">
        <f t="shared" si="124"/>
        <v>-8.2981464053822521E-2</v>
      </c>
    </row>
    <row r="2035" spans="6:10" x14ac:dyDescent="0.45">
      <c r="F2035">
        <f t="shared" si="125"/>
        <v>20.330000000000378</v>
      </c>
      <c r="G2035">
        <f t="shared" si="126"/>
        <v>-0.22593364682032754</v>
      </c>
      <c r="H2035">
        <f t="shared" si="127"/>
        <v>6.8090177825429532E-2</v>
      </c>
      <c r="I2035">
        <f>-g/L*SIN(H2035)</f>
        <v>-0.66744861977197212</v>
      </c>
      <c r="J2035">
        <f t="shared" si="124"/>
        <v>-8.5060538612186223E-2</v>
      </c>
    </row>
    <row r="2036" spans="6:10" x14ac:dyDescent="0.45">
      <c r="F2036">
        <f t="shared" si="125"/>
        <v>20.34000000000038</v>
      </c>
      <c r="G2036">
        <f t="shared" si="126"/>
        <v>-0.23260813301804725</v>
      </c>
      <c r="H2036">
        <f t="shared" si="127"/>
        <v>6.5764096495249058E-2</v>
      </c>
      <c r="I2036">
        <f>-g/L*SIN(H2036)</f>
        <v>-0.64468085357209504</v>
      </c>
      <c r="J2036">
        <f t="shared" si="124"/>
        <v>-8.7014461935781426E-2</v>
      </c>
    </row>
    <row r="2037" spans="6:10" x14ac:dyDescent="0.45">
      <c r="F2037">
        <f t="shared" si="125"/>
        <v>20.350000000000382</v>
      </c>
      <c r="G2037">
        <f t="shared" si="126"/>
        <v>-0.23905494155376819</v>
      </c>
      <c r="H2037">
        <f t="shared" si="127"/>
        <v>6.3373547079711379E-2</v>
      </c>
      <c r="I2037">
        <f>-g/L*SIN(H2037)</f>
        <v>-0.6212784381662555</v>
      </c>
      <c r="J2037">
        <f t="shared" si="124"/>
        <v>-8.8840359178991316E-2</v>
      </c>
    </row>
    <row r="2038" spans="6:10" x14ac:dyDescent="0.45">
      <c r="F2038">
        <f t="shared" si="125"/>
        <v>20.360000000000383</v>
      </c>
      <c r="G2038">
        <f t="shared" si="126"/>
        <v>-0.24526772593543075</v>
      </c>
      <c r="H2038">
        <f t="shared" si="127"/>
        <v>6.0920869820357069E-2</v>
      </c>
      <c r="I2038">
        <f>-g/L*SIN(H2038)</f>
        <v>-0.59726412996789502</v>
      </c>
      <c r="J2038">
        <f t="shared" si="124"/>
        <v>-9.0535543863476176E-2</v>
      </c>
    </row>
    <row r="2039" spans="6:10" x14ac:dyDescent="0.45">
      <c r="F2039">
        <f t="shared" si="125"/>
        <v>20.370000000000385</v>
      </c>
      <c r="G2039">
        <f t="shared" si="126"/>
        <v>-0.25124036723510973</v>
      </c>
      <c r="H2039">
        <f t="shared" si="127"/>
        <v>5.8408466148005975E-2</v>
      </c>
      <c r="I2039">
        <f>-g/L*SIN(H2039)</f>
        <v>-0.57266131292075695</v>
      </c>
      <c r="J2039">
        <f t="shared" si="124"/>
        <v>-9.2097521830841467E-2</v>
      </c>
    </row>
    <row r="2040" spans="6:10" x14ac:dyDescent="0.45">
      <c r="F2040">
        <f t="shared" si="125"/>
        <v>20.380000000000386</v>
      </c>
      <c r="G2040">
        <f t="shared" si="126"/>
        <v>-0.25696698036431731</v>
      </c>
      <c r="H2040">
        <f t="shared" si="127"/>
        <v>5.5838796344362798E-2</v>
      </c>
      <c r="I2040">
        <f>-g/L*SIN(H2040)</f>
        <v>-0.54749397686930512</v>
      </c>
      <c r="J2040">
        <f t="shared" si="124"/>
        <v>-9.3523994912341868E-2</v>
      </c>
    </row>
    <row r="2041" spans="6:10" x14ac:dyDescent="0.45">
      <c r="F2041">
        <f t="shared" si="125"/>
        <v>20.390000000000388</v>
      </c>
      <c r="G2041">
        <f t="shared" si="126"/>
        <v>-0.26244192013301038</v>
      </c>
      <c r="H2041">
        <f t="shared" si="127"/>
        <v>5.3214377143032697E-2</v>
      </c>
      <c r="I2041">
        <f>-g/L*SIN(H2041)</f>
        <v>-0.5217866950774861</v>
      </c>
      <c r="J2041">
        <f t="shared" si="124"/>
        <v>-9.4812864310221984E-2</v>
      </c>
    </row>
    <row r="2042" spans="6:10" x14ac:dyDescent="0.45">
      <c r="F2042">
        <f t="shared" si="125"/>
        <v>20.400000000000389</v>
      </c>
      <c r="G2042">
        <f t="shared" si="126"/>
        <v>-0.26765978708378524</v>
      </c>
      <c r="H2042">
        <f t="shared" si="127"/>
        <v>5.0537779272194841E-2</v>
      </c>
      <c r="I2042">
        <f>-g/L*SIN(H2042)</f>
        <v>-0.49556460090867743</v>
      </c>
      <c r="J2042">
        <f t="shared" si="124"/>
        <v>-9.5962233685718476E-2</v>
      </c>
    </row>
    <row r="2043" spans="6:10" x14ac:dyDescent="0.45">
      <c r="F2043">
        <f t="shared" si="125"/>
        <v>20.410000000000391</v>
      </c>
      <c r="G2043">
        <f t="shared" si="126"/>
        <v>-0.27261543309287201</v>
      </c>
      <c r="H2043">
        <f t="shared" si="127"/>
        <v>4.7811624941266118E-2</v>
      </c>
      <c r="I2043">
        <f>-g/L*SIN(H2043)</f>
        <v>-0.4688533636828362</v>
      </c>
      <c r="J2043">
        <f t="shared" si="124"/>
        <v>-9.6970411949180407E-2</v>
      </c>
    </row>
    <row r="2044" spans="6:10" x14ac:dyDescent="0.45">
      <c r="F2044">
        <f t="shared" si="125"/>
        <v>20.420000000000393</v>
      </c>
      <c r="G2044">
        <f t="shared" si="126"/>
        <v>-0.27730396672970037</v>
      </c>
      <c r="H2044">
        <f t="shared" si="127"/>
        <v>4.5038585273969117E-2</v>
      </c>
      <c r="I2044">
        <f>-g/L*SIN(H2044)</f>
        <v>-0.44167916373009325</v>
      </c>
      <c r="J2044">
        <f t="shared" si="124"/>
        <v>-9.7835915748202607E-2</v>
      </c>
    </row>
    <row r="2045" spans="6:10" x14ac:dyDescent="0.45">
      <c r="F2045">
        <f t="shared" si="125"/>
        <v>20.430000000000394</v>
      </c>
      <c r="G2045">
        <f t="shared" si="126"/>
        <v>-0.28172075836700128</v>
      </c>
      <c r="H2045">
        <f t="shared" si="127"/>
        <v>4.2221377690299107E-2</v>
      </c>
      <c r="I2045">
        <f>-g/L*SIN(H2045)</f>
        <v>-0.41406866666328385</v>
      </c>
      <c r="J2045">
        <f t="shared" si="124"/>
        <v>-9.8557471650110945E-2</v>
      </c>
    </row>
    <row r="2046" spans="6:10" x14ac:dyDescent="0.45">
      <c r="F2046">
        <f t="shared" si="125"/>
        <v>20.440000000000396</v>
      </c>
      <c r="G2046">
        <f t="shared" si="126"/>
        <v>-0.28586144503363414</v>
      </c>
      <c r="H2046">
        <f t="shared" si="127"/>
        <v>3.9362763239962767E-2</v>
      </c>
      <c r="I2046">
        <f>-g/L*SIN(H2046)</f>
        <v>-0.38604899689515654</v>
      </c>
      <c r="J2046">
        <f t="shared" si="124"/>
        <v>-9.9134018015589076E-2</v>
      </c>
    </row>
    <row r="2047" spans="6:10" x14ac:dyDescent="0.45">
      <c r="F2047">
        <f t="shared" si="125"/>
        <v>20.450000000000397</v>
      </c>
      <c r="G2047">
        <f t="shared" si="126"/>
        <v>-0.2897219350025857</v>
      </c>
      <c r="H2047">
        <f t="shared" si="127"/>
        <v>3.6465543889936912E-2</v>
      </c>
      <c r="I2047">
        <f>-g/L*SIN(H2047)</f>
        <v>-0.357647710429223</v>
      </c>
      <c r="J2047">
        <f t="shared" si="124"/>
        <v>-9.9564706560688221E-2</v>
      </c>
    </row>
    <row r="2048" spans="6:10" x14ac:dyDescent="0.45">
      <c r="F2048">
        <f t="shared" si="125"/>
        <v>20.460000000000399</v>
      </c>
      <c r="G2048">
        <f t="shared" si="126"/>
        <v>-0.2932984121068779</v>
      </c>
      <c r="H2048">
        <f t="shared" si="127"/>
        <v>3.3532559768868132E-2</v>
      </c>
      <c r="I2048">
        <f>-g/L*SIN(H2048)</f>
        <v>-0.32889276695638087</v>
      </c>
      <c r="J2048">
        <f t="shared" si="124"/>
        <v>-9.9848903604925321E-2</v>
      </c>
    </row>
    <row r="2049" spans="6:10" x14ac:dyDescent="0.45">
      <c r="F2049">
        <f t="shared" si="125"/>
        <v>20.4700000000004</v>
      </c>
      <c r="G2049">
        <f t="shared" si="126"/>
        <v>-0.29658733977644169</v>
      </c>
      <c r="H2049">
        <f t="shared" si="127"/>
        <v>3.0566686371103716E-2</v>
      </c>
      <c r="I2049">
        <f>-g/L*SIN(H2049)</f>
        <v>-0.29981250129253822</v>
      </c>
      <c r="J2049">
        <f t="shared" si="124"/>
        <v>-9.9986191003628516E-2</v>
      </c>
    </row>
    <row r="2050" spans="6:10" x14ac:dyDescent="0.45">
      <c r="F2050">
        <f t="shared" si="125"/>
        <v>20.480000000000402</v>
      </c>
      <c r="G2050">
        <f t="shared" si="126"/>
        <v>-0.2995854647893671</v>
      </c>
      <c r="H2050">
        <f t="shared" si="127"/>
        <v>2.7570831723210044E-2</v>
      </c>
      <c r="I2050">
        <f>-g/L*SIN(H2050)</f>
        <v>-0.27043559419545377</v>
      </c>
      <c r="J2050">
        <f t="shared" ref="J2050:J2113" si="128">theta_0*COS(SQRT(3*g/(2*L))*F2050)</f>
        <v>-9.997636676316192E-2</v>
      </c>
    </row>
    <row r="2051" spans="6:10" x14ac:dyDescent="0.45">
      <c r="F2051">
        <f t="shared" ref="F2051:F2070" si="129">F2050+dt</f>
        <v>20.490000000000403</v>
      </c>
      <c r="G2051">
        <f t="shared" si="126"/>
        <v>-0.30228982073132166</v>
      </c>
      <c r="H2051">
        <f t="shared" si="127"/>
        <v>2.4547933515896826E-2</v>
      </c>
      <c r="I2051">
        <f>-g/L*SIN(H2051)</f>
        <v>-0.24079104260187859</v>
      </c>
      <c r="J2051">
        <f t="shared" si="128"/>
        <v>-9.9819445338122759E-2</v>
      </c>
    </row>
    <row r="2052" spans="6:10" x14ac:dyDescent="0.45">
      <c r="F2052">
        <f t="shared" si="129"/>
        <v>20.500000000000405</v>
      </c>
      <c r="G2052">
        <f t="shared" ref="G2052:G2115" si="130">G2051+I2051*dt</f>
        <v>-0.30469773115734045</v>
      </c>
      <c r="H2052">
        <f t="shared" ref="H2052:H2071" si="131">H2051+G2052*dt</f>
        <v>2.1500956204323421E-2</v>
      </c>
      <c r="I2052">
        <f>-g/L*SIN(H2052)</f>
        <v>-0.21090812932879463</v>
      </c>
      <c r="J2052">
        <f t="shared" si="128"/>
        <v>-9.9515657610074054E-2</v>
      </c>
    </row>
    <row r="2053" spans="6:10" x14ac:dyDescent="0.45">
      <c r="F2053">
        <f t="shared" si="129"/>
        <v>20.510000000000407</v>
      </c>
      <c r="G2053">
        <f t="shared" si="130"/>
        <v>-0.30680681245062841</v>
      </c>
      <c r="H2053">
        <f t="shared" si="131"/>
        <v>1.8432888079817137E-2</v>
      </c>
      <c r="I2053">
        <f>-g/L*SIN(H2053)</f>
        <v>-0.18081639228509416</v>
      </c>
      <c r="J2053">
        <f t="shared" si="128"/>
        <v>-9.9065450547844019E-2</v>
      </c>
    </row>
    <row r="2054" spans="6:10" x14ac:dyDescent="0.45">
      <c r="F2054">
        <f t="shared" si="129"/>
        <v>20.520000000000408</v>
      </c>
      <c r="G2054">
        <f t="shared" si="130"/>
        <v>-0.30861497637347934</v>
      </c>
      <c r="H2054">
        <f t="shared" si="131"/>
        <v>1.5346738316082343E-2</v>
      </c>
      <c r="I2054">
        <f>-g/L*SIN(H2054)</f>
        <v>-0.15054559324239239</v>
      </c>
      <c r="J2054">
        <f t="shared" si="128"/>
        <v>-9.8469486549892141E-2</v>
      </c>
    </row>
    <row r="2055" spans="6:10" x14ac:dyDescent="0.45">
      <c r="F2055">
        <f t="shared" si="129"/>
        <v>20.53000000000041</v>
      </c>
      <c r="G2055">
        <f t="shared" si="130"/>
        <v>-0.31012043230590325</v>
      </c>
      <c r="H2055">
        <f t="shared" si="131"/>
        <v>1.2245533993023311E-2</v>
      </c>
      <c r="I2055">
        <f>-g/L*SIN(H2055)</f>
        <v>-0.12012568621580723</v>
      </c>
      <c r="J2055">
        <f t="shared" si="128"/>
        <v>-9.7728642469709359E-2</v>
      </c>
    </row>
    <row r="2056" spans="6:10" x14ac:dyDescent="0.45">
      <c r="F2056">
        <f t="shared" si="129"/>
        <v>20.540000000000411</v>
      </c>
      <c r="G2056">
        <f t="shared" si="130"/>
        <v>-0.3113216891680613</v>
      </c>
      <c r="H2056">
        <f t="shared" si="131"/>
        <v>9.1323171013426973E-3</v>
      </c>
      <c r="I2056">
        <f>-g/L*SIN(H2056)</f>
        <v>-8.9586785507448488E-2</v>
      </c>
      <c r="J2056">
        <f t="shared" si="128"/>
        <v>-9.6844008325686293E-2</v>
      </c>
    </row>
    <row r="2057" spans="6:10" x14ac:dyDescent="0.45">
      <c r="F2057">
        <f t="shared" si="129"/>
        <v>20.550000000000413</v>
      </c>
      <c r="G2057">
        <f t="shared" si="130"/>
        <v>-0.31221755702313581</v>
      </c>
      <c r="H2057">
        <f t="shared" si="131"/>
        <v>6.010141531111339E-3</v>
      </c>
      <c r="I2057">
        <f>-g/L*SIN(H2057)</f>
        <v>-5.8959133467023153E-2</v>
      </c>
      <c r="J2057">
        <f t="shared" si="128"/>
        <v>-9.5816885697347948E-2</v>
      </c>
    </row>
    <row r="2058" spans="6:10" x14ac:dyDescent="0.45">
      <c r="F2058">
        <f t="shared" si="129"/>
        <v>20.560000000000414</v>
      </c>
      <c r="G2058">
        <f t="shared" si="130"/>
        <v>-0.31280714835780604</v>
      </c>
      <c r="H2058">
        <f t="shared" si="131"/>
        <v>2.8820700475332786E-3</v>
      </c>
      <c r="I2058">
        <f>-g/L*SIN(H2058)</f>
        <v>-2.827306802536857E-2</v>
      </c>
      <c r="J2058">
        <f t="shared" si="128"/>
        <v>-9.4648785810314259E-2</v>
      </c>
    </row>
    <row r="2059" spans="6:10" x14ac:dyDescent="0.45">
      <c r="F2059">
        <f t="shared" si="129"/>
        <v>20.570000000000416</v>
      </c>
      <c r="G2059">
        <f t="shared" si="130"/>
        <v>-0.31308987903805974</v>
      </c>
      <c r="H2059">
        <f t="shared" si="131"/>
        <v>-2.488287428473188E-4</v>
      </c>
      <c r="I2059">
        <f>-g/L*SIN(H2059)</f>
        <v>2.4410099421427068E-3</v>
      </c>
      <c r="J2059">
        <f t="shared" si="128"/>
        <v>-9.3341427312804232E-2</v>
      </c>
    </row>
    <row r="2060" spans="6:10" x14ac:dyDescent="0.45">
      <c r="F2060">
        <f t="shared" si="129"/>
        <v>20.580000000000418</v>
      </c>
      <c r="G2060">
        <f t="shared" si="130"/>
        <v>-0.31306546893863829</v>
      </c>
      <c r="H2060">
        <f t="shared" si="131"/>
        <v>-3.3794834322337019E-3</v>
      </c>
      <c r="I2060">
        <f>-g/L*SIN(H2060)</f>
        <v>3.3152669364529257E-2</v>
      </c>
      <c r="J2060">
        <f t="shared" si="128"/>
        <v>-9.189673374695527E-2</v>
      </c>
    </row>
    <row r="2061" spans="6:10" x14ac:dyDescent="0.45">
      <c r="F2061">
        <f t="shared" si="129"/>
        <v>20.590000000000419</v>
      </c>
      <c r="G2061">
        <f t="shared" si="130"/>
        <v>-0.31273394224499301</v>
      </c>
      <c r="H2061">
        <f t="shared" si="131"/>
        <v>-6.5068228546836318E-3</v>
      </c>
      <c r="I2061">
        <f>-g/L*SIN(H2061)</f>
        <v>6.3831481778097443E-2</v>
      </c>
      <c r="J2061">
        <f t="shared" si="128"/>
        <v>-9.031683071867791E-2</v>
      </c>
    </row>
    <row r="2062" spans="6:10" x14ac:dyDescent="0.45">
      <c r="F2062">
        <f t="shared" si="129"/>
        <v>20.600000000000421</v>
      </c>
      <c r="G2062">
        <f t="shared" si="130"/>
        <v>-0.31209562742721203</v>
      </c>
      <c r="H2062">
        <f t="shared" si="131"/>
        <v>-9.6277791289557518E-3</v>
      </c>
      <c r="I2062">
        <f>-g/L*SIN(H2062)</f>
        <v>9.4447054124675883E-2</v>
      </c>
      <c r="J2062">
        <f t="shared" si="128"/>
        <v>-8.8604042770210278E-2</v>
      </c>
    </row>
    <row r="2063" spans="6:10" x14ac:dyDescent="0.45">
      <c r="F2063">
        <f t="shared" si="129"/>
        <v>20.610000000000422</v>
      </c>
      <c r="G2063">
        <f t="shared" si="130"/>
        <v>-0.31115115688596529</v>
      </c>
      <c r="H2063">
        <f t="shared" si="131"/>
        <v>-1.2739290697815405E-2</v>
      </c>
      <c r="I2063">
        <f>-g/L*SIN(H2063)</f>
        <v>0.12496906148657838</v>
      </c>
      <c r="J2063">
        <f t="shared" si="128"/>
        <v>-8.6760889959973664E-2</v>
      </c>
    </row>
    <row r="2064" spans="6:10" x14ac:dyDescent="0.45">
      <c r="F2064">
        <f t="shared" si="129"/>
        <v>20.620000000000424</v>
      </c>
      <c r="G2064">
        <f t="shared" si="130"/>
        <v>-0.30990146627109949</v>
      </c>
      <c r="H2064">
        <f t="shared" si="131"/>
        <v>-1.5838305360526401E-2</v>
      </c>
      <c r="I2064">
        <f>-g/L*SIN(H2064)</f>
        <v>0.15536727970000486</v>
      </c>
      <c r="J2064">
        <f t="shared" si="128"/>
        <v>-8.4790084154761178E-2</v>
      </c>
    </row>
    <row r="2065" spans="6:10" x14ac:dyDescent="0.45">
      <c r="F2065">
        <f t="shared" si="129"/>
        <v>20.630000000000425</v>
      </c>
      <c r="G2065">
        <f t="shared" si="130"/>
        <v>-0.30834779347409946</v>
      </c>
      <c r="H2065">
        <f t="shared" si="131"/>
        <v>-1.8921783295267395E-2</v>
      </c>
      <c r="I2065">
        <f>-g/L*SIN(H2065)</f>
        <v>0.18561161778919946</v>
      </c>
      <c r="J2065">
        <f t="shared" si="128"/>
        <v>-8.2694525039715153E-2</v>
      </c>
    </row>
    <row r="2066" spans="6:10" x14ac:dyDescent="0.45">
      <c r="F2066">
        <f t="shared" si="129"/>
        <v>20.640000000000427</v>
      </c>
      <c r="G2066">
        <f t="shared" si="130"/>
        <v>-0.30649167729620747</v>
      </c>
      <c r="H2066">
        <f t="shared" si="131"/>
        <v>-2.1986700068229469E-2</v>
      </c>
      <c r="I2066">
        <f>-g/L*SIN(H2066)</f>
        <v>0.21567215016458358</v>
      </c>
      <c r="J2066">
        <f t="shared" si="128"/>
        <v>-8.0477295851963615E-2</v>
      </c>
    </row>
    <row r="2067" spans="6:10" x14ac:dyDescent="0.45">
      <c r="F2067">
        <f t="shared" si="129"/>
        <v>20.650000000000428</v>
      </c>
      <c r="G2067">
        <f t="shared" si="130"/>
        <v>-0.30433495579456166</v>
      </c>
      <c r="H2067">
        <f t="shared" si="131"/>
        <v>-2.5030049626175086E-2</v>
      </c>
      <c r="I2067">
        <f>-g/L*SIN(H2067)</f>
        <v>0.24551914852925746</v>
      </c>
      <c r="J2067">
        <f t="shared" si="128"/>
        <v>-7.8141658844193163E-2</v>
      </c>
    </row>
    <row r="2068" spans="6:10" x14ac:dyDescent="0.45">
      <c r="F2068">
        <f t="shared" si="129"/>
        <v>20.66000000000043</v>
      </c>
      <c r="G2068">
        <f t="shared" si="130"/>
        <v>-0.30187976430926911</v>
      </c>
      <c r="H2068">
        <f t="shared" si="131"/>
        <v>-2.8048847269267776E-2</v>
      </c>
      <c r="I2068">
        <f>-g/L*SIN(H2068)</f>
        <v>0.27512311343971085</v>
      </c>
      <c r="J2068">
        <f t="shared" si="128"/>
        <v>-7.5691050484832767E-2</v>
      </c>
    </row>
    <row r="2069" spans="6:10" x14ac:dyDescent="0.45">
      <c r="F2069">
        <f t="shared" si="129"/>
        <v>20.670000000000432</v>
      </c>
      <c r="G2069">
        <f t="shared" si="130"/>
        <v>-0.29912853317487198</v>
      </c>
      <c r="H2069">
        <f t="shared" si="131"/>
        <v>-3.1040132601016495E-2</v>
      </c>
      <c r="I2069">
        <f>-g/L*SIN(H2069)</f>
        <v>0.30445480546828835</v>
      </c>
      <c r="J2069">
        <f t="shared" si="128"/>
        <v>-7.3129076401910589E-2</v>
      </c>
    </row>
    <row r="2070" spans="6:10" x14ac:dyDescent="0.45">
      <c r="F2070">
        <f t="shared" si="129"/>
        <v>20.680000000000433</v>
      </c>
      <c r="G2070">
        <f t="shared" si="130"/>
        <v>-0.29608398512018907</v>
      </c>
      <c r="H2070">
        <f t="shared" si="131"/>
        <v>-3.4000972452218385E-2</v>
      </c>
      <c r="I2070">
        <f>-g/L*SIN(H2070)</f>
        <v>0.33348527591690047</v>
      </c>
      <c r="J2070">
        <f t="shared" si="128"/>
        <v>-7.0459506078022816E-2</v>
      </c>
    </row>
    <row r="2071" spans="6:10" x14ac:dyDescent="0.45">
      <c r="F2071">
        <f t="shared" ref="F2071:F2134" si="132">F2070+dt</f>
        <v>20.690000000000435</v>
      </c>
      <c r="G2071">
        <f t="shared" si="130"/>
        <v>-0.29274913236102007</v>
      </c>
      <c r="H2071">
        <f t="shared" si="131"/>
        <v>-3.6928463775828584E-2</v>
      </c>
      <c r="I2071">
        <f>-g/L*SIN(H2071)</f>
        <v>0.36218589703364723</v>
      </c>
      <c r="J2071">
        <f t="shared" si="128"/>
        <v>-6.7686267304220241E-2</v>
      </c>
    </row>
    <row r="2072" spans="6:10" x14ac:dyDescent="0.45">
      <c r="F2072">
        <f t="shared" si="132"/>
        <v>20.700000000000436</v>
      </c>
      <c r="G2072">
        <f t="shared" si="130"/>
        <v>-0.28912727339068361</v>
      </c>
      <c r="H2072">
        <f t="shared" ref="H2072:H2135" si="133">H2071+G2072*dt</f>
        <v>-3.9819736509735422E-2</v>
      </c>
      <c r="I2072">
        <f>-g/L*SIN(H2072)</f>
        <v>0.39052839168640469</v>
      </c>
      <c r="J2072">
        <f t="shared" si="128"/>
        <v>-6.4813440400972408E-2</v>
      </c>
    </row>
    <row r="2073" spans="6:10" x14ac:dyDescent="0.45">
      <c r="F2073">
        <f t="shared" si="132"/>
        <v>20.710000000000438</v>
      </c>
      <c r="G2073">
        <f t="shared" si="130"/>
        <v>-0.28522198947381955</v>
      </c>
      <c r="H2073">
        <f t="shared" si="133"/>
        <v>-4.2671956404473618E-2</v>
      </c>
      <c r="I2073">
        <f>-g/L*SIN(H2073)</f>
        <v>0.41848486244999611</v>
      </c>
      <c r="J2073">
        <f t="shared" si="128"/>
        <v>-6.1845252214712237E-2</v>
      </c>
    </row>
    <row r="2074" spans="6:10" x14ac:dyDescent="0.45">
      <c r="F2074">
        <f t="shared" si="132"/>
        <v>20.720000000000439</v>
      </c>
      <c r="G2074">
        <f t="shared" si="130"/>
        <v>-0.28103714084931958</v>
      </c>
      <c r="H2074">
        <f t="shared" si="133"/>
        <v>-4.5482327812966815E-2</v>
      </c>
      <c r="I2074">
        <f>-g/L*SIN(H2074)</f>
        <v>0.44602782006631164</v>
      </c>
      <c r="J2074">
        <f t="shared" si="128"/>
        <v>-5.8786069898794258E-2</v>
      </c>
    </row>
    <row r="2075" spans="6:10" x14ac:dyDescent="0.45">
      <c r="F2075">
        <f t="shared" si="132"/>
        <v>20.730000000000441</v>
      </c>
      <c r="G2075">
        <f t="shared" si="130"/>
        <v>-0.27657686264865644</v>
      </c>
      <c r="H2075">
        <f t="shared" si="133"/>
        <v>-4.8248096439453381E-2</v>
      </c>
      <c r="I2075">
        <f>-g/L*SIN(H2075)</f>
        <v>0.47313021123962695</v>
      </c>
      <c r="J2075">
        <f t="shared" si="128"/>
        <v>-5.5640394488016345E-2</v>
      </c>
    </row>
    <row r="2076" spans="6:10" x14ac:dyDescent="0.45">
      <c r="F2076">
        <f t="shared" si="132"/>
        <v>20.740000000000443</v>
      </c>
      <c r="G2076">
        <f t="shared" si="130"/>
        <v>-0.27184556053626019</v>
      </c>
      <c r="H2076">
        <f t="shared" si="133"/>
        <v>-5.0966552044815983E-2</v>
      </c>
      <c r="I2076">
        <f>-g/L*SIN(H2076)</f>
        <v>0.49976544573237985</v>
      </c>
      <c r="J2076">
        <f t="shared" si="128"/>
        <v>-5.2412854276159153E-2</v>
      </c>
    </row>
    <row r="2077" spans="6:10" x14ac:dyDescent="0.45">
      <c r="F2077">
        <f t="shared" si="132"/>
        <v>20.750000000000444</v>
      </c>
      <c r="G2077">
        <f t="shared" si="130"/>
        <v>-0.26684790607893638</v>
      </c>
      <c r="H2077">
        <f t="shared" si="133"/>
        <v>-5.3635031105605344E-2</v>
      </c>
      <c r="I2077">
        <f>-g/L*SIN(H2077)</f>
        <v>0.52590742272977109</v>
      </c>
      <c r="J2077">
        <f t="shared" si="128"/>
        <v>-4.910819800628697E-2</v>
      </c>
    </row>
    <row r="2078" spans="6:10" x14ac:dyDescent="0.45">
      <c r="F2078">
        <f t="shared" si="132"/>
        <v>20.760000000000446</v>
      </c>
      <c r="G2078">
        <f t="shared" si="130"/>
        <v>-0.26158883185163867</v>
      </c>
      <c r="H2078">
        <f t="shared" si="133"/>
        <v>-5.6250919424121727E-2</v>
      </c>
      <c r="I2078">
        <f>-g/L*SIN(H2078)</f>
        <v>0.55153055644473548</v>
      </c>
      <c r="J2078">
        <f t="shared" si="128"/>
        <v>-4.5731287883829123E-2</v>
      </c>
    </row>
    <row r="2079" spans="6:10" x14ac:dyDescent="0.45">
      <c r="F2079">
        <f t="shared" si="132"/>
        <v>20.770000000000447</v>
      </c>
      <c r="G2079">
        <f t="shared" si="130"/>
        <v>-0.25607352628719132</v>
      </c>
      <c r="H2079">
        <f t="shared" si="133"/>
        <v>-5.881165468699364E-2</v>
      </c>
      <c r="I2079">
        <f>-g/L*SIN(H2079)</f>
        <v>0.57660980093805847</v>
      </c>
      <c r="J2079">
        <f t="shared" si="128"/>
        <v>-4.2287092422721939E-2</v>
      </c>
    </row>
    <row r="2080" spans="6:10" x14ac:dyDescent="0.45">
      <c r="F2080">
        <f t="shared" si="132"/>
        <v>20.780000000000449</v>
      </c>
      <c r="G2080">
        <f t="shared" si="130"/>
        <v>-0.25030742827781072</v>
      </c>
      <c r="H2080">
        <f t="shared" si="133"/>
        <v>-6.1314728969771748E-2</v>
      </c>
      <c r="I2080">
        <f>-g/L*SIN(H2080)</f>
        <v>0.60112067413166115</v>
      </c>
      <c r="J2080">
        <f t="shared" si="128"/>
        <v>-3.8780679135135734E-2</v>
      </c>
    </row>
    <row r="2081" spans="6:10" x14ac:dyDescent="0.45">
      <c r="F2081">
        <f t="shared" si="132"/>
        <v>20.79000000000045</v>
      </c>
      <c r="G2081">
        <f t="shared" si="130"/>
        <v>-0.24429622153649411</v>
      </c>
      <c r="H2081">
        <f t="shared" si="133"/>
        <v>-6.3757691185136689E-2</v>
      </c>
      <c r="I2081">
        <f>-g/L*SIN(H2081)</f>
        <v>0.62503928099632811</v>
      </c>
      <c r="J2081">
        <f t="shared" si="128"/>
        <v>-3.5217207075550191E-2</v>
      </c>
    </row>
    <row r="2082" spans="6:10" x14ac:dyDescent="0.45">
      <c r="F2082">
        <f t="shared" si="132"/>
        <v>20.800000000000452</v>
      </c>
      <c r="G2082">
        <f t="shared" si="130"/>
        <v>-0.23804582872653082</v>
      </c>
      <c r="H2082">
        <f t="shared" si="133"/>
        <v>-6.6138149472402E-2</v>
      </c>
      <c r="I2082">
        <f>-g/L*SIN(H2082)</f>
        <v>0.64834233589836765</v>
      </c>
      <c r="J2082">
        <f t="shared" si="128"/>
        <v>-3.1601919250128757E-2</v>
      </c>
    </row>
    <row r="2083" spans="6:10" x14ac:dyDescent="0.45">
      <c r="F2083">
        <f t="shared" si="132"/>
        <v>20.810000000000453</v>
      </c>
      <c r="G2083">
        <f t="shared" si="130"/>
        <v>-0.23156240536754716</v>
      </c>
      <c r="H2083">
        <f t="shared" si="133"/>
        <v>-6.8453773526077469E-2</v>
      </c>
      <c r="I2083">
        <f>-g/L*SIN(H2083)</f>
        <v>0.67100718409286353</v>
      </c>
      <c r="J2083">
        <f t="shared" si="128"/>
        <v>-2.7940134902586296E-2</v>
      </c>
    </row>
    <row r="2084" spans="6:10" x14ac:dyDescent="0.45">
      <c r="F2084">
        <f t="shared" si="132"/>
        <v>20.820000000000455</v>
      </c>
      <c r="G2084">
        <f t="shared" si="130"/>
        <v>-0.22485233352661851</v>
      </c>
      <c r="H2084">
        <f t="shared" si="133"/>
        <v>-7.0702296861343661E-2</v>
      </c>
      <c r="I2084">
        <f>-g/L*SIN(H2084)</f>
        <v>0.69301182235426817</v>
      </c>
      <c r="J2084">
        <f t="shared" si="128"/>
        <v>-2.4237241687880412E-2</v>
      </c>
    </row>
    <row r="2085" spans="6:10" x14ac:dyDescent="0.45">
      <c r="F2085">
        <f t="shared" si="132"/>
        <v>20.830000000000457</v>
      </c>
      <c r="G2085">
        <f t="shared" si="130"/>
        <v>-0.21792221530307584</v>
      </c>
      <c r="H2085">
        <f t="shared" si="133"/>
        <v>-7.2881519014374424E-2</v>
      </c>
      <c r="I2085">
        <f>-g/L*SIN(H2085)</f>
        <v>0.71433491873807842</v>
      </c>
      <c r="J2085">
        <f t="shared" si="128"/>
        <v>-2.0498687745249322E-2</v>
      </c>
    </row>
    <row r="2086" spans="6:10" x14ac:dyDescent="0.45">
      <c r="F2086">
        <f t="shared" si="132"/>
        <v>20.840000000000458</v>
      </c>
      <c r="G2086">
        <f t="shared" si="130"/>
        <v>-0.21077886611569507</v>
      </c>
      <c r="H2086">
        <f t="shared" si="133"/>
        <v>-7.4989307675531372E-2</v>
      </c>
      <c r="I2086">
        <f>-g/L*SIN(H2086)</f>
        <v>0.73495583147020482</v>
      </c>
      <c r="J2086">
        <f t="shared" si="128"/>
        <v>-1.6729973682257971E-2</v>
      </c>
    </row>
    <row r="2087" spans="6:10" x14ac:dyDescent="0.45">
      <c r="F2087">
        <f t="shared" si="132"/>
        <v>20.85000000000046</v>
      </c>
      <c r="G2087">
        <f t="shared" si="130"/>
        <v>-0.20342930780099303</v>
      </c>
      <c r="H2087">
        <f t="shared" si="133"/>
        <v>-7.7023600753541296E-2</v>
      </c>
      <c r="I2087">
        <f>-g/L*SIN(H2087)</f>
        <v>0.75485462696337913</v>
      </c>
      <c r="J2087">
        <f t="shared" si="128"/>
        <v>-1.2936644481646515E-2</v>
      </c>
    </row>
    <row r="2088" spans="6:10" x14ac:dyDescent="0.45">
      <c r="F2088">
        <f t="shared" si="132"/>
        <v>20.860000000000461</v>
      </c>
      <c r="G2088">
        <f t="shared" si="130"/>
        <v>-0.19588076153135922</v>
      </c>
      <c r="H2088">
        <f t="shared" si="133"/>
        <v>-7.8982408368854895E-2</v>
      </c>
      <c r="I2088">
        <f>-g/L*SIN(H2088)</f>
        <v>0.77401209696251294</v>
      </c>
      <c r="J2088">
        <f t="shared" si="128"/>
        <v>-9.1242813428887119E-3</v>
      </c>
    </row>
    <row r="2089" spans="6:10" x14ac:dyDescent="0.45">
      <c r="F2089">
        <f t="shared" si="132"/>
        <v>20.870000000000463</v>
      </c>
      <c r="G2089">
        <f t="shared" si="130"/>
        <v>-0.1881406405617341</v>
      </c>
      <c r="H2089">
        <f t="shared" si="133"/>
        <v>-8.0863814774472242E-2</v>
      </c>
      <c r="I2089">
        <f>-g/L*SIN(H2089)</f>
        <v>0.79240977482331187</v>
      </c>
      <c r="J2089">
        <f t="shared" si="128"/>
        <v>-5.2984934704639365E-3</v>
      </c>
    </row>
    <row r="2090" spans="6:10" x14ac:dyDescent="0.45">
      <c r="F2090">
        <f t="shared" si="132"/>
        <v>20.880000000000464</v>
      </c>
      <c r="G2090">
        <f t="shared" si="130"/>
        <v>-0.18021654281350097</v>
      </c>
      <c r="H2090">
        <f t="shared" si="133"/>
        <v>-8.266598020260725E-2</v>
      </c>
      <c r="I2090">
        <f>-g/L*SIN(H2090)</f>
        <v>0.81002995093065566</v>
      </c>
      <c r="J2090">
        <f t="shared" si="128"/>
        <v>-1.4649098209248792E-3</v>
      </c>
    </row>
    <row r="2091" spans="6:10" x14ac:dyDescent="0.45">
      <c r="F2091">
        <f t="shared" si="132"/>
        <v>20.890000000000466</v>
      </c>
      <c r="G2091">
        <f t="shared" si="130"/>
        <v>-0.17211624330419442</v>
      </c>
      <c r="H2091">
        <f t="shared" si="133"/>
        <v>-8.4387142635649198E-2</v>
      </c>
      <c r="I2091">
        <f>-g/L*SIN(H2091)</f>
        <v>0.8268556872652485</v>
      </c>
      <c r="J2091">
        <f t="shared" si="128"/>
        <v>2.3708291790963698E-3</v>
      </c>
    </row>
    <row r="2092" spans="6:10" x14ac:dyDescent="0.45">
      <c r="F2092">
        <f t="shared" si="132"/>
        <v>20.900000000000468</v>
      </c>
      <c r="G2092">
        <f t="shared" si="130"/>
        <v>-0.16384768643154193</v>
      </c>
      <c r="H2092">
        <f t="shared" si="133"/>
        <v>-8.6025619499964623E-2</v>
      </c>
      <c r="I2092">
        <f>-g/L*SIN(H2092)</f>
        <v>0.84287083112881556</v>
      </c>
      <c r="J2092">
        <f t="shared" si="128"/>
        <v>6.2030799317583834E-3</v>
      </c>
    </row>
    <row r="2093" spans="6:10" x14ac:dyDescent="0.45">
      <c r="F2093">
        <f t="shared" si="132"/>
        <v>20.910000000000469</v>
      </c>
      <c r="G2093">
        <f t="shared" si="130"/>
        <v>-0.15541897812025379</v>
      </c>
      <c r="H2093">
        <f t="shared" si="133"/>
        <v>-8.7579809281167167E-2</v>
      </c>
      <c r="I2093">
        <f>-g/L*SIN(H2093)</f>
        <v>0.85806002803968595</v>
      </c>
      <c r="J2093">
        <f t="shared" si="128"/>
        <v>1.0026203971546325E-2</v>
      </c>
    </row>
    <row r="2094" spans="6:10" x14ac:dyDescent="0.45">
      <c r="F2094">
        <f t="shared" si="132"/>
        <v>20.920000000000471</v>
      </c>
      <c r="G2094">
        <f t="shared" si="130"/>
        <v>-0.14683837783985693</v>
      </c>
      <c r="H2094">
        <f t="shared" si="133"/>
        <v>-8.9048193059565739E-2</v>
      </c>
      <c r="I2094">
        <f>-g/L*SIN(H2094)</f>
        <v>0.8724087338119052</v>
      </c>
      <c r="J2094">
        <f t="shared" si="128"/>
        <v>1.3834576261256585E-2</v>
      </c>
    </row>
    <row r="2095" spans="6:10" x14ac:dyDescent="0.45">
      <c r="F2095">
        <f t="shared" si="132"/>
        <v>20.930000000000472</v>
      </c>
      <c r="G2095">
        <f t="shared" si="130"/>
        <v>-0.13811429050173787</v>
      </c>
      <c r="H2095">
        <f t="shared" si="133"/>
        <v>-9.0429335964583121E-2</v>
      </c>
      <c r="I2095">
        <f>-g/L*SIN(H2095)</f>
        <v>0.88590322583210879</v>
      </c>
      <c r="J2095">
        <f t="shared" si="128"/>
        <v>1.762259346822408E-2</v>
      </c>
    </row>
    <row r="2096" spans="6:10" x14ac:dyDescent="0.45">
      <c r="F2096">
        <f t="shared" si="132"/>
        <v>20.940000000000474</v>
      </c>
      <c r="G2096">
        <f t="shared" si="130"/>
        <v>-0.1292552582434168</v>
      </c>
      <c r="H2096">
        <f t="shared" si="133"/>
        <v>-9.1721888547017294E-2</v>
      </c>
      <c r="I2096">
        <f>-g/L*SIN(H2096)</f>
        <v>0.89853061354922181</v>
      </c>
      <c r="J2096">
        <f t="shared" si="128"/>
        <v>2.1384682208615231E-2</v>
      </c>
    </row>
    <row r="2097" spans="6:10" x14ac:dyDescent="0.45">
      <c r="F2097">
        <f t="shared" si="132"/>
        <v>20.950000000000475</v>
      </c>
      <c r="G2097">
        <f t="shared" si="130"/>
        <v>-0.12026995210792459</v>
      </c>
      <c r="H2097">
        <f t="shared" si="133"/>
        <v>-9.2924588068096545E-2</v>
      </c>
      <c r="I2097">
        <f>-g/L*SIN(H2097)</f>
        <v>0.91027884819263716</v>
      </c>
      <c r="J2097">
        <f t="shared" si="128"/>
        <v>2.5115307247656662E-2</v>
      </c>
    </row>
    <row r="2098" spans="6:10" x14ac:dyDescent="0.45">
      <c r="F2098">
        <f t="shared" si="132"/>
        <v>20.960000000000477</v>
      </c>
      <c r="G2098">
        <f t="shared" si="130"/>
        <v>-0.11116716362599821</v>
      </c>
      <c r="H2098">
        <f t="shared" si="133"/>
        <v>-9.4036259704356528E-2</v>
      </c>
      <c r="I2098">
        <f>-g/L*SIN(H2098)</f>
        <v>0.9211367317348873</v>
      </c>
      <c r="J2098">
        <f t="shared" si="128"/>
        <v>2.8808979643734408E-2</v>
      </c>
    </row>
    <row r="2099" spans="6:10" x14ac:dyDescent="0.45">
      <c r="F2099">
        <f t="shared" si="132"/>
        <v>20.970000000000478</v>
      </c>
      <c r="G2099">
        <f t="shared" si="130"/>
        <v>-0.10195579630864934</v>
      </c>
      <c r="H2099">
        <f t="shared" si="133"/>
        <v>-9.5055817667443018E-2</v>
      </c>
      <c r="I2099">
        <f>-g/L*SIN(H2099)</f>
        <v>0.93109392511493028</v>
      </c>
      <c r="J2099">
        <f t="shared" si="128"/>
        <v>3.2460264824381128E-2</v>
      </c>
    </row>
    <row r="2100" spans="6:10" x14ac:dyDescent="0.45">
      <c r="F2100">
        <f t="shared" si="132"/>
        <v>20.98000000000048</v>
      </c>
      <c r="G2100">
        <f t="shared" si="130"/>
        <v>-9.2644857057500044E-2</v>
      </c>
      <c r="H2100">
        <f t="shared" si="133"/>
        <v>-9.5982266238018019E-2</v>
      </c>
      <c r="I2100">
        <f>-g/L*SIN(H2100)</f>
        <v>0.94014095573805734</v>
      </c>
      <c r="J2100">
        <f t="shared" si="128"/>
        <v>3.6063790582268884E-2</v>
      </c>
    </row>
    <row r="2101" spans="6:10" x14ac:dyDescent="0.45">
      <c r="F2101">
        <f t="shared" si="132"/>
        <v>20.990000000000482</v>
      </c>
      <c r="G2101">
        <f t="shared" si="130"/>
        <v>-8.3243447500119472E-2</v>
      </c>
      <c r="H2101">
        <f t="shared" si="133"/>
        <v>-9.6814700713019217E-2</v>
      </c>
      <c r="I2101">
        <f>-g/L*SIN(H2101)</f>
        <v>0.94826922426808702</v>
      </c>
      <c r="J2101">
        <f t="shared" si="128"/>
        <v>3.9614254979442931E-2</v>
      </c>
    </row>
    <row r="2102" spans="6:10" x14ac:dyDescent="0.45">
      <c r="F2102">
        <f t="shared" si="132"/>
        <v>21.000000000000483</v>
      </c>
      <c r="G2102">
        <f t="shared" si="130"/>
        <v>-7.3760755257438596E-2</v>
      </c>
      <c r="H2102">
        <f t="shared" si="133"/>
        <v>-9.7552308265593607E-2</v>
      </c>
      <c r="I2102">
        <f>-g/L*SIN(H2102)</f>
        <v>0.9554710107269575</v>
      </c>
      <c r="J2102">
        <f t="shared" si="128"/>
        <v>4.3106434148166742E-2</v>
      </c>
    </row>
    <row r="2103" spans="6:10" x14ac:dyDescent="0.45">
      <c r="F2103">
        <f t="shared" si="132"/>
        <v>21.010000000000485</v>
      </c>
      <c r="G2103">
        <f t="shared" si="130"/>
        <v>-6.4206045150169019E-2</v>
      </c>
      <c r="H2103">
        <f t="shared" si="133"/>
        <v>-9.8194368717095304E-2</v>
      </c>
      <c r="I2103">
        <f>-g/L*SIN(H2103)</f>
        <v>0.96173947991606756</v>
      </c>
      <c r="J2103">
        <f t="shared" si="128"/>
        <v>4.6535189976900815E-2</v>
      </c>
    </row>
    <row r="2104" spans="6:10" x14ac:dyDescent="0.45">
      <c r="F2104">
        <f t="shared" si="132"/>
        <v>21.020000000000486</v>
      </c>
      <c r="G2104">
        <f t="shared" si="130"/>
        <v>-5.4588650351008343E-2</v>
      </c>
      <c r="H2104">
        <f t="shared" si="133"/>
        <v>-9.8740255220605394E-2</v>
      </c>
      <c r="I2104">
        <f>-g/L*SIN(H2104)</f>
        <v>0.96706868617277109</v>
      </c>
      <c r="J2104">
        <f t="shared" si="128"/>
        <v>4.9895477670106742E-2</v>
      </c>
    </row>
    <row r="2105" spans="6:10" x14ac:dyDescent="0.45">
      <c r="F2105">
        <f t="shared" si="132"/>
        <v>21.030000000000488</v>
      </c>
      <c r="G2105">
        <f t="shared" si="130"/>
        <v>-4.4917963489280635E-2</v>
      </c>
      <c r="H2105">
        <f t="shared" si="133"/>
        <v>-9.9189434855498207E-2</v>
      </c>
      <c r="I2105">
        <f>-g/L*SIN(H2105)</f>
        <v>0.9714535774743106</v>
      </c>
      <c r="J2105">
        <f t="shared" si="128"/>
        <v>5.3182353170753573E-2</v>
      </c>
    </row>
    <row r="2106" spans="6:10" x14ac:dyDescent="0.45">
      <c r="F2106">
        <f t="shared" si="132"/>
        <v>21.040000000000489</v>
      </c>
      <c r="G2106">
        <f t="shared" si="130"/>
        <v>-3.5203427714537529E-2</v>
      </c>
      <c r="H2106">
        <f t="shared" si="133"/>
        <v>-9.9541469132643584E-2</v>
      </c>
      <c r="I2106">
        <f>-g/L*SIN(H2106)</f>
        <v>0.97488999890019357</v>
      </c>
      <c r="J2106">
        <f t="shared" si="128"/>
        <v>5.6390980434605664E-2</v>
      </c>
    </row>
    <row r="2107" spans="6:10" x14ac:dyDescent="0.45">
      <c r="F2107">
        <f t="shared" si="132"/>
        <v>21.050000000000491</v>
      </c>
      <c r="G2107">
        <f t="shared" si="130"/>
        <v>-2.5454527725535595E-2</v>
      </c>
      <c r="H2107">
        <f t="shared" si="133"/>
        <v>-9.9796014409898937E-2</v>
      </c>
      <c r="I2107">
        <f>-g/L*SIN(H2107)</f>
        <v>0.97737469546259836</v>
      </c>
      <c r="J2107">
        <f t="shared" si="128"/>
        <v>5.9516638545589175E-2</v>
      </c>
    </row>
    <row r="2108" spans="6:10" x14ac:dyDescent="0.45">
      <c r="F2108">
        <f t="shared" si="132"/>
        <v>21.060000000000493</v>
      </c>
      <c r="G2108">
        <f t="shared" si="130"/>
        <v>-1.5680780770909612E-2</v>
      </c>
      <c r="H2108">
        <f t="shared" si="133"/>
        <v>-9.9952822217608039E-2</v>
      </c>
      <c r="I2108">
        <f>-g/L*SIN(H2108)</f>
        <v>0.97890531431285865</v>
      </c>
      <c r="J2108">
        <f t="shared" si="128"/>
        <v>6.2554728661768297E-2</v>
      </c>
    </row>
    <row r="2109" spans="6:10" x14ac:dyDescent="0.45">
      <c r="F2109">
        <f t="shared" si="132"/>
        <v>21.070000000000494</v>
      </c>
      <c r="G2109">
        <f t="shared" si="130"/>
        <v>-5.8917276277810262E-3</v>
      </c>
      <c r="H2109">
        <f t="shared" si="133"/>
        <v>-0.10001173949388585</v>
      </c>
      <c r="I2109">
        <f>-g/L*SIN(H2109)</f>
        <v>0.97948040633043254</v>
      </c>
      <c r="J2109">
        <f t="shared" si="128"/>
        <v>6.5500780781711315E-2</v>
      </c>
    </row>
    <row r="2110" spans="6:10" x14ac:dyDescent="0.45">
      <c r="F2110">
        <f t="shared" si="132"/>
        <v>21.080000000000496</v>
      </c>
      <c r="G2110">
        <f t="shared" si="130"/>
        <v>3.9030764355232998E-3</v>
      </c>
      <c r="H2110">
        <f t="shared" si="133"/>
        <v>-9.9972708729530624E-2</v>
      </c>
      <c r="I2110">
        <f>-g/L*SIN(H2110)</f>
        <v>0.97909942709904796</v>
      </c>
      <c r="J2110">
        <f t="shared" si="128"/>
        <v>6.8350460321291204E-2</v>
      </c>
    </row>
    <row r="2111" spans="6:10" x14ac:dyDescent="0.45">
      <c r="F2111">
        <f t="shared" si="132"/>
        <v>21.090000000000497</v>
      </c>
      <c r="G2111">
        <f t="shared" si="130"/>
        <v>1.3694070706513779E-2</v>
      </c>
      <c r="H2111">
        <f t="shared" si="133"/>
        <v>-9.9835768022465479E-2</v>
      </c>
      <c r="I2111">
        <f>-g/L*SIN(H2111)</f>
        <v>0.97776273727293306</v>
      </c>
      <c r="J2111">
        <f t="shared" si="128"/>
        <v>7.1099574491244127E-2</v>
      </c>
    </row>
    <row r="2112" spans="6:10" x14ac:dyDescent="0.45">
      <c r="F2112">
        <f t="shared" si="132"/>
        <v>21.100000000000499</v>
      </c>
      <c r="G2112">
        <f t="shared" si="130"/>
        <v>2.3471698079243111E-2</v>
      </c>
      <c r="H2112">
        <f t="shared" si="133"/>
        <v>-9.960105104167305E-2</v>
      </c>
      <c r="I2112">
        <f>-g/L*SIN(H2112)</f>
        <v>0.97547160233423391</v>
      </c>
      <c r="J2112">
        <f t="shared" si="128"/>
        <v>7.3744078466102175E-2</v>
      </c>
    </row>
    <row r="2113" spans="6:10" x14ac:dyDescent="0.45">
      <c r="F2113">
        <f t="shared" si="132"/>
        <v>21.1100000000005</v>
      </c>
      <c r="G2113">
        <f t="shared" si="130"/>
        <v>3.322641410258545E-2</v>
      </c>
      <c r="H2113">
        <f t="shared" si="133"/>
        <v>-9.9268786900647193E-2</v>
      </c>
      <c r="I2113">
        <f>-g/L*SIN(H2113)</f>
        <v>0.97222819174088682</v>
      </c>
      <c r="J2113">
        <f t="shared" si="128"/>
        <v>7.6280081335424355E-2</v>
      </c>
    </row>
    <row r="2114" spans="6:10" x14ac:dyDescent="0.45">
      <c r="F2114">
        <f t="shared" si="132"/>
        <v>21.120000000000502</v>
      </c>
      <c r="G2114">
        <f t="shared" si="130"/>
        <v>4.294869601999432E-2</v>
      </c>
      <c r="H2114">
        <f t="shared" si="133"/>
        <v>-9.8839299940447253E-2</v>
      </c>
      <c r="I2114">
        <f>-g/L*SIN(H2114)</f>
        <v>0.96803557746240443</v>
      </c>
      <c r="J2114">
        <f t="shared" ref="J2114:J2177" si="134">theta_0*COS(SQRT(3*g/(2*L))*F2114)</f>
        <v>7.8703851828570065E-2</v>
      </c>
    </row>
    <row r="2115" spans="6:10" x14ac:dyDescent="0.45">
      <c r="F2115">
        <f t="shared" si="132"/>
        <v>21.130000000000503</v>
      </c>
      <c r="G2115">
        <f t="shared" si="130"/>
        <v>5.2629051794618367E-2</v>
      </c>
      <c r="H2115">
        <f t="shared" si="133"/>
        <v>-9.8313009422501069E-2</v>
      </c>
      <c r="I2115">
        <f>-g/L*SIN(H2115)</f>
        <v>0.96289773189923877</v>
      </c>
      <c r="J2115">
        <f t="shared" si="134"/>
        <v>8.101182380458706E-2</v>
      </c>
    </row>
    <row r="2116" spans="6:10" x14ac:dyDescent="0.45">
      <c r="F2116">
        <f t="shared" si="132"/>
        <v>21.140000000000505</v>
      </c>
      <c r="G2116">
        <f t="shared" ref="G2116:G2179" si="135">G2115+I2115*dt</f>
        <v>6.2258029113610752E-2</v>
      </c>
      <c r="H2116">
        <f t="shared" si="133"/>
        <v>-9.7690429131364956E-2</v>
      </c>
      <c r="I2116">
        <f>-g/L*SIN(H2116)</f>
        <v>0.95681952517966085</v>
      </c>
      <c r="J2116">
        <f t="shared" si="134"/>
        <v>8.3200601499149776E-2</v>
      </c>
    </row>
    <row r="2117" spans="6:10" x14ac:dyDescent="0.45">
      <c r="F2117">
        <f t="shared" si="132"/>
        <v>21.150000000000507</v>
      </c>
      <c r="G2117">
        <f t="shared" si="135"/>
        <v>7.1826224365407365E-2</v>
      </c>
      <c r="H2117">
        <f t="shared" si="133"/>
        <v>-9.6972166887710876E-2</v>
      </c>
      <c r="I2117">
        <f>-g/L*SIN(H2117)</f>
        <v>0.94980672182643122</v>
      </c>
      <c r="J2117">
        <f t="shared" si="134"/>
        <v>8.5266964520810243E-2</v>
      </c>
    </row>
    <row r="2118" spans="6:10" x14ac:dyDescent="0.45">
      <c r="F2118">
        <f t="shared" si="132"/>
        <v>21.160000000000508</v>
      </c>
      <c r="G2118">
        <f t="shared" si="135"/>
        <v>8.1324291583671673E-2</v>
      </c>
      <c r="H2118">
        <f t="shared" si="133"/>
        <v>-9.6158923971874158E-2</v>
      </c>
      <c r="I2118">
        <f>-g/L*SIN(H2118)</f>
        <v>0.94186597678397899</v>
      </c>
      <c r="J2118">
        <f t="shared" si="134"/>
        <v>8.720787258922387E-2</v>
      </c>
    </row>
    <row r="2119" spans="6:10" x14ac:dyDescent="0.45">
      <c r="F2119">
        <f t="shared" si="132"/>
        <v>21.17000000000051</v>
      </c>
      <c r="G2119">
        <f t="shared" si="135"/>
        <v>9.0742951351511461E-2</v>
      </c>
      <c r="H2119">
        <f t="shared" si="133"/>
        <v>-9.5251494458359037E-2</v>
      </c>
      <c r="I2119">
        <f>-g/L*SIN(H2119)</f>
        <v>0.93300483079536234</v>
      </c>
      <c r="J2119">
        <f t="shared" si="134"/>
        <v>8.9020470008373487E-2</v>
      </c>
    </row>
    <row r="2120" spans="6:10" x14ac:dyDescent="0.45">
      <c r="F2120">
        <f t="shared" si="132"/>
        <v>21.180000000000511</v>
      </c>
      <c r="G2120">
        <f t="shared" si="135"/>
        <v>0.10007299965946509</v>
      </c>
      <c r="H2120">
        <f t="shared" si="133"/>
        <v>-9.4250764461764391E-2</v>
      </c>
      <c r="I2120">
        <f>-g/L*SIN(H2120)</f>
        <v>0.92323170511697394</v>
      </c>
      <c r="J2120">
        <f t="shared" si="134"/>
        <v>9.0702089868210725E-2</v>
      </c>
    </row>
    <row r="2121" spans="6:10" x14ac:dyDescent="0.45">
      <c r="F2121">
        <f t="shared" si="132"/>
        <v>21.190000000000513</v>
      </c>
      <c r="G2121">
        <f t="shared" si="135"/>
        <v>0.10930531671063483</v>
      </c>
      <c r="H2121">
        <f t="shared" si="133"/>
        <v>-9.3157711294658038E-2</v>
      </c>
      <c r="I2121">
        <f>-g/L*SIN(H2121)</f>
        <v>0.91255589555779792</v>
      </c>
      <c r="J2121">
        <f t="shared" si="134"/>
        <v>9.225025796853295E-2</v>
      </c>
    </row>
    <row r="2122" spans="6:10" x14ac:dyDescent="0.45">
      <c r="F2122">
        <f t="shared" si="132"/>
        <v>21.200000000000514</v>
      </c>
      <c r="G2122">
        <f t="shared" si="135"/>
        <v>0.11843087566621281</v>
      </c>
      <c r="H2122">
        <f t="shared" si="133"/>
        <v>-9.1973402537995907E-2</v>
      </c>
      <c r="I2122">
        <f>-g/L*SIN(H2122)</f>
        <v>0.90098756582904782</v>
      </c>
      <c r="J2122">
        <f t="shared" si="134"/>
        <v>9.3662696459322459E-2</v>
      </c>
    </row>
    <row r="2123" spans="6:10" x14ac:dyDescent="0.45">
      <c r="F2123">
        <f t="shared" si="132"/>
        <v>21.210000000000516</v>
      </c>
      <c r="G2123">
        <f t="shared" si="135"/>
        <v>0.12744075132450328</v>
      </c>
      <c r="H2123">
        <f t="shared" si="133"/>
        <v>-9.0698995024750872E-2</v>
      </c>
      <c r="I2123">
        <f>-g/L*SIN(H2123)</f>
        <v>0.88853774018921083</v>
      </c>
      <c r="J2123">
        <f t="shared" si="134"/>
        <v>9.4937327192191723E-2</v>
      </c>
    </row>
    <row r="2124" spans="6:10" x14ac:dyDescent="0.45">
      <c r="F2124">
        <f t="shared" si="132"/>
        <v>21.220000000000518</v>
      </c>
      <c r="G2124">
        <f t="shared" si="135"/>
        <v>0.13632612872639538</v>
      </c>
      <c r="H2124">
        <f t="shared" si="133"/>
        <v>-8.9335733737486919E-2</v>
      </c>
      <c r="I2124">
        <f>-g/L*SIN(H2124)</f>
        <v>0.87521829536892803</v>
      </c>
      <c r="J2124">
        <f t="shared" si="134"/>
        <v>9.6072274778003869E-2</v>
      </c>
    </row>
    <row r="2125" spans="6:10" x14ac:dyDescent="0.45">
      <c r="F2125">
        <f t="shared" si="132"/>
        <v>21.230000000000519</v>
      </c>
      <c r="G2125">
        <f t="shared" si="135"/>
        <v>0.14507831168008467</v>
      </c>
      <c r="H2125">
        <f t="shared" si="133"/>
        <v>-8.7884950620686075E-2</v>
      </c>
      <c r="I2125">
        <f>-g/L*SIN(H2125)</f>
        <v>0.86104195175975839</v>
      </c>
      <c r="J2125">
        <f t="shared" si="134"/>
        <v>9.7065869346169315E-2</v>
      </c>
    </row>
    <row r="2126" spans="6:10" x14ac:dyDescent="0.45">
      <c r="F2126">
        <f t="shared" si="132"/>
        <v>21.240000000000521</v>
      </c>
      <c r="G2126">
        <f t="shared" si="135"/>
        <v>0.15368873119768225</v>
      </c>
      <c r="H2126">
        <f t="shared" si="133"/>
        <v>-8.6348063308709255E-2</v>
      </c>
      <c r="I2126">
        <f>-g/L*SIN(H2126)</f>
        <v>0.84602226385070423</v>
      </c>
      <c r="J2126">
        <f t="shared" si="134"/>
        <v>9.7916649001559081E-2</v>
      </c>
    </row>
    <row r="2127" spans="6:10" x14ac:dyDescent="0.45">
      <c r="F2127">
        <f t="shared" si="132"/>
        <v>21.250000000000522</v>
      </c>
      <c r="G2127">
        <f t="shared" si="135"/>
        <v>0.1621489538361893</v>
      </c>
      <c r="H2127">
        <f t="shared" si="133"/>
        <v>-8.4726573770347369E-2</v>
      </c>
      <c r="I2127">
        <f>-g/L*SIN(H2127)</f>
        <v>0.83017360989645061</v>
      </c>
      <c r="J2127">
        <f t="shared" si="134"/>
        <v>9.8623361975419696E-2</v>
      </c>
    </row>
    <row r="2128" spans="6:10" x14ac:dyDescent="0.45">
      <c r="F2128">
        <f t="shared" si="132"/>
        <v>21.260000000000524</v>
      </c>
      <c r="G2128">
        <f t="shared" si="135"/>
        <v>0.1704506899351538</v>
      </c>
      <c r="H2128">
        <f t="shared" si="133"/>
        <v>-8.3022066870995836E-2</v>
      </c>
      <c r="I2128">
        <f>-g/L*SIN(H2128)</f>
        <v>0.81351118080156559</v>
      </c>
      <c r="J2128">
        <f t="shared" si="134"/>
        <v>9.9184968467125045E-2</v>
      </c>
    </row>
    <row r="2129" spans="6:10" x14ac:dyDescent="0.45">
      <c r="F2129">
        <f t="shared" si="132"/>
        <v>21.270000000000525</v>
      </c>
      <c r="G2129">
        <f t="shared" si="135"/>
        <v>0.17858580174316946</v>
      </c>
      <c r="H2129">
        <f t="shared" si="133"/>
        <v>-8.123620885356414E-2</v>
      </c>
      <c r="I2129">
        <f>-g/L*SIN(H2129)</f>
        <v>0.79605096820546162</v>
      </c>
      <c r="J2129">
        <f t="shared" si="134"/>
        <v>9.960064217405544E-2</v>
      </c>
    </row>
    <row r="2130" spans="6:10" x14ac:dyDescent="0.45">
      <c r="F2130">
        <f t="shared" si="132"/>
        <v>21.280000000000527</v>
      </c>
      <c r="G2130">
        <f t="shared" si="135"/>
        <v>0.18654631142522407</v>
      </c>
      <c r="H2130">
        <f t="shared" si="133"/>
        <v>-7.9370745739311896E-2</v>
      </c>
      <c r="I2130">
        <f>-g/L*SIN(H2130)</f>
        <v>0.7778097517536986</v>
      </c>
      <c r="J2130">
        <f t="shared" si="134"/>
        <v>9.9869771507352684E-2</v>
      </c>
    </row>
    <row r="2131" spans="6:10" x14ac:dyDescent="0.45">
      <c r="F2131">
        <f t="shared" si="132"/>
        <v>21.290000000000529</v>
      </c>
      <c r="G2131">
        <f t="shared" si="135"/>
        <v>0.19432440894276107</v>
      </c>
      <c r="H2131">
        <f t="shared" si="133"/>
        <v>-7.7427501649884281E-2</v>
      </c>
      <c r="I2131">
        <f>-g/L*SIN(H2131)</f>
        <v>0.75880508554223924</v>
      </c>
      <c r="J2131">
        <f t="shared" si="134"/>
        <v>9.9991960491762899E-2</v>
      </c>
    </row>
    <row r="2132" spans="6:10" x14ac:dyDescent="0.45">
      <c r="F2132">
        <f t="shared" si="132"/>
        <v>21.30000000000053</v>
      </c>
      <c r="G2132">
        <f t="shared" si="135"/>
        <v>0.20191245979818345</v>
      </c>
      <c r="H2132">
        <f t="shared" si="133"/>
        <v>-7.5408377051902453E-2</v>
      </c>
      <c r="I2132">
        <f>-g/L*SIN(H2132)</f>
        <v>0.73905528372254059</v>
      </c>
      <c r="J2132">
        <f t="shared" si="134"/>
        <v>9.9967029348242545E-2</v>
      </c>
    </row>
    <row r="2133" spans="6:10" x14ac:dyDescent="0.45">
      <c r="F2133">
        <f t="shared" si="132"/>
        <v>21.310000000000532</v>
      </c>
      <c r="G2133">
        <f t="shared" si="135"/>
        <v>0.20930301263540885</v>
      </c>
      <c r="H2133">
        <f t="shared" si="133"/>
        <v>-7.3315346925548364E-2</v>
      </c>
      <c r="I2133">
        <f>-g/L*SIN(H2133)</f>
        <v>0.71857940525686403</v>
      </c>
      <c r="J2133">
        <f t="shared" si="134"/>
        <v>9.9795014758470885E-2</v>
      </c>
    </row>
    <row r="2134" spans="6:10" x14ac:dyDescent="0.45">
      <c r="F2134">
        <f t="shared" si="132"/>
        <v>21.320000000000533</v>
      </c>
      <c r="G2134">
        <f t="shared" si="135"/>
        <v>0.21648880668797749</v>
      </c>
      <c r="H2134">
        <f t="shared" si="133"/>
        <v>-7.1150458858668594E-2</v>
      </c>
      <c r="I2134">
        <f>-g/L*SIN(H2134)</f>
        <v>0.69739723781492269</v>
      </c>
      <c r="J2134">
        <f t="shared" si="134"/>
        <v>9.9476169810879533E-2</v>
      </c>
    </row>
    <row r="2135" spans="6:10" x14ac:dyDescent="0.45">
      <c r="F2135">
        <f t="shared" ref="F2135:F2198" si="136">F2134+dt</f>
        <v>21.330000000000535</v>
      </c>
      <c r="G2135">
        <f t="shared" si="135"/>
        <v>0.22346277906612672</v>
      </c>
      <c r="H2135">
        <f t="shared" si="133"/>
        <v>-6.8915831068007333E-2</v>
      </c>
      <c r="I2135">
        <f>-g/L*SIN(H2135)</f>
        <v>0.67552928080493579</v>
      </c>
      <c r="J2135">
        <f t="shared" si="134"/>
        <v>9.9010963628278437E-2</v>
      </c>
    </row>
    <row r="2136" spans="6:10" x14ac:dyDescent="0.45">
      <c r="F2136">
        <f t="shared" si="136"/>
        <v>21.340000000000536</v>
      </c>
      <c r="G2136">
        <f t="shared" si="135"/>
        <v>0.23021807187417606</v>
      </c>
      <c r="H2136">
        <f t="shared" ref="H2136:H2199" si="137">H2135+G2136*dt</f>
        <v>-6.6613650349265571E-2</v>
      </c>
      <c r="I2136">
        <f>-g/L*SIN(H2136)</f>
        <v>0.65299672753432081</v>
      </c>
      <c r="J2136">
        <f t="shared" si="134"/>
        <v>9.8400080677626345E-2</v>
      </c>
    </row>
    <row r="2137" spans="6:10" x14ac:dyDescent="0.45">
      <c r="F2137">
        <f t="shared" si="136"/>
        <v>21.350000000000538</v>
      </c>
      <c r="G2137">
        <f t="shared" si="135"/>
        <v>0.23674803914951928</v>
      </c>
      <c r="H2137">
        <f t="shared" si="137"/>
        <v>-6.4246169957770383E-2</v>
      </c>
      <c r="I2137">
        <f>-g/L*SIN(H2137)</f>
        <v>0.62982144649760829</v>
      </c>
      <c r="J2137">
        <f t="shared" si="134"/>
        <v>9.7644419762961218E-2</v>
      </c>
    </row>
    <row r="2138" spans="6:10" x14ac:dyDescent="0.45">
      <c r="F2138">
        <f t="shared" si="136"/>
        <v>21.360000000000539</v>
      </c>
      <c r="G2138">
        <f t="shared" si="135"/>
        <v>0.24304625361449536</v>
      </c>
      <c r="H2138">
        <f t="shared" si="137"/>
        <v>-6.1815707421625427E-2</v>
      </c>
      <c r="I2138">
        <f>-g/L*SIN(H2138)</f>
        <v>0.60602596179170298</v>
      </c>
      <c r="J2138">
        <f t="shared" si="134"/>
        <v>9.6745092702972171E-2</v>
      </c>
    </row>
    <row r="2139" spans="6:10" x14ac:dyDescent="0.45">
      <c r="F2139">
        <f t="shared" si="136"/>
        <v>21.370000000000541</v>
      </c>
      <c r="G2139">
        <f t="shared" si="135"/>
        <v>0.2491065132324124</v>
      </c>
      <c r="H2139">
        <f t="shared" si="137"/>
        <v>-5.9324642289301302E-2</v>
      </c>
      <c r="I2139">
        <f>-g/L*SIN(H2139)</f>
        <v>0.58163343266130962</v>
      </c>
      <c r="J2139">
        <f t="shared" si="134"/>
        <v>9.5703422695158955E-2</v>
      </c>
    </row>
    <row r="2140" spans="6:10" x14ac:dyDescent="0.45">
      <c r="F2140">
        <f t="shared" si="136"/>
        <v>21.380000000000543</v>
      </c>
      <c r="G2140">
        <f t="shared" si="135"/>
        <v>0.2549228475590255</v>
      </c>
      <c r="H2140">
        <f t="shared" si="137"/>
        <v>-5.6775413813711047E-2</v>
      </c>
      <c r="I2140">
        <f>-g/L*SIN(H2140)</f>
        <v>0.55666763218019211</v>
      </c>
      <c r="J2140">
        <f t="shared" si="134"/>
        <v>9.4520942368985533E-2</v>
      </c>
    </row>
    <row r="2141" spans="6:10" x14ac:dyDescent="0.45">
      <c r="F2141">
        <f t="shared" si="136"/>
        <v>21.390000000000544</v>
      </c>
      <c r="G2141">
        <f t="shared" si="135"/>
        <v>0.26048952388082741</v>
      </c>
      <c r="H2141">
        <f t="shared" si="137"/>
        <v>-5.4170518574902772E-2</v>
      </c>
      <c r="I2141">
        <f>-g/L*SIN(H2141)</f>
        <v>0.53115292507689815</v>
      </c>
      <c r="J2141">
        <f t="shared" si="134"/>
        <v>9.319939153089242E-2</v>
      </c>
    </row>
    <row r="2142" spans="6:10" x14ac:dyDescent="0.45">
      <c r="F2142">
        <f t="shared" si="136"/>
        <v>21.400000000000546</v>
      </c>
      <c r="G2142">
        <f t="shared" si="135"/>
        <v>0.26580105313159641</v>
      </c>
      <c r="H2142">
        <f t="shared" si="137"/>
        <v>-5.1512508043586806E-2</v>
      </c>
      <c r="I2142">
        <f>-g/L*SIN(H2142)</f>
        <v>0.50511424471665689</v>
      </c>
      <c r="J2142">
        <f t="shared" si="134"/>
        <v>9.1740714604485379E-2</v>
      </c>
    </row>
    <row r="2143" spans="6:10" x14ac:dyDescent="0.45">
      <c r="F2143">
        <f t="shared" si="136"/>
        <v>21.410000000000547</v>
      </c>
      <c r="G2143">
        <f t="shared" si="135"/>
        <v>0.270852195578763</v>
      </c>
      <c r="H2143">
        <f t="shared" si="137"/>
        <v>-4.8803986087799178E-2</v>
      </c>
      <c r="I2143">
        <f>-g/L*SIN(H2143)</f>
        <v>0.47857706925431054</v>
      </c>
      <c r="J2143">
        <f t="shared" si="134"/>
        <v>9.0147057769666958E-2</v>
      </c>
    </row>
    <row r="2144" spans="6:10" x14ac:dyDescent="0.45">
      <c r="F2144">
        <f t="shared" si="136"/>
        <v>21.420000000000549</v>
      </c>
      <c r="G2144">
        <f t="shared" si="135"/>
        <v>0.2756379662713061</v>
      </c>
      <c r="H2144">
        <f t="shared" si="137"/>
        <v>-4.6047606425086117E-2</v>
      </c>
      <c r="I2144">
        <f>-g/L*SIN(H2144)</f>
        <v>0.4515673969763499</v>
      </c>
      <c r="J2144">
        <f t="shared" si="134"/>
        <v>8.8420765804919949E-2</v>
      </c>
    </row>
    <row r="2145" spans="6:10" x14ac:dyDescent="0.45">
      <c r="F2145">
        <f t="shared" si="136"/>
        <v>21.43000000000055</v>
      </c>
      <c r="G2145">
        <f t="shared" si="135"/>
        <v>0.28015364024106959</v>
      </c>
      <c r="H2145">
        <f t="shared" si="137"/>
        <v>-4.3246070022675422E-2</v>
      </c>
      <c r="I2145">
        <f>-g/L*SIN(H2145)</f>
        <v>0.42411172085337034</v>
      </c>
      <c r="J2145">
        <f t="shared" si="134"/>
        <v>8.6564378637389014E-2</v>
      </c>
    </row>
    <row r="2146" spans="6:10" x14ac:dyDescent="0.45">
      <c r="F2146">
        <f t="shared" si="136"/>
        <v>21.440000000000552</v>
      </c>
      <c r="G2146">
        <f t="shared" si="135"/>
        <v>0.2843947574496033</v>
      </c>
      <c r="H2146">
        <f t="shared" si="137"/>
        <v>-4.0402122448179388E-2</v>
      </c>
      <c r="I2146">
        <f>-g/L*SIN(H2146)</f>
        <v>0.3962370023275133</v>
      </c>
      <c r="J2146">
        <f t="shared" si="134"/>
        <v>8.4580627605836123E-2</v>
      </c>
    </row>
    <row r="2147" spans="6:10" x14ac:dyDescent="0.45">
      <c r="F2147">
        <f t="shared" si="136"/>
        <v>21.450000000000554</v>
      </c>
      <c r="G2147">
        <f t="shared" si="135"/>
        <v>0.28835712747287845</v>
      </c>
      <c r="H2147">
        <f t="shared" si="137"/>
        <v>-3.7518551173450605E-2</v>
      </c>
      <c r="I2147">
        <f>-g/L*SIN(H2147)</f>
        <v>0.36797064436269583</v>
      </c>
      <c r="J2147">
        <f t="shared" si="134"/>
        <v>8.2472431441967559E-2</v>
      </c>
    </row>
    <row r="2148" spans="6:10" x14ac:dyDescent="0.45">
      <c r="F2148">
        <f t="shared" si="136"/>
        <v>21.460000000000555</v>
      </c>
      <c r="G2148">
        <f t="shared" si="135"/>
        <v>0.29203683391650542</v>
      </c>
      <c r="H2148">
        <f t="shared" si="137"/>
        <v>-3.4598182834285549E-2</v>
      </c>
      <c r="I2148">
        <f>-g/L*SIN(H2148)</f>
        <v>0.33934046378862026</v>
      </c>
      <c r="J2148">
        <f t="shared" si="134"/>
        <v>8.0242891976050126E-2</v>
      </c>
    </row>
    <row r="2149" spans="6:10" x14ac:dyDescent="0.45">
      <c r="F2149">
        <f t="shared" si="136"/>
        <v>21.470000000000557</v>
      </c>
      <c r="G2149">
        <f t="shared" si="135"/>
        <v>0.2954302385543916</v>
      </c>
      <c r="H2149">
        <f t="shared" si="137"/>
        <v>-3.1643880448741633E-2</v>
      </c>
      <c r="I2149">
        <f>-g/L*SIN(H2149)</f>
        <v>0.31037466297268279</v>
      </c>
      <c r="J2149">
        <f t="shared" si="134"/>
        <v>7.7895289573122792E-2</v>
      </c>
    </row>
    <row r="2150" spans="6:10" x14ac:dyDescent="0.45">
      <c r="F2150">
        <f t="shared" si="136"/>
        <v>21.480000000000558</v>
      </c>
      <c r="G2150">
        <f t="shared" si="135"/>
        <v>0.29853398518411844</v>
      </c>
      <c r="H2150">
        <f t="shared" si="137"/>
        <v>-2.8658540596900449E-2</v>
      </c>
      <c r="I2150">
        <f>-g/L*SIN(H2150)</f>
        <v>0.28110180085692621</v>
      </c>
      <c r="J2150">
        <f t="shared" si="134"/>
        <v>7.5433078306534562E-2</v>
      </c>
    </row>
    <row r="2151" spans="6:10" x14ac:dyDescent="0.45">
      <c r="F2151">
        <f t="shared" si="136"/>
        <v>21.49000000000056</v>
      </c>
      <c r="G2151">
        <f t="shared" si="135"/>
        <v>0.3013450031926877</v>
      </c>
      <c r="H2151">
        <f t="shared" si="137"/>
        <v>-2.564509056497357E-2</v>
      </c>
      <c r="I2151">
        <f>-g/L*SIN(H2151)</f>
        <v>0.2515507634001008</v>
      </c>
      <c r="J2151">
        <f t="shared" si="134"/>
        <v>7.2859880875897981E-2</v>
      </c>
    </row>
    <row r="2152" spans="6:10" x14ac:dyDescent="0.45">
      <c r="F2152">
        <f t="shared" si="136"/>
        <v>21.500000000000561</v>
      </c>
      <c r="G2152">
        <f t="shared" si="135"/>
        <v>0.30386051082668869</v>
      </c>
      <c r="H2152">
        <f t="shared" si="137"/>
        <v>-2.2606485456706682E-2</v>
      </c>
      <c r="I2152">
        <f>-g/L*SIN(H2152)</f>
        <v>0.22175073346766591</v>
      </c>
      <c r="J2152">
        <f t="shared" si="134"/>
        <v>7.017948327694036E-2</v>
      </c>
    </row>
    <row r="2153" spans="6:10" x14ac:dyDescent="0.45">
      <c r="F2153">
        <f t="shared" si="136"/>
        <v>21.510000000000563</v>
      </c>
      <c r="G2153">
        <f t="shared" si="135"/>
        <v>0.30607801816136537</v>
      </c>
      <c r="H2153">
        <f t="shared" si="137"/>
        <v>-1.9545705275093028E-2</v>
      </c>
      <c r="I2153">
        <f>-g/L*SIN(H2153)</f>
        <v>0.19173116021517464</v>
      </c>
      <c r="J2153">
        <f t="shared" si="134"/>
        <v>6.7395829231094148E-2</v>
      </c>
    </row>
    <row r="2154" spans="6:10" x14ac:dyDescent="0.45">
      <c r="F2154">
        <f t="shared" si="136"/>
        <v>21.520000000000564</v>
      </c>
      <c r="G2154">
        <f t="shared" si="135"/>
        <v>0.30799532976351712</v>
      </c>
      <c r="H2154">
        <f t="shared" si="137"/>
        <v>-1.6465751977457858E-2</v>
      </c>
      <c r="I2154">
        <f>-g/L*SIN(H2154)</f>
        <v>0.16152172801290751</v>
      </c>
      <c r="J2154">
        <f t="shared" si="134"/>
        <v>6.4513014383022413E-2</v>
      </c>
    </row>
    <row r="2155" spans="6:10" x14ac:dyDescent="0.45">
      <c r="F2155">
        <f t="shared" si="136"/>
        <v>21.530000000000566</v>
      </c>
      <c r="G2155">
        <f t="shared" si="135"/>
        <v>0.30961054704364621</v>
      </c>
      <c r="H2155">
        <f t="shared" si="137"/>
        <v>-1.3369646507021396E-2</v>
      </c>
      <c r="I2155">
        <f>-g/L*SIN(H2155)</f>
        <v>0.13115232496184001</v>
      </c>
      <c r="J2155">
        <f t="shared" si="134"/>
        <v>6.1535280274616758E-2</v>
      </c>
    </row>
    <row r="2156" spans="6:10" x14ac:dyDescent="0.45">
      <c r="F2156">
        <f t="shared" si="136"/>
        <v>21.540000000000568</v>
      </c>
      <c r="G2156">
        <f t="shared" si="135"/>
        <v>0.31092207029326463</v>
      </c>
      <c r="H2156">
        <f t="shared" si="137"/>
        <v>-1.0260425804088751E-2</v>
      </c>
      <c r="I2156">
        <f>-g/L*SIN(H2156)</f>
        <v>0.10065301105302249</v>
      </c>
      <c r="J2156">
        <f t="shared" si="134"/>
        <v>5.8467008104333709E-2</v>
      </c>
    </row>
    <row r="2157" spans="6:10" x14ac:dyDescent="0.45">
      <c r="F2157">
        <f t="shared" si="136"/>
        <v>21.550000000000569</v>
      </c>
      <c r="G2157">
        <f t="shared" si="135"/>
        <v>0.31192860040379483</v>
      </c>
      <c r="H2157">
        <f t="shared" si="137"/>
        <v>-7.141139800050802E-3</v>
      </c>
      <c r="I2157">
        <f>-g/L*SIN(H2157)</f>
        <v>7.0053986024205983E-2</v>
      </c>
      <c r="J2157">
        <f t="shared" si="134"/>
        <v>5.5312712281051717E-2</v>
      </c>
    </row>
    <row r="2158" spans="6:10" x14ac:dyDescent="0.45">
      <c r="F2158">
        <f t="shared" si="136"/>
        <v>21.560000000000571</v>
      </c>
      <c r="G2158">
        <f t="shared" si="135"/>
        <v>0.31262914026403688</v>
      </c>
      <c r="H2158">
        <f t="shared" si="137"/>
        <v>-4.0148483974104332E-3</v>
      </c>
      <c r="I2158">
        <f>-g/L*SIN(H2158)</f>
        <v>3.938555696904833E-2</v>
      </c>
      <c r="J2158">
        <f t="shared" si="134"/>
        <v>5.2077033781933048E-2</v>
      </c>
    </row>
    <row r="2159" spans="6:10" x14ac:dyDescent="0.45">
      <c r="F2159">
        <f t="shared" si="136"/>
        <v>21.570000000000572</v>
      </c>
      <c r="G2159">
        <f t="shared" si="135"/>
        <v>0.31302299583372734</v>
      </c>
      <c r="H2159">
        <f t="shared" si="137"/>
        <v>-8.8461843907315998E-4</v>
      </c>
      <c r="I2159">
        <f>-g/L*SIN(H2159)</f>
        <v>8.6781057554659678E-3</v>
      </c>
      <c r="J2159">
        <f t="shared" si="134"/>
        <v>4.8764733324063267E-2</v>
      </c>
    </row>
    <row r="2160" spans="6:10" x14ac:dyDescent="0.45">
      <c r="F2160">
        <f t="shared" si="136"/>
        <v>21.580000000000574</v>
      </c>
      <c r="G2160">
        <f t="shared" si="135"/>
        <v>0.313109776891282</v>
      </c>
      <c r="H2160">
        <f t="shared" si="137"/>
        <v>2.2464793298396599E-3</v>
      </c>
      <c r="I2160">
        <f>-g/L*SIN(H2160)</f>
        <v>-2.2037943689346882E-2</v>
      </c>
      <c r="J2160">
        <f t="shared" si="134"/>
        <v>4.5380684359915054E-2</v>
      </c>
    </row>
    <row r="2161" spans="6:10" x14ac:dyDescent="0.45">
      <c r="F2161">
        <f t="shared" si="136"/>
        <v>21.590000000000575</v>
      </c>
      <c r="G2161">
        <f t="shared" si="135"/>
        <v>0.31288939745438854</v>
      </c>
      <c r="H2161">
        <f t="shared" si="137"/>
        <v>5.3753733043835454E-3</v>
      </c>
      <c r="I2161">
        <f>-g/L*SIN(H2161)</f>
        <v>-5.273215816904156E-2</v>
      </c>
      <c r="J2161">
        <f t="shared" si="134"/>
        <v>4.1929865906942212E-2</v>
      </c>
    </row>
    <row r="2162" spans="6:10" x14ac:dyDescent="0.45">
      <c r="F2162">
        <f t="shared" si="136"/>
        <v>21.600000000000577</v>
      </c>
      <c r="G2162">
        <f t="shared" si="135"/>
        <v>0.3123620758726981</v>
      </c>
      <c r="H2162">
        <f t="shared" si="137"/>
        <v>8.4989940631105265E-3</v>
      </c>
      <c r="I2162">
        <f>-g/L*SIN(H2162)</f>
        <v>-8.3374128024812436E-2</v>
      </c>
      <c r="J2162">
        <f t="shared" si="134"/>
        <v>3.8417355221853876E-2</v>
      </c>
    </row>
    <row r="2163" spans="6:10" x14ac:dyDescent="0.45">
      <c r="F2163">
        <f t="shared" si="136"/>
        <v>21.610000000000579</v>
      </c>
      <c r="G2163">
        <f t="shared" si="135"/>
        <v>0.31152833459245</v>
      </c>
      <c r="H2163">
        <f t="shared" si="137"/>
        <v>1.1614277409035027E-2</v>
      </c>
      <c r="I2163">
        <f>-g/L*SIN(H2163)</f>
        <v>-0.11393349990001686</v>
      </c>
      <c r="J2163">
        <f t="shared" si="134"/>
        <v>3.484832033034737E-2</v>
      </c>
    </row>
    <row r="2164" spans="6:10" x14ac:dyDescent="0.45">
      <c r="F2164">
        <f t="shared" si="136"/>
        <v>21.62000000000058</v>
      </c>
      <c r="G2164">
        <f t="shared" si="135"/>
        <v>0.31038899959344984</v>
      </c>
      <c r="H2164">
        <f t="shared" si="137"/>
        <v>1.4718167404969526E-2</v>
      </c>
      <c r="I2164">
        <f>-g/L*SIN(H2164)</f>
        <v>-0.14438000940427767</v>
      </c>
      <c r="J2164">
        <f t="shared" si="134"/>
        <v>3.1228012423290902E-2</v>
      </c>
    </row>
    <row r="2165" spans="6:10" x14ac:dyDescent="0.45">
      <c r="F2165">
        <f t="shared" si="136"/>
        <v>21.630000000000582</v>
      </c>
      <c r="G2165">
        <f t="shared" si="135"/>
        <v>0.30894519949940707</v>
      </c>
      <c r="H2165">
        <f t="shared" si="137"/>
        <v>1.7807619399963597E-2</v>
      </c>
      <c r="I2165">
        <f>-g/L*SIN(H2165)</f>
        <v>-0.17468351361913323</v>
      </c>
      <c r="J2165">
        <f t="shared" si="134"/>
        <v>2.7561758130543651E-2</v>
      </c>
    </row>
    <row r="2166" spans="6:10" x14ac:dyDescent="0.45">
      <c r="F2166">
        <f t="shared" si="136"/>
        <v>21.640000000000583</v>
      </c>
      <c r="G2166">
        <f t="shared" si="135"/>
        <v>0.30719836436321574</v>
      </c>
      <c r="H2166">
        <f t="shared" si="137"/>
        <v>2.0879603043595756E-2</v>
      </c>
      <c r="I2166">
        <f>-g/L*SIN(H2166)</f>
        <v>-0.20481402338809487</v>
      </c>
      <c r="J2166">
        <f t="shared" si="134"/>
        <v>2.3854951683781073E-2</v>
      </c>
    </row>
    <row r="2167" spans="6:10" x14ac:dyDescent="0.45">
      <c r="F2167">
        <f t="shared" si="136"/>
        <v>21.650000000000585</v>
      </c>
      <c r="G2167">
        <f t="shared" si="135"/>
        <v>0.30515022412933479</v>
      </c>
      <c r="H2167">
        <f t="shared" si="137"/>
        <v>2.3931105284889103E-2</v>
      </c>
      <c r="I2167">
        <f>-g/L*SIN(H2167)</f>
        <v>-0.23474173533504783</v>
      </c>
      <c r="J2167">
        <f t="shared" si="134"/>
        <v>2.0113046979856258E-2</v>
      </c>
    </row>
    <row r="2168" spans="6:10" x14ac:dyDescent="0.45">
      <c r="F2168">
        <f t="shared" si="136"/>
        <v>21.660000000000586</v>
      </c>
      <c r="G2168">
        <f t="shared" si="135"/>
        <v>0.30280280677598431</v>
      </c>
      <c r="H2168">
        <f t="shared" si="137"/>
        <v>2.6959133352648948E-2</v>
      </c>
      <c r="I2168">
        <f>-g/L*SIN(H2168)</f>
        <v>-0.26443706355628283</v>
      </c>
      <c r="J2168">
        <f t="shared" si="134"/>
        <v>1.6341549556374815E-2</v>
      </c>
    </row>
    <row r="2169" spans="6:10" x14ac:dyDescent="0.45">
      <c r="F2169">
        <f t="shared" si="136"/>
        <v>21.670000000000588</v>
      </c>
      <c r="G2169">
        <f t="shared" si="135"/>
        <v>0.30015843614042148</v>
      </c>
      <c r="H2169">
        <f t="shared" si="137"/>
        <v>2.9960717714053162E-2</v>
      </c>
      <c r="I2169">
        <f>-g/L*SIN(H2169)</f>
        <v>-0.29387067093305602</v>
      </c>
      <c r="J2169">
        <f t="shared" si="134"/>
        <v>1.2546008491289654E-2</v>
      </c>
    </row>
    <row r="2170" spans="6:10" x14ac:dyDescent="0.45">
      <c r="F2170">
        <f t="shared" si="136"/>
        <v>21.680000000000589</v>
      </c>
      <c r="G2170">
        <f t="shared" si="135"/>
        <v>0.29721972943109093</v>
      </c>
      <c r="H2170">
        <f t="shared" si="137"/>
        <v>3.2932915008364073E-2</v>
      </c>
      <c r="I2170">
        <f>-g/L*SIN(H2170)</f>
        <v>-0.32301350001343965</v>
      </c>
      <c r="J2170">
        <f t="shared" si="134"/>
        <v>8.7320082384340029E-3</v>
      </c>
    </row>
    <row r="2171" spans="6:10" x14ac:dyDescent="0.45">
      <c r="F2171">
        <f t="shared" si="136"/>
        <v>21.690000000000591</v>
      </c>
      <c r="G2171">
        <f t="shared" si="135"/>
        <v>0.29398959443095651</v>
      </c>
      <c r="H2171">
        <f t="shared" si="137"/>
        <v>3.5872810952673639E-2</v>
      </c>
      <c r="I2171">
        <f>-g/L*SIN(H2171)</f>
        <v>-0.35183680341431467</v>
      </c>
      <c r="J2171">
        <f t="shared" si="134"/>
        <v>4.9051604110052459E-3</v>
      </c>
    </row>
    <row r="2172" spans="6:10" x14ac:dyDescent="0.45">
      <c r="F2172">
        <f t="shared" si="136"/>
        <v>21.700000000000593</v>
      </c>
      <c r="G2172">
        <f t="shared" si="135"/>
        <v>0.29047122639681339</v>
      </c>
      <c r="H2172">
        <f t="shared" si="137"/>
        <v>3.8777523216641775E-2</v>
      </c>
      <c r="I2172">
        <f>-g/L*SIN(H2172)</f>
        <v>-0.38031217369667264</v>
      </c>
      <c r="J2172">
        <f t="shared" si="134"/>
        <v>1.0710955250886047E-3</v>
      </c>
    </row>
    <row r="2173" spans="6:10" x14ac:dyDescent="0.45">
      <c r="F2173">
        <f t="shared" si="136"/>
        <v>21.710000000000594</v>
      </c>
      <c r="G2173">
        <f t="shared" si="135"/>
        <v>0.28666810465984666</v>
      </c>
      <c r="H2173">
        <f t="shared" si="137"/>
        <v>4.1644204263240239E-2</v>
      </c>
      <c r="I2173">
        <f>-g/L*SIN(H2173)</f>
        <v>-0.40841157266989503</v>
      </c>
      <c r="J2173">
        <f t="shared" si="134"/>
        <v>-2.7645452846313283E-3</v>
      </c>
    </row>
    <row r="2174" spans="6:10" x14ac:dyDescent="0.45">
      <c r="F2174">
        <f t="shared" si="136"/>
        <v>21.720000000000596</v>
      </c>
      <c r="G2174">
        <f t="shared" si="135"/>
        <v>0.28258398893314773</v>
      </c>
      <c r="H2174">
        <f t="shared" si="137"/>
        <v>4.4470044152571719E-2</v>
      </c>
      <c r="I2174">
        <f>-g/L*SIN(H2174)</f>
        <v>-0.43610736008336487</v>
      </c>
      <c r="J2174">
        <f t="shared" si="134"/>
        <v>-6.5961185647824385E-3</v>
      </c>
    </row>
    <row r="2175" spans="6:10" x14ac:dyDescent="0.45">
      <c r="F2175">
        <f t="shared" si="136"/>
        <v>21.730000000000597</v>
      </c>
      <c r="G2175">
        <f t="shared" si="135"/>
        <v>0.27822291533231408</v>
      </c>
      <c r="H2175">
        <f t="shared" si="137"/>
        <v>4.7252273305894862E-2</v>
      </c>
      <c r="I2175">
        <f>-g/L*SIN(H2175)</f>
        <v>-0.46337232166660025</v>
      </c>
      <c r="J2175">
        <f t="shared" si="134"/>
        <v>-1.0417986846628452E-2</v>
      </c>
    </row>
    <row r="2176" spans="6:10" x14ac:dyDescent="0.45">
      <c r="F2176">
        <f t="shared" si="136"/>
        <v>21.740000000000599</v>
      </c>
      <c r="G2176">
        <f t="shared" si="135"/>
        <v>0.27358919211564808</v>
      </c>
      <c r="H2176">
        <f t="shared" si="137"/>
        <v>4.9988165227051344E-2</v>
      </c>
      <c r="I2176">
        <f>-g/L*SIN(H2176)</f>
        <v>-0.49017969648206661</v>
      </c>
      <c r="J2176">
        <f t="shared" si="134"/>
        <v>-1.4224526940586985E-2</v>
      </c>
    </row>
    <row r="2177" spans="6:10" x14ac:dyDescent="0.45">
      <c r="F2177">
        <f t="shared" si="136"/>
        <v>21.7500000000006</v>
      </c>
      <c r="G2177">
        <f t="shared" si="135"/>
        <v>0.2686873951508274</v>
      </c>
      <c r="H2177">
        <f t="shared" si="137"/>
        <v>5.2675039178559618E-2</v>
      </c>
      <c r="I2177">
        <f>-g/L*SIN(H2177)</f>
        <v>-0.51650320355790036</v>
      </c>
      <c r="J2177">
        <f t="shared" si="134"/>
        <v>-1.8010138209738416E-2</v>
      </c>
    </row>
    <row r="2178" spans="6:10" x14ac:dyDescent="0.45">
      <c r="F2178">
        <f t="shared" si="136"/>
        <v>21.760000000000602</v>
      </c>
      <c r="G2178">
        <f t="shared" si="135"/>
        <v>0.2635223631152484</v>
      </c>
      <c r="H2178">
        <f t="shared" si="137"/>
        <v>5.5310262809712102E-2</v>
      </c>
      <c r="I2178">
        <f>-g/L*SIN(H2178)</f>
        <v>-0.54231706777093169</v>
      </c>
      <c r="J2178">
        <f t="shared" ref="J2178:J2241" si="138">theta_0*COS(SQRT(3*g/(2*L))*F2178)</f>
        <v>-2.176925081015255E-2</v>
      </c>
    </row>
    <row r="2179" spans="6:10" x14ac:dyDescent="0.45">
      <c r="F2179">
        <f t="shared" si="136"/>
        <v>21.770000000000604</v>
      </c>
      <c r="G2179">
        <f t="shared" si="135"/>
        <v>0.25809919243753909</v>
      </c>
      <c r="H2179">
        <f t="shared" si="137"/>
        <v>5.7891254734087495E-2</v>
      </c>
      <c r="I2179">
        <f>-g/L*SIN(H2179)</f>
        <v>-0.56759604495360871</v>
      </c>
      <c r="J2179">
        <f t="shared" si="138"/>
        <v>-2.5496333885908991E-2</v>
      </c>
    </row>
    <row r="2180" spans="6:10" x14ac:dyDescent="0.45">
      <c r="F2180">
        <f t="shared" si="136"/>
        <v>21.780000000000605</v>
      </c>
      <c r="G2180">
        <f t="shared" ref="G2180:G2243" si="139">G2179+I2179*dt</f>
        <v>0.25242323198800298</v>
      </c>
      <c r="H2180">
        <f t="shared" si="137"/>
        <v>6.0415487053967529E-2</v>
      </c>
      <c r="I2180">
        <f>-g/L*SIN(H2180)</f>
        <v>-0.59231544620166987</v>
      </c>
      <c r="J2180">
        <f t="shared" si="138"/>
        <v>-2.9185903706753658E-2</v>
      </c>
    </row>
    <row r="2181" spans="6:10" x14ac:dyDescent="0.45">
      <c r="F2181">
        <f t="shared" si="136"/>
        <v>21.790000000000607</v>
      </c>
      <c r="G2181">
        <f t="shared" si="139"/>
        <v>0.24650007752598629</v>
      </c>
      <c r="H2181">
        <f t="shared" si="137"/>
        <v>6.2880487829227394E-2</v>
      </c>
      <c r="I2181">
        <f>-g/L*SIN(H2181)</f>
        <v>-0.61645116136266342</v>
      </c>
      <c r="J2181">
        <f t="shared" si="138"/>
        <v>-3.2832531736419757E-2</v>
      </c>
    </row>
    <row r="2182" spans="6:10" x14ac:dyDescent="0.45">
      <c r="F2182">
        <f t="shared" si="136"/>
        <v>21.800000000000608</v>
      </c>
      <c r="G2182">
        <f t="shared" si="139"/>
        <v>0.24033556591235966</v>
      </c>
      <c r="H2182">
        <f t="shared" si="137"/>
        <v>6.5283843488350993E-2</v>
      </c>
      <c r="I2182">
        <f>-g/L*SIN(H2182)</f>
        <v>-0.63997968168864472</v>
      </c>
      <c r="J2182">
        <f t="shared" si="138"/>
        <v>-3.6430852619734021E-2</v>
      </c>
    </row>
    <row r="2183" spans="6:10" x14ac:dyDescent="0.45">
      <c r="F2183">
        <f t="shared" si="136"/>
        <v>21.81000000000061</v>
      </c>
      <c r="G2183">
        <f t="shared" si="139"/>
        <v>0.2339357690954732</v>
      </c>
      <c r="H2183">
        <f t="shared" si="137"/>
        <v>6.7623201179305731E-2</v>
      </c>
      <c r="I2183">
        <f>-g/L*SIN(H2183)</f>
        <v>-0.66287812163957105</v>
      </c>
      <c r="J2183">
        <f t="shared" si="138"/>
        <v>-3.9975572076776857E-2</v>
      </c>
    </row>
    <row r="2184" spans="6:10" x14ac:dyDescent="0.45">
      <c r="F2184">
        <f t="shared" si="136"/>
        <v>21.820000000000611</v>
      </c>
      <c r="G2184">
        <f t="shared" si="139"/>
        <v>0.22730698787907749</v>
      </c>
      <c r="H2184">
        <f t="shared" si="137"/>
        <v>6.989627105809651E-2</v>
      </c>
      <c r="I2184">
        <f>-g/L*SIN(H2184)</f>
        <v>-0.68512423982703463</v>
      </c>
      <c r="J2184">
        <f t="shared" si="138"/>
        <v>-4.3461474692454559E-2</v>
      </c>
    </row>
    <row r="2185" spans="6:10" x14ac:dyDescent="0.45">
      <c r="F2185">
        <f t="shared" si="136"/>
        <v>21.830000000000613</v>
      </c>
      <c r="G2185">
        <f t="shared" si="139"/>
        <v>0.22045574548080715</v>
      </c>
      <c r="H2185">
        <f t="shared" si="137"/>
        <v>7.2100828512904586E-2</v>
      </c>
      <c r="I2185">
        <f>-g/L*SIN(H2185)</f>
        <v>-0.70669645909100565</v>
      </c>
      <c r="J2185">
        <f t="shared" si="138"/>
        <v>-4.6883431590042934E-2</v>
      </c>
    </row>
    <row r="2186" spans="6:10" x14ac:dyDescent="0.45">
      <c r="F2186">
        <f t="shared" si="136"/>
        <v>21.840000000000614</v>
      </c>
      <c r="G2186">
        <f t="shared" si="139"/>
        <v>0.2133887808898971</v>
      </c>
      <c r="H2186">
        <f t="shared" si="137"/>
        <v>7.4234716321803562E-2</v>
      </c>
      <c r="I2186">
        <f>-g/L*SIN(H2186)</f>
        <v>-0.72757388570517256</v>
      </c>
      <c r="J2186">
        <f t="shared" si="138"/>
        <v>-5.0236407977403988E-2</v>
      </c>
    </row>
    <row r="2187" spans="6:10" x14ac:dyDescent="0.45">
      <c r="F2187">
        <f t="shared" si="136"/>
        <v>21.850000000000616</v>
      </c>
      <c r="G2187">
        <f t="shared" si="139"/>
        <v>0.20611304203284536</v>
      </c>
      <c r="H2187">
        <f t="shared" si="137"/>
        <v>7.6295846742132009E-2</v>
      </c>
      <c r="I2187">
        <f>-g/L*SIN(H2187)</f>
        <v>-0.74773632770925225</v>
      </c>
      <c r="J2187">
        <f t="shared" si="138"/>
        <v>-5.3515470554774125E-2</v>
      </c>
    </row>
    <row r="2188" spans="6:10" x14ac:dyDescent="0.45">
      <c r="F2188">
        <f t="shared" si="136"/>
        <v>21.860000000000618</v>
      </c>
      <c r="G2188">
        <f t="shared" si="139"/>
        <v>0.19863567875575283</v>
      </c>
      <c r="H2188">
        <f t="shared" si="137"/>
        <v>7.8282203529689537E-2</v>
      </c>
      <c r="I2188">
        <f>-g/L*SIN(H2188)</f>
        <v>-0.76716431236927296</v>
      </c>
      <c r="J2188">
        <f t="shared" si="138"/>
        <v>-5.6715794773224582E-2</v>
      </c>
    </row>
    <row r="2189" spans="6:10" x14ac:dyDescent="0.45">
      <c r="F2189">
        <f t="shared" si="136"/>
        <v>21.870000000000619</v>
      </c>
      <c r="G2189">
        <f t="shared" si="139"/>
        <v>0.1909640356320601</v>
      </c>
      <c r="H2189">
        <f t="shared" si="137"/>
        <v>8.0191843886010139E-2</v>
      </c>
      <c r="I2189">
        <f>-g/L*SIN(H2189)</f>
        <v>-0.78583910276928881</v>
      </c>
      <c r="J2189">
        <f t="shared" si="138"/>
        <v>-5.9832671933114694E-2</v>
      </c>
    </row>
    <row r="2190" spans="6:10" x14ac:dyDescent="0.45">
      <c r="F2190">
        <f t="shared" si="136"/>
        <v>21.880000000000621</v>
      </c>
      <c r="G2190">
        <f t="shared" si="139"/>
        <v>0.18310564460436721</v>
      </c>
      <c r="H2190">
        <f t="shared" si="137"/>
        <v>8.2022900332053811E-2</v>
      </c>
      <c r="I2190">
        <f>-g/L*SIN(H2190)</f>
        <v>-0.80374271354026494</v>
      </c>
      <c r="J2190">
        <f t="shared" si="138"/>
        <v>-6.2861516112093771E-2</v>
      </c>
    </row>
    <row r="2191" spans="6:10" x14ac:dyDescent="0.45">
      <c r="F2191">
        <f t="shared" si="136"/>
        <v>21.890000000000622</v>
      </c>
      <c r="G2191">
        <f t="shared" si="139"/>
        <v>0.17506821746896456</v>
      </c>
      <c r="H2191">
        <f t="shared" si="137"/>
        <v>8.3773582506743452E-2</v>
      </c>
      <c r="I2191">
        <f>-g/L*SIN(H2191)</f>
        <v>-0.82085792573393446</v>
      </c>
      <c r="J2191">
        <f t="shared" si="138"/>
        <v>-6.5797870912458423E-2</v>
      </c>
    </row>
    <row r="2192" spans="6:10" x14ac:dyDescent="0.45">
      <c r="F2192">
        <f t="shared" si="136"/>
        <v>21.900000000000624</v>
      </c>
      <c r="G2192">
        <f t="shared" si="139"/>
        <v>0.16685963821162522</v>
      </c>
      <c r="H2192">
        <f t="shared" si="137"/>
        <v>8.5442178888859702E-2</v>
      </c>
      <c r="I2192">
        <f>-g/L*SIN(H2192)</f>
        <v>-0.8371683008512929</v>
      </c>
      <c r="J2192">
        <f t="shared" si="138"/>
        <v>-6.8637416017937686E-2</v>
      </c>
    </row>
    <row r="2193" spans="6:10" x14ac:dyDescent="0.45">
      <c r="F2193">
        <f t="shared" si="136"/>
        <v>21.910000000000625</v>
      </c>
      <c r="G2193">
        <f t="shared" si="139"/>
        <v>0.15848795520311229</v>
      </c>
      <c r="H2193">
        <f t="shared" si="137"/>
        <v>8.7027058440890828E-2</v>
      </c>
      <c r="I2193">
        <f>-g/L*SIN(H2193)</f>
        <v>-0.85265819403702769</v>
      </c>
      <c r="J2193">
        <f t="shared" si="138"/>
        <v>-7.1375973550258862E-2</v>
      </c>
    </row>
    <row r="2194" spans="6:10" x14ac:dyDescent="0.45">
      <c r="F2194">
        <f t="shared" si="136"/>
        <v>21.920000000000627</v>
      </c>
      <c r="G2194">
        <f t="shared" si="139"/>
        <v>0.149961373262742</v>
      </c>
      <c r="H2194">
        <f t="shared" si="137"/>
        <v>8.8526672173518242E-2</v>
      </c>
      <c r="I2194">
        <f>-g/L*SIN(H2194)</f>
        <v>-0.86731276645258271</v>
      </c>
      <c r="J2194">
        <f t="shared" si="138"/>
        <v>-7.4009514216141575E-2</v>
      </c>
    </row>
    <row r="2195" spans="6:10" x14ac:dyDescent="0.45">
      <c r="F2195">
        <f t="shared" si="136"/>
        <v>21.930000000000629</v>
      </c>
      <c r="G2195">
        <f t="shared" si="139"/>
        <v>0.14128824559821618</v>
      </c>
      <c r="H2195">
        <f t="shared" si="137"/>
        <v>8.9939554629500401E-2</v>
      </c>
      <c r="I2195">
        <f>-g/L*SIN(H2195)</f>
        <v>-0.88111799684172398</v>
      </c>
      <c r="J2195">
        <f t="shared" si="138"/>
        <v>-7.6534163235675828E-2</v>
      </c>
    </row>
    <row r="2196" spans="6:10" x14ac:dyDescent="0.45">
      <c r="F2196">
        <f t="shared" si="136"/>
        <v>21.94000000000063</v>
      </c>
      <c r="G2196">
        <f t="shared" si="139"/>
        <v>0.13247706562979894</v>
      </c>
      <c r="H2196">
        <f t="shared" si="137"/>
        <v>9.1264325285798392E-2</v>
      </c>
      <c r="I2196">
        <f>-g/L*SIN(H2196)</f>
        <v>-0.89406069230339469</v>
      </c>
      <c r="J2196">
        <f t="shared" si="138"/>
        <v>-7.8946206043361486E-2</v>
      </c>
    </row>
    <row r="2197" spans="6:10" x14ac:dyDescent="0.45">
      <c r="F2197">
        <f t="shared" si="136"/>
        <v>21.950000000000632</v>
      </c>
      <c r="G2197">
        <f t="shared" si="139"/>
        <v>0.123536458706765</v>
      </c>
      <c r="H2197">
        <f t="shared" si="137"/>
        <v>9.2499689872866039E-2</v>
      </c>
      <c r="I2197">
        <f>-g/L*SIN(H2197)</f>
        <v>-0.90612849828733288</v>
      </c>
      <c r="J2197">
        <f t="shared" si="138"/>
        <v>-8.1242093753421174E-2</v>
      </c>
    </row>
    <row r="2198" spans="6:10" x14ac:dyDescent="0.45">
      <c r="F2198">
        <f t="shared" si="136"/>
        <v>21.960000000000633</v>
      </c>
      <c r="G2198">
        <f t="shared" si="139"/>
        <v>0.11447517372389167</v>
      </c>
      <c r="H2198">
        <f t="shared" si="137"/>
        <v>9.3644441610104961E-2</v>
      </c>
      <c r="I2198">
        <f>-g/L*SIN(H2198)</f>
        <v>-0.91730990782835797</v>
      </c>
      <c r="J2198">
        <f t="shared" si="138"/>
        <v>-8.3418448381345392E-2</v>
      </c>
    </row>
    <row r="2199" spans="6:10" x14ac:dyDescent="0.45">
      <c r="F2199">
        <f t="shared" ref="F2199:F2262" si="140">F2198+dt</f>
        <v>21.970000000000635</v>
      </c>
      <c r="G2199">
        <f t="shared" si="139"/>
        <v>0.10530207464560809</v>
      </c>
      <c r="H2199">
        <f t="shared" si="137"/>
        <v>9.4697462356561041E-2</v>
      </c>
      <c r="I2199">
        <f>-g/L*SIN(H2199)</f>
        <v>-0.92759427003543748</v>
      </c>
      <c r="J2199">
        <f t="shared" si="138"/>
        <v>-8.547206781398714E-2</v>
      </c>
    </row>
    <row r="2200" spans="6:10" x14ac:dyDescent="0.45">
      <c r="F2200">
        <f t="shared" si="140"/>
        <v>21.980000000000636</v>
      </c>
      <c r="G2200">
        <f t="shared" si="139"/>
        <v>9.6026131945253709E-2</v>
      </c>
      <c r="H2200">
        <f t="shared" ref="H2200:H2263" si="141">H2199+G2200*dt</f>
        <v>9.5657723676013579E-2</v>
      </c>
      <c r="I2200">
        <f>-g/L*SIN(H2200)</f>
        <v>-0.93697179785161055</v>
      </c>
      <c r="J2200">
        <f t="shared" si="138"/>
        <v>-8.7399930520893704E-2</v>
      </c>
    </row>
    <row r="2201" spans="6:10" x14ac:dyDescent="0.45">
      <c r="F2201">
        <f t="shared" si="140"/>
        <v>21.990000000000638</v>
      </c>
      <c r="G2201">
        <f t="shared" si="139"/>
        <v>8.6656413966737608E-2</v>
      </c>
      <c r="H2201">
        <f t="shared" si="141"/>
        <v>9.6524287815680954E-2</v>
      </c>
      <c r="I2201">
        <f>-g/L*SIN(H2201)</f>
        <v>-0.94543357510057968</v>
      </c>
      <c r="J2201">
        <f t="shared" si="138"/>
        <v>-8.9199199999943565E-2</v>
      </c>
    </row>
    <row r="2202" spans="6:10" x14ac:dyDescent="0.45">
      <c r="F2202">
        <f t="shared" si="140"/>
        <v>22.000000000000639</v>
      </c>
      <c r="G2202">
        <f t="shared" si="139"/>
        <v>7.7202078215731815E-2</v>
      </c>
      <c r="H2202">
        <f t="shared" si="141"/>
        <v>9.7296308597838277E-2</v>
      </c>
      <c r="I2202">
        <f>-g/L*SIN(H2202)</f>
        <v>-0.95297156283530748</v>
      </c>
      <c r="J2202">
        <f t="shared" si="138"/>
        <v>-9.0867228950747392E-2</v>
      </c>
    </row>
    <row r="2203" spans="6:10" x14ac:dyDescent="0.45">
      <c r="F2203">
        <f t="shared" si="140"/>
        <v>22.010000000000641</v>
      </c>
      <c r="G2203">
        <f t="shared" si="139"/>
        <v>6.7672362587378743E-2</v>
      </c>
      <c r="H2203">
        <f t="shared" si="141"/>
        <v>9.7973032223712064E-2</v>
      </c>
      <c r="I2203">
        <f>-g/L*SIN(H2203)</f>
        <v>-0.95957860500326841</v>
      </c>
      <c r="J2203">
        <f t="shared" si="138"/>
        <v>-9.2401563169672921E-2</v>
      </c>
    </row>
    <row r="2204" spans="6:10" x14ac:dyDescent="0.45">
      <c r="F2204">
        <f t="shared" si="140"/>
        <v>22.020000000000643</v>
      </c>
      <c r="G2204">
        <f t="shared" si="139"/>
        <v>5.8076576537346061E-2</v>
      </c>
      <c r="H2204">
        <f t="shared" si="141"/>
        <v>9.855379798908552E-2</v>
      </c>
      <c r="I2204">
        <f>-g/L*SIN(H2204)</f>
        <v>-0.9652484334421213</v>
      </c>
      <c r="J2204">
        <f t="shared" si="138"/>
        <v>-9.3799945160762843E-2</v>
      </c>
    </row>
    <row r="2205" spans="6:10" x14ac:dyDescent="0.45">
      <c r="F2205">
        <f t="shared" si="140"/>
        <v>22.030000000000644</v>
      </c>
      <c r="G2205">
        <f t="shared" si="139"/>
        <v>4.8424092202924846E-2</v>
      </c>
      <c r="H2205">
        <f t="shared" si="141"/>
        <v>9.9038038911114762E-2</v>
      </c>
      <c r="I2205">
        <f>-g/L*SIN(H2205)</f>
        <v>-0.96997567221851466</v>
      </c>
      <c r="J2205">
        <f t="shared" si="138"/>
        <v>-9.506031745723266E-2</v>
      </c>
    </row>
    <row r="2206" spans="6:10" x14ac:dyDescent="0.45">
      <c r="F2206">
        <f t="shared" si="140"/>
        <v>22.040000000000646</v>
      </c>
      <c r="G2206">
        <f t="shared" si="139"/>
        <v>3.8724335480739697E-2</v>
      </c>
      <c r="H2206">
        <f t="shared" si="141"/>
        <v>9.9425282265922163E-2</v>
      </c>
      <c r="I2206">
        <f>-g/L*SIN(H2206)</f>
        <v>-0.97375584132150728</v>
      </c>
      <c r="J2206">
        <f t="shared" si="138"/>
        <v>-9.6180825648661955E-2</v>
      </c>
    </row>
    <row r="2207" spans="6:10" x14ac:dyDescent="0.45">
      <c r="F2207">
        <f t="shared" si="140"/>
        <v>22.050000000000647</v>
      </c>
      <c r="G2207">
        <f t="shared" si="139"/>
        <v>2.8986777067524623E-2</v>
      </c>
      <c r="H2207">
        <f t="shared" si="141"/>
        <v>9.9715150036597408E-2</v>
      </c>
      <c r="I2207">
        <f>-g/L*SIN(H2207)</f>
        <v>-0.97658535972072114</v>
      </c>
      <c r="J2207">
        <f t="shared" si="138"/>
        <v>-9.7159821109424616E-2</v>
      </c>
    </row>
    <row r="2208" spans="6:10" x14ac:dyDescent="0.45">
      <c r="F2208">
        <f t="shared" si="140"/>
        <v>22.060000000000649</v>
      </c>
      <c r="G2208">
        <f t="shared" si="139"/>
        <v>1.9220923470317411E-2</v>
      </c>
      <c r="H2208">
        <f t="shared" si="141"/>
        <v>9.990735927130058E-2</v>
      </c>
      <c r="I2208">
        <f>-g/L*SIN(H2208)</f>
        <v>-0.97846154779784345</v>
      </c>
      <c r="J2208">
        <f t="shared" si="138"/>
        <v>-9.7995863424344062E-2</v>
      </c>
    </row>
    <row r="2209" spans="6:10" x14ac:dyDescent="0.45">
      <c r="F2209">
        <f t="shared" si="140"/>
        <v>22.07000000000065</v>
      </c>
      <c r="G2209">
        <f t="shared" si="139"/>
        <v>9.4363079923389763E-3</v>
      </c>
      <c r="H2209">
        <f t="shared" si="141"/>
        <v>0.10000172235122397</v>
      </c>
      <c r="I2209">
        <f>-g/L*SIN(H2209)</f>
        <v>-0.97938262915848884</v>
      </c>
      <c r="J2209">
        <f t="shared" si="138"/>
        <v>-9.8687722508004172E-2</v>
      </c>
    </row>
    <row r="2210" spans="6:10" x14ac:dyDescent="0.45">
      <c r="F2210">
        <f t="shared" si="140"/>
        <v>22.080000000000652</v>
      </c>
      <c r="G2210">
        <f t="shared" si="139"/>
        <v>-3.5751829924591215E-4</v>
      </c>
      <c r="H2210">
        <f t="shared" si="141"/>
        <v>9.9998147168231508E-2</v>
      </c>
      <c r="I2210">
        <f>-g/L*SIN(H2210)</f>
        <v>-0.97934773182974322</v>
      </c>
      <c r="J2210">
        <f t="shared" si="138"/>
        <v>-9.9234380414598172E-2</v>
      </c>
    </row>
    <row r="2211" spans="6:10" x14ac:dyDescent="0.45">
      <c r="F2211">
        <f t="shared" si="140"/>
        <v>22.090000000000654</v>
      </c>
      <c r="G2211">
        <f t="shared" si="139"/>
        <v>-1.0150995617543344E-2</v>
      </c>
      <c r="H2211">
        <f t="shared" si="141"/>
        <v>9.9896637212056077E-2</v>
      </c>
      <c r="I2211">
        <f>-g/L*SIN(H2211)</f>
        <v>-0.97835688884694705</v>
      </c>
      <c r="J2211">
        <f t="shared" si="138"/>
        <v>-9.963503283565206E-2</v>
      </c>
    </row>
    <row r="2212" spans="6:10" x14ac:dyDescent="0.45">
      <c r="F2212">
        <f t="shared" si="140"/>
        <v>22.100000000000655</v>
      </c>
      <c r="G2212">
        <f t="shared" si="139"/>
        <v>-1.9934564506012817E-2</v>
      </c>
      <c r="H2212">
        <f t="shared" si="141"/>
        <v>9.9697291566995944E-2</v>
      </c>
      <c r="I2212">
        <f>-g/L*SIN(H2212)</f>
        <v>-0.97641103823147712</v>
      </c>
      <c r="J2212">
        <f t="shared" si="138"/>
        <v>-9.9889090283419524E-2</v>
      </c>
    </row>
    <row r="2213" spans="6:10" x14ac:dyDescent="0.45">
      <c r="F2213">
        <f t="shared" si="140"/>
        <v>22.110000000000657</v>
      </c>
      <c r="G2213">
        <f t="shared" si="139"/>
        <v>-2.9698674888327586E-2</v>
      </c>
      <c r="H2213">
        <f t="shared" si="141"/>
        <v>9.940030481811267E-2</v>
      </c>
      <c r="I2213">
        <f>-g/L*SIN(H2213)</f>
        <v>-0.97351202235945999</v>
      </c>
      <c r="J2213">
        <f t="shared" si="138"/>
        <v>-9.9996178958206727E-2</v>
      </c>
    </row>
    <row r="2214" spans="6:10" x14ac:dyDescent="0.45">
      <c r="F2214">
        <f t="shared" si="140"/>
        <v>22.120000000000658</v>
      </c>
      <c r="G2214">
        <f t="shared" si="139"/>
        <v>-3.9433795111922187E-2</v>
      </c>
      <c r="H2214">
        <f t="shared" si="141"/>
        <v>9.900596686699345E-2</v>
      </c>
      <c r="I2214">
        <f>-g/L*SIN(H2214)</f>
        <v>-0.96966258671952721</v>
      </c>
      <c r="J2214">
        <f t="shared" si="138"/>
        <v>-9.995614129835112E-2</v>
      </c>
    </row>
    <row r="2215" spans="6:10" x14ac:dyDescent="0.45">
      <c r="F2215">
        <f t="shared" si="140"/>
        <v>22.13000000000066</v>
      </c>
      <c r="G2215">
        <f t="shared" si="139"/>
        <v>-4.9130420979117462E-2</v>
      </c>
      <c r="H2215">
        <f t="shared" si="141"/>
        <v>9.8514662657202282E-2</v>
      </c>
      <c r="I2215">
        <f>-g/L*SIN(H2215)</f>
        <v>-0.96486637805591968</v>
      </c>
      <c r="J2215">
        <f t="shared" si="138"/>
        <v>-9.9769036212044984E-2</v>
      </c>
    </row>
    <row r="2216" spans="6:10" x14ac:dyDescent="0.45">
      <c r="F2216">
        <f t="shared" si="140"/>
        <v>22.140000000000661</v>
      </c>
      <c r="G2216">
        <f t="shared" si="139"/>
        <v>-5.8779084759676657E-2</v>
      </c>
      <c r="H2216">
        <f t="shared" si="141"/>
        <v>9.792687180960552E-2</v>
      </c>
      <c r="I2216">
        <f>-g/L*SIN(H2216)</f>
        <v>-0.95912794189149986</v>
      </c>
      <c r="J2216">
        <f t="shared" si="138"/>
        <v>-9.943513899066285E-2</v>
      </c>
    </row>
    <row r="2217" spans="6:10" x14ac:dyDescent="0.45">
      <c r="F2217">
        <f t="shared" si="140"/>
        <v>22.150000000000663</v>
      </c>
      <c r="G2217">
        <f t="shared" si="139"/>
        <v>-6.8370364178591658E-2</v>
      </c>
      <c r="H2217">
        <f t="shared" si="141"/>
        <v>9.724316816781961E-2</v>
      </c>
      <c r="I2217">
        <f>-g/L*SIN(H2217)</f>
        <v>-0.95245271942353515</v>
      </c>
      <c r="J2217">
        <f t="shared" si="138"/>
        <v>-9.8954940903719549E-2</v>
      </c>
    </row>
    <row r="2218" spans="6:10" x14ac:dyDescent="0.45">
      <c r="F2218">
        <f t="shared" si="140"/>
        <v>22.160000000000664</v>
      </c>
      <c r="G2218">
        <f t="shared" si="139"/>
        <v>-7.7894891372827013E-2</v>
      </c>
      <c r="H2218">
        <f t="shared" si="141"/>
        <v>9.6464219254091335E-2</v>
      </c>
      <c r="I2218">
        <f>-g/L*SIN(H2218)</f>
        <v>-0.94484704378352458</v>
      </c>
      <c r="J2218">
        <f t="shared" si="138"/>
        <v>-9.8329148476056075E-2</v>
      </c>
    </row>
    <row r="2219" spans="6:10" x14ac:dyDescent="0.45">
      <c r="F2219">
        <f t="shared" si="140"/>
        <v>22.170000000000666</v>
      </c>
      <c r="G2219">
        <f t="shared" si="139"/>
        <v>-8.7343361810662254E-2</v>
      </c>
      <c r="H2219">
        <f t="shared" si="141"/>
        <v>9.5590785635984707E-2</v>
      </c>
      <c r="I2219">
        <f>-g/L*SIN(H2219)</f>
        <v>-0.93631813565084843</v>
      </c>
      <c r="J2219">
        <f t="shared" si="138"/>
        <v>-9.7558682448315601E-2</v>
      </c>
    </row>
    <row r="2220" spans="6:10" x14ac:dyDescent="0.45">
      <c r="F2220">
        <f t="shared" si="140"/>
        <v>22.180000000000668</v>
      </c>
      <c r="G2220">
        <f t="shared" si="139"/>
        <v>-9.6706543167170742E-2</v>
      </c>
      <c r="H2220">
        <f t="shared" si="141"/>
        <v>9.4623720204313005E-2</v>
      </c>
      <c r="I2220">
        <f>-g/L*SIN(H2220)</f>
        <v>-0.92687409820866062</v>
      </c>
      <c r="J2220">
        <f t="shared" si="138"/>
        <v>-9.6644676422239784E-2</v>
      </c>
    </row>
    <row r="2221" spans="6:10" x14ac:dyDescent="0.45">
      <c r="F2221">
        <f t="shared" si="140"/>
        <v>22.190000000000669</v>
      </c>
      <c r="G2221">
        <f t="shared" si="139"/>
        <v>-0.10597528414925735</v>
      </c>
      <c r="H2221">
        <f t="shared" si="141"/>
        <v>9.3563967362820438E-2</v>
      </c>
      <c r="I2221">
        <f>-g/L*SIN(H2221)</f>
        <v>-0.91652391142923195</v>
      </c>
      <c r="J2221">
        <f t="shared" si="138"/>
        <v>-9.558847519277841E-2</v>
      </c>
    </row>
    <row r="2222" spans="6:10" x14ac:dyDescent="0.45">
      <c r="F2222">
        <f t="shared" si="140"/>
        <v>22.200000000000671</v>
      </c>
      <c r="G2222">
        <f t="shared" si="139"/>
        <v>-0.11514052326354966</v>
      </c>
      <c r="H2222">
        <f t="shared" si="141"/>
        <v>9.2412562130184936E-2</v>
      </c>
      <c r="I2222">
        <f>-g/L*SIN(H2222)</f>
        <v>-0.90527742567490577</v>
      </c>
      <c r="J2222">
        <f t="shared" si="138"/>
        <v>-9.4391632769466161E-2</v>
      </c>
    </row>
    <row r="2223" spans="6:10" x14ac:dyDescent="0.45">
      <c r="F2223">
        <f t="shared" si="140"/>
        <v>22.210000000000672</v>
      </c>
      <c r="G2223">
        <f t="shared" si="139"/>
        <v>-0.12419329752029871</v>
      </c>
      <c r="H2223">
        <f t="shared" si="141"/>
        <v>9.1170629154981947E-2</v>
      </c>
      <c r="I2223">
        <f>-g/L*SIN(H2223)</f>
        <v>-0.89314535459996058</v>
      </c>
      <c r="J2223">
        <f t="shared" si="138"/>
        <v>-9.3055910089978086E-2</v>
      </c>
    </row>
    <row r="2224" spans="6:10" x14ac:dyDescent="0.45">
      <c r="F2224">
        <f t="shared" si="140"/>
        <v>22.220000000000674</v>
      </c>
      <c r="G2224">
        <f t="shared" si="139"/>
        <v>-0.13312475106629831</v>
      </c>
      <c r="H2224">
        <f t="shared" si="141"/>
        <v>8.9839381644318969E-2</v>
      </c>
      <c r="I2224">
        <f>-g/L*SIN(H2224)</f>
        <v>-0.88013926733799941</v>
      </c>
      <c r="J2224">
        <f t="shared" si="138"/>
        <v>-9.158327242922748E-2</v>
      </c>
    </row>
    <row r="2225" spans="6:10" x14ac:dyDescent="0.45">
      <c r="F2225">
        <f t="shared" si="140"/>
        <v>22.230000000000675</v>
      </c>
      <c r="G2225">
        <f t="shared" si="139"/>
        <v>-0.1419261437396783</v>
      </c>
      <c r="H2225">
        <f t="shared" si="141"/>
        <v>8.8420120206922193E-2</v>
      </c>
      <c r="I2225">
        <f>-g/L*SIN(H2225)</f>
        <v>-0.86627157995902893</v>
      </c>
      <c r="J2225">
        <f t="shared" si="138"/>
        <v>-8.9975886507818487E-2</v>
      </c>
    </row>
    <row r="2226" spans="6:10" x14ac:dyDescent="0.45">
      <c r="F2226">
        <f t="shared" si="140"/>
        <v>22.240000000000677</v>
      </c>
      <c r="G2226">
        <f t="shared" si="139"/>
        <v>-0.15058885953926859</v>
      </c>
      <c r="H2226">
        <f t="shared" si="141"/>
        <v>8.6914231611529502E-2</v>
      </c>
      <c r="I2226">
        <f>-g/L*SIN(H2226)</f>
        <v>-0.85155554618014118</v>
      </c>
      <c r="J2226">
        <f t="shared" si="138"/>
        <v>-8.8236117304107645E-2</v>
      </c>
    </row>
    <row r="2227" spans="6:10" x14ac:dyDescent="0.45">
      <c r="F2227">
        <f t="shared" si="140"/>
        <v>22.250000000000679</v>
      </c>
      <c r="G2227">
        <f t="shared" si="139"/>
        <v>-0.15910441500107</v>
      </c>
      <c r="H2227">
        <f t="shared" si="141"/>
        <v>8.5323187461518804E-2</v>
      </c>
      <c r="I2227">
        <f>-g/L*SIN(H2227)</f>
        <v>-0.83600524731369363</v>
      </c>
      <c r="J2227">
        <f t="shared" si="138"/>
        <v>-8.6366524574564979E-2</v>
      </c>
    </row>
    <row r="2228" spans="6:10" x14ac:dyDescent="0.45">
      <c r="F2228">
        <f t="shared" si="140"/>
        <v>22.26000000000068</v>
      </c>
      <c r="G2228">
        <f t="shared" si="139"/>
        <v>-0.16746446747420693</v>
      </c>
      <c r="H2228">
        <f t="shared" si="141"/>
        <v>8.3648542786776733E-2</v>
      </c>
      <c r="I2228">
        <f>-g/L*SIN(H2228)</f>
        <v>-0.81963558143710358</v>
      </c>
      <c r="J2228">
        <f t="shared" si="138"/>
        <v>-8.4369859087554219E-2</v>
      </c>
    </row>
    <row r="2229" spans="6:10" x14ac:dyDescent="0.45">
      <c r="F2229">
        <f t="shared" si="140"/>
        <v>22.270000000000682</v>
      </c>
      <c r="G2229">
        <f t="shared" si="139"/>
        <v>-0.17566082328857796</v>
      </c>
      <c r="H2229">
        <f t="shared" si="141"/>
        <v>8.189193455389096E-2</v>
      </c>
      <c r="I2229">
        <f>-g/L*SIN(H2229)</f>
        <v>-0.80246225176882779</v>
      </c>
      <c r="J2229">
        <f t="shared" si="138"/>
        <v>-8.224905857607348E-2</v>
      </c>
    </row>
    <row r="2230" spans="6:10" x14ac:dyDescent="0.45">
      <c r="F2230">
        <f t="shared" si="140"/>
        <v>22.280000000000683</v>
      </c>
      <c r="G2230">
        <f t="shared" si="139"/>
        <v>-0.18368544580626625</v>
      </c>
      <c r="H2230">
        <f t="shared" si="141"/>
        <v>8.0055080095828304E-2</v>
      </c>
      <c r="I2230">
        <f>-g/L*SIN(H2230)</f>
        <v>-0.78450175423579516</v>
      </c>
      <c r="J2230">
        <f t="shared" si="138"/>
        <v>-8.0007243415411267E-2</v>
      </c>
    </row>
    <row r="2231" spans="6:10" x14ac:dyDescent="0.45">
      <c r="F2231">
        <f t="shared" si="140"/>
        <v>22.290000000000685</v>
      </c>
      <c r="G2231">
        <f t="shared" si="139"/>
        <v>-0.1915304633486242</v>
      </c>
      <c r="H2231">
        <f t="shared" si="141"/>
        <v>7.8139775462342062E-2</v>
      </c>
      <c r="I2231">
        <f>-g/L*SIN(H2231)</f>
        <v>-0.76577136421850689</v>
      </c>
      <c r="J2231">
        <f t="shared" si="138"/>
        <v>-7.764771203207714E-2</v>
      </c>
    </row>
    <row r="2232" spans="6:10" x14ac:dyDescent="0.45">
      <c r="F2232">
        <f t="shared" si="140"/>
        <v>22.300000000000686</v>
      </c>
      <c r="G2232">
        <f t="shared" si="139"/>
        <v>-0.19918817699080926</v>
      </c>
      <c r="H2232">
        <f t="shared" si="141"/>
        <v>7.6147893692433966E-2</v>
      </c>
      <c r="I2232">
        <f>-g/L*SIN(H2232)</f>
        <v>-0.74628912246119583</v>
      </c>
      <c r="J2232">
        <f t="shared" si="138"/>
        <v>-7.5173936050762391E-2</v>
      </c>
    </row>
    <row r="2233" spans="6:10" x14ac:dyDescent="0.45">
      <c r="F2233">
        <f t="shared" si="140"/>
        <v>22.310000000000688</v>
      </c>
      <c r="G2233">
        <f t="shared" si="139"/>
        <v>-0.20665106821542123</v>
      </c>
      <c r="H2233">
        <f t="shared" si="141"/>
        <v>7.408138301027975E-2</v>
      </c>
      <c r="I2233">
        <f>-g/L*SIN(H2233)</f>
        <v>-0.72607382013585842</v>
      </c>
      <c r="J2233">
        <f t="shared" si="138"/>
        <v>-7.2589555186470658E-2</v>
      </c>
    </row>
    <row r="2234" spans="6:10" x14ac:dyDescent="0.45">
      <c r="F2234">
        <f t="shared" si="140"/>
        <v>22.32000000000069</v>
      </c>
      <c r="G2234">
        <f t="shared" si="139"/>
        <v>-0.21391180641677981</v>
      </c>
      <c r="H2234">
        <f t="shared" si="141"/>
        <v>7.1942264946111958E-2</v>
      </c>
      <c r="I2234">
        <f>-g/L*SIN(H2234)</f>
        <v>-0.70514498305062734</v>
      </c>
      <c r="J2234">
        <f t="shared" si="138"/>
        <v>-6.9898371889333968E-2</v>
      </c>
    </row>
    <row r="2235" spans="6:10" x14ac:dyDescent="0.45">
      <c r="F2235">
        <f t="shared" si="140"/>
        <v>22.330000000000691</v>
      </c>
      <c r="G2235">
        <f t="shared" si="139"/>
        <v>-0.22096325624728608</v>
      </c>
      <c r="H2235">
        <f t="shared" si="141"/>
        <v>6.9732632383639095E-2</v>
      </c>
      <c r="I2235">
        <f>-g/L*SIN(H2235)</f>
        <v>-0.68352285499481702</v>
      </c>
      <c r="J2235">
        <f t="shared" si="138"/>
        <v>-6.7104345749993521E-2</v>
      </c>
    </row>
    <row r="2236" spans="6:10" x14ac:dyDescent="0.45">
      <c r="F2236">
        <f t="shared" si="140"/>
        <v>22.340000000000693</v>
      </c>
      <c r="G2236">
        <f t="shared" si="139"/>
        <v>-0.22779848479723425</v>
      </c>
      <c r="H2236">
        <f t="shared" si="141"/>
        <v>6.7454647535666754E-2</v>
      </c>
      <c r="I2236">
        <f>-g/L*SIN(H2236)</f>
        <v>-0.66122838021507613</v>
      </c>
      <c r="J2236">
        <f t="shared" si="138"/>
        <v>-6.4211587673776535E-2</v>
      </c>
    </row>
    <row r="2237" spans="6:10" x14ac:dyDescent="0.45">
      <c r="F2237">
        <f t="shared" si="140"/>
        <v>22.350000000000694</v>
      </c>
      <c r="G2237">
        <f t="shared" si="139"/>
        <v>-0.23441076859938501</v>
      </c>
      <c r="H2237">
        <f t="shared" si="141"/>
        <v>6.511053984967291E-2</v>
      </c>
      <c r="I2237">
        <f>-g/L*SIN(H2237)</f>
        <v>-0.63828318501934822</v>
      </c>
      <c r="J2237">
        <f t="shared" si="138"/>
        <v>-6.1224353832240688E-2</v>
      </c>
    </row>
    <row r="2238" spans="6:10" x14ac:dyDescent="0.45">
      <c r="F2238">
        <f t="shared" si="140"/>
        <v>22.360000000000696</v>
      </c>
      <c r="G2238">
        <f t="shared" si="139"/>
        <v>-0.24079360044957848</v>
      </c>
      <c r="H2238">
        <f t="shared" si="141"/>
        <v>6.2702603845177132E-2</v>
      </c>
      <c r="I2238">
        <f>-g/L*SIN(H2238)</f>
        <v>-0.61470955850783382</v>
      </c>
      <c r="J2238">
        <f t="shared" si="138"/>
        <v>-5.8147039400985756E-2</v>
      </c>
    </row>
    <row r="2239" spans="6:10" x14ac:dyDescent="0.45">
      <c r="F2239">
        <f t="shared" si="140"/>
        <v>22.370000000000697</v>
      </c>
      <c r="G2239">
        <f t="shared" si="139"/>
        <v>-0.24694069603465682</v>
      </c>
      <c r="H2239">
        <f t="shared" si="141"/>
        <v>6.0233196884830566E-2</v>
      </c>
      <c r="I2239">
        <f>-g/L*SIN(H2239)</f>
        <v>-0.59053043243277448</v>
      </c>
      <c r="J2239">
        <f t="shared" si="138"/>
        <v>-5.4984172092945698E-2</v>
      </c>
    </row>
    <row r="2240" spans="6:10" x14ac:dyDescent="0.45">
      <c r="F2240">
        <f t="shared" si="140"/>
        <v>22.380000000000699</v>
      </c>
      <c r="G2240">
        <f t="shared" si="139"/>
        <v>-0.25284600035898458</v>
      </c>
      <c r="H2240">
        <f t="shared" si="141"/>
        <v>5.7704736881240719E-2</v>
      </c>
      <c r="I2240">
        <f>-g/L*SIN(H2240)</f>
        <v>-0.56576936019168189</v>
      </c>
      <c r="J2240">
        <f t="shared" si="138"/>
        <v>-5.1740405496675967E-2</v>
      </c>
    </row>
    <row r="2241" spans="6:10" x14ac:dyDescent="0.45">
      <c r="F2241">
        <f t="shared" si="140"/>
        <v>22.3900000000007</v>
      </c>
      <c r="G2241">
        <f t="shared" si="139"/>
        <v>-0.25850369396090139</v>
      </c>
      <c r="H2241">
        <f t="shared" si="141"/>
        <v>5.5119699941631704E-2</v>
      </c>
      <c r="I2241">
        <f>-g/L*SIN(H2241)</f>
        <v>-0.54045049496155761</v>
      </c>
      <c r="J2241">
        <f t="shared" si="138"/>
        <v>-4.8420512229437766E-2</v>
      </c>
    </row>
    <row r="2242" spans="6:10" x14ac:dyDescent="0.45">
      <c r="F2242">
        <f t="shared" si="140"/>
        <v>22.400000000000702</v>
      </c>
      <c r="G2242">
        <f t="shared" si="139"/>
        <v>-0.26390819891051698</v>
      </c>
      <c r="H2242">
        <f t="shared" si="141"/>
        <v>5.2480617952526537E-2</v>
      </c>
      <c r="I2242">
        <f>-g/L*SIN(H2242)</f>
        <v>-0.51459856698468787</v>
      </c>
      <c r="J2242">
        <f t="shared" ref="J2242:J2305" si="142">theta_0*COS(SQRT(3*g/(2*L))*F2242)</f>
        <v>-4.5029376915152727E-2</v>
      </c>
    </row>
    <row r="2243" spans="6:10" x14ac:dyDescent="0.45">
      <c r="F2243">
        <f t="shared" si="140"/>
        <v>22.410000000000704</v>
      </c>
      <c r="G2243">
        <f t="shared" si="139"/>
        <v>-0.26905418458036384</v>
      </c>
      <c r="H2243">
        <f t="shared" si="141"/>
        <v>4.9790076106722897E-2</v>
      </c>
      <c r="I2243">
        <f>-g/L*SIN(H2243)</f>
        <v>-0.48823886001972411</v>
      </c>
      <c r="J2243">
        <f t="shared" si="142"/>
        <v>-4.1571988997560282E-2</v>
      </c>
    </row>
    <row r="2244" spans="6:10" x14ac:dyDescent="0.45">
      <c r="F2244">
        <f t="shared" si="140"/>
        <v>22.420000000000705</v>
      </c>
      <c r="G2244">
        <f t="shared" ref="G2244:G2307" si="143">G2243+I2243*dt</f>
        <v>-0.27393657318056108</v>
      </c>
      <c r="H2244">
        <f t="shared" si="141"/>
        <v>4.7050710374917287E-2</v>
      </c>
      <c r="I2244">
        <f>-g/L*SIN(H2244)</f>
        <v>-0.46139718697495435</v>
      </c>
      <c r="J2244">
        <f t="shared" si="142"/>
        <v>-3.8053435399151396E-2</v>
      </c>
    </row>
    <row r="2245" spans="6:10" x14ac:dyDescent="0.45">
      <c r="F2245">
        <f t="shared" si="140"/>
        <v>22.430000000000707</v>
      </c>
      <c r="G2245">
        <f t="shared" si="143"/>
        <v>-0.27855054505031063</v>
      </c>
      <c r="H2245">
        <f t="shared" si="141"/>
        <v>4.426520492441418E-2</v>
      </c>
      <c r="I2245">
        <f>-g/L*SIN(H2245)</f>
        <v>-0.43409986474390205</v>
      </c>
      <c r="J2245">
        <f t="shared" si="142"/>
        <v>-3.4478893036679996E-2</v>
      </c>
    </row>
    <row r="2246" spans="6:10" x14ac:dyDescent="0.45">
      <c r="F2246">
        <f t="shared" si="140"/>
        <v>22.440000000000708</v>
      </c>
      <c r="G2246">
        <f t="shared" si="143"/>
        <v>-0.28289154369774966</v>
      </c>
      <c r="H2246">
        <f t="shared" si="141"/>
        <v>4.1436289487436682E-2</v>
      </c>
      <c r="I2246">
        <f>-g/L*SIN(H2246)</f>
        <v>-0.40637368826664438</v>
      </c>
      <c r="J2246">
        <f t="shared" si="142"/>
        <v>-3.0853621204264083E-2</v>
      </c>
    </row>
    <row r="2247" spans="6:10" x14ac:dyDescent="0.45">
      <c r="F2247">
        <f t="shared" si="140"/>
        <v>22.45000000000071</v>
      </c>
      <c r="G2247">
        <f t="shared" si="143"/>
        <v>-0.28695528058041608</v>
      </c>
      <c r="H2247">
        <f t="shared" si="141"/>
        <v>3.8566736681632519E-2</v>
      </c>
      <c r="I2247">
        <f>-g/L*SIN(H2247)</f>
        <v>-0.37824590384348256</v>
      </c>
      <c r="J2247">
        <f t="shared" si="142"/>
        <v>-2.7182953835283342E-2</v>
      </c>
    </row>
    <row r="2248" spans="6:10" x14ac:dyDescent="0.45">
      <c r="F2248">
        <f t="shared" si="140"/>
        <v>22.460000000000711</v>
      </c>
      <c r="G2248">
        <f t="shared" si="143"/>
        <v>-0.29073773961885091</v>
      </c>
      <c r="H2248">
        <f t="shared" si="141"/>
        <v>3.565935928544401E-2</v>
      </c>
      <c r="I2248">
        <f>-g/L*SIN(H2248)</f>
        <v>-0.34974418173081018</v>
      </c>
      <c r="J2248">
        <f t="shared" si="142"/>
        <v>-2.3472291654458629E-2</v>
      </c>
    </row>
    <row r="2249" spans="6:10" x14ac:dyDescent="0.45">
      <c r="F2249">
        <f t="shared" si="140"/>
        <v>22.470000000000713</v>
      </c>
      <c r="G2249">
        <f t="shared" si="143"/>
        <v>-0.29423518143615901</v>
      </c>
      <c r="H2249">
        <f t="shared" si="141"/>
        <v>3.2717007471082422E-2</v>
      </c>
      <c r="I2249">
        <f>-g/L*SIN(H2249)</f>
        <v>-0.32089658805217325</v>
      </c>
      <c r="J2249">
        <f t="shared" si="142"/>
        <v>-1.9727094231658623E-2</v>
      </c>
    </row>
    <row r="2250" spans="6:10" x14ac:dyDescent="0.45">
      <c r="F2250">
        <f t="shared" si="140"/>
        <v>22.480000000000715</v>
      </c>
      <c r="G2250">
        <f t="shared" si="143"/>
        <v>-0.29744414731668073</v>
      </c>
      <c r="H2250">
        <f t="shared" si="141"/>
        <v>2.9742565997915617E-2</v>
      </c>
      <c r="I2250">
        <f>-g/L*SIN(H2250)</f>
        <v>-0.29173155606058693</v>
      </c>
      <c r="J2250">
        <f t="shared" si="142"/>
        <v>-1.5952871949133411E-2</v>
      </c>
    </row>
    <row r="2251" spans="6:10" x14ac:dyDescent="0.45">
      <c r="F2251">
        <f t="shared" si="140"/>
        <v>22.490000000000716</v>
      </c>
      <c r="G2251">
        <f t="shared" si="143"/>
        <v>-0.3003614628772866</v>
      </c>
      <c r="H2251">
        <f t="shared" si="141"/>
        <v>2.6738951369142751E-2</v>
      </c>
      <c r="I2251">
        <f>-g/L*SIN(H2251)</f>
        <v>-0.26227785679112942</v>
      </c>
      <c r="J2251">
        <f t="shared" si="142"/>
        <v>-1.2155177893972939E-2</v>
      </c>
    </row>
    <row r="2252" spans="6:10" x14ac:dyDescent="0.45">
      <c r="F2252">
        <f t="shared" si="140"/>
        <v>22.500000000000718</v>
      </c>
      <c r="G2252">
        <f t="shared" si="143"/>
        <v>-0.30298424144519792</v>
      </c>
      <c r="H2252">
        <f t="shared" si="141"/>
        <v>2.370910895469077E-2</v>
      </c>
      <c r="I2252">
        <f>-g/L*SIN(H2252)</f>
        <v>-0.23256456914566209</v>
      </c>
      <c r="J2252">
        <f t="shared" si="142"/>
        <v>-8.3395996877468678E-3</v>
      </c>
    </row>
    <row r="2253" spans="6:10" x14ac:dyDescent="0.45">
      <c r="F2253">
        <f t="shared" si="140"/>
        <v>22.510000000000719</v>
      </c>
      <c r="G2253">
        <f t="shared" si="143"/>
        <v>-0.30530988713665452</v>
      </c>
      <c r="H2253">
        <f t="shared" si="141"/>
        <v>2.0656010083324225E-2</v>
      </c>
      <c r="I2253">
        <f>-g/L*SIN(H2253)</f>
        <v>-0.20262104945419357</v>
      </c>
      <c r="J2253">
        <f t="shared" si="142"/>
        <v>-4.5117512653262441E-3</v>
      </c>
    </row>
    <row r="2254" spans="6:10" x14ac:dyDescent="0.45">
      <c r="F2254">
        <f t="shared" si="140"/>
        <v>22.520000000000721</v>
      </c>
      <c r="G2254">
        <f t="shared" si="143"/>
        <v>-0.30733609763119646</v>
      </c>
      <c r="H2254">
        <f t="shared" si="141"/>
        <v>1.7582649107012259E-2</v>
      </c>
      <c r="I2254">
        <f>-g/L*SIN(H2254)</f>
        <v>-0.17247690055989884</v>
      </c>
      <c r="J2254">
        <f t="shared" si="142"/>
        <v>-6.7726461499128393E-4</v>
      </c>
    </row>
    <row r="2255" spans="6:10" x14ac:dyDescent="0.45">
      <c r="F2255">
        <f t="shared" si="140"/>
        <v>22.530000000000722</v>
      </c>
      <c r="G2255">
        <f t="shared" si="143"/>
        <v>-0.30906086663679544</v>
      </c>
      <c r="H2255">
        <f t="shared" si="141"/>
        <v>1.4492040440644303E-2</v>
      </c>
      <c r="I2255">
        <f>-g/L*SIN(H2255)</f>
        <v>-0.14216194047710068</v>
      </c>
      <c r="J2255">
        <f t="shared" si="142"/>
        <v>3.1582185080231834E-3</v>
      </c>
    </row>
    <row r="2256" spans="6:10" x14ac:dyDescent="0.45">
      <c r="F2256">
        <f t="shared" si="140"/>
        <v>22.540000000000724</v>
      </c>
      <c r="G2256">
        <f t="shared" si="143"/>
        <v>-0.31048248604156642</v>
      </c>
      <c r="H2256">
        <f t="shared" si="141"/>
        <v>1.1387215580228639E-2</v>
      </c>
      <c r="I2256">
        <f>-g/L*SIN(H2256)</f>
        <v>-0.11170617067359634</v>
      </c>
      <c r="J2256">
        <f t="shared" si="142"/>
        <v>6.9890548823525762E-3</v>
      </c>
    </row>
    <row r="2257" spans="6:10" x14ac:dyDescent="0.45">
      <c r="F2257">
        <f t="shared" si="140"/>
        <v>22.550000000000725</v>
      </c>
      <c r="G2257">
        <f t="shared" si="143"/>
        <v>-0.3115995477483024</v>
      </c>
      <c r="H2257">
        <f t="shared" si="141"/>
        <v>8.2712201027456151E-3</v>
      </c>
      <c r="I2257">
        <f>-g/L*SIN(H2257)</f>
        <v>-8.1139744030556682E-2</v>
      </c>
      <c r="J2257">
        <f t="shared" si="142"/>
        <v>1.0809608123484575E-2</v>
      </c>
    </row>
    <row r="2258" spans="6:10" x14ac:dyDescent="0.45">
      <c r="F2258">
        <f t="shared" si="140"/>
        <v>22.560000000000727</v>
      </c>
      <c r="G2258">
        <f t="shared" si="143"/>
        <v>-0.31241094518860796</v>
      </c>
      <c r="H2258">
        <f t="shared" si="141"/>
        <v>5.1471106508595354E-3</v>
      </c>
      <c r="I2258">
        <f>-g/L*SIN(H2258)</f>
        <v>-5.0492932534819603E-2</v>
      </c>
      <c r="J2258">
        <f t="shared" si="142"/>
        <v>1.4614256976681931E-2</v>
      </c>
    </row>
    <row r="2259" spans="6:10" x14ac:dyDescent="0.45">
      <c r="F2259">
        <f t="shared" si="140"/>
        <v>22.570000000000729</v>
      </c>
      <c r="G2259">
        <f t="shared" si="143"/>
        <v>-0.31291587451395614</v>
      </c>
      <c r="H2259">
        <f t="shared" si="141"/>
        <v>2.0179519057199739E-3</v>
      </c>
      <c r="I2259">
        <f>-g/L*SIN(H2259)</f>
        <v>-1.9796094759728353E-2</v>
      </c>
      <c r="J2259">
        <f t="shared" si="142"/>
        <v>1.8397403587644554E-2</v>
      </c>
    </row>
    <row r="2260" spans="6:10" x14ac:dyDescent="0.45">
      <c r="F2260">
        <f t="shared" si="140"/>
        <v>22.58000000000073</v>
      </c>
      <c r="G2260">
        <f t="shared" si="143"/>
        <v>-0.31311383546155341</v>
      </c>
      <c r="H2260">
        <f t="shared" si="141"/>
        <v>-1.1131864488955604E-3</v>
      </c>
      <c r="I2260">
        <f>-g/L*SIN(H2260)</f>
        <v>1.0920356808276422E-2</v>
      </c>
      <c r="J2260">
        <f t="shared" si="142"/>
        <v>2.215348173874207E-2</v>
      </c>
    </row>
    <row r="2261" spans="6:10" x14ac:dyDescent="0.45">
      <c r="F2261">
        <f t="shared" si="140"/>
        <v>22.590000000000732</v>
      </c>
      <c r="G2261">
        <f t="shared" si="143"/>
        <v>-0.31300463189347066</v>
      </c>
      <c r="H2261">
        <f t="shared" si="141"/>
        <v>-4.2432327678302677E-3</v>
      </c>
      <c r="I2261">
        <f>-g/L*SIN(H2261)</f>
        <v>4.1625988539329861E-2</v>
      </c>
      <c r="J2261">
        <f t="shared" si="142"/>
        <v>2.5876965038698737E-2</v>
      </c>
    </row>
    <row r="2262" spans="6:10" x14ac:dyDescent="0.45">
      <c r="F2262">
        <f t="shared" si="140"/>
        <v>22.600000000000733</v>
      </c>
      <c r="G2262">
        <f t="shared" si="143"/>
        <v>-0.31258837200807738</v>
      </c>
      <c r="H2262">
        <f t="shared" si="141"/>
        <v>-7.3691164879110416E-3</v>
      </c>
      <c r="I2262">
        <f>-g/L*SIN(H2262)</f>
        <v>7.2290378467615615E-2</v>
      </c>
      <c r="J2262">
        <f t="shared" si="142"/>
        <v>2.9562375053681034E-2</v>
      </c>
    </row>
    <row r="2263" spans="6:10" x14ac:dyDescent="0.45">
      <c r="F2263">
        <f t="shared" ref="F2263:F2326" si="144">F2262+dt</f>
        <v>22.610000000000735</v>
      </c>
      <c r="G2263">
        <f t="shared" si="143"/>
        <v>-0.31186546822340122</v>
      </c>
      <c r="H2263">
        <f t="shared" si="141"/>
        <v>-1.0487771170145054E-2</v>
      </c>
      <c r="I2263">
        <f>-g/L*SIN(H2263)</f>
        <v>0.10288314907798278</v>
      </c>
      <c r="J2263">
        <f t="shared" si="142"/>
        <v>3.3204289367824595E-2</v>
      </c>
    </row>
    <row r="2264" spans="6:10" x14ac:dyDescent="0.45">
      <c r="F2264">
        <f t="shared" si="144"/>
        <v>22.620000000000736</v>
      </c>
      <c r="G2264">
        <f t="shared" si="143"/>
        <v>-0.31083663673262141</v>
      </c>
      <c r="H2264">
        <f t="shared" ref="H2264:H2327" si="145">H2263+G2264*dt</f>
        <v>-1.3596137537471268E-2</v>
      </c>
      <c r="I2264">
        <f>-g/L*SIN(H2264)</f>
        <v>0.13337400001315605</v>
      </c>
      <c r="J2264">
        <f t="shared" si="142"/>
        <v>3.6797349561340717E-2</v>
      </c>
    </row>
    <row r="2265" spans="6:10" x14ac:dyDescent="0.45">
      <c r="F2265">
        <f t="shared" si="144"/>
        <v>22.630000000000738</v>
      </c>
      <c r="G2265">
        <f t="shared" si="143"/>
        <v>-0.30950289673248987</v>
      </c>
      <c r="H2265">
        <f t="shared" si="145"/>
        <v>-1.6691166504796167E-2</v>
      </c>
      <c r="I2265">
        <f>-g/L*SIN(H2265)</f>
        <v>0.16373274064338814</v>
      </c>
      <c r="J2265">
        <f t="shared" si="142"/>
        <v>4.0336269094464285E-2</v>
      </c>
    </row>
    <row r="2266" spans="6:10" x14ac:dyDescent="0.45">
      <c r="F2266">
        <f t="shared" si="144"/>
        <v>22.64000000000074</v>
      </c>
      <c r="G2266">
        <f t="shared" si="143"/>
        <v>-0.30786556932605597</v>
      </c>
      <c r="H2266">
        <f t="shared" si="145"/>
        <v>-1.9769822198056727E-2</v>
      </c>
      <c r="I2266">
        <f>-g/L*SIN(H2266)</f>
        <v>0.19392932244109315</v>
      </c>
      <c r="J2266">
        <f t="shared" si="142"/>
        <v>4.381584108564314E-2</v>
      </c>
    </row>
    <row r="2267" spans="6:10" x14ac:dyDescent="0.45">
      <c r="F2267">
        <f t="shared" si="144"/>
        <v>22.650000000000741</v>
      </c>
      <c r="G2267">
        <f t="shared" si="143"/>
        <v>-0.30592627610164502</v>
      </c>
      <c r="H2267">
        <f t="shared" si="145"/>
        <v>-2.2829084959073178E-2</v>
      </c>
      <c r="I2267">
        <f>-g/L*SIN(H2267)</f>
        <v>0.22393387110397567</v>
      </c>
      <c r="J2267">
        <f t="shared" si="142"/>
        <v>4.7230945972524779E-2</v>
      </c>
    </row>
    <row r="2268" spans="6:10" x14ac:dyDescent="0.45">
      <c r="F2268">
        <f t="shared" si="144"/>
        <v>22.660000000000743</v>
      </c>
      <c r="G2268">
        <f t="shared" si="143"/>
        <v>-0.30368693739060526</v>
      </c>
      <c r="H2268">
        <f t="shared" si="145"/>
        <v>-2.5865954332979231E-2</v>
      </c>
      <c r="I2268">
        <f>-g/L*SIN(H2268)</f>
        <v>0.25371671837142235</v>
      </c>
      <c r="J2268">
        <f t="shared" si="142"/>
        <v>5.057655904446863E-2</v>
      </c>
    </row>
    <row r="2269" spans="6:10" x14ac:dyDescent="0.45">
      <c r="F2269">
        <f t="shared" si="144"/>
        <v>22.670000000000744</v>
      </c>
      <c r="G2269">
        <f t="shared" si="143"/>
        <v>-0.30114977020689104</v>
      </c>
      <c r="H2269">
        <f t="shared" si="145"/>
        <v>-2.8877452035048143E-2</v>
      </c>
      <c r="I2269">
        <f>-g/L*SIN(H2269)</f>
        <v>0.28324843348044165</v>
      </c>
      <c r="J2269">
        <f t="shared" si="142"/>
        <v>5.3847757835501144E-2</v>
      </c>
    </row>
    <row r="2270" spans="6:10" x14ac:dyDescent="0.45">
      <c r="F2270">
        <f t="shared" si="144"/>
        <v>22.680000000000746</v>
      </c>
      <c r="G2270">
        <f t="shared" si="143"/>
        <v>-0.29831728587208661</v>
      </c>
      <c r="H2270">
        <f t="shared" si="145"/>
        <v>-3.1860624893769007E-2</v>
      </c>
      <c r="I2270">
        <f>-g/L*SIN(H2270)</f>
        <v>0.31249985420921134</v>
      </c>
      <c r="J2270">
        <f t="shared" si="142"/>
        <v>5.7039729366836246E-2</v>
      </c>
    </row>
    <row r="2271" spans="6:10" x14ac:dyDescent="0.45">
      <c r="F2271">
        <f t="shared" si="144"/>
        <v>22.690000000000747</v>
      </c>
      <c r="G2271">
        <f t="shared" si="143"/>
        <v>-0.29519228732999447</v>
      </c>
      <c r="H2271">
        <f t="shared" si="145"/>
        <v>-3.4812547767068949E-2</v>
      </c>
      <c r="I2271">
        <f>-g/L*SIN(H2271)</f>
        <v>0.34144211745830261</v>
      </c>
      <c r="J2271">
        <f t="shared" si="142"/>
        <v>6.014777722830527E-2</v>
      </c>
    </row>
    <row r="2272" spans="6:10" x14ac:dyDescent="0.45">
      <c r="F2272">
        <f t="shared" si="144"/>
        <v>22.700000000000749</v>
      </c>
      <c r="G2272">
        <f t="shared" si="143"/>
        <v>-0.29177786615541146</v>
      </c>
      <c r="H2272">
        <f t="shared" si="145"/>
        <v>-3.7730326428623062E-2</v>
      </c>
      <c r="I2272">
        <f>-g/L*SIN(H2272)</f>
        <v>0.37004668932188622</v>
      </c>
      <c r="J2272">
        <f t="shared" si="142"/>
        <v>6.3167328488277039E-2</v>
      </c>
    </row>
    <row r="2273" spans="6:10" x14ac:dyDescent="0.45">
      <c r="F2273">
        <f t="shared" si="144"/>
        <v>22.71000000000075</v>
      </c>
      <c r="G2273">
        <f t="shared" si="143"/>
        <v>-0.28807739926219261</v>
      </c>
      <c r="H2273">
        <f t="shared" si="145"/>
        <v>-4.0611100421244987E-2</v>
      </c>
      <c r="I2273">
        <f>-g/L*SIN(H2273)</f>
        <v>0.39828539460366286</v>
      </c>
      <c r="J2273">
        <f t="shared" si="142"/>
        <v>6.609394042190174E-2</v>
      </c>
    </row>
    <row r="2274" spans="6:10" x14ac:dyDescent="0.45">
      <c r="F2274">
        <f t="shared" si="144"/>
        <v>22.720000000000752</v>
      </c>
      <c r="G2274">
        <f t="shared" si="143"/>
        <v>-0.28409454531615597</v>
      </c>
      <c r="H2274">
        <f t="shared" si="145"/>
        <v>-4.3452045874406549E-2</v>
      </c>
      <c r="I2274">
        <f>-g/L*SIN(H2274)</f>
        <v>0.42613044573487924</v>
      </c>
      <c r="J2274">
        <f t="shared" si="142"/>
        <v>6.8923307047778867E-2</v>
      </c>
    </row>
    <row r="2275" spans="6:10" x14ac:dyDescent="0.45">
      <c r="F2275">
        <f t="shared" si="144"/>
        <v>22.730000000000754</v>
      </c>
      <c r="G2275">
        <f t="shared" si="143"/>
        <v>-0.27983324085880718</v>
      </c>
      <c r="H2275">
        <f t="shared" si="145"/>
        <v>-4.6250378282994623E-2</v>
      </c>
      <c r="I2275">
        <f>-g/L*SIN(H2275)</f>
        <v>0.45355447105457941</v>
      </c>
      <c r="J2275">
        <f t="shared" si="142"/>
        <v>7.1651265463431896E-2</v>
      </c>
    </row>
    <row r="2276" spans="6:10" x14ac:dyDescent="0.45">
      <c r="F2276">
        <f t="shared" si="144"/>
        <v>22.740000000000755</v>
      </c>
      <c r="G2276">
        <f t="shared" si="143"/>
        <v>-0.27529769614826138</v>
      </c>
      <c r="H2276">
        <f t="shared" si="145"/>
        <v>-4.9003355244477236E-2</v>
      </c>
      <c r="I2276">
        <f>-g/L*SIN(H2276)</f>
        <v>0.48053054241515863</v>
      </c>
      <c r="J2276">
        <f t="shared" si="142"/>
        <v>7.4273801970268213E-2</v>
      </c>
    </row>
    <row r="2277" spans="6:10" x14ac:dyDescent="0.45">
      <c r="F2277">
        <f t="shared" si="144"/>
        <v>22.750000000000757</v>
      </c>
      <c r="G2277">
        <f t="shared" si="143"/>
        <v>-0.2704923907241098</v>
      </c>
      <c r="H2277">
        <f t="shared" si="145"/>
        <v>-5.1708279151718335E-2</v>
      </c>
      <c r="I2277">
        <f>-g/L*SIN(H2277)</f>
        <v>0.5070322020793292</v>
      </c>
      <c r="J2277">
        <f t="shared" si="142"/>
        <v>7.6787057979012321E-2</v>
      </c>
    </row>
    <row r="2278" spans="6:10" x14ac:dyDescent="0.45">
      <c r="F2278">
        <f t="shared" si="144"/>
        <v>22.760000000000758</v>
      </c>
      <c r="G2278">
        <f t="shared" si="143"/>
        <v>-0.26542206870331653</v>
      </c>
      <c r="H2278">
        <f t="shared" si="145"/>
        <v>-5.43624998387515E-2</v>
      </c>
      <c r="I2278">
        <f>-g/L*SIN(H2278)</f>
        <v>0.53303348887773572</v>
      </c>
      <c r="J2278">
        <f t="shared" si="142"/>
        <v>7.9187335686923793E-2</v>
      </c>
    </row>
    <row r="2279" spans="6:10" x14ac:dyDescent="0.45">
      <c r="F2279">
        <f t="shared" si="144"/>
        <v>22.77000000000076</v>
      </c>
      <c r="G2279">
        <f t="shared" si="143"/>
        <v>-0.26009173381453915</v>
      </c>
      <c r="H2279">
        <f t="shared" si="145"/>
        <v>-5.6963417176896888E-2</v>
      </c>
      <c r="I2279">
        <f>-g/L*SIN(H2279)</f>
        <v>0.55850896359965319</v>
      </c>
      <c r="J2279">
        <f t="shared" si="142"/>
        <v>8.1471103518446733E-2</v>
      </c>
    </row>
    <row r="2280" spans="6:10" x14ac:dyDescent="0.45">
      <c r="F2280">
        <f t="shared" si="144"/>
        <v>22.780000000000761</v>
      </c>
      <c r="G2280">
        <f t="shared" si="143"/>
        <v>-0.25450664417854263</v>
      </c>
      <c r="H2280">
        <f t="shared" si="145"/>
        <v>-5.9508483618682315E-2</v>
      </c>
      <c r="I2280">
        <f>-g/L*SIN(H2280)</f>
        <v>0.58343373359243911</v>
      </c>
      <c r="J2280">
        <f t="shared" si="142"/>
        <v>8.3635001321286082E-2</v>
      </c>
    </row>
    <row r="2281" spans="6:10" x14ac:dyDescent="0.45">
      <c r="F2281">
        <f t="shared" si="144"/>
        <v>22.790000000000763</v>
      </c>
      <c r="G2281">
        <f t="shared" si="143"/>
        <v>-0.24867230684261823</v>
      </c>
      <c r="H2281">
        <f t="shared" si="145"/>
        <v>-6.1995206687108499E-2</v>
      </c>
      <c r="I2281">
        <f>-g/L*SIN(H2281)</f>
        <v>0.60778347654866138</v>
      </c>
      <c r="J2281">
        <f t="shared" si="142"/>
        <v>8.5675845310265286E-2</v>
      </c>
    </row>
    <row r="2282" spans="6:10" x14ac:dyDescent="0.45">
      <c r="F2282">
        <f t="shared" si="144"/>
        <v>22.800000000000765</v>
      </c>
      <c r="G2282">
        <f t="shared" si="143"/>
        <v>-0.24259447207713161</v>
      </c>
      <c r="H2282">
        <f t="shared" si="145"/>
        <v>-6.4421151407879809E-2</v>
      </c>
      <c r="I2282">
        <f>-g/L*SIN(H2282)</f>
        <v>0.63153446346306641</v>
      </c>
      <c r="J2282">
        <f t="shared" si="142"/>
        <v>8.7590632751691933E-2</v>
      </c>
    </row>
    <row r="2283" spans="6:10" x14ac:dyDescent="0.45">
      <c r="F2283">
        <f t="shared" si="144"/>
        <v>22.810000000000766</v>
      </c>
      <c r="G2283">
        <f t="shared" si="143"/>
        <v>-0.23627912744250096</v>
      </c>
      <c r="H2283">
        <f t="shared" si="145"/>
        <v>-6.6783942682304823E-2</v>
      </c>
      <c r="I2283">
        <f>-g/L*SIN(H2283)</f>
        <v>0.65466358074476094</v>
      </c>
      <c r="J2283">
        <f t="shared" si="142"/>
        <v>8.9376546381339017E-2</v>
      </c>
    </row>
    <row r="2284" spans="6:10" x14ac:dyDescent="0.45">
      <c r="F2284">
        <f t="shared" si="144"/>
        <v>22.820000000000768</v>
      </c>
      <c r="G2284">
        <f t="shared" si="143"/>
        <v>-0.22973249163505335</v>
      </c>
      <c r="H2284">
        <f t="shared" si="145"/>
        <v>-6.9081267598655349E-2</v>
      </c>
      <c r="I2284">
        <f>-g/L*SIN(H2284)</f>
        <v>0.67714835147312535</v>
      </c>
      <c r="J2284">
        <f t="shared" si="142"/>
        <v>9.1030958549538424E-2</v>
      </c>
    </row>
    <row r="2285" spans="6:10" x14ac:dyDescent="0.45">
      <c r="F2285">
        <f t="shared" si="144"/>
        <v>22.830000000000769</v>
      </c>
      <c r="G2285">
        <f t="shared" si="143"/>
        <v>-0.2229610081203221</v>
      </c>
      <c r="H2285">
        <f t="shared" si="145"/>
        <v>-7.1310877679858567E-2</v>
      </c>
      <c r="I2285">
        <f>-g/L*SIN(H2285)</f>
        <v>0.69896695578904799</v>
      </c>
      <c r="J2285">
        <f t="shared" si="142"/>
        <v>9.2551435087297296E-2</v>
      </c>
    </row>
    <row r="2286" spans="6:10" x14ac:dyDescent="0.45">
      <c r="F2286">
        <f t="shared" si="144"/>
        <v>22.840000000000771</v>
      </c>
      <c r="G2286">
        <f t="shared" si="143"/>
        <v>-0.21597133856243161</v>
      </c>
      <c r="H2286">
        <f t="shared" si="145"/>
        <v>-7.3470591065482885E-2</v>
      </c>
      <c r="I2286">
        <f>-g/L*SIN(H2286)</f>
        <v>0.72009825041602371</v>
      </c>
      <c r="J2286">
        <f t="shared" si="142"/>
        <v>9.3935738887735737E-2</v>
      </c>
    </row>
    <row r="2287" spans="6:10" x14ac:dyDescent="0.45">
      <c r="F2287">
        <f t="shared" si="144"/>
        <v>22.850000000000772</v>
      </c>
      <c r="G2287">
        <f t="shared" si="143"/>
        <v>-0.20877035605827138</v>
      </c>
      <c r="H2287">
        <f t="shared" si="145"/>
        <v>-7.55582946260656E-2</v>
      </c>
      <c r="I2287">
        <f>-g/L*SIN(H2287)</f>
        <v>0.7405217873084996</v>
      </c>
      <c r="J2287">
        <f t="shared" si="142"/>
        <v>9.5181833197586607E-2</v>
      </c>
    </row>
    <row r="2288" spans="6:10" x14ac:dyDescent="0.45">
      <c r="F2288">
        <f t="shared" si="144"/>
        <v>22.860000000000774</v>
      </c>
      <c r="G2288">
        <f t="shared" si="143"/>
        <v>-0.20136513818518639</v>
      </c>
      <c r="H2288">
        <f t="shared" si="145"/>
        <v>-7.7571946007917461E-2</v>
      </c>
      <c r="I2288">
        <f>-g/L*SIN(H2288)</f>
        <v>0.76021783142753807</v>
      </c>
      <c r="J2288">
        <f t="shared" si="142"/>
        <v>9.6287884613910593E-2</v>
      </c>
    </row>
    <row r="2289" spans="6:10" x14ac:dyDescent="0.45">
      <c r="F2289">
        <f t="shared" si="144"/>
        <v>22.870000000000775</v>
      </c>
      <c r="G2289">
        <f t="shared" si="143"/>
        <v>-0.19376295987091102</v>
      </c>
      <c r="H2289">
        <f t="shared" si="145"/>
        <v>-7.9509575606626567E-2</v>
      </c>
      <c r="I2289">
        <f>-g/L*SIN(H2289)</f>
        <v>0.77916737764638533</v>
      </c>
      <c r="J2289">
        <f t="shared" si="142"/>
        <v>9.7252265781617636E-2</v>
      </c>
    </row>
    <row r="2290" spans="6:10" x14ac:dyDescent="0.45">
      <c r="F2290">
        <f t="shared" si="144"/>
        <v>22.880000000000777</v>
      </c>
      <c r="G2290">
        <f t="shared" si="143"/>
        <v>-0.18597128609444716</v>
      </c>
      <c r="H2290">
        <f t="shared" si="145"/>
        <v>-8.1369288467571035E-2</v>
      </c>
      <c r="I2290">
        <f>-g/L*SIN(H2290)</f>
        <v>0.79735216679088472</v>
      </c>
      <c r="J2290">
        <f t="shared" si="142"/>
        <v>9.8073557787826462E-2</v>
      </c>
    </row>
    <row r="2291" spans="6:10" x14ac:dyDescent="0.45">
      <c r="F2291">
        <f t="shared" si="144"/>
        <v>22.890000000000779</v>
      </c>
      <c r="G2291">
        <f t="shared" si="143"/>
        <v>-0.17799776442653831</v>
      </c>
      <c r="H2291">
        <f t="shared" si="145"/>
        <v>-8.3149266111836415E-2</v>
      </c>
      <c r="I2291">
        <f>-g/L*SIN(H2291)</f>
        <v>0.81475470082181112</v>
      </c>
      <c r="J2291">
        <f t="shared" si="142"/>
        <v>9.8750552249538798E-2</v>
      </c>
    </row>
    <row r="2292" spans="6:10" x14ac:dyDescent="0.45">
      <c r="F2292">
        <f t="shared" si="144"/>
        <v>22.90000000000078</v>
      </c>
      <c r="G2292">
        <f t="shared" si="143"/>
        <v>-0.16985021741832018</v>
      </c>
      <c r="H2292">
        <f t="shared" si="145"/>
        <v>-8.4847768286019615E-2</v>
      </c>
      <c r="I2292">
        <f>-g/L*SIN(H2292)</f>
        <v>0.83135825716814338</v>
      </c>
      <c r="J2292">
        <f t="shared" si="142"/>
        <v>9.9282253091556957E-2</v>
      </c>
    </row>
    <row r="2293" spans="6:10" x14ac:dyDescent="0.45">
      <c r="F2293">
        <f t="shared" si="144"/>
        <v>22.910000000000782</v>
      </c>
      <c r="G2293">
        <f t="shared" si="143"/>
        <v>-0.16153663484663874</v>
      </c>
      <c r="H2293">
        <f t="shared" si="145"/>
        <v>-8.6463134634486002E-2</v>
      </c>
      <c r="I2293">
        <f>-g/L*SIN(H2293)</f>
        <v>0.84714690222200806</v>
      </c>
      <c r="J2293">
        <f t="shared" si="142"/>
        <v>9.9667878012028699E-2</v>
      </c>
    </row>
    <row r="2294" spans="6:10" x14ac:dyDescent="0.45">
      <c r="F2294">
        <f t="shared" si="144"/>
        <v>22.920000000000783</v>
      </c>
      <c r="G2294">
        <f t="shared" si="143"/>
        <v>-0.15306516582441868</v>
      </c>
      <c r="H2294">
        <f t="shared" si="145"/>
        <v>-8.7993786292730192E-2</v>
      </c>
      <c r="I2294">
        <f>-g/L*SIN(H2294)</f>
        <v>0.86210550400751496</v>
      </c>
      <c r="J2294">
        <f t="shared" si="142"/>
        <v>9.9906859633463366E-2</v>
      </c>
    </row>
    <row r="2295" spans="6:10" x14ac:dyDescent="0.45">
      <c r="F2295">
        <f t="shared" si="144"/>
        <v>22.930000000000785</v>
      </c>
      <c r="G2295">
        <f t="shared" si="143"/>
        <v>-0.14444411078434352</v>
      </c>
      <c r="H2295">
        <f t="shared" si="145"/>
        <v>-8.9438227400573625E-2</v>
      </c>
      <c r="I2295">
        <f>-g/L*SIN(H2295)</f>
        <v>0.87621974403695391</v>
      </c>
      <c r="J2295">
        <f t="shared" si="142"/>
        <v>9.9998846337525385E-2</v>
      </c>
    </row>
    <row r="2296" spans="6:10" x14ac:dyDescent="0.45">
      <c r="F2296">
        <f t="shared" si="144"/>
        <v>22.940000000000786</v>
      </c>
      <c r="G2296">
        <f t="shared" si="143"/>
        <v>-0.13568191334397398</v>
      </c>
      <c r="H2296">
        <f t="shared" si="145"/>
        <v>-9.0795046534013366E-2</v>
      </c>
      <c r="I2296">
        <f>-g/L*SIN(H2296)</f>
        <v>0.88947612836883738</v>
      </c>
      <c r="J2296">
        <f t="shared" si="142"/>
        <v>9.9943702782377228E-2</v>
      </c>
    </row>
    <row r="2297" spans="6:10" x14ac:dyDescent="0.45">
      <c r="F2297">
        <f t="shared" si="144"/>
        <v>22.950000000000788</v>
      </c>
      <c r="G2297">
        <f t="shared" si="143"/>
        <v>-0.1267871520602856</v>
      </c>
      <c r="H2297">
        <f t="shared" si="145"/>
        <v>-9.2062918054616222E-2</v>
      </c>
      <c r="I2297">
        <f>-g/L*SIN(H2297)</f>
        <v>0.90186199788304122</v>
      </c>
      <c r="J2297">
        <f t="shared" si="142"/>
        <v>9.9741510101810538E-2</v>
      </c>
    </row>
    <row r="2298" spans="6:10" x14ac:dyDescent="0.45">
      <c r="F2298">
        <f t="shared" si="144"/>
        <v>22.96000000000079</v>
      </c>
      <c r="G2298">
        <f t="shared" si="143"/>
        <v>-0.11776853208145519</v>
      </c>
      <c r="H2298">
        <f t="shared" si="145"/>
        <v>-9.3240603375430775E-2</v>
      </c>
      <c r="I2298">
        <f>-g/L*SIN(H2298)</f>
        <v>0.91336553778882035</v>
      </c>
      <c r="J2298">
        <f t="shared" si="142"/>
        <v>9.9392565785872369E-2</v>
      </c>
    </row>
    <row r="2299" spans="6:10" x14ac:dyDescent="0.45">
      <c r="F2299">
        <f t="shared" si="144"/>
        <v>22.970000000000791</v>
      </c>
      <c r="G2299">
        <f t="shared" si="143"/>
        <v>-0.10863487670356697</v>
      </c>
      <c r="H2299">
        <f t="shared" si="145"/>
        <v>-9.4326952142466447E-2</v>
      </c>
      <c r="I2299">
        <f>-g/L*SIN(H2299)</f>
        <v>0.92397578638176603</v>
      </c>
      <c r="J2299">
        <f t="shared" si="142"/>
        <v>9.8897383243162273E-2</v>
      </c>
    </row>
    <row r="2300" spans="6:10" x14ac:dyDescent="0.45">
      <c r="F2300">
        <f t="shared" si="144"/>
        <v>22.980000000000793</v>
      </c>
      <c r="G2300">
        <f t="shared" si="143"/>
        <v>-9.9395118839749316E-2</v>
      </c>
      <c r="H2300">
        <f t="shared" si="145"/>
        <v>-9.5320903330863946E-2</v>
      </c>
      <c r="I2300">
        <f>-g/L*SIN(H2300)</f>
        <v>0.93368264306581727</v>
      </c>
      <c r="J2300">
        <f t="shared" si="142"/>
        <v>9.8256691045444142E-2</v>
      </c>
    </row>
    <row r="2301" spans="6:10" x14ac:dyDescent="0.45">
      <c r="F2301">
        <f t="shared" si="144"/>
        <v>22.990000000000794</v>
      </c>
      <c r="G2301">
        <f t="shared" si="143"/>
        <v>-9.0058292409091148E-2</v>
      </c>
      <c r="H2301">
        <f t="shared" si="145"/>
        <v>-9.6221486254954858E-2</v>
      </c>
      <c r="I2301">
        <f>-g/L*SIN(H2301)</f>
        <v>0.94247687565626204</v>
      </c>
      <c r="J2301">
        <f t="shared" si="142"/>
        <v>9.7471431855684368E-2</v>
      </c>
    </row>
    <row r="2302" spans="6:10" x14ac:dyDescent="0.45">
      <c r="F2302">
        <f t="shared" si="144"/>
        <v>23.000000000000796</v>
      </c>
      <c r="G2302">
        <f t="shared" si="143"/>
        <v>-8.063352365252853E-2</v>
      </c>
      <c r="H2302">
        <f t="shared" si="145"/>
        <v>-9.7027821491480148E-2</v>
      </c>
      <c r="I2302">
        <f>-g/L*SIN(H2302)</f>
        <v>0.95035012697926147</v>
      </c>
      <c r="J2302">
        <f t="shared" si="142"/>
        <v>9.6542761041093383E-2</v>
      </c>
    </row>
    <row r="2303" spans="6:10" x14ac:dyDescent="0.45">
      <c r="F2303">
        <f t="shared" si="144"/>
        <v>23.010000000000797</v>
      </c>
      <c r="G2303">
        <f t="shared" si="143"/>
        <v>-7.1130022382735913E-2</v>
      </c>
      <c r="H2303">
        <f t="shared" si="145"/>
        <v>-9.7739121715307506E-2</v>
      </c>
      <c r="I2303">
        <f>-g/L*SIN(H2303)</f>
        <v>0.95729492078281531</v>
      </c>
      <c r="J2303">
        <f t="shared" si="142"/>
        <v>9.547204497321117E-2</v>
      </c>
    </row>
    <row r="2304" spans="6:10" x14ac:dyDescent="0.45">
      <c r="F2304">
        <f t="shared" si="144"/>
        <v>23.020000000000799</v>
      </c>
      <c r="G2304">
        <f t="shared" si="143"/>
        <v>-6.1557073174907759E-2</v>
      </c>
      <c r="H2304">
        <f t="shared" si="145"/>
        <v>-9.835469244705658E-2</v>
      </c>
      <c r="I2304">
        <f>-g/L*SIN(H2304)</f>
        <v>0.96330466697328154</v>
      </c>
      <c r="J2304">
        <f t="shared" si="142"/>
        <v>9.4260859017538265E-2</v>
      </c>
    </row>
    <row r="2305" spans="6:10" x14ac:dyDescent="0.45">
      <c r="F2305">
        <f t="shared" si="144"/>
        <v>23.0300000000008</v>
      </c>
      <c r="G2305">
        <f t="shared" si="143"/>
        <v>-5.1924026505174942E-2</v>
      </c>
      <c r="H2305">
        <f t="shared" si="145"/>
        <v>-9.8873932712108328E-2</v>
      </c>
      <c r="I2305">
        <f>-g/L*SIN(H2305)</f>
        <v>0.9683736661905582</v>
      </c>
      <c r="J2305">
        <f t="shared" si="142"/>
        <v>9.291098521566947E-2</v>
      </c>
    </row>
    <row r="2306" spans="6:10" x14ac:dyDescent="0.45">
      <c r="F2306">
        <f t="shared" si="144"/>
        <v>23.040000000000802</v>
      </c>
      <c r="G2306">
        <f t="shared" si="143"/>
        <v>-4.2240289843269357E-2</v>
      </c>
      <c r="H2306">
        <f t="shared" si="145"/>
        <v>-9.929633561054102E-2</v>
      </c>
      <c r="I2306">
        <f>-g/L*SIN(H2306)</f>
        <v>0.97249711373387582</v>
      </c>
      <c r="J2306">
        <f t="shared" ref="J2306:J2369" si="146">theta_0*COS(SQRT(3*g/(2*L))*F2306)</f>
        <v>9.1424409663341352E-2</v>
      </c>
    </row>
    <row r="2307" spans="6:10" x14ac:dyDescent="0.45">
      <c r="F2307">
        <f t="shared" si="144"/>
        <v>23.050000000000804</v>
      </c>
      <c r="G2307">
        <f t="shared" si="143"/>
        <v>-3.25153187059306E-2</v>
      </c>
      <c r="H2307">
        <f t="shared" si="145"/>
        <v>-9.9621488797600327E-2</v>
      </c>
      <c r="I2307">
        <f>-g/L*SIN(H2307)</f>
        <v>0.9756711028488273</v>
      </c>
      <c r="J2307">
        <f t="shared" si="146"/>
        <v>8.9803319588250607E-2</v>
      </c>
    </row>
    <row r="2308" spans="6:10" x14ac:dyDescent="0.45">
      <c r="F2308">
        <f t="shared" si="144"/>
        <v>23.060000000000805</v>
      </c>
      <c r="G2308">
        <f t="shared" ref="G2308:G2371" si="147">G2307+I2307*dt</f>
        <v>-2.2758607677442325E-2</v>
      </c>
      <c r="H2308">
        <f t="shared" si="145"/>
        <v>-9.9849074874374749E-2</v>
      </c>
      <c r="I2308">
        <f>-g/L*SIN(H2308)</f>
        <v>0.97789262738480676</v>
      </c>
      <c r="J2308">
        <f t="shared" si="146"/>
        <v>8.8050100131943254E-2</v>
      </c>
    </row>
    <row r="2309" spans="6:10" x14ac:dyDescent="0.45">
      <c r="F2309">
        <f t="shared" si="144"/>
        <v>23.070000000000807</v>
      </c>
      <c r="G2309">
        <f t="shared" si="147"/>
        <v>-1.2979681403594257E-2</v>
      </c>
      <c r="H2309">
        <f t="shared" si="145"/>
        <v>-9.9978871688410687E-2</v>
      </c>
      <c r="I2309">
        <f>-g/L*SIN(H2309)</f>
        <v>0.97915958383046275</v>
      </c>
      <c r="J2309">
        <f t="shared" si="146"/>
        <v>8.6167330840509121E-2</v>
      </c>
    </row>
    <row r="2310" spans="6:10" x14ac:dyDescent="0.45">
      <c r="F2310">
        <f t="shared" si="144"/>
        <v>23.080000000000808</v>
      </c>
      <c r="G2310">
        <f t="shared" si="147"/>
        <v>-3.1880855652896296E-3</v>
      </c>
      <c r="H2310">
        <f t="shared" si="145"/>
        <v>-0.10001075254406358</v>
      </c>
      <c r="I2310">
        <f>-g/L*SIN(H2310)</f>
        <v>0.97947077273310756</v>
      </c>
      <c r="J2310">
        <f t="shared" si="146"/>
        <v>8.4157781869245274E-2</v>
      </c>
    </row>
    <row r="2311" spans="6:10" x14ac:dyDescent="0.45">
      <c r="F2311">
        <f t="shared" si="144"/>
        <v>23.09000000000081</v>
      </c>
      <c r="G2311">
        <f t="shared" si="147"/>
        <v>6.6066221620414457E-3</v>
      </c>
      <c r="H2311">
        <f t="shared" si="145"/>
        <v>-9.994468632244316E-2</v>
      </c>
      <c r="I2311">
        <f>-g/L*SIN(H2311)</f>
        <v>0.97882589950628285</v>
      </c>
      <c r="J2311">
        <f t="shared" si="146"/>
        <v>8.2024409906872292E-2</v>
      </c>
    </row>
    <row r="2312" spans="6:10" x14ac:dyDescent="0.45">
      <c r="F2312">
        <f t="shared" si="144"/>
        <v>23.100000000000811</v>
      </c>
      <c r="G2312">
        <f t="shared" si="147"/>
        <v>1.6394881157104274E-2</v>
      </c>
      <c r="H2312">
        <f t="shared" si="145"/>
        <v>-9.9780737510872117E-2</v>
      </c>
      <c r="I2312">
        <f>-g/L*SIN(H2312)</f>
        <v>0.97722557462789839</v>
      </c>
      <c r="J2312">
        <f t="shared" si="146"/>
        <v>7.977035382530033E-2</v>
      </c>
    </row>
    <row r="2313" spans="6:10" x14ac:dyDescent="0.45">
      <c r="F2313">
        <f t="shared" si="144"/>
        <v>23.110000000000813</v>
      </c>
      <c r="G2313">
        <f t="shared" si="147"/>
        <v>2.6167136903383258E-2</v>
      </c>
      <c r="H2313">
        <f t="shared" si="145"/>
        <v>-9.951906614183828E-2</v>
      </c>
      <c r="I2313">
        <f>-g/L*SIN(H2313)</f>
        <v>0.97467131322953771</v>
      </c>
      <c r="J2313">
        <f t="shared" si="146"/>
        <v>7.7398930061345406E-2</v>
      </c>
    </row>
    <row r="2314" spans="6:10" x14ac:dyDescent="0.45">
      <c r="F2314">
        <f t="shared" si="144"/>
        <v>23.120000000000815</v>
      </c>
      <c r="G2314">
        <f t="shared" si="147"/>
        <v>3.5913850035678638E-2</v>
      </c>
      <c r="H2314">
        <f t="shared" si="145"/>
        <v>-9.9159927641481488E-2</v>
      </c>
      <c r="I2314">
        <f>-g/L*SIN(H2314)</f>
        <v>0.97116553407569861</v>
      </c>
      <c r="J2314">
        <f t="shared" si="146"/>
        <v>7.4913627737191124E-2</v>
      </c>
    </row>
    <row r="2315" spans="6:10" x14ac:dyDescent="0.45">
      <c r="F2315">
        <f t="shared" si="144"/>
        <v>23.130000000000816</v>
      </c>
      <c r="G2315">
        <f t="shared" si="147"/>
        <v>4.5625505376435622E-2</v>
      </c>
      <c r="H2315">
        <f t="shared" si="145"/>
        <v>-9.8703672587717131E-2</v>
      </c>
      <c r="I2315">
        <f>-g/L*SIN(H2315)</f>
        <v>0.96671155792992491</v>
      </c>
      <c r="J2315">
        <f t="shared" si="146"/>
        <v>7.2318103526774841E-2</v>
      </c>
    </row>
    <row r="2316" spans="6:10" x14ac:dyDescent="0.45">
      <c r="F2316">
        <f t="shared" si="144"/>
        <v>23.140000000000818</v>
      </c>
      <c r="G2316">
        <f t="shared" si="147"/>
        <v>5.5292620955734874E-2</v>
      </c>
      <c r="H2316">
        <f t="shared" si="145"/>
        <v>-9.8150746378159778E-2</v>
      </c>
      <c r="I2316">
        <f>-g/L*SIN(H2316)</f>
        <v>0.96131360530301524</v>
      </c>
      <c r="J2316">
        <f t="shared" si="146"/>
        <v>6.9616176275651767E-2</v>
      </c>
    </row>
    <row r="2317" spans="6:10" x14ac:dyDescent="0.45">
      <c r="F2317">
        <f t="shared" si="144"/>
        <v>23.150000000000819</v>
      </c>
      <c r="G2317">
        <f t="shared" si="147"/>
        <v>6.4905757008765025E-2</v>
      </c>
      <c r="H2317">
        <f t="shared" si="145"/>
        <v>-9.7501688808072126E-2</v>
      </c>
      <c r="I2317">
        <f>-g/L*SIN(H2317)</f>
        <v>0.95497679357677556</v>
      </c>
      <c r="J2317">
        <f t="shared" si="146"/>
        <v>6.6811821382251793E-2</v>
      </c>
    </row>
    <row r="2318" spans="6:10" x14ac:dyDescent="0.45">
      <c r="F2318">
        <f t="shared" si="144"/>
        <v>23.160000000000821</v>
      </c>
      <c r="G2318">
        <f t="shared" si="147"/>
        <v>7.445552494453278E-2</v>
      </c>
      <c r="H2318">
        <f t="shared" si="145"/>
        <v>-9.6757133558626793E-2</v>
      </c>
      <c r="I2318">
        <f>-g/L*SIN(H2318)</f>
        <v>0.94770713349515201</v>
      </c>
      <c r="J2318">
        <f t="shared" si="146"/>
        <v>6.3909164948802111E-2</v>
      </c>
    </row>
    <row r="2319" spans="6:10" x14ac:dyDescent="0.45">
      <c r="F2319">
        <f t="shared" si="144"/>
        <v>23.170000000000822</v>
      </c>
      <c r="G2319">
        <f t="shared" si="147"/>
        <v>8.3932596279484295E-2</v>
      </c>
      <c r="H2319">
        <f t="shared" si="145"/>
        <v>-9.5917807595831947E-2</v>
      </c>
      <c r="I2319">
        <f>-g/L*SIN(H2319)</f>
        <v>0.93951152501305102</v>
      </c>
      <c r="J2319">
        <f t="shared" si="146"/>
        <v>6.0912477710506098E-2</v>
      </c>
    </row>
    <row r="2320" spans="6:10" x14ac:dyDescent="0.45">
      <c r="F2320">
        <f t="shared" si="144"/>
        <v>23.180000000000824</v>
      </c>
      <c r="G2320">
        <f t="shared" si="147"/>
        <v>9.3327711529614804E-2</v>
      </c>
      <c r="H2320">
        <f t="shared" si="145"/>
        <v>-9.4984530480535803E-2</v>
      </c>
      <c r="I2320">
        <f>-g/L*SIN(H2320)</f>
        <v>0.93039775249174195</v>
      </c>
      <c r="J2320">
        <f t="shared" si="146"/>
        <v>5.7826168751931133E-2</v>
      </c>
    </row>
    <row r="2321" spans="6:10" x14ac:dyDescent="0.45">
      <c r="F2321">
        <f t="shared" si="144"/>
        <v>23.190000000000826</v>
      </c>
      <c r="G2321">
        <f t="shared" si="147"/>
        <v>0.10263168905453222</v>
      </c>
      <c r="H2321">
        <f t="shared" si="145"/>
        <v>-9.3958213589990486E-2</v>
      </c>
      <c r="I2321">
        <f>-g/L*SIN(H2321)</f>
        <v>0.92037447922847082</v>
      </c>
      <c r="J2321">
        <f t="shared" si="146"/>
        <v>5.4654779019835176E-2</v>
      </c>
    </row>
    <row r="2322" spans="6:10" x14ac:dyDescent="0.45">
      <c r="F2322">
        <f t="shared" si="144"/>
        <v>23.200000000000827</v>
      </c>
      <c r="G2322">
        <f t="shared" si="147"/>
        <v>0.11183543384681693</v>
      </c>
      <c r="H2322">
        <f t="shared" si="145"/>
        <v>-9.2839859251522314E-2</v>
      </c>
      <c r="I2322">
        <f>-g/L*SIN(H2322)</f>
        <v>0.90945124130680521</v>
      </c>
      <c r="J2322">
        <f t="shared" si="146"/>
        <v>5.1402974641982992E-2</v>
      </c>
    </row>
    <row r="2323" spans="6:10" x14ac:dyDescent="0.45">
      <c r="F2323">
        <f t="shared" si="144"/>
        <v>23.210000000000829</v>
      </c>
      <c r="G2323">
        <f t="shared" si="147"/>
        <v>0.12092994625988499</v>
      </c>
      <c r="H2323">
        <f t="shared" si="145"/>
        <v>-9.1630559788923469E-2</v>
      </c>
      <c r="I2323">
        <f>-g/L*SIN(H2323)</f>
        <v>0.89763844075329779</v>
      </c>
      <c r="J2323">
        <f t="shared" si="146"/>
        <v>4.8075540061781073E-2</v>
      </c>
    </row>
    <row r="2324" spans="6:10" x14ac:dyDescent="0.45">
      <c r="F2324">
        <f t="shared" si="144"/>
        <v>23.22000000000083</v>
      </c>
      <c r="G2324">
        <f t="shared" si="147"/>
        <v>0.12990633066741797</v>
      </c>
      <c r="H2324">
        <f t="shared" si="145"/>
        <v>-9.0331496482249293E-2</v>
      </c>
      <c r="I2324">
        <f>-g/L*SIN(H2324)</f>
        <v>0.88494733798530822</v>
      </c>
      <c r="J2324">
        <f t="shared" si="146"/>
        <v>4.4677370998832372E-2</v>
      </c>
    </row>
    <row r="2325" spans="6:10" x14ac:dyDescent="0.45">
      <c r="F2325">
        <f t="shared" si="144"/>
        <v>23.230000000000832</v>
      </c>
      <c r="G2325">
        <f t="shared" si="147"/>
        <v>0.13875580404727106</v>
      </c>
      <c r="H2325">
        <f t="shared" si="145"/>
        <v>-8.8943938441776588E-2</v>
      </c>
      <c r="I2325">
        <f>-g/L*SIN(H2325)</f>
        <v>0.87139004353428773</v>
      </c>
      <c r="J2325">
        <f t="shared" si="146"/>
        <v>4.1213467245768347E-2</v>
      </c>
    </row>
    <row r="2326" spans="6:10" x14ac:dyDescent="0.45">
      <c r="F2326">
        <f t="shared" si="144"/>
        <v>23.240000000000833</v>
      </c>
      <c r="G2326">
        <f t="shared" si="147"/>
        <v>0.14746970448261393</v>
      </c>
      <c r="H2326">
        <f t="shared" si="145"/>
        <v>-8.7469241396950448E-2</v>
      </c>
      <c r="I2326">
        <f>-g/L*SIN(H2326)</f>
        <v>0.85697950902850295</v>
      </c>
      <c r="J2326">
        <f t="shared" si="146"/>
        <v>3.7688925311956188E-2</v>
      </c>
    </row>
    <row r="2327" spans="6:10" x14ac:dyDescent="0.45">
      <c r="F2327">
        <f t="shared" ref="F2327:F2390" si="148">F2326+dt</f>
        <v>23.250000000000835</v>
      </c>
      <c r="G2327">
        <f t="shared" si="147"/>
        <v>0.15603949957289895</v>
      </c>
      <c r="H2327">
        <f t="shared" si="145"/>
        <v>-8.5908846401221456E-2</v>
      </c>
      <c r="I2327">
        <f>-g/L*SIN(H2327)</f>
        <v>0.84172951741907498</v>
      </c>
      <c r="J2327">
        <f t="shared" si="146"/>
        <v>3.4108930924904877E-2</v>
      </c>
    </row>
    <row r="2328" spans="6:10" x14ac:dyDescent="0.45">
      <c r="F2328">
        <f t="shared" si="148"/>
        <v>23.260000000000836</v>
      </c>
      <c r="G2328">
        <f t="shared" si="147"/>
        <v>0.16445679474708969</v>
      </c>
      <c r="H2328">
        <f t="shared" ref="H2328:H2391" si="149">H2327+G2328*dt</f>
        <v>-8.4264278453750563E-2</v>
      </c>
      <c r="I2328">
        <f>-g/L*SIN(H2328)</f>
        <v>0.82565467243334356</v>
      </c>
      <c r="J2328">
        <f t="shared" si="146"/>
        <v>3.0478751400402838E-2</v>
      </c>
    </row>
    <row r="2329" spans="6:10" x14ac:dyDescent="0.45">
      <c r="F2329">
        <f t="shared" si="148"/>
        <v>23.270000000000838</v>
      </c>
      <c r="G2329">
        <f t="shared" si="147"/>
        <v>0.17271334147142312</v>
      </c>
      <c r="H2329">
        <f t="shared" si="149"/>
        <v>-8.2537145039036336E-2</v>
      </c>
      <c r="I2329">
        <f>-g/L*SIN(H2329)</f>
        <v>0.80877038723993111</v>
      </c>
      <c r="J2329">
        <f t="shared" si="146"/>
        <v>2.6803727892613156E-2</v>
      </c>
    </row>
    <row r="2330" spans="6:10" x14ac:dyDescent="0.45">
      <c r="F2330">
        <f t="shared" si="148"/>
        <v>23.28000000000084</v>
      </c>
      <c r="G2330">
        <f t="shared" si="147"/>
        <v>0.18080104534382244</v>
      </c>
      <c r="H2330">
        <f t="shared" si="149"/>
        <v>-8.0729134585598106E-2</v>
      </c>
      <c r="I2330">
        <f>-g/L*SIN(H2330)</f>
        <v>0.79109287231049852</v>
      </c>
      <c r="J2330">
        <f t="shared" si="146"/>
        <v>2.3089267535528955E-2</v>
      </c>
    </row>
    <row r="2331" spans="6:10" x14ac:dyDescent="0.45">
      <c r="F2331">
        <f t="shared" si="148"/>
        <v>23.290000000000841</v>
      </c>
      <c r="G2331">
        <f t="shared" si="147"/>
        <v>0.18871197406692741</v>
      </c>
      <c r="H2331">
        <f t="shared" si="149"/>
        <v>-7.8842014844928837E-2</v>
      </c>
      <c r="I2331">
        <f>-g/L*SIN(H2331)</f>
        <v>0.77263912246403466</v>
      </c>
      <c r="J2331">
        <f t="shared" si="146"/>
        <v>1.9340835487351347E-2</v>
      </c>
    </row>
    <row r="2332" spans="6:10" x14ac:dyDescent="0.45">
      <c r="F2332">
        <f t="shared" si="148"/>
        <v>23.300000000000843</v>
      </c>
      <c r="G2332">
        <f t="shared" si="147"/>
        <v>0.19643836529156777</v>
      </c>
      <c r="H2332">
        <f t="shared" si="149"/>
        <v>-7.6877631192013157E-2</v>
      </c>
      <c r="I2332">
        <f>-g/L*SIN(H2332)</f>
        <v>0.75342690308061444</v>
      </c>
      <c r="J2332">
        <f t="shared" si="146"/>
        <v>1.556394688949525E-2</v>
      </c>
    </row>
    <row r="2333" spans="6:10" x14ac:dyDescent="0.45">
      <c r="F2333">
        <f t="shared" si="148"/>
        <v>23.310000000000844</v>
      </c>
      <c r="G2333">
        <f t="shared" si="147"/>
        <v>0.20397263432237392</v>
      </c>
      <c r="H2333">
        <f t="shared" si="149"/>
        <v>-7.4837904848789424E-2</v>
      </c>
      <c r="I2333">
        <f>-g/L*SIN(H2333)</f>
        <v>0.73347473547290454</v>
      </c>
      <c r="J2333">
        <f t="shared" si="146"/>
        <v>1.1764158752053912E-2</v>
      </c>
    </row>
    <row r="2334" spans="6:10" x14ac:dyDescent="0.45">
      <c r="F2334">
        <f t="shared" si="148"/>
        <v>23.320000000000846</v>
      </c>
      <c r="G2334">
        <f t="shared" si="147"/>
        <v>0.21130738167710297</v>
      </c>
      <c r="H2334">
        <f t="shared" si="149"/>
        <v>-7.2724831032018392E-2</v>
      </c>
      <c r="I2334">
        <f>-g/L*SIN(H2334)</f>
        <v>0.71280188140525091</v>
      </c>
      <c r="J2334">
        <f t="shared" si="146"/>
        <v>7.9470617776612237E-3</v>
      </c>
    </row>
    <row r="2335" spans="6:10" x14ac:dyDescent="0.45">
      <c r="F2335">
        <f t="shared" si="148"/>
        <v>23.330000000000847</v>
      </c>
      <c r="G2335">
        <f t="shared" si="147"/>
        <v>0.21843540049115548</v>
      </c>
      <c r="H2335">
        <f t="shared" si="149"/>
        <v>-7.0540477027106835E-2</v>
      </c>
      <c r="I2335">
        <f>-g/L*SIN(H2335)</f>
        <v>0.69142832675198851</v>
      </c>
      <c r="J2335">
        <f t="shared" si="146"/>
        <v>4.1182721357815545E-3</v>
      </c>
    </row>
    <row r="2336" spans="6:10" x14ac:dyDescent="0.45">
      <c r="F2336">
        <f t="shared" si="148"/>
        <v>23.340000000000849</v>
      </c>
      <c r="G2336">
        <f t="shared" si="147"/>
        <v>0.22534968375867537</v>
      </c>
      <c r="H2336">
        <f t="shared" si="149"/>
        <v>-6.8286980189520077E-2</v>
      </c>
      <c r="I2336">
        <f>-g/L*SIN(H2336)</f>
        <v>0.66937476428861598</v>
      </c>
      <c r="J2336">
        <f t="shared" si="146"/>
        <v>2.8342319952972308E-4</v>
      </c>
    </row>
    <row r="2337" spans="6:10" x14ac:dyDescent="0.45">
      <c r="F2337">
        <f t="shared" si="148"/>
        <v>23.350000000000851</v>
      </c>
      <c r="G2337">
        <f t="shared" si="147"/>
        <v>0.23204343140156153</v>
      </c>
      <c r="H2337">
        <f t="shared" si="149"/>
        <v>-6.5966545875504462E-2</v>
      </c>
      <c r="I2337">
        <f>-g/L*SIN(H2337)</f>
        <v>0.6466625756116976</v>
      </c>
      <c r="J2337">
        <f t="shared" si="146"/>
        <v>-3.5518427428210806E-3</v>
      </c>
    </row>
    <row r="2338" spans="6:10" x14ac:dyDescent="0.45">
      <c r="F2338">
        <f t="shared" si="148"/>
        <v>23.360000000000852</v>
      </c>
      <c r="G2338">
        <f t="shared" si="147"/>
        <v>0.23851005715767851</v>
      </c>
      <c r="H2338">
        <f t="shared" si="149"/>
        <v>-6.3581445303927675E-2</v>
      </c>
      <c r="I2338">
        <f>-g/L*SIN(H2338)</f>
        <v>0.62331381218576265</v>
      </c>
      <c r="J2338">
        <f t="shared" si="146"/>
        <v>-7.3818827894484365E-3</v>
      </c>
    </row>
    <row r="2339" spans="6:10" x14ac:dyDescent="0.45">
      <c r="F2339">
        <f t="shared" si="148"/>
        <v>23.370000000000854</v>
      </c>
      <c r="G2339">
        <f t="shared" si="147"/>
        <v>0.24474319527953614</v>
      </c>
      <c r="H2339">
        <f t="shared" si="149"/>
        <v>-6.1134013351132312E-2</v>
      </c>
      <c r="I2339">
        <f>-g/L*SIN(H2339)</f>
        <v>0.59935117551805184</v>
      </c>
      <c r="J2339">
        <f t="shared" si="146"/>
        <v>-1.1201061727492552E-2</v>
      </c>
    </row>
    <row r="2340" spans="6:10" x14ac:dyDescent="0.45">
      <c r="F2340">
        <f t="shared" si="148"/>
        <v>23.380000000000855</v>
      </c>
      <c r="G2340">
        <f t="shared" si="147"/>
        <v>0.25073670703471668</v>
      </c>
      <c r="H2340">
        <f t="shared" si="149"/>
        <v>-5.8626646280785143E-2</v>
      </c>
      <c r="I2340">
        <f>-g/L*SIN(H2340)</f>
        <v>0.57479799646470409</v>
      </c>
      <c r="J2340">
        <f t="shared" si="146"/>
        <v>-1.5003760324255204E-2</v>
      </c>
    </row>
    <row r="2341" spans="6:10" x14ac:dyDescent="0.45">
      <c r="F2341">
        <f t="shared" si="148"/>
        <v>23.390000000000857</v>
      </c>
      <c r="G2341">
        <f t="shared" si="147"/>
        <v>0.25648468699936372</v>
      </c>
      <c r="H2341">
        <f t="shared" si="149"/>
        <v>-5.6061799410791507E-2</v>
      </c>
      <c r="I2341">
        <f>-g/L*SIN(H2341)</f>
        <v>0.54967821367485759</v>
      </c>
      <c r="J2341">
        <f t="shared" si="146"/>
        <v>-1.8784383594886753E-2</v>
      </c>
    </row>
    <row r="2342" spans="6:10" x14ac:dyDescent="0.45">
      <c r="F2342">
        <f t="shared" si="148"/>
        <v>23.400000000000858</v>
      </c>
      <c r="G2342">
        <f t="shared" si="147"/>
        <v>0.26198146913611231</v>
      </c>
      <c r="H2342">
        <f t="shared" si="149"/>
        <v>-5.3441984719430381E-2</v>
      </c>
      <c r="I2342">
        <f>-g/L*SIN(H2342)</f>
        <v>0.5240163511821373</v>
      </c>
      <c r="J2342">
        <f t="shared" si="146"/>
        <v>-2.2537369034396824E-2</v>
      </c>
    </row>
    <row r="2343" spans="6:10" x14ac:dyDescent="0.45">
      <c r="F2343">
        <f t="shared" si="148"/>
        <v>23.41000000000086</v>
      </c>
      <c r="G2343">
        <f t="shared" si="147"/>
        <v>0.26722163264793369</v>
      </c>
      <c r="H2343">
        <f t="shared" si="149"/>
        <v>-5.0769768392951047E-2</v>
      </c>
      <c r="I2343">
        <f>-g/L*SIN(H2343)</f>
        <v>0.49783749515609987</v>
      </c>
      <c r="J2343">
        <f t="shared" si="146"/>
        <v>-2.6257194801876743E-2</v>
      </c>
    </row>
    <row r="2344" spans="6:10" x14ac:dyDescent="0.45">
      <c r="F2344">
        <f t="shared" si="148"/>
        <v>23.420000000000861</v>
      </c>
      <c r="G2344">
        <f t="shared" si="147"/>
        <v>0.2722000075994947</v>
      </c>
      <c r="H2344">
        <f t="shared" si="149"/>
        <v>-4.8047768316956098E-2</v>
      </c>
      <c r="I2344">
        <f>-g/L*SIN(H2344)</f>
        <v>0.47116726982937779</v>
      </c>
      <c r="J2344">
        <f t="shared" si="146"/>
        <v>-2.9938387844892098E-2</v>
      </c>
    </row>
    <row r="2345" spans="6:10" x14ac:dyDescent="0.45">
      <c r="F2345">
        <f t="shared" si="148"/>
        <v>23.430000000000863</v>
      </c>
      <c r="G2345">
        <f t="shared" si="147"/>
        <v>0.27691168029778845</v>
      </c>
      <c r="H2345">
        <f t="shared" si="149"/>
        <v>-4.527865151397821E-2</v>
      </c>
      <c r="I2345">
        <f>-g/L*SIN(H2345)</f>
        <v>0.44403181261948771</v>
      </c>
      <c r="J2345">
        <f t="shared" si="146"/>
        <v>-3.3575531952091876E-2</v>
      </c>
    </row>
    <row r="2346" spans="6:10" x14ac:dyDescent="0.45">
      <c r="F2346">
        <f t="shared" si="148"/>
        <v>23.440000000000865</v>
      </c>
      <c r="G2346">
        <f t="shared" si="147"/>
        <v>0.28135199842398334</v>
      </c>
      <c r="H2346">
        <f t="shared" si="149"/>
        <v>-4.2465131529738374E-2</v>
      </c>
      <c r="I2346">
        <f>-g/L*SIN(H2346)</f>
        <v>0.41645774846751388</v>
      </c>
      <c r="J2346">
        <f t="shared" si="146"/>
        <v>-3.7163275722186188E-2</v>
      </c>
    </row>
    <row r="2347" spans="6:10" x14ac:dyDescent="0.45">
      <c r="F2347">
        <f t="shared" si="148"/>
        <v>23.450000000000866</v>
      </c>
      <c r="G2347">
        <f t="shared" si="147"/>
        <v>0.28551657590865848</v>
      </c>
      <c r="H2347">
        <f t="shared" si="149"/>
        <v>-3.9609965770651789E-2</v>
      </c>
      <c r="I2347">
        <f>-g/L*SIN(H2347)</f>
        <v>0.38847216341913204</v>
      </c>
      <c r="J2347">
        <f t="shared" si="146"/>
        <v>-4.069634043756773E-2</v>
      </c>
    </row>
    <row r="2348" spans="6:10" x14ac:dyDescent="0.45">
      <c r="F2348">
        <f t="shared" si="148"/>
        <v>23.460000000000868</v>
      </c>
      <c r="G2348">
        <f t="shared" si="147"/>
        <v>0.28940129754284982</v>
      </c>
      <c r="H2348">
        <f t="shared" si="149"/>
        <v>-3.6715952795223293E-2</v>
      </c>
      <c r="I2348">
        <f>-g/L*SIN(H2348)</f>
        <v>0.36010257747665858</v>
      </c>
      <c r="J2348">
        <f t="shared" si="146"/>
        <v>-4.4169527830992233E-2</v>
      </c>
    </row>
    <row r="2349" spans="6:10" x14ac:dyDescent="0.45">
      <c r="F2349">
        <f t="shared" si="148"/>
        <v>23.470000000000869</v>
      </c>
      <c r="G2349">
        <f t="shared" si="147"/>
        <v>0.29300232331761639</v>
      </c>
      <c r="H2349">
        <f t="shared" si="149"/>
        <v>-3.378592956204713E-2</v>
      </c>
      <c r="I2349">
        <f>-g/L*SIN(H2349)</f>
        <v>0.33137691675399039</v>
      </c>
      <c r="J2349">
        <f t="shared" si="146"/>
        <v>-4.7577727733890796E-2</v>
      </c>
    </row>
    <row r="2350" spans="6:10" x14ac:dyDescent="0.45">
      <c r="F2350">
        <f t="shared" si="148"/>
        <v>23.480000000000871</v>
      </c>
      <c r="G2350">
        <f t="shared" si="147"/>
        <v>0.29631609248515628</v>
      </c>
      <c r="H2350">
        <f t="shared" si="149"/>
        <v>-3.0822768637195568E-2</v>
      </c>
      <c r="I2350">
        <f>-g/L*SIN(H2350)</f>
        <v>0.30232348496939804</v>
      </c>
      <c r="J2350">
        <f t="shared" si="146"/>
        <v>-5.091592559506089E-2</v>
      </c>
    </row>
    <row r="2351" spans="6:10" x14ac:dyDescent="0.45">
      <c r="F2351">
        <f t="shared" si="148"/>
        <v>23.490000000000872</v>
      </c>
      <c r="G2351">
        <f t="shared" si="147"/>
        <v>0.29933932733485025</v>
      </c>
      <c r="H2351">
        <f t="shared" si="149"/>
        <v>-2.7829375363847064E-2</v>
      </c>
      <c r="I2351">
        <f>-g/L*SIN(H2351)</f>
        <v>0.27297093431413866</v>
      </c>
      <c r="J2351">
        <f t="shared" si="146"/>
        <v>-5.4179209858674839E-2</v>
      </c>
    </row>
    <row r="2352" spans="6:10" x14ac:dyDescent="0.45">
      <c r="F2352">
        <f t="shared" si="148"/>
        <v>23.500000000000874</v>
      </c>
      <c r="G2352">
        <f t="shared" si="147"/>
        <v>0.30206903667799162</v>
      </c>
      <c r="H2352">
        <f t="shared" si="149"/>
        <v>-2.4808684997067149E-2</v>
      </c>
      <c r="I2352">
        <f>-g/L*SIN(H2352)</f>
        <v>0.24334823573772882</v>
      </c>
      <c r="J2352">
        <f t="shared" si="146"/>
        <v>-5.7362779190743222E-2</v>
      </c>
    </row>
    <row r="2353" spans="6:10" x14ac:dyDescent="0.45">
      <c r="F2353">
        <f t="shared" si="148"/>
        <v>23.510000000000876</v>
      </c>
      <c r="G2353">
        <f t="shared" si="147"/>
        <v>0.3045025190353689</v>
      </c>
      <c r="H2353">
        <f t="shared" si="149"/>
        <v>-2.1763659806713458E-2</v>
      </c>
      <c r="I2353">
        <f>-g/L*SIN(H2353)</f>
        <v>0.21348464869344938</v>
      </c>
      <c r="J2353">
        <f t="shared" si="146"/>
        <v>-6.0461949543418762E-2</v>
      </c>
    </row>
    <row r="2354" spans="6:10" x14ac:dyDescent="0.45">
      <c r="F2354">
        <f t="shared" si="148"/>
        <v>23.520000000000877</v>
      </c>
      <c r="G2354">
        <f t="shared" si="147"/>
        <v>0.30663736552230342</v>
      </c>
      <c r="H2354">
        <f t="shared" si="149"/>
        <v>-1.8697286151490425E-2</v>
      </c>
      <c r="I2354">
        <f>-g/L*SIN(H2354)</f>
        <v>0.18340969039021351</v>
      </c>
      <c r="J2354">
        <f t="shared" si="146"/>
        <v>-6.347216104672268E-2</v>
      </c>
    </row>
    <row r="2355" spans="6:10" x14ac:dyDescent="0.45">
      <c r="F2355">
        <f t="shared" si="148"/>
        <v>23.530000000000879</v>
      </c>
      <c r="G2355">
        <f t="shared" si="147"/>
        <v>0.30847146242620554</v>
      </c>
      <c r="H2355">
        <f t="shared" si="149"/>
        <v>-1.5612571527228369E-2</v>
      </c>
      <c r="I2355">
        <f>-g/L*SIN(H2355)</f>
        <v>0.15315310459929607</v>
      </c>
      <c r="J2355">
        <f t="shared" si="146"/>
        <v>-6.6388984717571889E-2</v>
      </c>
    </row>
    <row r="2356" spans="6:10" x14ac:dyDescent="0.45">
      <c r="F2356">
        <f t="shared" si="148"/>
        <v>23.54000000000088</v>
      </c>
      <c r="G2356">
        <f t="shared" si="147"/>
        <v>0.31000299347219851</v>
      </c>
      <c r="H2356">
        <f t="shared" si="149"/>
        <v>-1.2512541592506385E-2</v>
      </c>
      <c r="I2356">
        <f>-g/L*SIN(H2356)</f>
        <v>0.12274483006658403</v>
      </c>
      <c r="J2356">
        <f t="shared" si="146"/>
        <v>-6.9208128976228397E-2</v>
      </c>
    </row>
    <row r="2357" spans="6:10" x14ac:dyDescent="0.45">
      <c r="F2357">
        <f t="shared" si="148"/>
        <v>23.550000000000882</v>
      </c>
      <c r="G2357">
        <f t="shared" si="147"/>
        <v>0.31123044177286435</v>
      </c>
      <c r="H2357">
        <f t="shared" si="149"/>
        <v>-9.4002371747777414E-3</v>
      </c>
      <c r="I2357">
        <f>-g/L*SIN(H2357)</f>
        <v>9.2214968582934542E-2</v>
      </c>
      <c r="J2357">
        <f t="shared" si="146"/>
        <v>-7.192544596058463E-2</v>
      </c>
    </row>
    <row r="2358" spans="6:10" x14ac:dyDescent="0.45">
      <c r="F2358">
        <f t="shared" si="148"/>
        <v>23.560000000000883</v>
      </c>
      <c r="G2358">
        <f t="shared" si="147"/>
        <v>0.31215259145869367</v>
      </c>
      <c r="H2358">
        <f t="shared" si="149"/>
        <v>-6.278711260190804E-3</v>
      </c>
      <c r="I2358">
        <f>-g/L*SIN(H2358)</f>
        <v>6.159375276691554E-2</v>
      </c>
      <c r="J2358">
        <f t="shared" si="146"/>
        <v>-7.4536937628994021E-2</v>
      </c>
    </row>
    <row r="2359" spans="6:10" x14ac:dyDescent="0.45">
      <c r="F2359">
        <f t="shared" si="148"/>
        <v>23.570000000000885</v>
      </c>
      <c r="G2359">
        <f t="shared" si="147"/>
        <v>0.31276852898636281</v>
      </c>
      <c r="H2359">
        <f t="shared" si="149"/>
        <v>-3.1510259703271758E-3</v>
      </c>
      <c r="I2359">
        <f>-g/L*SIN(H2359)</f>
        <v>3.0911513615629264E-2</v>
      </c>
      <c r="J2359">
        <f t="shared" si="146"/>
        <v>-7.7038761642667972E-2</v>
      </c>
    </row>
    <row r="2360" spans="6:10" x14ac:dyDescent="0.45">
      <c r="F2360">
        <f t="shared" si="148"/>
        <v>23.580000000000886</v>
      </c>
      <c r="G2360">
        <f t="shared" si="147"/>
        <v>0.31307764412251909</v>
      </c>
      <c r="H2360">
        <f t="shared" si="149"/>
        <v>-2.0249529101984843E-5</v>
      </c>
      <c r="I2360">
        <f>-g/L*SIN(H2360)</f>
        <v>1.9864788047689559E-4</v>
      </c>
      <c r="J2360">
        <f t="shared" si="146"/>
        <v>-7.9427237018984076E-2</v>
      </c>
    </row>
    <row r="2361" spans="6:10" x14ac:dyDescent="0.45">
      <c r="F2361">
        <f t="shared" si="148"/>
        <v>23.590000000000888</v>
      </c>
      <c r="G2361">
        <f t="shared" si="147"/>
        <v>0.31307963060132388</v>
      </c>
      <c r="H2361">
        <f t="shared" si="149"/>
        <v>3.1105467769112541E-3</v>
      </c>
      <c r="I2361">
        <f>-g/L*SIN(H2361)</f>
        <v>-3.0514414674400962E-2</v>
      </c>
      <c r="J2361">
        <f t="shared" si="146"/>
        <v>-8.1698849547387833E-2</v>
      </c>
    </row>
    <row r="2362" spans="6:10" x14ac:dyDescent="0.45">
      <c r="F2362">
        <f t="shared" si="148"/>
        <v>23.60000000000089</v>
      </c>
      <c r="G2362">
        <f t="shared" si="147"/>
        <v>0.31277448645457989</v>
      </c>
      <c r="H2362">
        <f t="shared" si="149"/>
        <v>6.2382916414570532E-3</v>
      </c>
      <c r="I2362">
        <f>-g/L*SIN(H2362)</f>
        <v>-6.1197244072684058E-2</v>
      </c>
      <c r="J2362">
        <f t="shared" si="146"/>
        <v>-8.3850256959919489E-2</v>
      </c>
    </row>
    <row r="2363" spans="6:10" x14ac:dyDescent="0.45">
      <c r="F2363">
        <f t="shared" si="148"/>
        <v>23.610000000000891</v>
      </c>
      <c r="G2363">
        <f t="shared" si="147"/>
        <v>0.31216251401385303</v>
      </c>
      <c r="H2363">
        <f t="shared" si="149"/>
        <v>9.3599167815955828E-3</v>
      </c>
      <c r="I2363">
        <f>-g/L*SIN(H2363)</f>
        <v>-9.1819442926811656E-2</v>
      </c>
      <c r="J2363">
        <f t="shared" si="146"/>
        <v>-8.5878293848758169E-2</v>
      </c>
    </row>
    <row r="2364" spans="6:10" x14ac:dyDescent="0.45">
      <c r="F2364">
        <f t="shared" si="148"/>
        <v>23.620000000000893</v>
      </c>
      <c r="G2364">
        <f t="shared" si="147"/>
        <v>0.31124431958458493</v>
      </c>
      <c r="H2364">
        <f t="shared" si="149"/>
        <v>1.2472359977441432E-2</v>
      </c>
      <c r="I2364">
        <f>-g/L*SIN(H2364)</f>
        <v>-0.12235067918067848</v>
      </c>
      <c r="J2364">
        <f t="shared" si="146"/>
        <v>-8.7779976323548461E-2</v>
      </c>
    </row>
    <row r="2365" spans="6:10" x14ac:dyDescent="0.45">
      <c r="F2365">
        <f t="shared" si="148"/>
        <v>23.630000000000894</v>
      </c>
      <c r="G2365">
        <f t="shared" si="147"/>
        <v>0.31002081279277816</v>
      </c>
      <c r="H2365">
        <f t="shared" si="149"/>
        <v>1.5572568105369214E-2</v>
      </c>
      <c r="I2365">
        <f>-g/L*SIN(H2365)</f>
        <v>-0.1527607187357575</v>
      </c>
      <c r="J2365">
        <f t="shared" si="146"/>
        <v>-8.9552506401656559E-2</v>
      </c>
    </row>
    <row r="2366" spans="6:10" x14ac:dyDescent="0.45">
      <c r="F2366">
        <f t="shared" si="148"/>
        <v>23.640000000000896</v>
      </c>
      <c r="G2366">
        <f t="shared" si="147"/>
        <v>0.3084932056054206</v>
      </c>
      <c r="H2366">
        <f t="shared" si="149"/>
        <v>1.865750016142342E-2</v>
      </c>
      <c r="I2366">
        <f>-g/L*SIN(H2366)</f>
        <v>-0.18301945790290577</v>
      </c>
      <c r="J2366">
        <f t="shared" si="146"/>
        <v>-9.1193276124896916E-2</v>
      </c>
    </row>
    <row r="2367" spans="6:10" x14ac:dyDescent="0.45">
      <c r="F2367">
        <f t="shared" si="148"/>
        <v>23.650000000000897</v>
      </c>
      <c r="G2367">
        <f t="shared" si="147"/>
        <v>0.30666301102639154</v>
      </c>
      <c r="H2367">
        <f t="shared" si="149"/>
        <v>2.1724130271687337E-2</v>
      </c>
      <c r="I2367">
        <f>-g/L*SIN(H2367)</f>
        <v>-0.21309695562298159</v>
      </c>
      <c r="J2367">
        <f t="shared" si="146"/>
        <v>-9.2699871396672157E-2</v>
      </c>
    </row>
    <row r="2368" spans="6:10" x14ac:dyDescent="0.45">
      <c r="F2368">
        <f t="shared" si="148"/>
        <v>23.660000000000899</v>
      </c>
      <c r="G2368">
        <f t="shared" si="147"/>
        <v>0.30453204147016172</v>
      </c>
      <c r="H2368">
        <f t="shared" si="149"/>
        <v>2.4769450686388955E-2</v>
      </c>
      <c r="I2368">
        <f>-g/L*SIN(H2368)</f>
        <v>-0.2429634654005563</v>
      </c>
      <c r="J2368">
        <f t="shared" si="146"/>
        <v>-9.4070075533880651E-2</v>
      </c>
    </row>
    <row r="2369" spans="6:10" x14ac:dyDescent="0.45">
      <c r="F2369">
        <f t="shared" si="148"/>
        <v>23.670000000000901</v>
      </c>
      <c r="G2369">
        <f t="shared" si="147"/>
        <v>0.30210240681615613</v>
      </c>
      <c r="H2369">
        <f t="shared" si="149"/>
        <v>2.7790474754550515E-2</v>
      </c>
      <c r="I2369">
        <f>-g/L*SIN(H2369)</f>
        <v>-0.27258946689642533</v>
      </c>
      <c r="J2369">
        <f t="shared" si="146"/>
        <v>-9.5301872528365694E-2</v>
      </c>
    </row>
    <row r="2370" spans="6:10" x14ac:dyDescent="0.45">
      <c r="F2370">
        <f t="shared" si="148"/>
        <v>23.680000000000902</v>
      </c>
      <c r="G2370">
        <f t="shared" si="147"/>
        <v>0.29937651214719185</v>
      </c>
      <c r="H2370">
        <f t="shared" si="149"/>
        <v>3.0784239876022433E-2</v>
      </c>
      <c r="I2370">
        <f>-g/L*SIN(H2370)</f>
        <v>-0.30194569712630842</v>
      </c>
      <c r="J2370">
        <f t="shared" ref="J2370:J2433" si="150">theta_0*COS(SQRT(3*g/(2*L))*F2370)</f>
        <v>-9.6393450013107729E-2</v>
      </c>
    </row>
    <row r="2371" spans="6:10" x14ac:dyDescent="0.45">
      <c r="F2371">
        <f t="shared" si="148"/>
        <v>23.690000000000904</v>
      </c>
      <c r="G2371">
        <f t="shared" si="147"/>
        <v>0.29635705517592875</v>
      </c>
      <c r="H2371">
        <f t="shared" si="149"/>
        <v>3.3747810427781723E-2</v>
      </c>
      <c r="I2371">
        <f>-g/L*SIN(H2371)</f>
        <v>-0.33100318121505373</v>
      </c>
      <c r="J2371">
        <f t="shared" si="150"/>
        <v>-9.7343201928795475E-2</v>
      </c>
    </row>
    <row r="2372" spans="6:10" x14ac:dyDescent="0.45">
      <c r="F2372">
        <f t="shared" si="148"/>
        <v>23.700000000000905</v>
      </c>
      <c r="G2372">
        <f t="shared" ref="G2372:G2435" si="151">G2371+I2371*dt</f>
        <v>0.29304702336377819</v>
      </c>
      <c r="H2372">
        <f t="shared" si="149"/>
        <v>3.6678280661419503E-2</v>
      </c>
      <c r="I2372">
        <f>-g/L*SIN(H2372)</f>
        <v>-0.35973326265781708</v>
      </c>
      <c r="J2372">
        <f t="shared" si="150"/>
        <v>-9.8149730886852402E-2</v>
      </c>
    </row>
    <row r="2373" spans="6:10" x14ac:dyDescent="0.45">
      <c r="F2373">
        <f t="shared" si="148"/>
        <v>23.710000000000907</v>
      </c>
      <c r="G2373">
        <f t="shared" si="151"/>
        <v>0.2894496907372</v>
      </c>
      <c r="H2373">
        <f t="shared" si="149"/>
        <v>3.9572777568791503E-2</v>
      </c>
      <c r="I2373">
        <f>-g/L*SIN(H2373)</f>
        <v>-0.38810763304205353</v>
      </c>
      <c r="J2373">
        <f t="shared" si="150"/>
        <v>-9.8811850225441811E-2</v>
      </c>
    </row>
    <row r="2374" spans="6:10" x14ac:dyDescent="0.45">
      <c r="F2374">
        <f t="shared" si="148"/>
        <v>23.720000000000908</v>
      </c>
      <c r="G2374">
        <f t="shared" si="151"/>
        <v>0.2855686144067795</v>
      </c>
      <c r="H2374">
        <f t="shared" si="149"/>
        <v>4.2428463712859299E-2</v>
      </c>
      <c r="I2374">
        <f>-g/L*SIN(H2374)</f>
        <v>-0.41609836118671717</v>
      </c>
      <c r="J2374">
        <f t="shared" si="150"/>
        <v>-9.9328585755425747E-2</v>
      </c>
    </row>
    <row r="2375" spans="6:10" x14ac:dyDescent="0.45">
      <c r="F2375">
        <f t="shared" si="148"/>
        <v>23.73000000000091</v>
      </c>
      <c r="G2375">
        <f t="shared" si="151"/>
        <v>0.28140763079491232</v>
      </c>
      <c r="H2375">
        <f t="shared" si="149"/>
        <v>4.5242540020808422E-2</v>
      </c>
      <c r="I2375">
        <f>-g/L*SIN(H2375)</f>
        <v>-0.44367792165778841</v>
      </c>
      <c r="J2375">
        <f t="shared" si="150"/>
        <v>-9.9699177193708355E-2</v>
      </c>
    </row>
    <row r="2376" spans="6:10" x14ac:dyDescent="0.45">
      <c r="F2376">
        <f t="shared" si="148"/>
        <v>23.740000000000911</v>
      </c>
      <c r="G2376">
        <f t="shared" si="151"/>
        <v>0.27697085157833445</v>
      </c>
      <c r="H2376">
        <f t="shared" si="149"/>
        <v>4.8012248536591765E-2</v>
      </c>
      <c r="I2376">
        <f>-g/L*SIN(H2376)</f>
        <v>-0.47081922262212844</v>
      </c>
      <c r="J2376">
        <f t="shared" si="150"/>
        <v>-9.9923079281855495E-2</v>
      </c>
    </row>
    <row r="2377" spans="6:10" x14ac:dyDescent="0.45">
      <c r="F2377">
        <f t="shared" si="148"/>
        <v>23.750000000000913</v>
      </c>
      <c r="G2377">
        <f t="shared" si="151"/>
        <v>0.27226265935211319</v>
      </c>
      <c r="H2377">
        <f t="shared" si="149"/>
        <v>5.0734875130112898E-2</v>
      </c>
      <c r="I2377">
        <f>-g/L*SIN(H2377)</f>
        <v>-0.49749563300465593</v>
      </c>
      <c r="J2377">
        <f t="shared" si="150"/>
        <v>-9.9999962588343927E-2</v>
      </c>
    </row>
    <row r="2378" spans="6:10" x14ac:dyDescent="0.45">
      <c r="F2378">
        <f t="shared" si="148"/>
        <v>23.760000000000915</v>
      </c>
      <c r="G2378">
        <f t="shared" si="151"/>
        <v>0.26728770302206661</v>
      </c>
      <c r="H2378">
        <f t="shared" si="149"/>
        <v>5.3407752160333562E-2</v>
      </c>
      <c r="I2378">
        <f>-g/L*SIN(H2378)</f>
        <v>-0.52368100891694225</v>
      </c>
      <c r="J2378">
        <f t="shared" si="150"/>
        <v>-9.9929713993260519E-2</v>
      </c>
    </row>
    <row r="2379" spans="6:10" x14ac:dyDescent="0.45">
      <c r="F2379">
        <f t="shared" si="148"/>
        <v>23.770000000000916</v>
      </c>
      <c r="G2379">
        <f t="shared" si="151"/>
        <v>0.26205089293289718</v>
      </c>
      <c r="H2379">
        <f t="shared" si="149"/>
        <v>5.6028261089662537E-2</v>
      </c>
      <c r="I2379">
        <f>-g/L*SIN(H2379)</f>
        <v>-0.54934971932849597</v>
      </c>
      <c r="J2379">
        <f t="shared" si="150"/>
        <v>-9.9712436854737727E-2</v>
      </c>
    </row>
    <row r="2380" spans="6:10" x14ac:dyDescent="0.45">
      <c r="F2380">
        <f t="shared" si="148"/>
        <v>23.780000000000918</v>
      </c>
      <c r="G2380">
        <f t="shared" si="151"/>
        <v>0.25655739573961223</v>
      </c>
      <c r="H2380">
        <f t="shared" si="149"/>
        <v>5.8593835047058659E-2</v>
      </c>
      <c r="I2380">
        <f>-g/L*SIN(H2380)</f>
        <v>-0.57447667095523225</v>
      </c>
      <c r="J2380">
        <f t="shared" si="150"/>
        <v>-9.934845085688071E-2</v>
      </c>
    </row>
    <row r="2381" spans="6:10" x14ac:dyDescent="0.45">
      <c r="F2381">
        <f t="shared" si="148"/>
        <v>23.790000000000919</v>
      </c>
      <c r="G2381">
        <f t="shared" si="151"/>
        <v>0.25081262903005991</v>
      </c>
      <c r="H2381">
        <f t="shared" si="149"/>
        <v>6.1101961337359262E-2</v>
      </c>
      <c r="I2381">
        <f>-g/L*SIN(H2381)</f>
        <v>-0.59903733234287337</v>
      </c>
      <c r="J2381">
        <f t="shared" si="150"/>
        <v>-9.8838291539409956E-2</v>
      </c>
    </row>
    <row r="2382" spans="6:10" x14ac:dyDescent="0.45">
      <c r="F2382">
        <f t="shared" si="148"/>
        <v>23.800000000000921</v>
      </c>
      <c r="G2382">
        <f t="shared" si="151"/>
        <v>0.24482225570663119</v>
      </c>
      <c r="H2382">
        <f t="shared" si="149"/>
        <v>6.3550183894425571E-2</v>
      </c>
      <c r="I2382">
        <f>-g/L*SIN(H2382)</f>
        <v>-0.62300775712627099</v>
      </c>
      <c r="J2382">
        <f t="shared" si="150"/>
        <v>-9.8182709509711086E-2</v>
      </c>
    </row>
    <row r="2383" spans="6:10" x14ac:dyDescent="0.45">
      <c r="F2383">
        <f t="shared" si="148"/>
        <v>23.810000000000922</v>
      </c>
      <c r="G2383">
        <f t="shared" si="151"/>
        <v>0.23859217813536848</v>
      </c>
      <c r="H2383">
        <f t="shared" si="149"/>
        <v>6.5936105675779261E-2</v>
      </c>
      <c r="I2383">
        <f>-g/L*SIN(H2383)</f>
        <v>-0.64636460644887206</v>
      </c>
      <c r="J2383">
        <f t="shared" si="150"/>
        <v>-9.7382669338451661E-2</v>
      </c>
    </row>
    <row r="2384" spans="6:10" x14ac:dyDescent="0.45">
      <c r="F2384">
        <f t="shared" si="148"/>
        <v>23.820000000000924</v>
      </c>
      <c r="G2384">
        <f t="shared" si="151"/>
        <v>0.23212853207087977</v>
      </c>
      <c r="H2384">
        <f t="shared" si="149"/>
        <v>6.825739099648806E-2</v>
      </c>
      <c r="I2384">
        <f>-g/L*SIN(H2384)</f>
        <v>-0.66908517052971062</v>
      </c>
      <c r="J2384">
        <f t="shared" si="150"/>
        <v>-9.6439348140389333E-2</v>
      </c>
    </row>
    <row r="2385" spans="6:10" x14ac:dyDescent="0.45">
      <c r="F2385">
        <f t="shared" si="148"/>
        <v>23.830000000000926</v>
      </c>
      <c r="G2385">
        <f t="shared" si="151"/>
        <v>0.22543768036558268</v>
      </c>
      <c r="H2385">
        <f t="shared" si="149"/>
        <v>7.0511767800143885E-2</v>
      </c>
      <c r="I2385">
        <f>-g/L*SIN(H2385)</f>
        <v>-0.69114738936841968</v>
      </c>
      <c r="J2385">
        <f t="shared" si="150"/>
        <v>-9.5354133842459582E-2</v>
      </c>
    </row>
    <row r="2386" spans="6:10" x14ac:dyDescent="0.45">
      <c r="F2386">
        <f t="shared" si="148"/>
        <v>23.840000000000927</v>
      </c>
      <c r="G2386">
        <f t="shared" si="151"/>
        <v>0.21852620647189847</v>
      </c>
      <c r="H2386">
        <f t="shared" si="149"/>
        <v>7.2697029864862872E-2</v>
      </c>
      <c r="I2386">
        <f>-g/L*SIN(H2386)</f>
        <v>-0.71252987258174716</v>
      </c>
      <c r="J2386">
        <f t="shared" si="150"/>
        <v>-9.4128623141693235E-2</v>
      </c>
    </row>
    <row r="2387" spans="6:10" x14ac:dyDescent="0.45">
      <c r="F2387">
        <f t="shared" si="148"/>
        <v>23.850000000000929</v>
      </c>
      <c r="G2387">
        <f t="shared" si="151"/>
        <v>0.211400907746081</v>
      </c>
      <c r="H2387">
        <f t="shared" si="149"/>
        <v>7.4811038942323688E-2</v>
      </c>
      <c r="I2387">
        <f>-g/L*SIN(H2387)</f>
        <v>-0.73321191836794797</v>
      </c>
      <c r="J2387">
        <f t="shared" si="150"/>
        <v>-9.2764619155962499E-2</v>
      </c>
    </row>
    <row r="2388" spans="6:10" x14ac:dyDescent="0.45">
      <c r="F2388">
        <f t="shared" si="148"/>
        <v>23.86000000000093</v>
      </c>
      <c r="G2388">
        <f t="shared" si="151"/>
        <v>0.20406878856240152</v>
      </c>
      <c r="H2388">
        <f t="shared" si="149"/>
        <v>7.6851726827947706E-2</v>
      </c>
      <c r="I2388">
        <f>-g/L*SIN(H2388)</f>
        <v>-0.75317353159816669</v>
      </c>
      <c r="J2388">
        <f t="shared" si="150"/>
        <v>-9.1264128771019887E-2</v>
      </c>
    </row>
    <row r="2389" spans="6:10" x14ac:dyDescent="0.45">
      <c r="F2389">
        <f t="shared" si="148"/>
        <v>23.870000000000932</v>
      </c>
      <c r="G2389">
        <f t="shared" si="151"/>
        <v>0.19653705324641985</v>
      </c>
      <c r="H2389">
        <f t="shared" si="149"/>
        <v>7.8817097360411897E-2</v>
      </c>
      <c r="I2389">
        <f>-g/L*SIN(H2389)</f>
        <v>-0.77239544103651103</v>
      </c>
      <c r="J2389">
        <f t="shared" si="150"/>
        <v>-8.9629359687727617E-2</v>
      </c>
    </row>
    <row r="2390" spans="6:10" x14ac:dyDescent="0.45">
      <c r="F2390">
        <f t="shared" si="148"/>
        <v>23.880000000000933</v>
      </c>
      <c r="G2390">
        <f t="shared" si="151"/>
        <v>0.18881309883605474</v>
      </c>
      <c r="H2390">
        <f t="shared" si="149"/>
        <v>8.0705228348772445E-2</v>
      </c>
      <c r="I2390">
        <f>-g/L*SIN(H2390)</f>
        <v>-0.79085911569292155</v>
      </c>
      <c r="J2390">
        <f t="shared" si="150"/>
        <v>-8.7862717173824101E-2</v>
      </c>
    </row>
    <row r="2391" spans="6:10" x14ac:dyDescent="0.45">
      <c r="F2391">
        <f t="shared" ref="F2391:F2454" si="152">F2390+dt</f>
        <v>23.890000000000935</v>
      </c>
      <c r="G2391">
        <f t="shared" si="151"/>
        <v>0.18090450767912553</v>
      </c>
      <c r="H2391">
        <f t="shared" si="149"/>
        <v>8.2514273425563694E-2</v>
      </c>
      <c r="I2391">
        <f>-g/L*SIN(H2391)</f>
        <v>-0.8085467803151658</v>
      </c>
      <c r="J2391">
        <f t="shared" si="150"/>
        <v>-8.5966800525006451E-2</v>
      </c>
    </row>
    <row r="2392" spans="6:10" x14ac:dyDescent="0.45">
      <c r="F2392">
        <f t="shared" si="152"/>
        <v>23.900000000000936</v>
      </c>
      <c r="G2392">
        <f t="shared" si="151"/>
        <v>0.17281903987597386</v>
      </c>
      <c r="H2392">
        <f t="shared" ref="H2392:H2455" si="153">H2391+G2392*dt</f>
        <v>8.4242463824323432E-2</v>
      </c>
      <c r="I2392">
        <f>-g/L*SIN(H2392)</f>
        <v>-0.82544143002829973</v>
      </c>
      <c r="J2392">
        <f t="shared" si="150"/>
        <v>-8.39443992405359E-2</v>
      </c>
    </row>
    <row r="2393" spans="6:10" x14ac:dyDescent="0.45">
      <c r="F2393">
        <f t="shared" si="152"/>
        <v>23.910000000000938</v>
      </c>
      <c r="G2393">
        <f t="shared" si="151"/>
        <v>0.16456462557569085</v>
      </c>
      <c r="H2393">
        <f t="shared" si="153"/>
        <v>8.5888110080080335E-2</v>
      </c>
      <c r="I2393">
        <f>-g/L*SIN(H2393)</f>
        <v>-0.84152684413172796</v>
      </c>
      <c r="J2393">
        <f t="shared" si="150"/>
        <v>-8.1798488918992912E-2</v>
      </c>
    </row>
    <row r="2394" spans="6:10" x14ac:dyDescent="0.45">
      <c r="F2394">
        <f t="shared" si="152"/>
        <v>23.92000000000094</v>
      </c>
      <c r="G2394">
        <f t="shared" si="151"/>
        <v>0.15614935713437356</v>
      </c>
      <c r="H2394">
        <f t="shared" si="153"/>
        <v>8.7449603651424068E-2</v>
      </c>
      <c r="I2394">
        <f>-g/L*SIN(H2394)</f>
        <v>-0.85678759906557711</v>
      </c>
      <c r="J2394">
        <f t="shared" si="150"/>
        <v>-7.953222688022081E-2</v>
      </c>
    </row>
    <row r="2395" spans="6:10" x14ac:dyDescent="0.45">
      <c r="F2395">
        <f t="shared" si="152"/>
        <v>23.930000000000941</v>
      </c>
      <c r="G2395">
        <f t="shared" si="151"/>
        <v>0.14758148114371777</v>
      </c>
      <c r="H2395">
        <f t="shared" si="153"/>
        <v>8.8925418462861242E-2</v>
      </c>
      <c r="I2395">
        <f>-g/L*SIN(H2395)</f>
        <v>-0.87120908055942436</v>
      </c>
      <c r="J2395">
        <f t="shared" si="150"/>
        <v>-7.7148947519899286E-2</v>
      </c>
    </row>
    <row r="2396" spans="6:10" x14ac:dyDescent="0.45">
      <c r="F2396">
        <f t="shared" si="152"/>
        <v>23.940000000000943</v>
      </c>
      <c r="G2396">
        <f t="shared" si="151"/>
        <v>0.13886939033812354</v>
      </c>
      <c r="H2396">
        <f t="shared" si="153"/>
        <v>9.0314112366242483E-2</v>
      </c>
      <c r="I2396">
        <f>-g/L*SIN(H2396)</f>
        <v>-0.884777494977528</v>
      </c>
      <c r="J2396">
        <f t="shared" si="150"/>
        <v>-7.4652157403582817E-2</v>
      </c>
    </row>
    <row r="2397" spans="6:10" x14ac:dyDescent="0.45">
      <c r="F2397">
        <f t="shared" si="152"/>
        <v>23.950000000000944</v>
      </c>
      <c r="G2397">
        <f t="shared" si="151"/>
        <v>0.13002161538834825</v>
      </c>
      <c r="H2397">
        <f t="shared" si="153"/>
        <v>9.1614328520125965E-2</v>
      </c>
      <c r="I2397">
        <f>-g/L*SIN(H2397)</f>
        <v>-0.89747987987556122</v>
      </c>
      <c r="J2397">
        <f t="shared" si="150"/>
        <v>-7.2045530107422151E-2</v>
      </c>
    </row>
    <row r="2398" spans="6:10" x14ac:dyDescent="0.45">
      <c r="F2398">
        <f t="shared" si="152"/>
        <v>23.960000000000946</v>
      </c>
      <c r="G2398">
        <f t="shared" si="151"/>
        <v>0.12104681658959264</v>
      </c>
      <c r="H2398">
        <f t="shared" si="153"/>
        <v>9.2824796686021893E-2</v>
      </c>
      <c r="I2398">
        <f>-g/L*SIN(H2398)</f>
        <v>-0.90930411378446452</v>
      </c>
      <c r="J2398">
        <f t="shared" si="150"/>
        <v>-6.9332900813159834E-2</v>
      </c>
    </row>
    <row r="2399" spans="6:10" x14ac:dyDescent="0.45">
      <c r="F2399">
        <f t="shared" si="152"/>
        <v>23.970000000000947</v>
      </c>
      <c r="G2399">
        <f t="shared" si="151"/>
        <v>0.11195377545174799</v>
      </c>
      <c r="H2399">
        <f t="shared" si="153"/>
        <v>9.3944334440539373E-2</v>
      </c>
      <c r="I2399">
        <f>-g/L*SIN(H2399)</f>
        <v>-0.92023892523740558</v>
      </c>
      <c r="J2399">
        <f t="shared" si="150"/>
        <v>-6.6518260665352227E-2</v>
      </c>
    </row>
    <row r="2400" spans="6:10" x14ac:dyDescent="0.45">
      <c r="F2400">
        <f t="shared" si="152"/>
        <v>23.980000000000949</v>
      </c>
      <c r="G2400">
        <f t="shared" si="151"/>
        <v>0.10275138619937393</v>
      </c>
      <c r="H2400">
        <f t="shared" si="153"/>
        <v>9.4971848302533107E-2</v>
      </c>
      <c r="I2400">
        <f>-g/L*SIN(H2400)</f>
        <v>-0.93027390105597052</v>
      </c>
      <c r="J2400">
        <f t="shared" si="150"/>
        <v>-6.3605750899120544E-2</v>
      </c>
    </row>
    <row r="2401" spans="6:10" x14ac:dyDescent="0.45">
      <c r="F2401">
        <f t="shared" si="152"/>
        <v>23.990000000000951</v>
      </c>
      <c r="G2401">
        <f t="shared" si="151"/>
        <v>9.3448647188814224E-2</v>
      </c>
      <c r="H2401">
        <f t="shared" si="153"/>
        <v>9.5906334774421245E-2</v>
      </c>
      <c r="I2401">
        <f>-g/L*SIN(H2401)</f>
        <v>-0.93939949391161071</v>
      </c>
      <c r="J2401">
        <f t="shared" si="150"/>
        <v>-6.0599656747070456E-2</v>
      </c>
    </row>
    <row r="2402" spans="6:10" x14ac:dyDescent="0.45">
      <c r="F2402">
        <f t="shared" si="152"/>
        <v>24.000000000000952</v>
      </c>
      <c r="G2402">
        <f t="shared" si="151"/>
        <v>8.4054652249698117E-2</v>
      </c>
      <c r="H2402">
        <f t="shared" si="153"/>
        <v>9.6746881296918233E-2</v>
      </c>
      <c r="I2402">
        <f>-g/L*SIN(H2402)</f>
        <v>-0.94760702917805073</v>
      </c>
      <c r="J2402">
        <f t="shared" si="150"/>
        <v>-5.7504401134345628E-2</v>
      </c>
    </row>
    <row r="2403" spans="6:10" x14ac:dyDescent="0.45">
      <c r="F2403">
        <f t="shared" si="152"/>
        <v>24.010000000000954</v>
      </c>
      <c r="G2403">
        <f t="shared" si="151"/>
        <v>7.4578581957917611E-2</v>
      </c>
      <c r="H2403">
        <f t="shared" si="153"/>
        <v>9.7492667116497414E-2</v>
      </c>
      <c r="I2403">
        <f>-g/L*SIN(H2403)</f>
        <v>-0.95488871108981999</v>
      </c>
      <c r="J2403">
        <f t="shared" si="150"/>
        <v>-5.432453817109132E-2</v>
      </c>
    </row>
    <row r="2404" spans="6:10" x14ac:dyDescent="0.45">
      <c r="F2404">
        <f t="shared" si="152"/>
        <v>24.020000000000955</v>
      </c>
      <c r="G2404">
        <f t="shared" si="151"/>
        <v>6.5029694847019412E-2</v>
      </c>
      <c r="H2404">
        <f t="shared" si="153"/>
        <v>9.8142964064967614E-2</v>
      </c>
      <c r="I2404">
        <f>-g/L*SIN(H2404)</f>
        <v>-0.96123762822133663</v>
      </c>
      <c r="J2404">
        <f t="shared" si="150"/>
        <v>-5.1064746451903099E-2</v>
      </c>
    </row>
    <row r="2405" spans="6:10" x14ac:dyDescent="0.45">
      <c r="F2405">
        <f t="shared" si="152"/>
        <v>24.030000000000957</v>
      </c>
      <c r="G2405">
        <f t="shared" si="151"/>
        <v>5.5417318564806042E-2</v>
      </c>
      <c r="H2405">
        <f t="shared" si="153"/>
        <v>9.8697137250615671E-2</v>
      </c>
      <c r="I2405">
        <f>-g/L*SIN(H2405)</f>
        <v>-0.96664775830003424</v>
      </c>
      <c r="J2405">
        <f t="shared" si="150"/>
        <v>-4.7729822172119019E-2</v>
      </c>
    </row>
    <row r="2406" spans="6:10" x14ac:dyDescent="0.45">
      <c r="F2406">
        <f t="shared" si="152"/>
        <v>24.040000000000958</v>
      </c>
      <c r="G2406">
        <f t="shared" si="151"/>
        <v>4.57508409818057E-2</v>
      </c>
      <c r="H2406">
        <f t="shared" si="153"/>
        <v>9.9154645660433735E-2</v>
      </c>
      <c r="I2406">
        <f>-g/L*SIN(H2406)</f>
        <v>-0.97111397236592001</v>
      </c>
      <c r="J2406">
        <f t="shared" si="150"/>
        <v>-4.43246720710836E-2</v>
      </c>
    </row>
    <row r="2407" spans="6:10" x14ac:dyDescent="0.45">
      <c r="F2407">
        <f t="shared" si="152"/>
        <v>24.05000000000096</v>
      </c>
      <c r="G2407">
        <f t="shared" si="151"/>
        <v>3.6039701258146498E-2</v>
      </c>
      <c r="H2407">
        <f t="shared" si="153"/>
        <v>9.9515042673015197E-2</v>
      </c>
      <c r="I2407">
        <f>-g/L*SIN(H2407)</f>
        <v>-0.97463203828868272</v>
      </c>
      <c r="J2407">
        <f t="shared" si="150"/>
        <v>-4.0854306212766221E-2</v>
      </c>
    </row>
    <row r="2408" spans="6:10" x14ac:dyDescent="0.45">
      <c r="F2408">
        <f t="shared" si="152"/>
        <v>24.060000000000962</v>
      </c>
      <c r="G2408">
        <f t="shared" si="151"/>
        <v>2.6293380875259668E-2</v>
      </c>
      <c r="H2408">
        <f t="shared" si="153"/>
        <v>9.9777976481767797E-2</v>
      </c>
      <c r="I2408">
        <f>-g/L*SIN(H2408)</f>
        <v>-0.97719862365206778</v>
      </c>
      <c r="J2408">
        <f t="shared" si="150"/>
        <v>-3.7323830614355964E-2</v>
      </c>
    </row>
    <row r="2409" spans="6:10" x14ac:dyDescent="0.45">
      <c r="F2409">
        <f t="shared" si="152"/>
        <v>24.070000000000963</v>
      </c>
      <c r="G2409">
        <f t="shared" si="151"/>
        <v>1.6521394638738991E-2</v>
      </c>
      <c r="H2409">
        <f t="shared" si="153"/>
        <v>9.9943190428155193E-2</v>
      </c>
      <c r="I2409">
        <f>-g/L*SIN(H2409)</f>
        <v>-0.97881129801369948</v>
      </c>
      <c r="J2409">
        <f t="shared" si="150"/>
        <v>-3.3738439733678641E-2</v>
      </c>
    </row>
    <row r="2410" spans="6:10" x14ac:dyDescent="0.45">
      <c r="F2410">
        <f t="shared" si="152"/>
        <v>24.080000000000965</v>
      </c>
      <c r="G2410">
        <f t="shared" si="151"/>
        <v>6.7332816586019948E-3</v>
      </c>
      <c r="H2410">
        <f t="shared" si="153"/>
        <v>0.10001052324474122</v>
      </c>
      <c r="I2410">
        <f>-g/L*SIN(H2410)</f>
        <v>-0.97946853454690652</v>
      </c>
      <c r="J2410">
        <f t="shared" si="150"/>
        <v>-3.0103408826489327E-2</v>
      </c>
    </row>
    <row r="2411" spans="6:10" x14ac:dyDescent="0.45">
      <c r="F2411">
        <f t="shared" si="152"/>
        <v>24.090000000000966</v>
      </c>
      <c r="G2411">
        <f t="shared" si="151"/>
        <v>-3.0614036868670709E-3</v>
      </c>
      <c r="H2411">
        <f t="shared" si="153"/>
        <v>9.9979909207872544E-2</v>
      </c>
      <c r="I2411">
        <f>-g/L*SIN(H2411)</f>
        <v>-0.97916971106938788</v>
      </c>
      <c r="J2411">
        <f t="shared" si="150"/>
        <v>-2.6424086184885384E-2</v>
      </c>
    </row>
    <row r="2412" spans="6:10" x14ac:dyDescent="0.45">
      <c r="F2412">
        <f t="shared" si="152"/>
        <v>24.100000000000968</v>
      </c>
      <c r="G2412">
        <f t="shared" si="151"/>
        <v>-1.2853100797560951E-2</v>
      </c>
      <c r="H2412">
        <f t="shared" si="153"/>
        <v>9.9851378199896937E-2</v>
      </c>
      <c r="I2412">
        <f>-g/L*SIN(H2412)</f>
        <v>-0.97791511046178614</v>
      </c>
      <c r="J2412">
        <f t="shared" si="150"/>
        <v>-2.2705885268259632E-2</v>
      </c>
    </row>
    <row r="2413" spans="6:10" x14ac:dyDescent="0.45">
      <c r="F2413">
        <f t="shared" si="152"/>
        <v>24.110000000000969</v>
      </c>
      <c r="G2413">
        <f t="shared" si="151"/>
        <v>-2.263225190217881E-2</v>
      </c>
      <c r="H2413">
        <f t="shared" si="153"/>
        <v>9.9625055680875152E-2</v>
      </c>
      <c r="I2413">
        <f>-g/L*SIN(H2413)</f>
        <v>-0.97570592047742266</v>
      </c>
      <c r="J2413">
        <f t="shared" si="150"/>
        <v>-1.8954276738371627E-2</v>
      </c>
    </row>
    <row r="2414" spans="6:10" x14ac:dyDescent="0.45">
      <c r="F2414">
        <f t="shared" si="152"/>
        <v>24.120000000000971</v>
      </c>
      <c r="G2414">
        <f t="shared" si="151"/>
        <v>-3.2389311106953034E-2</v>
      </c>
      <c r="H2414">
        <f t="shared" si="153"/>
        <v>9.9301162569805618E-2</v>
      </c>
      <c r="I2414">
        <f>-g/L*SIN(H2414)</f>
        <v>-0.9725442329426256</v>
      </c>
      <c r="J2414">
        <f t="shared" si="150"/>
        <v>-1.5174780410255979E-2</v>
      </c>
    </row>
    <row r="2415" spans="6:10" x14ac:dyDescent="0.45">
      <c r="F2415">
        <f t="shared" si="152"/>
        <v>24.130000000000972</v>
      </c>
      <c r="G2415">
        <f t="shared" si="151"/>
        <v>-4.2114753436379292E-2</v>
      </c>
      <c r="H2415">
        <f t="shared" si="153"/>
        <v>9.8880015035441832E-2</v>
      </c>
      <c r="I2415">
        <f>-g/L*SIN(H2415)</f>
        <v>-0.96843304234525684</v>
      </c>
      <c r="J2415">
        <f t="shared" si="150"/>
        <v>-1.137295713081049E-2</v>
      </c>
    </row>
    <row r="2416" spans="6:10" x14ac:dyDescent="0.45">
      <c r="F2416">
        <f t="shared" si="152"/>
        <v>24.140000000000974</v>
      </c>
      <c r="G2416">
        <f t="shared" si="151"/>
        <v>-5.1799083859831861E-2</v>
      </c>
      <c r="H2416">
        <f t="shared" si="153"/>
        <v>9.836202419684352E-2</v>
      </c>
      <c r="I2416">
        <f>-g/L*SIN(H2416)</f>
        <v>-0.96337624380726161</v>
      </c>
      <c r="J2416">
        <f t="shared" si="150"/>
        <v>-7.5544005970133001E-3</v>
      </c>
    </row>
    <row r="2417" spans="6:10" x14ac:dyDescent="0.45">
      <c r="F2417">
        <f t="shared" si="152"/>
        <v>24.150000000000976</v>
      </c>
      <c r="G2417">
        <f t="shared" si="151"/>
        <v>-6.1432846297904478E-2</v>
      </c>
      <c r="H2417">
        <f t="shared" si="153"/>
        <v>9.7747695733864479E-2</v>
      </c>
      <c r="I2417">
        <f>-g/L*SIN(H2417)</f>
        <v>-0.95737863043531757</v>
      </c>
      <c r="J2417">
        <f t="shared" si="150"/>
        <v>-3.7247291258070895E-3</v>
      </c>
    </row>
    <row r="2418" spans="6:10" x14ac:dyDescent="0.45">
      <c r="F2418">
        <f t="shared" si="152"/>
        <v>24.160000000000977</v>
      </c>
      <c r="G2418">
        <f t="shared" si="151"/>
        <v>-7.1006632602257647E-2</v>
      </c>
      <c r="H2418">
        <f t="shared" si="153"/>
        <v>9.7037629407841899E-2</v>
      </c>
      <c r="I2418">
        <f>-g/L*SIN(H2418)</f>
        <v>-0.95044589004200453</v>
      </c>
      <c r="J2418">
        <f t="shared" si="150"/>
        <v>1.1042261224058013E-4</v>
      </c>
    </row>
    <row r="2419" spans="6:10" x14ac:dyDescent="0.45">
      <c r="F2419">
        <f t="shared" si="152"/>
        <v>24.170000000000979</v>
      </c>
      <c r="G2419">
        <f t="shared" si="151"/>
        <v>-8.0511091502677698E-2</v>
      </c>
      <c r="H2419">
        <f t="shared" si="153"/>
        <v>9.6232518492815125E-2</v>
      </c>
      <c r="I2419">
        <f>-g/L*SIN(H2419)</f>
        <v>-0.94258460122833831</v>
      </c>
      <c r="J2419">
        <f t="shared" si="150"/>
        <v>3.9454118833397332E-3</v>
      </c>
    </row>
    <row r="2420" spans="6:10" x14ac:dyDescent="0.45">
      <c r="F2420">
        <f t="shared" si="152"/>
        <v>24.18000000000098</v>
      </c>
      <c r="G2420">
        <f t="shared" si="151"/>
        <v>-8.9936937514961082E-2</v>
      </c>
      <c r="H2420">
        <f t="shared" si="153"/>
        <v>9.5333149117665508E-2</v>
      </c>
      <c r="I2420">
        <f>-g/L*SIN(H2420)</f>
        <v>-0.93380222881705999</v>
      </c>
      <c r="J2420">
        <f t="shared" si="150"/>
        <v>7.774596192736934E-3</v>
      </c>
    </row>
    <row r="2421" spans="6:10" x14ac:dyDescent="0.45">
      <c r="F2421">
        <f t="shared" si="152"/>
        <v>24.190000000000982</v>
      </c>
      <c r="G2421">
        <f t="shared" si="151"/>
        <v>-9.9274959803131682E-2</v>
      </c>
      <c r="H2421">
        <f t="shared" si="153"/>
        <v>9.4340399519634188E-2</v>
      </c>
      <c r="I2421">
        <f>-g/L*SIN(H2421)</f>
        <v>-0.92410711862475337</v>
      </c>
      <c r="J2421">
        <f t="shared" si="150"/>
        <v>1.1592341586636742E-2</v>
      </c>
    </row>
    <row r="2422" spans="6:10" x14ac:dyDescent="0.45">
      <c r="F2422">
        <f t="shared" si="152"/>
        <v>24.200000000000983</v>
      </c>
      <c r="G2422">
        <f t="shared" si="151"/>
        <v>-0.10851603098937922</v>
      </c>
      <c r="H2422">
        <f t="shared" si="153"/>
        <v>9.3255239209740395E-2</v>
      </c>
      <c r="I2422">
        <f>-g/L*SIN(H2422)</f>
        <v>-0.91350849155968872</v>
      </c>
      <c r="J2422">
        <f t="shared" si="150"/>
        <v>1.539303094154248E-2</v>
      </c>
    </row>
    <row r="2423" spans="6:10" x14ac:dyDescent="0.45">
      <c r="F2423">
        <f t="shared" si="152"/>
        <v>24.210000000000985</v>
      </c>
      <c r="G2423">
        <f t="shared" si="151"/>
        <v>-0.11765111590497611</v>
      </c>
      <c r="H2423">
        <f t="shared" si="153"/>
        <v>9.2078728050690631E-2</v>
      </c>
      <c r="I2423">
        <f>-g/L*SIN(H2423)</f>
        <v>-0.90201643703129897</v>
      </c>
      <c r="J2423">
        <f t="shared" si="150"/>
        <v>1.917107222884137E-2</v>
      </c>
    </row>
    <row r="2424" spans="6:10" x14ac:dyDescent="0.45">
      <c r="F2424">
        <f t="shared" si="152"/>
        <v>24.220000000000987</v>
      </c>
      <c r="G2424">
        <f t="shared" si="151"/>
        <v>-0.12667128027528909</v>
      </c>
      <c r="H2424">
        <f t="shared" si="153"/>
        <v>9.0812015247937736E-2</v>
      </c>
      <c r="I2424">
        <f>-g/L*SIN(H2424)</f>
        <v>-0.88964190565637413</v>
      </c>
      <c r="J2424">
        <f t="shared" si="150"/>
        <v>2.2920906742465632E-2</v>
      </c>
    </row>
    <row r="2425" spans="6:10" x14ac:dyDescent="0.45">
      <c r="F2425">
        <f t="shared" si="152"/>
        <v>24.230000000000988</v>
      </c>
      <c r="G2425">
        <f t="shared" si="151"/>
        <v>-0.13556769933185284</v>
      </c>
      <c r="H2425">
        <f t="shared" si="153"/>
        <v>8.9456338254619211E-2</v>
      </c>
      <c r="I2425">
        <f>-g/L*SIN(H2425)</f>
        <v>-0.87639670124645186</v>
      </c>
      <c r="J2425">
        <f t="shared" si="150"/>
        <v>2.6637017277525502E-2</v>
      </c>
    </row>
    <row r="2426" spans="6:10" x14ac:dyDescent="0.45">
      <c r="F2426">
        <f t="shared" si="152"/>
        <v>24.24000000000099</v>
      </c>
      <c r="G2426">
        <f t="shared" si="151"/>
        <v>-0.14433166634431735</v>
      </c>
      <c r="H2426">
        <f t="shared" si="153"/>
        <v>8.8013021591176036E-2</v>
      </c>
      <c r="I2426">
        <f>-g/L*SIN(H2426)</f>
        <v>-0.86229347206046669</v>
      </c>
      <c r="J2426">
        <f t="shared" si="150"/>
        <v>3.0313936247880709E-2</v>
      </c>
    </row>
    <row r="2427" spans="6:10" x14ac:dyDescent="0.45">
      <c r="F2427">
        <f t="shared" si="152"/>
        <v>24.250000000000991</v>
      </c>
      <c r="G2427">
        <f t="shared" si="151"/>
        <v>-0.15295460106492201</v>
      </c>
      <c r="H2427">
        <f t="shared" si="153"/>
        <v>8.6483475580526811E-2</v>
      </c>
      <c r="I2427">
        <f>-g/L*SIN(H2427)</f>
        <v>-0.84734570130655229</v>
      </c>
      <c r="J2427">
        <f t="shared" si="150"/>
        <v>3.3946253730706977E-2</v>
      </c>
    </row>
    <row r="2428" spans="6:10" x14ac:dyDescent="0.45">
      <c r="F2428">
        <f t="shared" si="152"/>
        <v>24.260000000000993</v>
      </c>
      <c r="G2428">
        <f t="shared" si="151"/>
        <v>-0.16142805807798752</v>
      </c>
      <c r="H2428">
        <f t="shared" si="153"/>
        <v>8.4869194999746933E-2</v>
      </c>
      <c r="I2428">
        <f>-g/L*SIN(H2428)</f>
        <v>-0.83156769687692367</v>
      </c>
      <c r="J2428">
        <f t="shared" si="150"/>
        <v>3.7528625426221318E-2</v>
      </c>
    </row>
    <row r="2429" spans="6:10" x14ac:dyDescent="0.45">
      <c r="F2429">
        <f t="shared" si="152"/>
        <v>24.270000000000994</v>
      </c>
      <c r="G2429">
        <f t="shared" si="151"/>
        <v>-0.16974373504675674</v>
      </c>
      <c r="H2429">
        <f t="shared" si="153"/>
        <v>8.3171757649279365E-2</v>
      </c>
      <c r="I2429">
        <f>-g/L*SIN(H2429)</f>
        <v>-0.8149745803000592</v>
      </c>
      <c r="J2429">
        <f t="shared" si="150"/>
        <v>4.1055780520854838E-2</v>
      </c>
    </row>
    <row r="2430" spans="6:10" x14ac:dyDescent="0.45">
      <c r="F2430">
        <f t="shared" si="152"/>
        <v>24.280000000000996</v>
      </c>
      <c r="G2430">
        <f t="shared" si="151"/>
        <v>-0.17789348084975734</v>
      </c>
      <c r="H2430">
        <f t="shared" si="153"/>
        <v>8.1392822840781795E-2</v>
      </c>
      <c r="I2430">
        <f>-g/L*SIN(H2430)</f>
        <v>-0.79758227489492128</v>
      </c>
      <c r="J2430">
        <f t="shared" si="150"/>
        <v>4.4522529442303914E-2</v>
      </c>
    </row>
    <row r="2431" spans="6:10" x14ac:dyDescent="0.45">
      <c r="F2431">
        <f t="shared" si="152"/>
        <v>24.290000000000997</v>
      </c>
      <c r="G2431">
        <f t="shared" si="151"/>
        <v>-0.18586930359870654</v>
      </c>
      <c r="H2431">
        <f t="shared" si="153"/>
        <v>7.9534129804794726E-2</v>
      </c>
      <c r="I2431">
        <f>-g/L*SIN(H2431)</f>
        <v>-0.77940749311271862</v>
      </c>
      <c r="J2431">
        <f t="shared" si="150"/>
        <v>4.7923771495049436E-2</v>
      </c>
    </row>
    <row r="2432" spans="6:10" x14ac:dyDescent="0.45">
      <c r="F2432">
        <f t="shared" si="152"/>
        <v>24.300000000000999</v>
      </c>
      <c r="G2432">
        <f t="shared" si="151"/>
        <v>-0.19366337852983373</v>
      </c>
      <c r="H2432">
        <f t="shared" si="153"/>
        <v>7.7597496019496393E-2</v>
      </c>
      <c r="I2432">
        <f>-g/L*SIN(H2432)</f>
        <v>-0.76046772305273036</v>
      </c>
      <c r="J2432">
        <f t="shared" si="150"/>
        <v>5.1254502365109957E-2</v>
      </c>
    </row>
    <row r="2433" spans="6:10" x14ac:dyDescent="0.45">
      <c r="F2433">
        <f t="shared" si="152"/>
        <v>24.310000000001001</v>
      </c>
      <c r="G2433">
        <f t="shared" si="151"/>
        <v>-0.20126805576036103</v>
      </c>
      <c r="H2433">
        <f t="shared" si="153"/>
        <v>7.5584815461892788E-2</v>
      </c>
      <c r="I2433">
        <f>-g/L*SIN(H2433)</f>
        <v>-0.74078121413994558</v>
      </c>
      <c r="J2433">
        <f t="shared" si="150"/>
        <v>5.4509821482986713E-2</v>
      </c>
    </row>
    <row r="2434" spans="6:10" x14ac:dyDescent="0.45">
      <c r="F2434">
        <f t="shared" si="152"/>
        <v>24.320000000001002</v>
      </c>
      <c r="G2434">
        <f t="shared" si="151"/>
        <v>-0.20867586790176049</v>
      </c>
      <c r="H2434">
        <f t="shared" si="153"/>
        <v>7.3498056782875187E-2</v>
      </c>
      <c r="I2434">
        <f>-g/L*SIN(H2434)</f>
        <v>-0.72036696195377314</v>
      </c>
      <c r="J2434">
        <f t="shared" ref="J2434:J2497" si="154">theta_0*COS(SQRT(3*g/(2*L))*F2434)</f>
        <v>5.7684939233967482E-2</v>
      </c>
    </row>
    <row r="2435" spans="6:10" x14ac:dyDescent="0.45">
      <c r="F2435">
        <f t="shared" si="152"/>
        <v>24.330000000001004</v>
      </c>
      <c r="G2435">
        <f t="shared" si="151"/>
        <v>-0.21587953752129821</v>
      </c>
      <c r="H2435">
        <f t="shared" si="153"/>
        <v>7.1339261407662211E-2</v>
      </c>
      <c r="I2435">
        <f>-g/L*SIN(H2435)</f>
        <v>-0.69924469219877627</v>
      </c>
      <c r="J2435">
        <f t="shared" si="154"/>
        <v>6.0775184005180366E-2</v>
      </c>
    </row>
    <row r="2436" spans="6:10" x14ac:dyDescent="0.45">
      <c r="F2436">
        <f t="shared" si="152"/>
        <v>24.340000000001005</v>
      </c>
      <c r="G2436">
        <f t="shared" ref="G2436:G2499" si="155">G2435+I2435*dt</f>
        <v>-0.22287198444328599</v>
      </c>
      <c r="H2436">
        <f t="shared" si="153"/>
        <v>6.911054156322935E-2</v>
      </c>
      <c r="I2436">
        <f>-g/L*SIN(H2436)</f>
        <v>-0.67743484381032926</v>
      </c>
      <c r="J2436">
        <f t="shared" si="154"/>
        <v>6.3776009059029248E-2</v>
      </c>
    </row>
    <row r="2437" spans="6:10" x14ac:dyDescent="0.45">
      <c r="F2437">
        <f t="shared" si="152"/>
        <v>24.350000000001007</v>
      </c>
      <c r="G2437">
        <f t="shared" si="155"/>
        <v>-0.22964633288138928</v>
      </c>
      <c r="H2437">
        <f t="shared" si="153"/>
        <v>6.6814078234415458E-2</v>
      </c>
      <c r="I2437">
        <f>-g/L*SIN(H2437)</f>
        <v>-0.65495855119023061</v>
      </c>
      <c r="J2437">
        <f t="shared" si="154"/>
        <v>6.6682999222897762E-2</v>
      </c>
    </row>
    <row r="2438" spans="6:10" x14ac:dyDescent="0.45">
      <c r="F2438">
        <f t="shared" si="152"/>
        <v>24.360000000001008</v>
      </c>
      <c r="G2438">
        <f t="shared" si="155"/>
        <v>-0.23619591839329157</v>
      </c>
      <c r="H2438">
        <f t="shared" si="153"/>
        <v>6.4452119050482537E-2</v>
      </c>
      <c r="I2438">
        <f>-g/L*SIN(H2438)</f>
        <v>-0.63183762556964918</v>
      </c>
      <c r="J2438">
        <f t="shared" si="154"/>
        <v>6.9491877385279163E-2</v>
      </c>
    </row>
    <row r="2439" spans="6:10" x14ac:dyDescent="0.45">
      <c r="F2439">
        <f t="shared" si="152"/>
        <v>24.37000000000101</v>
      </c>
      <c r="G2439">
        <f t="shared" si="155"/>
        <v>-0.24251429464898805</v>
      </c>
      <c r="H2439">
        <f t="shared" si="153"/>
        <v>6.2026976103992659E-2</v>
      </c>
      <c r="I2439">
        <f>-g/L*SIN(H2439)</f>
        <v>-0.6080945354993037</v>
      </c>
      <c r="J2439">
        <f t="shared" si="154"/>
        <v>7.2198510788774192E-2</v>
      </c>
    </row>
    <row r="2440" spans="6:10" x14ac:dyDescent="0.45">
      <c r="F2440">
        <f t="shared" si="152"/>
        <v>24.380000000001012</v>
      </c>
      <c r="G2440">
        <f t="shared" si="155"/>
        <v>-0.24859524000398109</v>
      </c>
      <c r="H2440">
        <f t="shared" si="153"/>
        <v>5.9541023703952846E-2</v>
      </c>
      <c r="I2440">
        <f>-g/L*SIN(H2440)</f>
        <v>-0.58375238646945327</v>
      </c>
      <c r="J2440">
        <f t="shared" si="154"/>
        <v>7.4798917110697832E-2</v>
      </c>
    </row>
    <row r="2441" spans="6:10" x14ac:dyDescent="0.45">
      <c r="F2441">
        <f t="shared" si="152"/>
        <v>24.390000000001013</v>
      </c>
      <c r="G2441">
        <f t="shared" si="155"/>
        <v>-0.25443276386867564</v>
      </c>
      <c r="H2441">
        <f t="shared" si="153"/>
        <v>5.6996696065266091E-2</v>
      </c>
      <c r="I2441">
        <f>-g/L*SIN(H2441)</f>
        <v>-0.55883489966512045</v>
      </c>
      <c r="J2441">
        <f t="shared" si="154"/>
        <v>7.7289270322348669E-2</v>
      </c>
    </row>
    <row r="2442" spans="6:10" x14ac:dyDescent="0.45">
      <c r="F2442">
        <f t="shared" si="152"/>
        <v>24.400000000001015</v>
      </c>
      <c r="G2442">
        <f t="shared" si="155"/>
        <v>-0.26002111286532686</v>
      </c>
      <c r="H2442">
        <f t="shared" si="153"/>
        <v>5.4396484936612824E-2</v>
      </c>
      <c r="I2442">
        <f>-g/L*SIN(H2442)</f>
        <v>-0.53336638986491824</v>
      </c>
      <c r="J2442">
        <f t="shared" si="154"/>
        <v>7.9665906318319712E-2</v>
      </c>
    </row>
    <row r="2443" spans="6:10" x14ac:dyDescent="0.45">
      <c r="F2443">
        <f t="shared" si="152"/>
        <v>24.410000000001016</v>
      </c>
      <c r="G2443">
        <f t="shared" si="155"/>
        <v>-0.26535477676397606</v>
      </c>
      <c r="H2443">
        <f t="shared" si="153"/>
        <v>5.1742937168973061E-2</v>
      </c>
      <c r="I2443">
        <f>-g/L*SIN(H2443)</f>
        <v>-0.50737174249492023</v>
      </c>
      <c r="J2443">
        <f t="shared" si="154"/>
        <v>8.1925328307568504E-2</v>
      </c>
    </row>
    <row r="2444" spans="6:10" x14ac:dyDescent="0.45">
      <c r="F2444">
        <f t="shared" si="152"/>
        <v>24.420000000001018</v>
      </c>
      <c r="G2444">
        <f t="shared" si="155"/>
        <v>-0.27042849418892528</v>
      </c>
      <c r="H2444">
        <f t="shared" si="153"/>
        <v>4.9038652227083805E-2</v>
      </c>
      <c r="I2444">
        <f>-g/L*SIN(H2444)</f>
        <v>-0.48087638985216385</v>
      </c>
      <c r="J2444">
        <f t="shared" si="154"/>
        <v>8.4064211958313997E-2</v>
      </c>
    </row>
    <row r="2445" spans="6:10" x14ac:dyDescent="0.45">
      <c r="F2445">
        <f t="shared" si="152"/>
        <v>24.430000000001019</v>
      </c>
      <c r="G2445">
        <f t="shared" si="155"/>
        <v>-0.27523725808744692</v>
      </c>
      <c r="H2445">
        <f t="shared" si="153"/>
        <v>4.6286279646209336E-2</v>
      </c>
      <c r="I2445">
        <f>-g/L*SIN(H2445)</f>
        <v>-0.45390628651557696</v>
      </c>
      <c r="J2445">
        <f t="shared" si="154"/>
        <v>8.6079410289191124E-2</v>
      </c>
    </row>
    <row r="2446" spans="6:10" x14ac:dyDescent="0.45">
      <c r="F2446">
        <f t="shared" si="152"/>
        <v>24.440000000001021</v>
      </c>
      <c r="G2446">
        <f t="shared" si="155"/>
        <v>-0.27977632095260269</v>
      </c>
      <c r="H2446">
        <f t="shared" si="153"/>
        <v>4.3488516436683305E-2</v>
      </c>
      <c r="I2446">
        <f>-g/L*SIN(H2446)</f>
        <v>-0.42648788396536469</v>
      </c>
      <c r="J2446">
        <f t="shared" si="154"/>
        <v>8.7967958299465937E-2</v>
      </c>
    </row>
    <row r="2447" spans="6:10" x14ac:dyDescent="0.45">
      <c r="F2447">
        <f t="shared" si="152"/>
        <v>24.450000000001022</v>
      </c>
      <c r="G2447">
        <f t="shared" si="155"/>
        <v>-0.28404119979225634</v>
      </c>
      <c r="H2447">
        <f t="shared" si="153"/>
        <v>4.064810443876074E-2</v>
      </c>
      <c r="I2447">
        <f>-g/L*SIN(H2447)</f>
        <v>-0.39864810443514437</v>
      </c>
      <c r="J2447">
        <f t="shared" si="154"/>
        <v>8.9727077331499316E-2</v>
      </c>
    </row>
    <row r="2448" spans="6:10" x14ac:dyDescent="0.45">
      <c r="F2448">
        <f t="shared" si="152"/>
        <v>24.460000000001024</v>
      </c>
      <c r="G2448">
        <f t="shared" si="155"/>
        <v>-0.28802768083660779</v>
      </c>
      <c r="H2448">
        <f t="shared" si="153"/>
        <v>3.7767827630394664E-2</v>
      </c>
      <c r="I2448">
        <f>-g/L*SIN(H2448)</f>
        <v>-0.37041431402435293</v>
      </c>
      <c r="J2448">
        <f t="shared" si="154"/>
        <v>9.1354179159040191E-2</v>
      </c>
    </row>
    <row r="2449" spans="6:10" x14ac:dyDescent="0.45">
      <c r="F2449">
        <f t="shared" si="152"/>
        <v>24.470000000001026</v>
      </c>
      <c r="G2449">
        <f t="shared" si="155"/>
        <v>-0.29173182397685132</v>
      </c>
      <c r="H2449">
        <f t="shared" si="153"/>
        <v>3.4850509390626151E-2</v>
      </c>
      <c r="I2449">
        <f>-g/L*SIN(H2449)</f>
        <v>-0.34181429510164729</v>
      </c>
      <c r="J2449">
        <f t="shared" si="154"/>
        <v>9.2846869795333575E-2</v>
      </c>
    </row>
    <row r="2450" spans="6:10" x14ac:dyDescent="0.45">
      <c r="F2450">
        <f t="shared" si="152"/>
        <v>24.480000000001027</v>
      </c>
      <c r="G2450">
        <f t="shared" si="155"/>
        <v>-0.29514996692786777</v>
      </c>
      <c r="H2450">
        <f t="shared" si="153"/>
        <v>3.1899009721347474E-2</v>
      </c>
      <c r="I2450">
        <f>-g/L*SIN(H2450)</f>
        <v>-0.31287621803315119</v>
      </c>
      <c r="J2450">
        <f t="shared" si="154"/>
        <v>9.4202953015440072E-2</v>
      </c>
    </row>
    <row r="2451" spans="6:10" x14ac:dyDescent="0.45">
      <c r="F2451">
        <f t="shared" si="152"/>
        <v>24.490000000001029</v>
      </c>
      <c r="G2451">
        <f t="shared" si="155"/>
        <v>-0.2982787291081993</v>
      </c>
      <c r="H2451">
        <f t="shared" si="153"/>
        <v>2.8916222430265481E-2</v>
      </c>
      <c r="I2451">
        <f>-g/L*SIN(H2451)</f>
        <v>-0.28362861227243813</v>
      </c>
      <c r="J2451">
        <f t="shared" si="154"/>
        <v>9.5420433587584563E-2</v>
      </c>
    </row>
    <row r="2452" spans="6:10" x14ac:dyDescent="0.45">
      <c r="F2452">
        <f t="shared" si="152"/>
        <v>24.50000000000103</v>
      </c>
      <c r="G2452">
        <f t="shared" si="155"/>
        <v>-0.30111501523092371</v>
      </c>
      <c r="H2452">
        <f t="shared" si="153"/>
        <v>2.5905072277956243E-2</v>
      </c>
      <c r="I2452">
        <f>-g/L*SIN(H2452)</f>
        <v>-0.25410033685206879</v>
      </c>
      <c r="J2452">
        <f t="shared" si="154"/>
        <v>9.6497520208779844E-2</v>
      </c>
    </row>
    <row r="2453" spans="6:10" x14ac:dyDescent="0.45">
      <c r="F2453">
        <f t="shared" si="152"/>
        <v>24.510000000001032</v>
      </c>
      <c r="G2453">
        <f t="shared" si="155"/>
        <v>-0.30365601859944441</v>
      </c>
      <c r="H2453">
        <f t="shared" si="153"/>
        <v>2.28685120919618E-2</v>
      </c>
      <c r="I2453">
        <f>-g/L*SIN(H2453)</f>
        <v>-0.22432055031928302</v>
      </c>
      <c r="J2453">
        <f t="shared" si="154"/>
        <v>9.7432628140406041E-2</v>
      </c>
    </row>
    <row r="2454" spans="6:10" x14ac:dyDescent="0.45">
      <c r="F2454">
        <f t="shared" si="152"/>
        <v>24.520000000001033</v>
      </c>
      <c r="G2454">
        <f t="shared" si="155"/>
        <v>-0.30589922410263726</v>
      </c>
      <c r="H2454">
        <f t="shared" si="153"/>
        <v>1.9809519850935427E-2</v>
      </c>
      <c r="I2454">
        <f>-g/L*SIN(H2454)</f>
        <v>-0.19431868016107243</v>
      </c>
      <c r="J2454">
        <f t="shared" si="154"/>
        <v>9.8224381539866137E-2</v>
      </c>
    </row>
    <row r="2455" spans="6:10" x14ac:dyDescent="0.45">
      <c r="F2455">
        <f t="shared" ref="F2455:F2518" si="156">F2454+dt</f>
        <v>24.530000000001035</v>
      </c>
      <c r="G2455">
        <f t="shared" si="155"/>
        <v>-0.30784241090424797</v>
      </c>
      <c r="H2455">
        <f t="shared" si="153"/>
        <v>1.6731095741892948E-2</v>
      </c>
      <c r="I2455">
        <f>-g/L*SIN(H2455)</f>
        <v>-0.16412439176629851</v>
      </c>
      <c r="J2455">
        <f t="shared" si="154"/>
        <v>9.8871615484892331E-2</v>
      </c>
    </row>
    <row r="2456" spans="6:10" x14ac:dyDescent="0.45">
      <c r="F2456">
        <f t="shared" si="156"/>
        <v>24.540000000001037</v>
      </c>
      <c r="G2456">
        <f t="shared" si="155"/>
        <v>-0.30948365482191093</v>
      </c>
      <c r="H2456">
        <f t="shared" ref="H2456:H2519" si="157">H2455+G2456*dt</f>
        <v>1.3636259193673839E-2</v>
      </c>
      <c r="I2456">
        <f>-g/L*SIN(H2456)</f>
        <v>-0.13376755697475917</v>
      </c>
      <c r="J2456">
        <f t="shared" si="154"/>
        <v>9.9373377687517431E-2</v>
      </c>
    </row>
    <row r="2457" spans="6:10" x14ac:dyDescent="0.45">
      <c r="F2457">
        <f t="shared" si="156"/>
        <v>24.550000000001038</v>
      </c>
      <c r="G2457">
        <f t="shared" si="155"/>
        <v>-0.31082133039165849</v>
      </c>
      <c r="H2457">
        <f t="shared" si="157"/>
        <v>1.0528045889757254E-2</v>
      </c>
      <c r="I2457">
        <f>-g/L*SIN(H2457)</f>
        <v>-0.10327822226511975</v>
      </c>
      <c r="J2457">
        <f t="shared" si="154"/>
        <v>9.9728929895195134E-2</v>
      </c>
    </row>
    <row r="2458" spans="6:10" x14ac:dyDescent="0.45">
      <c r="F2458">
        <f t="shared" si="156"/>
        <v>24.56000000000104</v>
      </c>
      <c r="G2458">
        <f t="shared" si="155"/>
        <v>-0.31185411261430968</v>
      </c>
      <c r="H2458">
        <f t="shared" si="157"/>
        <v>7.4095047636141571E-3</v>
      </c>
      <c r="I2458">
        <f>-g/L*SIN(H2458)</f>
        <v>-7.2686576635401512E-2</v>
      </c>
      <c r="J2458">
        <f t="shared" si="154"/>
        <v>9.9937748977005497E-2</v>
      </c>
    </row>
    <row r="2459" spans="6:10" x14ac:dyDescent="0.45">
      <c r="F2459">
        <f t="shared" si="156"/>
        <v>24.570000000001041</v>
      </c>
      <c r="G2459">
        <f t="shared" si="155"/>
        <v>-0.31258097838066368</v>
      </c>
      <c r="H2459">
        <f t="shared" si="157"/>
        <v>4.2836949798075201E-3</v>
      </c>
      <c r="I2459">
        <f>-g/L*SIN(H2459)</f>
        <v>-4.2022919231243058E-2</v>
      </c>
      <c r="J2459">
        <f t="shared" si="154"/>
        <v>9.9999527693347662E-2</v>
      </c>
    </row>
    <row r="2460" spans="6:10" x14ac:dyDescent="0.45">
      <c r="F2460">
        <f t="shared" si="156"/>
        <v>24.580000000001043</v>
      </c>
      <c r="G2460">
        <f t="shared" si="155"/>
        <v>-0.31300120757297611</v>
      </c>
      <c r="H2460">
        <f t="shared" si="157"/>
        <v>1.1536829040777589E-3</v>
      </c>
      <c r="I2460">
        <f>-g/L*SIN(H2460)</f>
        <v>-1.1317626778405273E-2</v>
      </c>
      <c r="J2460">
        <f t="shared" si="154"/>
        <v>9.9914175147987505E-2</v>
      </c>
    </row>
    <row r="2461" spans="6:10" x14ac:dyDescent="0.45">
      <c r="F2461">
        <f t="shared" si="156"/>
        <v>24.590000000001044</v>
      </c>
      <c r="G2461">
        <f t="shared" si="155"/>
        <v>-0.31311438384076018</v>
      </c>
      <c r="H2461">
        <f t="shared" si="157"/>
        <v>-1.977460934329843E-3</v>
      </c>
      <c r="I2461">
        <f>-g/L*SIN(H2461)</f>
        <v>1.9398879123029851E-2</v>
      </c>
      <c r="J2461">
        <f t="shared" si="154"/>
        <v>9.9681816921795049E-2</v>
      </c>
    </row>
    <row r="2462" spans="6:10" x14ac:dyDescent="0.45">
      <c r="F2462">
        <f t="shared" si="156"/>
        <v>24.600000000001046</v>
      </c>
      <c r="G2462">
        <f t="shared" si="155"/>
        <v>-0.3129203950495299</v>
      </c>
      <c r="H2462">
        <f t="shared" si="157"/>
        <v>-5.1066648848251423E-3</v>
      </c>
      <c r="I2462">
        <f>-g/L*SIN(H2462)</f>
        <v>5.0096164784622192E-2</v>
      </c>
      <c r="J2462">
        <f t="shared" si="154"/>
        <v>9.9302794887974818E-2</v>
      </c>
    </row>
    <row r="2463" spans="6:10" x14ac:dyDescent="0.45">
      <c r="F2463">
        <f t="shared" si="156"/>
        <v>24.610000000001047</v>
      </c>
      <c r="G2463">
        <f t="shared" si="155"/>
        <v>-0.31241943340168365</v>
      </c>
      <c r="H2463">
        <f t="shared" si="157"/>
        <v>-8.2308592188419794E-3</v>
      </c>
      <c r="I2463">
        <f>-g/L*SIN(H2463)</f>
        <v>8.0743817237151058E-2</v>
      </c>
      <c r="J2463">
        <f t="shared" si="154"/>
        <v>9.8777666709061213E-2</v>
      </c>
    </row>
    <row r="2464" spans="6:10" x14ac:dyDescent="0.45">
      <c r="F2464">
        <f t="shared" si="156"/>
        <v>24.620000000001049</v>
      </c>
      <c r="G2464">
        <f t="shared" si="155"/>
        <v>-0.31161199522931216</v>
      </c>
      <c r="H2464">
        <f t="shared" si="157"/>
        <v>-1.1346979171135101E-2</v>
      </c>
      <c r="I2464">
        <f>-g/L*SIN(H2464)</f>
        <v>0.11131147700115113</v>
      </c>
      <c r="J2464">
        <f t="shared" si="154"/>
        <v>9.8107205016418592E-2</v>
      </c>
    </row>
    <row r="2465" spans="6:10" x14ac:dyDescent="0.45">
      <c r="F2465">
        <f t="shared" si="156"/>
        <v>24.630000000001051</v>
      </c>
      <c r="G2465">
        <f t="shared" si="155"/>
        <v>-0.31049888045930063</v>
      </c>
      <c r="H2465">
        <f t="shared" si="157"/>
        <v>-1.4451967975728107E-2</v>
      </c>
      <c r="I2465">
        <f>-g/L*SIN(H2465)</f>
        <v>0.14176887076193698</v>
      </c>
      <c r="J2465">
        <f t="shared" si="154"/>
        <v>9.7292396273453707E-2</v>
      </c>
    </row>
    <row r="2466" spans="6:10" x14ac:dyDescent="0.45">
      <c r="F2466">
        <f t="shared" si="156"/>
        <v>24.640000000001052</v>
      </c>
      <c r="G2466">
        <f t="shared" si="155"/>
        <v>-0.30908119175168125</v>
      </c>
      <c r="H2466">
        <f t="shared" si="157"/>
        <v>-1.754277989324492E-2</v>
      </c>
      <c r="I2466">
        <f>-g/L*SIN(H2466)</f>
        <v>0.17208584389112683</v>
      </c>
      <c r="J2466">
        <f t="shared" si="154"/>
        <v>9.6334439324212762E-2</v>
      </c>
    </row>
    <row r="2467" spans="6:10" x14ac:dyDescent="0.45">
      <c r="F2467">
        <f t="shared" si="156"/>
        <v>24.650000000001054</v>
      </c>
      <c r="G2467">
        <f t="shared" si="155"/>
        <v>-0.30736033331276996</v>
      </c>
      <c r="H2467">
        <f t="shared" si="157"/>
        <v>-2.0616383226372621E-2</v>
      </c>
      <c r="I2467">
        <f>-g/L*SIN(H2467)</f>
        <v>0.20223239275744509</v>
      </c>
      <c r="J2467">
        <f t="shared" si="154"/>
        <v>9.5234743629498742E-2</v>
      </c>
    </row>
    <row r="2468" spans="6:10" x14ac:dyDescent="0.45">
      <c r="F2468">
        <f t="shared" si="156"/>
        <v>24.660000000001055</v>
      </c>
      <c r="G2468">
        <f t="shared" si="155"/>
        <v>-0.30533800938519551</v>
      </c>
      <c r="H2468">
        <f t="shared" si="157"/>
        <v>-2.3669763320224576E-2</v>
      </c>
      <c r="I2468">
        <f>-g/L*SIN(H2468)</f>
        <v>0.23217869677063727</v>
      </c>
      <c r="J2468">
        <f t="shared" si="154"/>
        <v>9.3994927193104053E-2</v>
      </c>
    </row>
    <row r="2469" spans="6:10" x14ac:dyDescent="0.45">
      <c r="F2469">
        <f t="shared" si="156"/>
        <v>24.670000000001057</v>
      </c>
      <c r="G2469">
        <f t="shared" si="155"/>
        <v>-0.30301622241748916</v>
      </c>
      <c r="H2469">
        <f t="shared" si="157"/>
        <v>-2.6699925544399469E-2</v>
      </c>
      <c r="I2469">
        <f>-g/L*SIN(H2469)</f>
        <v>0.26189515010365694</v>
      </c>
      <c r="J2469">
        <f t="shared" si="154"/>
        <v>9.2616814181210066E-2</v>
      </c>
    </row>
    <row r="2470" spans="6:10" x14ac:dyDescent="0.45">
      <c r="F2470">
        <f t="shared" si="156"/>
        <v>24.680000000001058</v>
      </c>
      <c r="G2470">
        <f t="shared" si="155"/>
        <v>-0.30039727091645257</v>
      </c>
      <c r="H2470">
        <f t="shared" si="157"/>
        <v>-2.9703898253563996E-2</v>
      </c>
      <c r="I2470">
        <f>-g/L*SIN(H2470)</f>
        <v>0.29135239303987542</v>
      </c>
      <c r="J2470">
        <f t="shared" si="154"/>
        <v>9.1102432238455544E-2</v>
      </c>
    </row>
    <row r="2471" spans="6:10" x14ac:dyDescent="0.45">
      <c r="F2471">
        <f t="shared" si="156"/>
        <v>24.69000000000106</v>
      </c>
      <c r="G2471">
        <f t="shared" si="155"/>
        <v>-0.29748374698605384</v>
      </c>
      <c r="H2471">
        <f t="shared" si="157"/>
        <v>-3.2678735723424536E-2</v>
      </c>
      <c r="I2471">
        <f>-g/L*SIN(H2471)</f>
        <v>0.32052134289390488</v>
      </c>
      <c r="J2471">
        <f t="shared" si="154"/>
        <v>8.9454009504623497E-2</v>
      </c>
    </row>
    <row r="2472" spans="6:10" x14ac:dyDescent="0.45">
      <c r="F2472">
        <f t="shared" si="156"/>
        <v>24.700000000001062</v>
      </c>
      <c r="G2472">
        <f t="shared" si="155"/>
        <v>-0.29427853355711481</v>
      </c>
      <c r="H2472">
        <f t="shared" si="157"/>
        <v>-3.5621521058995687E-2</v>
      </c>
      <c r="I2472">
        <f>-g/L*SIN(H2472)</f>
        <v>0.34937322445670027</v>
      </c>
      <c r="J2472">
        <f t="shared" si="154"/>
        <v>8.7673971336335532E-2</v>
      </c>
    </row>
    <row r="2473" spans="6:10" x14ac:dyDescent="0.45">
      <c r="F2473">
        <f t="shared" si="156"/>
        <v>24.710000000001063</v>
      </c>
      <c r="G2473">
        <f t="shared" si="155"/>
        <v>-0.2907848013125478</v>
      </c>
      <c r="H2473">
        <f t="shared" si="157"/>
        <v>-3.8529369072121164E-2</v>
      </c>
      <c r="I2473">
        <f>-g/L*SIN(H2473)</f>
        <v>0.37787959991789849</v>
      </c>
      <c r="J2473">
        <f t="shared" si="154"/>
        <v>8.5764936738577172E-2</v>
      </c>
    </row>
    <row r="2474" spans="6:10" x14ac:dyDescent="0.45">
      <c r="F2474">
        <f t="shared" si="156"/>
        <v>24.720000000001065</v>
      </c>
      <c r="G2474">
        <f t="shared" si="155"/>
        <v>-0.28700600531336884</v>
      </c>
      <c r="H2474">
        <f t="shared" si="157"/>
        <v>-4.139942912525485E-2</v>
      </c>
      <c r="I2474">
        <f>-g/L*SIN(H2474)</f>
        <v>0.4060123982208414</v>
      </c>
      <c r="J2474">
        <f t="shared" si="154"/>
        <v>8.3729714511304565E-2</v>
      </c>
    </row>
    <row r="2475" spans="6:10" x14ac:dyDescent="0.45">
      <c r="F2475">
        <f t="shared" si="156"/>
        <v>24.730000000001066</v>
      </c>
      <c r="G2475">
        <f t="shared" si="155"/>
        <v>-0.28294588133116044</v>
      </c>
      <c r="H2475">
        <f t="shared" si="157"/>
        <v>-4.4228887938566455E-2</v>
      </c>
      <c r="I2475">
        <f>-g/L*SIN(H2475)</f>
        <v>0.43374394380840126</v>
      </c>
      <c r="J2475">
        <f t="shared" si="154"/>
        <v>8.1571299116802221E-2</v>
      </c>
    </row>
    <row r="2476" spans="6:10" x14ac:dyDescent="0.45">
      <c r="F2476">
        <f t="shared" si="156"/>
        <v>24.740000000001068</v>
      </c>
      <c r="G2476">
        <f t="shared" si="155"/>
        <v>-0.27860844189307643</v>
      </c>
      <c r="H2476">
        <f t="shared" si="157"/>
        <v>-4.7014972357497221E-2</v>
      </c>
      <c r="I2476">
        <f>-g/L*SIN(H2476)</f>
        <v>0.46104698472054689</v>
      </c>
      <c r="J2476">
        <f t="shared" si="154"/>
        <v>7.9292866273871943E-2</v>
      </c>
    </row>
    <row r="2477" spans="6:10" x14ac:dyDescent="0.45">
      <c r="F2477">
        <f t="shared" si="156"/>
        <v>24.750000000001069</v>
      </c>
      <c r="G2477">
        <f t="shared" si="155"/>
        <v>-0.27399797204587095</v>
      </c>
      <c r="H2477">
        <f t="shared" si="157"/>
        <v>-4.9754952077955931E-2</v>
      </c>
      <c r="I2477">
        <f>-g/L*SIN(H2477)</f>
        <v>0.48789472000755085</v>
      </c>
      <c r="J2477">
        <f t="shared" si="154"/>
        <v>7.6897768285335732E-2</v>
      </c>
    </row>
    <row r="2478" spans="6:10" x14ac:dyDescent="0.45">
      <c r="F2478">
        <f t="shared" si="156"/>
        <v>24.760000000001071</v>
      </c>
      <c r="G2478">
        <f t="shared" si="155"/>
        <v>-0.26911902484579542</v>
      </c>
      <c r="H2478">
        <f t="shared" si="157"/>
        <v>-5.2446142326413883E-2</v>
      </c>
      <c r="I2478">
        <f>-g/L*SIN(H2478)</f>
        <v>0.51426082642579918</v>
      </c>
      <c r="J2478">
        <f t="shared" si="154"/>
        <v>7.438952910572702E-2</v>
      </c>
    </row>
    <row r="2479" spans="6:10" x14ac:dyDescent="0.45">
      <c r="F2479">
        <f t="shared" si="156"/>
        <v>24.770000000001072</v>
      </c>
      <c r="G2479">
        <f t="shared" si="155"/>
        <v>-0.26397641658153742</v>
      </c>
      <c r="H2479">
        <f t="shared" si="157"/>
        <v>-5.5085906492229254E-2</v>
      </c>
      <c r="I2479">
        <f>-g/L*SIN(H2479)</f>
        <v>0.54011948438632118</v>
      </c>
      <c r="J2479">
        <f t="shared" si="154"/>
        <v>7.1771839156427361E-2</v>
      </c>
    </row>
    <row r="2480" spans="6:10" x14ac:dyDescent="0.45">
      <c r="F2480">
        <f t="shared" si="156"/>
        <v>24.780000000001074</v>
      </c>
      <c r="G2480">
        <f t="shared" si="155"/>
        <v>-0.25857522173767422</v>
      </c>
      <c r="H2480">
        <f t="shared" si="157"/>
        <v>-5.7671658709606E-2</v>
      </c>
      <c r="I2480">
        <f>-g/L*SIN(H2480)</f>
        <v>0.56544540312935954</v>
      </c>
      <c r="J2480">
        <f t="shared" si="154"/>
        <v>6.9048549895877318E-2</v>
      </c>
    </row>
    <row r="2481" spans="6:10" x14ac:dyDescent="0.45">
      <c r="F2481">
        <f t="shared" si="156"/>
        <v>24.790000000001076</v>
      </c>
      <c r="G2481">
        <f t="shared" si="155"/>
        <v>-0.25292076770638061</v>
      </c>
      <c r="H2481">
        <f t="shared" si="157"/>
        <v>-6.0200866386669806E-2</v>
      </c>
      <c r="I2481">
        <f>-g/L*SIN(H2481)</f>
        <v>0.59021384510155295</v>
      </c>
      <c r="J2481">
        <f t="shared" si="154"/>
        <v>6.6223668152850274E-2</v>
      </c>
    </row>
    <row r="2482" spans="6:10" x14ac:dyDescent="0.45">
      <c r="F2482">
        <f t="shared" si="156"/>
        <v>24.800000000001077</v>
      </c>
      <c r="G2482">
        <f t="shared" si="155"/>
        <v>-0.24701862925536508</v>
      </c>
      <c r="H2482">
        <f t="shared" si="157"/>
        <v>-6.267105267922346E-2</v>
      </c>
      <c r="I2482">
        <f>-g/L*SIN(H2482)</f>
        <v>0.6144006495155464</v>
      </c>
      <c r="J2482">
        <f t="shared" si="154"/>
        <v>6.3301350231126804E-2</v>
      </c>
    </row>
    <row r="2483" spans="6:10" x14ac:dyDescent="0.45">
      <c r="F2483">
        <f t="shared" si="156"/>
        <v>24.810000000001079</v>
      </c>
      <c r="G2483">
        <f t="shared" si="155"/>
        <v>-0.24087462276020963</v>
      </c>
      <c r="H2483">
        <f t="shared" si="157"/>
        <v>-6.5079798906825553E-2</v>
      </c>
      <c r="I2483">
        <f>-g/L*SIN(H2483)</f>
        <v>0.63798225507508732</v>
      </c>
      <c r="J2483">
        <f t="shared" si="154"/>
        <v>6.0285895794243739E-2</v>
      </c>
    </row>
    <row r="2484" spans="6:10" x14ac:dyDescent="0.45">
      <c r="F2484">
        <f t="shared" si="156"/>
        <v>24.82000000000108</v>
      </c>
      <c r="G2484">
        <f t="shared" si="155"/>
        <v>-0.23449480020945876</v>
      </c>
      <c r="H2484">
        <f t="shared" si="157"/>
        <v>-6.7424746908920141E-2</v>
      </c>
      <c r="I2484">
        <f>-g/L*SIN(H2484)</f>
        <v>0.66093572185185279</v>
      </c>
      <c r="J2484">
        <f t="shared" si="154"/>
        <v>5.7181741539314906E-2</v>
      </c>
    </row>
    <row r="2485" spans="6:10" x14ac:dyDescent="0.45">
      <c r="F2485">
        <f t="shared" si="156"/>
        <v>24.830000000001082</v>
      </c>
      <c r="G2485">
        <f t="shared" si="155"/>
        <v>-0.22788544299094024</v>
      </c>
      <c r="H2485">
        <f t="shared" si="157"/>
        <v>-6.9703601338829538E-2</v>
      </c>
      <c r="I2485">
        <f>-g/L*SIN(H2485)</f>
        <v>0.68323875230338549</v>
      </c>
      <c r="J2485">
        <f t="shared" si="154"/>
        <v>5.3993454669231972E-2</v>
      </c>
    </row>
    <row r="2486" spans="6:10" x14ac:dyDescent="0.45">
      <c r="F2486">
        <f t="shared" si="156"/>
        <v>24.840000000001083</v>
      </c>
      <c r="G2486">
        <f t="shared" si="155"/>
        <v>-0.22105305546790638</v>
      </c>
      <c r="H2486">
        <f t="shared" si="157"/>
        <v>-7.1914131893508607E-2</v>
      </c>
      <c r="I2486">
        <f>-g/L*SIN(H2486)</f>
        <v>0.70486971142455312</v>
      </c>
      <c r="J2486">
        <f t="shared" si="154"/>
        <v>5.0725726172849442E-2</v>
      </c>
    </row>
    <row r="2487" spans="6:10" x14ac:dyDescent="0.45">
      <c r="F2487">
        <f t="shared" si="156"/>
        <v>24.850000000001085</v>
      </c>
      <c r="G2487">
        <f t="shared" si="155"/>
        <v>-0.21400435835366086</v>
      </c>
      <c r="H2487">
        <f t="shared" si="157"/>
        <v>-7.4054175477045209E-2</v>
      </c>
      <c r="I2487">
        <f>-g/L*SIN(H2487)</f>
        <v>0.72580764602787096</v>
      </c>
      <c r="J2487">
        <f t="shared" si="154"/>
        <v>4.7383363923039712E-2</v>
      </c>
    </row>
    <row r="2488" spans="6:10" x14ac:dyDescent="0.45">
      <c r="F2488">
        <f t="shared" si="156"/>
        <v>24.860000000001087</v>
      </c>
      <c r="G2488">
        <f t="shared" si="155"/>
        <v>-0.20674628189338215</v>
      </c>
      <c r="H2488">
        <f t="shared" si="157"/>
        <v>-7.6121638295979024E-2</v>
      </c>
      <c r="I2488">
        <f>-g/L*SIN(H2488)</f>
        <v>0.74603230315083235</v>
      </c>
      <c r="J2488">
        <f t="shared" si="154"/>
        <v>4.3971285602780581E-2</v>
      </c>
    </row>
    <row r="2489" spans="6:10" x14ac:dyDescent="0.45">
      <c r="F2489">
        <f t="shared" si="156"/>
        <v>24.870000000001088</v>
      </c>
      <c r="G2489">
        <f t="shared" si="155"/>
        <v>-0.19928595886187384</v>
      </c>
      <c r="H2489">
        <f t="shared" si="157"/>
        <v>-7.8114497884597761E-2</v>
      </c>
      <c r="I2489">
        <f>-g/L*SIN(H2489)</f>
        <v>0.76552414759102239</v>
      </c>
      <c r="J2489">
        <f t="shared" si="154"/>
        <v>4.0494511469664735E-2</v>
      </c>
    </row>
    <row r="2490" spans="6:10" x14ac:dyDescent="0.45">
      <c r="F2490">
        <f t="shared" si="156"/>
        <v>24.88000000000109</v>
      </c>
      <c r="G2490">
        <f t="shared" si="155"/>
        <v>-0.1916307173859636</v>
      </c>
      <c r="H2490">
        <f t="shared" si="157"/>
        <v>-8.0030805058457402E-2</v>
      </c>
      <c r="I2490">
        <f>-g/L*SIN(H2490)</f>
        <v>0.7842643785722776</v>
      </c>
      <c r="J2490">
        <f t="shared" si="154"/>
        <v>3.6958156969501325E-2</v>
      </c>
    </row>
    <row r="2491" spans="6:10" x14ac:dyDescent="0.45">
      <c r="F2491">
        <f t="shared" si="156"/>
        <v>24.890000000001091</v>
      </c>
      <c r="G2491">
        <f t="shared" si="155"/>
        <v>-0.18378807360024083</v>
      </c>
      <c r="H2491">
        <f t="shared" si="157"/>
        <v>-8.1868685794459814E-2</v>
      </c>
      <c r="I2491">
        <f>-g/L*SIN(H2491)</f>
        <v>0.80223494554743557</v>
      </c>
      <c r="J2491">
        <f t="shared" si="154"/>
        <v>3.3367425209859365E-2</v>
      </c>
    </row>
    <row r="2492" spans="6:10" x14ac:dyDescent="0.45">
      <c r="F2492">
        <f t="shared" si="156"/>
        <v>24.900000000001093</v>
      </c>
      <c r="G2492">
        <f t="shared" si="155"/>
        <v>-0.17576572414476646</v>
      </c>
      <c r="H2492">
        <f t="shared" si="157"/>
        <v>-8.3626343035907477E-2</v>
      </c>
      <c r="I2492">
        <f>-g/L*SIN(H2492)</f>
        <v>0.81941856314531292</v>
      </c>
      <c r="J2492">
        <f t="shared" si="154"/>
        <v>2.9727599304633635E-2</v>
      </c>
    </row>
    <row r="2493" spans="6:10" x14ac:dyDescent="0.45">
      <c r="F2493">
        <f t="shared" si="156"/>
        <v>24.910000000001094</v>
      </c>
      <c r="G2493">
        <f t="shared" si="155"/>
        <v>-0.16757153851331333</v>
      </c>
      <c r="H2493">
        <f t="shared" si="157"/>
        <v>-8.5302058421040605E-2</v>
      </c>
      <c r="I2493">
        <f>-g/L*SIN(H2493)</f>
        <v>0.83579872527142041</v>
      </c>
      <c r="J2493">
        <f t="shared" si="154"/>
        <v>2.6044034600895938E-2</v>
      </c>
    </row>
    <row r="2494" spans="6:10" x14ac:dyDescent="0.45">
      <c r="F2494">
        <f t="shared" si="156"/>
        <v>24.920000000001096</v>
      </c>
      <c r="G2494">
        <f t="shared" si="155"/>
        <v>-0.15921355126059913</v>
      </c>
      <c r="H2494">
        <f t="shared" si="157"/>
        <v>-8.6894193933646599E-2</v>
      </c>
      <c r="I2494">
        <f>-g/L*SIN(H2494)</f>
        <v>0.85135971837358582</v>
      </c>
      <c r="J2494">
        <f t="shared" si="154"/>
        <v>2.2322150799468102E-2</v>
      </c>
    </row>
    <row r="2495" spans="6:10" x14ac:dyDescent="0.45">
      <c r="F2495">
        <f t="shared" si="156"/>
        <v>24.930000000001098</v>
      </c>
      <c r="G2495">
        <f t="shared" si="155"/>
        <v>-0.15069995407686326</v>
      </c>
      <c r="H2495">
        <f t="shared" si="157"/>
        <v>-8.8401193474415232E-2</v>
      </c>
      <c r="I2495">
        <f>-g/L*SIN(H2495)</f>
        <v>0.8660866338850689</v>
      </c>
      <c r="J2495">
        <f t="shared" si="154"/>
        <v>1.8567423980810162E-2</v>
      </c>
    </row>
    <row r="2496" spans="6:10" x14ac:dyDescent="0.45">
      <c r="F2496">
        <f t="shared" si="156"/>
        <v>24.940000000001099</v>
      </c>
      <c r="G2496">
        <f t="shared" si="155"/>
        <v>-0.14203908773801258</v>
      </c>
      <c r="H2496">
        <f t="shared" si="157"/>
        <v>-8.9821584351795353E-2</v>
      </c>
      <c r="I2496">
        <f>-g/L*SIN(H2496)</f>
        <v>0.8799653798589484</v>
      </c>
      <c r="J2496">
        <f t="shared" si="154"/>
        <v>1.4785378547956002E-2</v>
      </c>
    </row>
    <row r="2497" spans="6:10" x14ac:dyDescent="0.45">
      <c r="F2497">
        <f t="shared" si="156"/>
        <v>24.950000000001101</v>
      </c>
      <c r="G2497">
        <f t="shared" si="155"/>
        <v>-0.13323943393942309</v>
      </c>
      <c r="H2497">
        <f t="shared" si="157"/>
        <v>-9.1153978691189588E-2</v>
      </c>
      <c r="I2497">
        <f>-g/L*SIN(H2497)</f>
        <v>0.89298269180849776</v>
      </c>
      <c r="J2497">
        <f t="shared" si="154"/>
        <v>1.0981579098351103E-2</v>
      </c>
    </row>
    <row r="2498" spans="6:10" x14ac:dyDescent="0.45">
      <c r="F2498">
        <f t="shared" si="156"/>
        <v>24.960000000001102</v>
      </c>
      <c r="G2498">
        <f t="shared" si="155"/>
        <v>-0.12430960702133811</v>
      </c>
      <c r="H2498">
        <f t="shared" si="157"/>
        <v>-9.2397074761402964E-2</v>
      </c>
      <c r="I2498">
        <f>-g/L*SIN(H2498)</f>
        <v>0.90512614276896985</v>
      </c>
      <c r="J2498">
        <f t="shared" ref="J2498:J2561" si="158">theta_0*COS(SQRT(3*g/(2*L))*F2498)</f>
        <v>7.1616222365514272E-3</v>
      </c>
    </row>
    <row r="2499" spans="6:10" x14ac:dyDescent="0.45">
      <c r="F2499">
        <f t="shared" si="156"/>
        <v>24.970000000001104</v>
      </c>
      <c r="G2499">
        <f t="shared" si="155"/>
        <v>-0.11525834559364842</v>
      </c>
      <c r="H2499">
        <f t="shared" si="157"/>
        <v>-9.3549658217339446E-2</v>
      </c>
      <c r="I2499">
        <f>-g/L*SIN(H2499)</f>
        <v>0.91638415259667638</v>
      </c>
      <c r="J2499">
        <f t="shared" si="158"/>
        <v>3.3311283398296423E-3</v>
      </c>
    </row>
    <row r="2500" spans="6:10" x14ac:dyDescent="0.45">
      <c r="F2500">
        <f t="shared" si="156"/>
        <v>24.980000000001105</v>
      </c>
      <c r="G2500">
        <f t="shared" ref="G2500:G2563" si="159">G2499+I2499*dt</f>
        <v>-0.10609450406768166</v>
      </c>
      <c r="H2500">
        <f t="shared" si="157"/>
        <v>-9.4610603258016263E-2</v>
      </c>
      <c r="I2500">
        <f>-g/L*SIN(H2500)</f>
        <v>0.92674599652145906</v>
      </c>
      <c r="J2500">
        <f t="shared" si="158"/>
        <v>-5.0426671119593522E-4</v>
      </c>
    </row>
    <row r="2501" spans="6:10" x14ac:dyDescent="0.45">
      <c r="F2501">
        <f t="shared" si="156"/>
        <v>24.990000000001107</v>
      </c>
      <c r="G2501">
        <f t="shared" si="159"/>
        <v>-9.6827044102467064E-2</v>
      </c>
      <c r="H2501">
        <f t="shared" si="157"/>
        <v>-9.5578873699040931E-2</v>
      </c>
      <c r="I2501">
        <f>-g/L*SIN(H2501)</f>
        <v>0.93620181296864335</v>
      </c>
      <c r="J2501">
        <f t="shared" si="158"/>
        <v>-4.3389198247427646E-3</v>
      </c>
    </row>
    <row r="2502" spans="6:10" x14ac:dyDescent="0.45">
      <c r="F2502">
        <f t="shared" si="156"/>
        <v>25.000000000001108</v>
      </c>
      <c r="G2502">
        <f t="shared" si="159"/>
        <v>-8.7465025972780636E-2</v>
      </c>
      <c r="H2502">
        <f t="shared" si="157"/>
        <v>-9.6453523958768744E-2</v>
      </c>
      <c r="I2502">
        <f>-g/L*SIN(H2502)</f>
        <v>0.94474261066631715</v>
      </c>
      <c r="J2502">
        <f t="shared" si="158"/>
        <v>-8.1671890006554376E-3</v>
      </c>
    </row>
    <row r="2503" spans="6:10" x14ac:dyDescent="0.45">
      <c r="F2503">
        <f t="shared" si="156"/>
        <v>25.01000000000111</v>
      </c>
      <c r="G2503">
        <f t="shared" si="159"/>
        <v>-7.8017599866117462E-2</v>
      </c>
      <c r="H2503">
        <f t="shared" si="157"/>
        <v>-9.723369995742992E-2</v>
      </c>
      <c r="I2503">
        <f>-g/L*SIN(H2503)</f>
        <v>0.95236027505332244</v>
      </c>
      <c r="J2503">
        <f t="shared" si="158"/>
        <v>-1.1983441631590888E-2</v>
      </c>
    </row>
    <row r="2504" spans="6:10" x14ac:dyDescent="0.45">
      <c r="F2504">
        <f t="shared" si="156"/>
        <v>25.020000000001112</v>
      </c>
      <c r="G2504">
        <f t="shared" si="159"/>
        <v>-6.8493997115584238E-2</v>
      </c>
      <c r="H2504">
        <f t="shared" si="157"/>
        <v>-9.7918639928585766E-2</v>
      </c>
      <c r="I2504">
        <f>-g/L*SIN(H2504)</f>
        <v>0.95904757400267227</v>
      </c>
      <c r="J2504">
        <f t="shared" si="158"/>
        <v>-1.5782062790383806E-2</v>
      </c>
    </row>
    <row r="2505" spans="6:10" x14ac:dyDescent="0.45">
      <c r="F2505">
        <f t="shared" si="156"/>
        <v>25.030000000001113</v>
      </c>
      <c r="G2505">
        <f t="shared" si="159"/>
        <v>-5.8903521375557516E-2</v>
      </c>
      <c r="H2505">
        <f t="shared" si="157"/>
        <v>-9.8507675142341336E-2</v>
      </c>
      <c r="I2505">
        <f>-g/L*SIN(H2505)</f>
        <v>0.96479816287424713</v>
      </c>
      <c r="J2505">
        <f t="shared" si="158"/>
        <v>-1.9557463491398808E-2</v>
      </c>
    </row>
    <row r="2506" spans="6:10" x14ac:dyDescent="0.45">
      <c r="F2506">
        <f t="shared" si="156"/>
        <v>25.040000000001115</v>
      </c>
      <c r="G2506">
        <f t="shared" si="159"/>
        <v>-4.9255539746815041E-2</v>
      </c>
      <c r="H2506">
        <f t="shared" si="157"/>
        <v>-9.9000230539809483E-2</v>
      </c>
      <c r="I2506">
        <f>-g/L*SIN(H2506)</f>
        <v>0.96960658890957607</v>
      </c>
      <c r="J2506">
        <f t="shared" si="158"/>
        <v>-2.3304088913714393E-2</v>
      </c>
    </row>
    <row r="2507" spans="6:10" x14ac:dyDescent="0.45">
      <c r="F2507">
        <f t="shared" si="156"/>
        <v>25.050000000001116</v>
      </c>
      <c r="G2507">
        <f t="shared" si="159"/>
        <v>-3.9559473857719282E-2</v>
      </c>
      <c r="H2507">
        <f t="shared" si="157"/>
        <v>-9.9395825278386682E-2</v>
      </c>
      <c r="I2507">
        <f>-g/L*SIN(H2507)</f>
        <v>0.9734682949802993</v>
      </c>
      <c r="J2507">
        <f t="shared" si="158"/>
        <v>-2.7016426574039618E-2</v>
      </c>
    </row>
    <row r="2508" spans="6:10" x14ac:dyDescent="0.45">
      <c r="F2508">
        <f t="shared" si="156"/>
        <v>25.060000000001118</v>
      </c>
      <c r="G2508">
        <f t="shared" si="159"/>
        <v>-2.9824790907916288E-2</v>
      </c>
      <c r="H2508">
        <f t="shared" si="157"/>
        <v>-9.9694073187465843E-2</v>
      </c>
      <c r="I2508">
        <f>-g/L*SIN(H2508)</f>
        <v>0.97637962270054968</v>
      </c>
      <c r="J2508">
        <f t="shared" si="158"/>
        <v>-3.0689014437338638E-2</v>
      </c>
    </row>
    <row r="2509" spans="6:10" x14ac:dyDescent="0.45">
      <c r="F2509">
        <f t="shared" si="156"/>
        <v>25.070000000001119</v>
      </c>
      <c r="G2509">
        <f t="shared" si="159"/>
        <v>-2.0060994680910792E-2</v>
      </c>
      <c r="H2509">
        <f t="shared" si="157"/>
        <v>-9.989468313427495E-2</v>
      </c>
      <c r="I2509">
        <f>-g/L*SIN(H2509)</f>
        <v>0.97833781491200578</v>
      </c>
      <c r="J2509">
        <f t="shared" si="158"/>
        <v>-3.4316448953229731E-2</v>
      </c>
    </row>
    <row r="2510" spans="6:10" x14ac:dyDescent="0.45">
      <c r="F2510">
        <f t="shared" si="156"/>
        <v>25.080000000001121</v>
      </c>
      <c r="G2510">
        <f t="shared" si="159"/>
        <v>-1.0277616531790735E-2</v>
      </c>
      <c r="H2510">
        <f t="shared" si="157"/>
        <v>-9.9997459299592861E-2</v>
      </c>
      <c r="I2510">
        <f>-g/L*SIN(H2510)</f>
        <v>0.97934101754876768</v>
      </c>
      <c r="J2510">
        <f t="shared" si="158"/>
        <v>-3.7893393006334687E-2</v>
      </c>
    </row>
    <row r="2511" spans="6:10" x14ac:dyDescent="0.45">
      <c r="F2511">
        <f t="shared" si="156"/>
        <v>25.090000000001123</v>
      </c>
      <c r="G2511">
        <f t="shared" si="159"/>
        <v>-4.8420635630305742E-4</v>
      </c>
      <c r="H2511">
        <f t="shared" si="157"/>
        <v>-0.1000023013631559</v>
      </c>
      <c r="I2511">
        <f>-g/L*SIN(H2511)</f>
        <v>0.97938828088752417</v>
      </c>
      <c r="J2511">
        <f t="shared" si="158"/>
        <v>-4.1414583768881109E-2</v>
      </c>
    </row>
    <row r="2512" spans="6:10" x14ac:dyDescent="0.45">
      <c r="F2512">
        <f t="shared" si="156"/>
        <v>25.100000000001124</v>
      </c>
      <c r="G2512">
        <f t="shared" si="159"/>
        <v>9.309676452572184E-3</v>
      </c>
      <c r="H2512">
        <f t="shared" si="157"/>
        <v>-9.9909204598630175E-2</v>
      </c>
      <c r="I2512">
        <f>-g/L*SIN(H2512)</f>
        <v>0.97847956018672555</v>
      </c>
      <c r="J2512">
        <f t="shared" si="158"/>
        <v>-4.4874840444003861E-2</v>
      </c>
    </row>
    <row r="2513" spans="6:10" x14ac:dyDescent="0.45">
      <c r="F2513">
        <f t="shared" si="156"/>
        <v>25.110000000001126</v>
      </c>
      <c r="G2513">
        <f t="shared" si="159"/>
        <v>1.909447205443944E-2</v>
      </c>
      <c r="H2513">
        <f t="shared" si="157"/>
        <v>-9.9718259878085774E-2</v>
      </c>
      <c r="I2513">
        <f>-g/L*SIN(H2513)</f>
        <v>0.97661571571667527</v>
      </c>
      <c r="J2513">
        <f t="shared" si="158"/>
        <v>-4.8269071888352888E-2</v>
      </c>
    </row>
    <row r="2514" spans="6:10" x14ac:dyDescent="0.45">
      <c r="F2514">
        <f t="shared" si="156"/>
        <v>25.120000000001127</v>
      </c>
      <c r="G2514">
        <f t="shared" si="159"/>
        <v>2.8860629211606193E-2</v>
      </c>
      <c r="H2514">
        <f t="shared" si="157"/>
        <v>-9.942965358596971E-2</v>
      </c>
      <c r="I2514">
        <f>-g/L*SIN(H2514)</f>
        <v>0.97379851218062963</v>
      </c>
      <c r="J2514">
        <f t="shared" si="158"/>
        <v>-5.1592284102792034E-2</v>
      </c>
    </row>
    <row r="2515" spans="6:10" x14ac:dyDescent="0.45">
      <c r="F2515">
        <f t="shared" si="156"/>
        <v>25.130000000001129</v>
      </c>
      <c r="G2515">
        <f t="shared" si="159"/>
        <v>3.8598614333412488E-2</v>
      </c>
      <c r="H2515">
        <f t="shared" si="157"/>
        <v>-9.9043667442635583E-2</v>
      </c>
      <c r="I2515">
        <f>-g/L*SIN(H2515)</f>
        <v>0.97003061752517272</v>
      </c>
      <c r="J2515">
        <f t="shared" si="158"/>
        <v>-5.4839587580167673E-2</v>
      </c>
    </row>
    <row r="2516" spans="6:10" x14ac:dyDescent="0.45">
      <c r="F2516">
        <f t="shared" si="156"/>
        <v>25.14000000000113</v>
      </c>
      <c r="G2516">
        <f t="shared" si="159"/>
        <v>4.8298920508664217E-2</v>
      </c>
      <c r="H2516">
        <f t="shared" si="157"/>
        <v>-9.8560678237548938E-2</v>
      </c>
      <c r="I2516">
        <f>-g/L*SIN(H2516)</f>
        <v>0.96531560113633019</v>
      </c>
      <c r="J2516">
        <f t="shared" si="158"/>
        <v>-5.8006204499336293E-2</v>
      </c>
    </row>
    <row r="2517" spans="6:10" x14ac:dyDescent="0.45">
      <c r="F2517">
        <f t="shared" si="156"/>
        <v>25.150000000001132</v>
      </c>
      <c r="G2517">
        <f t="shared" si="159"/>
        <v>5.7952076520027519E-2</v>
      </c>
      <c r="H2517">
        <f t="shared" si="157"/>
        <v>-9.7981157472348659E-2</v>
      </c>
      <c r="I2517">
        <f>-g/L*SIN(H2517)</f>
        <v>0.95965793141612177</v>
      </c>
      <c r="J2517">
        <f t="shared" si="158"/>
        <v>-6.1087475754866151E-2</v>
      </c>
    </row>
    <row r="2518" spans="6:10" x14ac:dyDescent="0.45">
      <c r="F2518">
        <f t="shared" si="156"/>
        <v>25.160000000001133</v>
      </c>
      <c r="G2518">
        <f t="shared" si="159"/>
        <v>6.7548655834188731E-2</v>
      </c>
      <c r="H2518">
        <f t="shared" si="157"/>
        <v>-9.730567091400677E-2</v>
      </c>
      <c r="I2518">
        <f>-g/L*SIN(H2518)</f>
        <v>0.95306297273256579</v>
      </c>
      <c r="J2518">
        <f t="shared" si="158"/>
        <v>-6.4078867812070353E-2</v>
      </c>
    </row>
    <row r="2519" spans="6:10" x14ac:dyDescent="0.45">
      <c r="F2519">
        <f t="shared" ref="F2519:F2582" si="160">F2518+dt</f>
        <v>25.170000000001135</v>
      </c>
      <c r="G2519">
        <f t="shared" si="159"/>
        <v>7.7079285561514388E-2</v>
      </c>
      <c r="H2519">
        <f t="shared" si="157"/>
        <v>-9.6534878058391629E-2</v>
      </c>
      <c r="I2519">
        <f>-g/L*SIN(H2519)</f>
        <v>0.94553698173453493</v>
      </c>
      <c r="J2519">
        <f t="shared" si="158"/>
        <v>-6.6975979377285041E-2</v>
      </c>
    </row>
    <row r="2520" spans="6:10" x14ac:dyDescent="0.45">
      <c r="F2520">
        <f t="shared" si="160"/>
        <v>25.180000000001137</v>
      </c>
      <c r="G2520">
        <f t="shared" si="159"/>
        <v>8.6534655378859737E-2</v>
      </c>
      <c r="H2520">
        <f t="shared" ref="H2520:H2583" si="161">H2519+G2520*dt</f>
        <v>-9.5669531504603028E-2</v>
      </c>
      <c r="I2520">
        <f>-g/L*SIN(H2520)</f>
        <v>0.93708710302137077</v>
      </c>
      <c r="J2520">
        <f t="shared" si="158"/>
        <v>-6.9774547873578993E-2</v>
      </c>
    </row>
    <row r="2521" spans="6:10" x14ac:dyDescent="0.45">
      <c r="F2521">
        <f t="shared" si="160"/>
        <v>25.190000000001138</v>
      </c>
      <c r="G2521">
        <f t="shared" si="159"/>
        <v>9.5905526409073447E-2</v>
      </c>
      <c r="H2521">
        <f t="shared" si="161"/>
        <v>-9.4710476240512292E-2</v>
      </c>
      <c r="I2521">
        <f>-g/L*SIN(H2521)</f>
        <v>0.9277213641557831</v>
      </c>
      <c r="J2521">
        <f t="shared" si="158"/>
        <v>-7.2470455712367307E-2</v>
      </c>
    </row>
    <row r="2522" spans="6:10" x14ac:dyDescent="0.45">
      <c r="F2522">
        <f t="shared" si="160"/>
        <v>25.20000000000114</v>
      </c>
      <c r="G2522">
        <f t="shared" si="159"/>
        <v>0.10518274005063127</v>
      </c>
      <c r="H2522">
        <f t="shared" si="161"/>
        <v>-9.3658648840005979E-2</v>
      </c>
      <c r="I2522">
        <f>-g/L*SIN(H2522)</f>
        <v>0.9174486700073462</v>
      </c>
      <c r="J2522">
        <f t="shared" si="158"/>
        <v>-7.505973635169623E-2</v>
      </c>
    </row>
    <row r="2523" spans="6:10" x14ac:dyDescent="0.45">
      <c r="F2523">
        <f t="shared" si="160"/>
        <v>25.210000000001141</v>
      </c>
      <c r="G2523">
        <f t="shared" si="159"/>
        <v>0.11435722675070474</v>
      </c>
      <c r="H2523">
        <f t="shared" si="161"/>
        <v>-9.2515076572498925E-2</v>
      </c>
      <c r="I2523">
        <f>-g/L*SIN(H2523)</f>
        <v>0.90627879641283093</v>
      </c>
      <c r="J2523">
        <f t="shared" si="158"/>
        <v>-7.7538580132299834E-2</v>
      </c>
    </row>
    <row r="2524" spans="6:10" x14ac:dyDescent="0.45">
      <c r="F2524">
        <f t="shared" si="160"/>
        <v>25.220000000001143</v>
      </c>
      <c r="G2524">
        <f t="shared" si="159"/>
        <v>0.12342001471483305</v>
      </c>
      <c r="H2524">
        <f t="shared" si="161"/>
        <v>-9.1280876425350599E-2</v>
      </c>
      <c r="I2524">
        <f>-g/L*SIN(H2524)</f>
        <v>0.89422238313873714</v>
      </c>
      <c r="J2524">
        <f t="shared" si="158"/>
        <v>-7.990333988282225E-2</v>
      </c>
    </row>
    <row r="2525" spans="6:10" x14ac:dyDescent="0.45">
      <c r="F2525">
        <f t="shared" si="160"/>
        <v>25.230000000001144</v>
      </c>
      <c r="G2525">
        <f t="shared" si="159"/>
        <v>0.13236223854622042</v>
      </c>
      <c r="H2525">
        <f t="shared" si="161"/>
        <v>-8.9957254039888399E-2</v>
      </c>
      <c r="I2525">
        <f>-g/L*SIN(H2525)</f>
        <v>0.88129092613069715</v>
      </c>
      <c r="J2525">
        <f t="shared" si="158"/>
        <v>-8.2150536285973255E-2</v>
      </c>
    </row>
    <row r="2526" spans="6:10" x14ac:dyDescent="0.45">
      <c r="F2526">
        <f t="shared" si="160"/>
        <v>25.240000000001146</v>
      </c>
      <c r="G2526">
        <f t="shared" si="159"/>
        <v>0.14117514780752741</v>
      </c>
      <c r="H2526">
        <f t="shared" si="161"/>
        <v>-8.8545502561813122E-2</v>
      </c>
      <c r="I2526">
        <f>-g/L*SIN(H2526)</f>
        <v>0.86749676903394068</v>
      </c>
      <c r="J2526">
        <f t="shared" si="158"/>
        <v>-8.4276862997715904E-2</v>
      </c>
    </row>
    <row r="2527" spans="6:10" x14ac:dyDescent="0.45">
      <c r="F2527">
        <f t="shared" si="160"/>
        <v>25.250000000001148</v>
      </c>
      <c r="G2527">
        <f t="shared" si="159"/>
        <v>0.14985011549786681</v>
      </c>
      <c r="H2527">
        <f t="shared" si="161"/>
        <v>-8.7047001406834454E-2</v>
      </c>
      <c r="I2527">
        <f>-g/L*SIN(H2527)</f>
        <v>0.8528530939687502</v>
      </c>
      <c r="J2527">
        <f t="shared" si="158"/>
        <v>-8.6279191511955136E-2</v>
      </c>
    </row>
    <row r="2528" spans="6:10" x14ac:dyDescent="0.45">
      <c r="F2528">
        <f t="shared" si="160"/>
        <v>25.260000000001149</v>
      </c>
      <c r="G2528">
        <f t="shared" si="159"/>
        <v>0.15837864643755431</v>
      </c>
      <c r="H2528">
        <f t="shared" si="161"/>
        <v>-8.5463214942458912E-2</v>
      </c>
      <c r="I2528">
        <f>-g/L*SIN(H2528)</f>
        <v>0.8373739115447929</v>
      </c>
      <c r="J2528">
        <f t="shared" si="158"/>
        <v>-8.8154575763570067E-2</v>
      </c>
    </row>
    <row r="2529" spans="6:10" x14ac:dyDescent="0.45">
      <c r="F2529">
        <f t="shared" si="160"/>
        <v>25.270000000001151</v>
      </c>
      <c r="G2529">
        <f t="shared" si="159"/>
        <v>0.16675238555300223</v>
      </c>
      <c r="H2529">
        <f t="shared" si="161"/>
        <v>-8.3795691086928886E-2</v>
      </c>
      <c r="I2529">
        <f>-g/L*SIN(H2529)</f>
        <v>0.82107405009841705</v>
      </c>
      <c r="J2529">
        <f t="shared" si="158"/>
        <v>-8.9900256463017233E-2</v>
      </c>
    </row>
    <row r="2530" spans="6:10" x14ac:dyDescent="0.45">
      <c r="F2530">
        <f t="shared" si="160"/>
        <v>25.280000000001152</v>
      </c>
      <c r="G2530">
        <f t="shared" si="159"/>
        <v>0.1749631260539864</v>
      </c>
      <c r="H2530">
        <f t="shared" si="161"/>
        <v>-8.2046059826389017E-2</v>
      </c>
      <c r="I2530">
        <f>-g/L*SIN(H2530)</f>
        <v>0.8039691441374357</v>
      </c>
      <c r="J2530">
        <f t="shared" si="158"/>
        <v>-9.1513665156127244E-2</v>
      </c>
    </row>
    <row r="2531" spans="6:10" x14ac:dyDescent="0.45">
      <c r="F2531">
        <f t="shared" si="160"/>
        <v>25.290000000001154</v>
      </c>
      <c r="G2531">
        <f t="shared" si="159"/>
        <v>0.18300281749536076</v>
      </c>
      <c r="H2531">
        <f t="shared" si="161"/>
        <v>-8.0216031651435413E-2</v>
      </c>
      <c r="I2531">
        <f>-g/L*SIN(H2531)</f>
        <v>0.78607562197859659</v>
      </c>
      <c r="J2531">
        <f t="shared" si="158"/>
        <v>-9.2992428003121727E-2</v>
      </c>
    </row>
    <row r="2532" spans="6:10" x14ac:dyDescent="0.45">
      <c r="F2532">
        <f t="shared" si="160"/>
        <v>25.300000000001155</v>
      </c>
      <c r="G2532">
        <f t="shared" si="159"/>
        <v>0.19086357371514673</v>
      </c>
      <c r="H2532">
        <f t="shared" si="161"/>
        <v>-7.8307395914283942E-2</v>
      </c>
      <c r="I2532">
        <f>-g/L*SIN(H2532)</f>
        <v>0.76741069256385963</v>
      </c>
      <c r="J2532">
        <f t="shared" si="158"/>
        <v>-9.4334369271290158E-2</v>
      </c>
    </row>
    <row r="2533" spans="6:10" x14ac:dyDescent="0.45">
      <c r="F2533">
        <f t="shared" si="160"/>
        <v>25.310000000001157</v>
      </c>
      <c r="G2533">
        <f t="shared" si="159"/>
        <v>0.19853768064078534</v>
      </c>
      <c r="H2533">
        <f t="shared" si="161"/>
        <v>-7.6322019107876088E-2</v>
      </c>
      <c r="I2533">
        <f>-g/L*SIN(H2533)</f>
        <v>0.74799233144276611</v>
      </c>
      <c r="J2533">
        <f t="shared" si="158"/>
        <v>-9.553751453618807E-2</v>
      </c>
    </row>
    <row r="2534" spans="6:10" x14ac:dyDescent="0.45">
      <c r="F2534">
        <f t="shared" si="160"/>
        <v>25.320000000001158</v>
      </c>
      <c r="G2534">
        <f t="shared" si="159"/>
        <v>0.20601760395521299</v>
      </c>
      <c r="H2534">
        <f t="shared" si="161"/>
        <v>-7.4261843068323952E-2</v>
      </c>
      <c r="I2534">
        <f>-g/L*SIN(H2534)</f>
        <v>0.72783926590957881</v>
      </c>
      <c r="J2534">
        <f t="shared" si="158"/>
        <v>-9.6600093586646257E-2</v>
      </c>
    </row>
    <row r="2535" spans="6:10" x14ac:dyDescent="0.45">
      <c r="F2535">
        <f t="shared" si="160"/>
        <v>25.33000000000116</v>
      </c>
      <c r="G2535">
        <f t="shared" si="159"/>
        <v>0.21329599661430879</v>
      </c>
      <c r="H2535">
        <f t="shared" si="161"/>
        <v>-7.2128883102180866E-2</v>
      </c>
      <c r="I2535">
        <f>-g/L*SIN(H2535)</f>
        <v>0.70697095928551279</v>
      </c>
      <c r="J2535">
        <f t="shared" si="158"/>
        <v>-9.7520543029317203E-2</v>
      </c>
    </row>
    <row r="2536" spans="6:10" x14ac:dyDescent="0.45">
      <c r="F2536">
        <f t="shared" si="160"/>
        <v>25.340000000001162</v>
      </c>
      <c r="G2536">
        <f t="shared" si="159"/>
        <v>0.22036570620716392</v>
      </c>
      <c r="H2536">
        <f t="shared" si="161"/>
        <v>-6.9925226040109228E-2</v>
      </c>
      <c r="I2536">
        <f>-g/L*SIN(H2536)</f>
        <v>0.6854075943382183</v>
      </c>
      <c r="J2536">
        <f t="shared" si="158"/>
        <v>-9.8297508588926233E-2</v>
      </c>
    </row>
    <row r="2537" spans="6:10" x14ac:dyDescent="0.45">
      <c r="F2537">
        <f t="shared" si="160"/>
        <v>25.350000000001163</v>
      </c>
      <c r="G2537">
        <f t="shared" si="159"/>
        <v>0.22721978215054611</v>
      </c>
      <c r="H2537">
        <f t="shared" si="161"/>
        <v>-6.7653028218603764E-2</v>
      </c>
      <c r="I2537">
        <f>-g/L*SIN(H2537)</f>
        <v>0.66317005583276056</v>
      </c>
      <c r="J2537">
        <f t="shared" si="158"/>
        <v>-9.8929847100843252E-2</v>
      </c>
    </row>
    <row r="2538" spans="6:10" x14ac:dyDescent="0.45">
      <c r="F2538">
        <f t="shared" si="160"/>
        <v>25.360000000001165</v>
      </c>
      <c r="G2538">
        <f t="shared" si="159"/>
        <v>0.23385148270887371</v>
      </c>
      <c r="H2538">
        <f t="shared" si="161"/>
        <v>-6.5314513391515033E-2</v>
      </c>
      <c r="I2538">
        <f>-g/L*SIN(H2538)</f>
        <v>0.64027991221060021</v>
      </c>
      <c r="J2538">
        <f t="shared" si="158"/>
        <v>-9.9416628193043255E-2</v>
      </c>
    </row>
    <row r="2539" spans="6:10" x14ac:dyDescent="0.45">
      <c r="F2539">
        <f t="shared" si="160"/>
        <v>25.370000000001166</v>
      </c>
      <c r="G2539">
        <f t="shared" si="159"/>
        <v>0.24025428183097972</v>
      </c>
      <c r="H2539">
        <f t="shared" si="161"/>
        <v>-6.2911970573205231E-2</v>
      </c>
      <c r="I2539">
        <f>-g/L*SIN(H2539)</f>
        <v>0.61675939639553889</v>
      </c>
      <c r="J2539">
        <f t="shared" si="158"/>
        <v>-9.9757135654980844E-2</v>
      </c>
    </row>
    <row r="2540" spans="6:10" x14ac:dyDescent="0.45">
      <c r="F2540">
        <f t="shared" si="160"/>
        <v>25.380000000001168</v>
      </c>
      <c r="G2540">
        <f t="shared" si="159"/>
        <v>0.2464218757949351</v>
      </c>
      <c r="H2540">
        <f t="shared" si="161"/>
        <v>-6.0447751815255878E-2</v>
      </c>
      <c r="I2540">
        <f>-g/L*SIN(H2540)</f>
        <v>0.59263138572822527</v>
      </c>
      <c r="J2540">
        <f t="shared" si="158"/>
        <v>-9.9950868491364836E-2</v>
      </c>
    </row>
    <row r="2541" spans="6:10" x14ac:dyDescent="0.45">
      <c r="F2541">
        <f t="shared" si="160"/>
        <v>25.390000000001169</v>
      </c>
      <c r="G2541">
        <f t="shared" si="159"/>
        <v>0.25234818965221734</v>
      </c>
      <c r="H2541">
        <f t="shared" si="161"/>
        <v>-5.7924269918733701E-2</v>
      </c>
      <c r="I2541">
        <f>-g/L*SIN(H2541)</f>
        <v>0.56791938103359485</v>
      </c>
      <c r="J2541">
        <f t="shared" si="158"/>
        <v>-9.9997541659282457E-2</v>
      </c>
    </row>
    <row r="2542" spans="6:10" x14ac:dyDescent="0.45">
      <c r="F2542">
        <f t="shared" si="160"/>
        <v>25.400000000001171</v>
      </c>
      <c r="G2542">
        <f t="shared" si="159"/>
        <v>0.25802738346255327</v>
      </c>
      <c r="H2542">
        <f t="shared" si="161"/>
        <v>-5.5343996084108171E-2</v>
      </c>
      <c r="I2542">
        <f>-g/L*SIN(H2542)</f>
        <v>0.5426474848285342</v>
      </c>
      <c r="J2542">
        <f t="shared" si="158"/>
        <v>-9.9897086487588549E-2</v>
      </c>
    </row>
    <row r="2543" spans="6:10" x14ac:dyDescent="0.45">
      <c r="F2543">
        <f t="shared" si="160"/>
        <v>25.410000000001173</v>
      </c>
      <c r="G2543">
        <f t="shared" si="159"/>
        <v>0.26345385831083862</v>
      </c>
      <c r="H2543">
        <f t="shared" si="161"/>
        <v>-5.2709457500999785E-2</v>
      </c>
      <c r="I2543">
        <f>-g/L*SIN(H2543)</f>
        <v>0.51684037868008881</v>
      </c>
      <c r="J2543">
        <f t="shared" si="158"/>
        <v>-9.9649650777942703E-2</v>
      </c>
    </row>
    <row r="2544" spans="6:10" x14ac:dyDescent="0.45">
      <c r="F2544">
        <f t="shared" si="160"/>
        <v>25.420000000001174</v>
      </c>
      <c r="G2544">
        <f t="shared" si="159"/>
        <v>0.26862226209763951</v>
      </c>
      <c r="H2544">
        <f t="shared" si="161"/>
        <v>-5.0023234880023387E-2</v>
      </c>
      <c r="I2544">
        <f>-g/L*SIN(H2544)</f>
        <v>0.49052329972765457</v>
      </c>
      <c r="J2544">
        <f t="shared" si="158"/>
        <v>-9.925559858734595E-2</v>
      </c>
    </row>
    <row r="2545" spans="6:10" x14ac:dyDescent="0.45">
      <c r="F2545">
        <f t="shared" si="160"/>
        <v>25.430000000001176</v>
      </c>
      <c r="G2545">
        <f t="shared" si="159"/>
        <v>0.27352749509491603</v>
      </c>
      <c r="H2545">
        <f t="shared" si="161"/>
        <v>-4.7287959929074225E-2</v>
      </c>
      <c r="I2545">
        <f>-g/L*SIN(H2545)</f>
        <v>0.46372201638578009</v>
      </c>
      <c r="J2545">
        <f t="shared" si="158"/>
        <v>-9.8715509692496359E-2</v>
      </c>
    </row>
    <row r="2546" spans="6:10" x14ac:dyDescent="0.45">
      <c r="F2546">
        <f t="shared" si="160"/>
        <v>25.440000000001177</v>
      </c>
      <c r="G2546">
        <f t="shared" si="159"/>
        <v>0.27816471525877384</v>
      </c>
      <c r="H2546">
        <f t="shared" si="161"/>
        <v>-4.4506312776486485E-2</v>
      </c>
      <c r="I2546">
        <f>-g/L*SIN(H2546)</f>
        <v>0.43646280324743869</v>
      </c>
      <c r="J2546">
        <f t="shared" si="158"/>
        <v>-9.8030178736752405E-2</v>
      </c>
    </row>
    <row r="2547" spans="6:10" x14ac:dyDescent="0.45">
      <c r="F2547">
        <f t="shared" si="160"/>
        <v>25.450000000001179</v>
      </c>
      <c r="G2547">
        <f t="shared" si="159"/>
        <v>0.28252934329124824</v>
      </c>
      <c r="H2547">
        <f t="shared" si="161"/>
        <v>-4.1681019343574002E-2</v>
      </c>
      <c r="I2547">
        <f>-g/L*SIN(H2547)</f>
        <v>0.40877241521088176</v>
      </c>
      <c r="J2547">
        <f t="shared" si="158"/>
        <v>-9.7200614060958576E-2</v>
      </c>
    </row>
    <row r="2548" spans="6:10" x14ac:dyDescent="0.45">
      <c r="F2548">
        <f t="shared" si="160"/>
        <v>25.46000000000118</v>
      </c>
      <c r="G2548">
        <f t="shared" si="159"/>
        <v>0.28661706744335708</v>
      </c>
      <c r="H2548">
        <f t="shared" si="161"/>
        <v>-3.881484866914043E-2</v>
      </c>
      <c r="I2548">
        <f>-g/L*SIN(H2548)</f>
        <v>0.38067806085642991</v>
      </c>
      <c r="J2548">
        <f t="shared" si="158"/>
        <v>-9.6228036219853749E-2</v>
      </c>
    </row>
    <row r="2549" spans="6:10" x14ac:dyDescent="0.45">
      <c r="F2549">
        <f t="shared" si="160"/>
        <v>25.470000000001182</v>
      </c>
      <c r="G2549">
        <f t="shared" si="159"/>
        <v>0.2904238480519214</v>
      </c>
      <c r="H2549">
        <f t="shared" si="161"/>
        <v>-3.5910610188621218E-2</v>
      </c>
      <c r="I2549">
        <f>-g/L*SIN(H2549)</f>
        <v>0.35220737510277095</v>
      </c>
      <c r="J2549">
        <f t="shared" si="158"/>
        <v>-9.5113876186245172E-2</v>
      </c>
    </row>
    <row r="2550" spans="6:10" x14ac:dyDescent="0.45">
      <c r="F2550">
        <f t="shared" si="160"/>
        <v>25.480000000001183</v>
      </c>
      <c r="G2550">
        <f t="shared" si="159"/>
        <v>0.2939459218029491</v>
      </c>
      <c r="H2550">
        <f t="shared" si="161"/>
        <v>-3.297115097059173E-2</v>
      </c>
      <c r="I2550">
        <f>-g/L*SIN(H2550)</f>
        <v>0.32338839117549406</v>
      </c>
      <c r="J2550">
        <f t="shared" si="158"/>
        <v>-9.3859773245590139E-2</v>
      </c>
    </row>
    <row r="2551" spans="6:10" x14ac:dyDescent="0.45">
      <c r="F2551">
        <f t="shared" si="160"/>
        <v>25.490000000001185</v>
      </c>
      <c r="G2551">
        <f t="shared" si="159"/>
        <v>0.29717980571470404</v>
      </c>
      <c r="H2551">
        <f t="shared" si="161"/>
        <v>-2.9999352913444688E-2</v>
      </c>
      <c r="I2551">
        <f>-g/L*SIN(H2551)</f>
        <v>0.29424951192366261</v>
      </c>
      <c r="J2551">
        <f t="shared" si="158"/>
        <v>-9.246757258408321E-2</v>
      </c>
    </row>
    <row r="2552" spans="6:10" x14ac:dyDescent="0.45">
      <c r="F2552">
        <f t="shared" si="160"/>
        <v>25.500000000001187</v>
      </c>
      <c r="G2552">
        <f t="shared" si="159"/>
        <v>0.30012230083394065</v>
      </c>
      <c r="H2552">
        <f t="shared" si="161"/>
        <v>-2.6998129905105282E-2</v>
      </c>
      <c r="I2552">
        <f>-g/L*SIN(H2552)</f>
        <v>0.26481948052319876</v>
      </c>
      <c r="J2552">
        <f t="shared" si="158"/>
        <v>-9.0939322573797665E-2</v>
      </c>
    </row>
    <row r="2553" spans="6:10" x14ac:dyDescent="0.45">
      <c r="F2553">
        <f t="shared" si="160"/>
        <v>25.510000000001188</v>
      </c>
      <c r="G2553">
        <f t="shared" si="159"/>
        <v>0.30277049563917263</v>
      </c>
      <c r="H2553">
        <f t="shared" si="161"/>
        <v>-2.3970424948713556E-2</v>
      </c>
      <c r="I2553">
        <f>-g/L*SIN(H2553)</f>
        <v>0.23512735060869019</v>
      </c>
      <c r="J2553">
        <f t="shared" si="158"/>
        <v>-8.9277271758875676E-2</v>
      </c>
    </row>
    <row r="2554" spans="6:10" x14ac:dyDescent="0.45">
      <c r="F2554">
        <f t="shared" si="160"/>
        <v>25.52000000000119</v>
      </c>
      <c r="G2554">
        <f t="shared" si="159"/>
        <v>0.30512176914525951</v>
      </c>
      <c r="H2554">
        <f t="shared" si="161"/>
        <v>-2.0919207257260961E-2</v>
      </c>
      <c r="I2554">
        <f>-g/L*SIN(H2554)</f>
        <v>0.20520245587791486</v>
      </c>
      <c r="J2554">
        <f t="shared" si="158"/>
        <v>-8.748386554720114E-2</v>
      </c>
    </row>
    <row r="2555" spans="6:10" x14ac:dyDescent="0.45">
      <c r="F2555">
        <f t="shared" si="160"/>
        <v>25.530000000001191</v>
      </c>
      <c r="G2555">
        <f t="shared" si="159"/>
        <v>0.30717379370403869</v>
      </c>
      <c r="H2555">
        <f t="shared" si="161"/>
        <v>-1.7847469320220574E-2</v>
      </c>
      <c r="I2555">
        <f>-g/L*SIN(H2555)</f>
        <v>0.17507437921588848</v>
      </c>
      <c r="J2555">
        <f t="shared" si="158"/>
        <v>-8.5561742612422664E-2</v>
      </c>
    </row>
    <row r="2556" spans="6:10" x14ac:dyDescent="0.45">
      <c r="F2556">
        <f t="shared" si="160"/>
        <v>25.540000000001193</v>
      </c>
      <c r="G2556">
        <f t="shared" si="159"/>
        <v>0.30892453749619758</v>
      </c>
      <c r="H2556">
        <f t="shared" si="161"/>
        <v>-1.4758223945258598E-2</v>
      </c>
      <c r="I2556">
        <f>-g/L*SIN(H2556)</f>
        <v>0.14477292138755204</v>
      </c>
      <c r="J2556">
        <f t="shared" si="158"/>
        <v>-8.3513731011624182E-2</v>
      </c>
    </row>
    <row r="2557" spans="6:10" x14ac:dyDescent="0.45">
      <c r="F2557">
        <f t="shared" si="160"/>
        <v>25.550000000001194</v>
      </c>
      <c r="G2557">
        <f t="shared" si="159"/>
        <v>0.31037226671007312</v>
      </c>
      <c r="H2557">
        <f t="shared" si="161"/>
        <v>-1.1654501278157866E-2</v>
      </c>
      <c r="I2557">
        <f>-g/L*SIN(H2557)</f>
        <v>0.11432806935031298</v>
      </c>
      <c r="J2557">
        <f t="shared" si="158"/>
        <v>-8.1342844024344996E-2</v>
      </c>
    </row>
    <row r="2558" spans="6:10" x14ac:dyDescent="0.45">
      <c r="F2558">
        <f t="shared" si="160"/>
        <v>25.560000000001196</v>
      </c>
      <c r="G2558">
        <f t="shared" si="159"/>
        <v>0.31151554740357623</v>
      </c>
      <c r="H2558">
        <f t="shared" si="161"/>
        <v>-8.5393458041221025E-3</v>
      </c>
      <c r="I2558">
        <f>-g/L*SIN(H2558)</f>
        <v>8.3769964239519448E-2</v>
      </c>
      <c r="J2558">
        <f t="shared" si="158"/>
        <v>-7.9052275719085421E-2</v>
      </c>
    </row>
    <row r="2559" spans="6:10" x14ac:dyDescent="0.45">
      <c r="F2559">
        <f t="shared" si="160"/>
        <v>25.570000000001198</v>
      </c>
      <c r="G2559">
        <f t="shared" si="159"/>
        <v>0.31235324704597145</v>
      </c>
      <c r="H2559">
        <f t="shared" si="161"/>
        <v>-5.4158133336623879E-3</v>
      </c>
      <c r="I2559">
        <f>-g/L*SIN(H2559)</f>
        <v>5.3128869081561128E-2</v>
      </c>
      <c r="J2559">
        <f t="shared" si="158"/>
        <v>-7.6645396253810602E-2</v>
      </c>
    </row>
    <row r="2560" spans="6:10" x14ac:dyDescent="0.45">
      <c r="F2560">
        <f t="shared" si="160"/>
        <v>25.580000000001199</v>
      </c>
      <c r="G2560">
        <f t="shared" si="159"/>
        <v>0.31288453573678704</v>
      </c>
      <c r="H2560">
        <f t="shared" si="161"/>
        <v>-2.2869679762945174E-3</v>
      </c>
      <c r="I2560">
        <f>-g/L*SIN(H2560)</f>
        <v>2.2435136290644756E-2</v>
      </c>
      <c r="J2560">
        <f t="shared" si="158"/>
        <v>-7.4125746917371199E-2</v>
      </c>
    </row>
    <row r="2561" spans="6:10" x14ac:dyDescent="0.45">
      <c r="F2561">
        <f t="shared" si="160"/>
        <v>25.590000000001201</v>
      </c>
      <c r="G2561">
        <f t="shared" si="159"/>
        <v>0.31310888709969348</v>
      </c>
      <c r="H2561">
        <f t="shared" si="161"/>
        <v>8.4412089470241747E-4</v>
      </c>
      <c r="I2561">
        <f>-g/L*SIN(H2561)</f>
        <v>-8.2808249936273427E-3</v>
      </c>
      <c r="J2561">
        <f t="shared" si="158"/>
        <v>-7.1497034919135796E-2</v>
      </c>
    </row>
    <row r="2562" spans="6:10" x14ac:dyDescent="0.45">
      <c r="F2562">
        <f t="shared" si="160"/>
        <v>25.600000000001202</v>
      </c>
      <c r="G2562">
        <f t="shared" si="159"/>
        <v>0.31302607884975719</v>
      </c>
      <c r="H2562">
        <f t="shared" si="161"/>
        <v>3.9743816831999896E-3</v>
      </c>
      <c r="I2562">
        <f>-g/L*SIN(H2562)</f>
        <v>-3.8988581669949389E-2</v>
      </c>
      <c r="J2562">
        <f t="shared" ref="J2562:J2625" si="162">theta_0*COS(SQRT(3*g/(2*L))*F2562)</f>
        <v>-6.8763127934501206E-2</v>
      </c>
    </row>
    <row r="2563" spans="6:10" x14ac:dyDescent="0.45">
      <c r="F2563">
        <f t="shared" si="160"/>
        <v>25.610000000001204</v>
      </c>
      <c r="G2563">
        <f t="shared" si="159"/>
        <v>0.31263619303305767</v>
      </c>
      <c r="H2563">
        <f t="shared" si="161"/>
        <v>7.1007436135305663E-3</v>
      </c>
      <c r="I2563">
        <f>-g/L*SIN(H2563)</f>
        <v>-6.9657709481839664E-2</v>
      </c>
      <c r="J2563">
        <f t="shared" si="162"/>
        <v>-6.5928048414305981E-2</v>
      </c>
    </row>
    <row r="2564" spans="6:10" x14ac:dyDescent="0.45">
      <c r="F2564">
        <f t="shared" si="160"/>
        <v>25.620000000001205</v>
      </c>
      <c r="G2564">
        <f t="shared" ref="G2564:G2627" si="163">G2563+I2563*dt</f>
        <v>0.31193961593823927</v>
      </c>
      <c r="H2564">
        <f t="shared" si="161"/>
        <v>1.0220139772912959E-2</v>
      </c>
      <c r="I2564">
        <f>-g/L*SIN(H2564)</f>
        <v>-0.10025782580835259</v>
      </c>
      <c r="J2564">
        <f t="shared" si="162"/>
        <v>-6.2995967666519812E-2</v>
      </c>
    </row>
    <row r="2565" spans="6:10" x14ac:dyDescent="0.45">
      <c r="F2565">
        <f t="shared" si="160"/>
        <v>25.630000000001207</v>
      </c>
      <c r="G2565">
        <f t="shared" si="163"/>
        <v>0.31093703768015574</v>
      </c>
      <c r="H2565">
        <f t="shared" si="161"/>
        <v>1.3329510149714516E-2</v>
      </c>
      <c r="I2565">
        <f>-g/L*SIN(H2565)</f>
        <v>-0.130758622380404</v>
      </c>
      <c r="J2565">
        <f t="shared" si="162"/>
        <v>-5.9971199718916506E-2</v>
      </c>
    </row>
    <row r="2566" spans="6:10" x14ac:dyDescent="0.45">
      <c r="F2566">
        <f t="shared" si="160"/>
        <v>25.640000000001208</v>
      </c>
      <c r="G2566">
        <f t="shared" si="163"/>
        <v>0.30962945145635168</v>
      </c>
      <c r="H2566">
        <f t="shared" si="161"/>
        <v>1.6425804664278034E-2</v>
      </c>
      <c r="I2566">
        <f>-g/L*SIN(H2566)</f>
        <v>-0.16112989786451259</v>
      </c>
      <c r="J2566">
        <f t="shared" si="162"/>
        <v>-5.6858194971760458E-2</v>
      </c>
    </row>
    <row r="2567" spans="6:10" x14ac:dyDescent="0.45">
      <c r="F2567">
        <f t="shared" si="160"/>
        <v>25.65000000000121</v>
      </c>
      <c r="G2567">
        <f t="shared" si="163"/>
        <v>0.30801815247770653</v>
      </c>
      <c r="H2567">
        <f t="shared" si="161"/>
        <v>1.9505986189055101E-2</v>
      </c>
      <c r="I2567">
        <f>-g/L*SIN(H2567)</f>
        <v>-0.19134159025642591</v>
      </c>
      <c r="J2567">
        <f t="shared" si="162"/>
        <v>-5.366153364984573E-2</v>
      </c>
    </row>
    <row r="2568" spans="6:10" x14ac:dyDescent="0.45">
      <c r="F2568">
        <f t="shared" si="160"/>
        <v>25.660000000001212</v>
      </c>
      <c r="G2568">
        <f t="shared" si="163"/>
        <v>0.30610473657514226</v>
      </c>
      <c r="H2568">
        <f t="shared" si="161"/>
        <v>2.2567033554806524E-2</v>
      </c>
      <c r="I2568">
        <f>-g/L*SIN(H2568)</f>
        <v>-0.2213638090280505</v>
      </c>
      <c r="J2568">
        <f t="shared" si="162"/>
        <v>-5.0385919063521634E-2</v>
      </c>
    </row>
    <row r="2569" spans="6:10" x14ac:dyDescent="0.45">
      <c r="F2569">
        <f t="shared" si="160"/>
        <v>25.670000000001213</v>
      </c>
      <c r="G2569">
        <f t="shared" si="163"/>
        <v>0.30389109848486173</v>
      </c>
      <c r="H2569">
        <f t="shared" si="161"/>
        <v>2.5605944539655142E-2</v>
      </c>
      <c r="I2569">
        <f>-g/L*SIN(H2569)</f>
        <v>-0.25116686697233492</v>
      </c>
      <c r="J2569">
        <f t="shared" si="162"/>
        <v>-4.7036170688620267E-2</v>
      </c>
    </row>
    <row r="2570" spans="6:10" x14ac:dyDescent="0.45">
      <c r="F2570">
        <f t="shared" si="160"/>
        <v>25.680000000001215</v>
      </c>
      <c r="G2570">
        <f t="shared" si="163"/>
        <v>0.30137942981513838</v>
      </c>
      <c r="H2570">
        <f t="shared" si="161"/>
        <v>2.8619738837806524E-2</v>
      </c>
      <c r="I2570">
        <f>-g/L*SIN(H2570)</f>
        <v>-0.28072131169225067</v>
      </c>
      <c r="J2570">
        <f t="shared" si="162"/>
        <v>-4.3617217075467334E-2</v>
      </c>
    </row>
    <row r="2571" spans="6:10" x14ac:dyDescent="0.45">
      <c r="F2571">
        <f t="shared" si="160"/>
        <v>25.690000000001216</v>
      </c>
      <c r="G2571">
        <f t="shared" si="163"/>
        <v>0.29857221669821588</v>
      </c>
      <c r="H2571">
        <f t="shared" si="161"/>
        <v>3.1605461004788685E-2</v>
      </c>
      <c r="I2571">
        <f>-g/L*SIN(H2571)</f>
        <v>-0.30999795668176866</v>
      </c>
      <c r="J2571">
        <f t="shared" si="162"/>
        <v>-4.0134088597409662E-2</v>
      </c>
    </row>
    <row r="2572" spans="6:10" x14ac:dyDescent="0.45">
      <c r="F2572">
        <f t="shared" si="160"/>
        <v>25.700000000001218</v>
      </c>
      <c r="G2572">
        <f t="shared" si="163"/>
        <v>0.2954722371313982</v>
      </c>
      <c r="H2572">
        <f t="shared" si="161"/>
        <v>3.4560183376102664E-2</v>
      </c>
      <c r="I2572">
        <f>-g/L*SIN(H2572)</f>
        <v>-0.33896791194871745</v>
      </c>
      <c r="J2572">
        <f t="shared" si="162"/>
        <v>-3.6591910049528484E-2</v>
      </c>
    </row>
    <row r="2573" spans="6:10" x14ac:dyDescent="0.45">
      <c r="F2573">
        <f t="shared" si="160"/>
        <v>25.710000000001219</v>
      </c>
      <c r="G2573">
        <f t="shared" si="163"/>
        <v>0.29208255801191102</v>
      </c>
      <c r="H2573">
        <f t="shared" si="161"/>
        <v>3.7481008956221772E-2</v>
      </c>
      <c r="I2573">
        <f>-g/L*SIN(H2573)</f>
        <v>-0.36760261413163042</v>
      </c>
      <c r="J2573">
        <f t="shared" si="162"/>
        <v>-3.2995893108428147E-2</v>
      </c>
    </row>
    <row r="2574" spans="6:10" x14ac:dyDescent="0.45">
      <c r="F2574">
        <f t="shared" si="160"/>
        <v>25.720000000001221</v>
      </c>
      <c r="G2574">
        <f t="shared" si="163"/>
        <v>0.28840653187059473</v>
      </c>
      <c r="H2574">
        <f t="shared" si="161"/>
        <v>4.036507427492772E-2</v>
      </c>
      <c r="I2574">
        <f>-g/L*SIN(H2574)</f>
        <v>-0.39587385606510422</v>
      </c>
      <c r="J2574">
        <f t="shared" si="162"/>
        <v>-2.9351328664194338E-2</v>
      </c>
    </row>
    <row r="2575" spans="6:10" x14ac:dyDescent="0.45">
      <c r="F2575">
        <f t="shared" si="160"/>
        <v>25.730000000001223</v>
      </c>
      <c r="G2575">
        <f t="shared" si="163"/>
        <v>0.28444779330994369</v>
      </c>
      <c r="H2575">
        <f t="shared" si="161"/>
        <v>4.3209552208027156E-2</v>
      </c>
      <c r="I2575">
        <f>-g/L*SIN(H2575)</f>
        <v>-0.42375381575080129</v>
      </c>
      <c r="J2575">
        <f t="shared" si="162"/>
        <v>-2.5663579035804015E-2</v>
      </c>
    </row>
    <row r="2576" spans="6:10" x14ac:dyDescent="0.45">
      <c r="F2576">
        <f t="shared" si="160"/>
        <v>25.740000000001224</v>
      </c>
      <c r="G2576">
        <f t="shared" si="163"/>
        <v>0.28021025515243569</v>
      </c>
      <c r="H2576">
        <f t="shared" si="161"/>
        <v>4.6011654759551511E-2</v>
      </c>
      <c r="I2576">
        <f>-g/L*SIN(H2576)</f>
        <v>-0.45121508469399779</v>
      </c>
      <c r="J2576">
        <f t="shared" si="162"/>
        <v>-2.1938070081440525E-2</v>
      </c>
    </row>
    <row r="2577" spans="6:10" x14ac:dyDescent="0.45">
      <c r="F2577">
        <f t="shared" si="160"/>
        <v>25.750000000001226</v>
      </c>
      <c r="G2577">
        <f t="shared" si="163"/>
        <v>0.27569810430549574</v>
      </c>
      <c r="H2577">
        <f t="shared" si="161"/>
        <v>4.8768635802606472E-2</v>
      </c>
      <c r="I2577">
        <f>-g/L*SIN(H2577)</f>
        <v>-0.47823069556849079</v>
      </c>
      <c r="J2577">
        <f t="shared" si="162"/>
        <v>-1.8180283215322349E-2</v>
      </c>
    </row>
    <row r="2578" spans="6:10" x14ac:dyDescent="0.45">
      <c r="F2578">
        <f t="shared" si="160"/>
        <v>25.760000000001227</v>
      </c>
      <c r="G2578">
        <f t="shared" si="163"/>
        <v>0.27091579734981081</v>
      </c>
      <c r="H2578">
        <f t="shared" si="161"/>
        <v>5.1477793776104577E-2</v>
      </c>
      <c r="I2578">
        <f>-g/L*SIN(H2578)</f>
        <v>-0.50477414917570751</v>
      </c>
      <c r="J2578">
        <f t="shared" si="162"/>
        <v>-1.4395747342791081E-2</v>
      </c>
    </row>
    <row r="2579" spans="6:10" x14ac:dyDescent="0.45">
      <c r="F2579">
        <f t="shared" si="160"/>
        <v>25.770000000001229</v>
      </c>
      <c r="G2579">
        <f t="shared" si="163"/>
        <v>0.26586805585805373</v>
      </c>
      <c r="H2579">
        <f t="shared" si="161"/>
        <v>5.4136474334685117E-2</v>
      </c>
      <c r="I2579">
        <f>-g/L*SIN(H2579)</f>
        <v>-0.5308194406669825</v>
      </c>
      <c r="J2579">
        <f t="shared" si="162"/>
        <v>-1.0590030725524816E-2</v>
      </c>
    </row>
    <row r="2580" spans="6:10" x14ac:dyDescent="0.45">
      <c r="F2580">
        <f t="shared" si="160"/>
        <v>25.78000000000123</v>
      </c>
      <c r="G2580">
        <f t="shared" si="163"/>
        <v>0.26055986145138388</v>
      </c>
      <c r="H2580">
        <f t="shared" si="161"/>
        <v>5.6742072949198953E-2</v>
      </c>
      <c r="I2580">
        <f>-g/L*SIN(H2580)</f>
        <v>-0.55634108500116086</v>
      </c>
      <c r="J2580">
        <f t="shared" si="162"/>
        <v>-6.7687327888458146E-3</v>
      </c>
    </row>
    <row r="2581" spans="6:10" x14ac:dyDescent="0.45">
      <c r="F2581">
        <f t="shared" si="160"/>
        <v>25.790000000001232</v>
      </c>
      <c r="G2581">
        <f t="shared" si="163"/>
        <v>0.25499645060137227</v>
      </c>
      <c r="H2581">
        <f t="shared" si="161"/>
        <v>5.9292037455212679E-2</v>
      </c>
      <c r="I2581">
        <f>-g/L*SIN(H2581)</f>
        <v>-0.58131414161291717</v>
      </c>
      <c r="J2581">
        <f t="shared" si="162"/>
        <v>-2.9374758831764549E-3</v>
      </c>
    </row>
    <row r="2582" spans="6:10" x14ac:dyDescent="0.45">
      <c r="F2582">
        <f t="shared" si="160"/>
        <v>25.800000000001234</v>
      </c>
      <c r="G2582">
        <f t="shared" si="163"/>
        <v>0.24918330918524309</v>
      </c>
      <c r="H2582">
        <f t="shared" si="161"/>
        <v>6.1783870547065106E-2</v>
      </c>
      <c r="I2582">
        <f>-g/L*SIN(H2582)</f>
        <v>-0.60571423827043414</v>
      </c>
      <c r="J2582">
        <f t="shared" si="162"/>
        <v>8.9810298823495688E-4</v>
      </c>
    </row>
    <row r="2583" spans="6:10" x14ac:dyDescent="0.45">
      <c r="F2583">
        <f t="shared" ref="F2583:F2646" si="164">F2582+dt</f>
        <v>25.810000000001235</v>
      </c>
      <c r="G2583">
        <f t="shared" si="163"/>
        <v>0.24312616680253873</v>
      </c>
      <c r="H2583">
        <f t="shared" si="161"/>
        <v>6.4215132215090495E-2</v>
      </c>
      <c r="I2583">
        <f>-g/L*SIN(H2583)</f>
        <v>-0.62951759410432817</v>
      </c>
      <c r="J2583">
        <f t="shared" si="162"/>
        <v>4.7323604631473483E-3</v>
      </c>
    </row>
    <row r="2584" spans="6:10" x14ac:dyDescent="0.45">
      <c r="F2584">
        <f t="shared" si="164"/>
        <v>25.820000000001237</v>
      </c>
      <c r="G2584">
        <f t="shared" si="163"/>
        <v>0.23683099086149545</v>
      </c>
      <c r="H2584">
        <f t="shared" ref="H2584:H2647" si="165">H2583+G2584*dt</f>
        <v>6.6583442123705455E-2</v>
      </c>
      <c r="I2584">
        <f>-g/L*SIN(H2584)</f>
        <v>-0.65270104179292043</v>
      </c>
      <c r="J2584">
        <f t="shared" si="162"/>
        <v>8.5596551235161741E-3</v>
      </c>
    </row>
    <row r="2585" spans="6:10" x14ac:dyDescent="0.45">
      <c r="F2585">
        <f t="shared" si="164"/>
        <v>25.830000000001238</v>
      </c>
      <c r="G2585">
        <f t="shared" si="163"/>
        <v>0.23030398044356626</v>
      </c>
      <c r="H2585">
        <f t="shared" si="165"/>
        <v>6.8886481928141119E-2</v>
      </c>
      <c r="I2585">
        <f>-g/L*SIN(H2585)</f>
        <v>-0.67524204889210382</v>
      </c>
      <c r="J2585">
        <f t="shared" si="162"/>
        <v>1.2374355795822158E-2</v>
      </c>
    </row>
    <row r="2586" spans="6:10" x14ac:dyDescent="0.45">
      <c r="F2586">
        <f t="shared" si="164"/>
        <v>25.84000000000124</v>
      </c>
      <c r="G2586">
        <f t="shared" si="163"/>
        <v>0.22355155995464521</v>
      </c>
      <c r="H2586">
        <f t="shared" si="165"/>
        <v>7.1121997527687567E-2</v>
      </c>
      <c r="I2586">
        <f>-g/L*SIN(H2586)</f>
        <v>-0.69711873830113691</v>
      </c>
      <c r="J2586">
        <f t="shared" si="162"/>
        <v>1.6170849836327082E-2</v>
      </c>
    </row>
    <row r="2587" spans="6:10" x14ac:dyDescent="0.45">
      <c r="F2587">
        <f t="shared" si="164"/>
        <v>25.850000000001241</v>
      </c>
      <c r="G2587">
        <f t="shared" si="163"/>
        <v>0.21658037257163384</v>
      </c>
      <c r="H2587">
        <f t="shared" si="165"/>
        <v>7.3287801253403909E-2</v>
      </c>
      <c r="I2587">
        <f>-g/L*SIN(H2587)</f>
        <v>-0.71830990785865667</v>
      </c>
      <c r="J2587">
        <f t="shared" si="162"/>
        <v>1.9943551389066328E-2</v>
      </c>
    </row>
    <row r="2588" spans="6:10" x14ac:dyDescent="0.45">
      <c r="F2588">
        <f t="shared" si="164"/>
        <v>25.860000000001243</v>
      </c>
      <c r="G2588">
        <f t="shared" si="163"/>
        <v>0.20939727349304726</v>
      </c>
      <c r="H2588">
        <f t="shared" si="165"/>
        <v>7.5381773988334386E-2</v>
      </c>
      <c r="I2588">
        <f>-g/L*SIN(H2588)</f>
        <v>-0.73879504906605642</v>
      </c>
      <c r="J2588">
        <f t="shared" si="162"/>
        <v>2.3686909604428055E-2</v>
      </c>
    </row>
    <row r="2589" spans="6:10" x14ac:dyDescent="0.45">
      <c r="F2589">
        <f t="shared" si="164"/>
        <v>25.870000000001244</v>
      </c>
      <c r="G2589">
        <f t="shared" si="163"/>
        <v>0.20200932300238669</v>
      </c>
      <c r="H2589">
        <f t="shared" si="165"/>
        <v>7.7401867218358247E-2</v>
      </c>
      <c r="I2589">
        <f>-g/L*SIN(H2589)</f>
        <v>-0.7585543649380726</v>
      </c>
      <c r="J2589">
        <f t="shared" si="162"/>
        <v>2.7395416806228208E-2</v>
      </c>
    </row>
    <row r="2590" spans="6:10" x14ac:dyDescent="0.45">
      <c r="F2590">
        <f t="shared" si="164"/>
        <v>25.880000000001246</v>
      </c>
      <c r="G2590">
        <f t="shared" si="163"/>
        <v>0.19442377935300598</v>
      </c>
      <c r="H2590">
        <f t="shared" si="165"/>
        <v>7.934610501188831E-2</v>
      </c>
      <c r="I2590">
        <f>-g/L*SIN(H2590)</f>
        <v>-0.77756878698296072</v>
      </c>
      <c r="J2590">
        <f t="shared" si="162"/>
        <v>3.1063616595256777E-2</v>
      </c>
    </row>
    <row r="2591" spans="6:10" x14ac:dyDescent="0.45">
      <c r="F2591">
        <f t="shared" si="164"/>
        <v>25.890000000001248</v>
      </c>
      <c r="G2591">
        <f t="shared" si="163"/>
        <v>0.18664809148317638</v>
      </c>
      <c r="H2591">
        <f t="shared" si="165"/>
        <v>8.1212585926720079E-2</v>
      </c>
      <c r="I2591">
        <f>-g/L*SIN(H2591)</f>
        <v>-0.79581999131700454</v>
      </c>
      <c r="J2591">
        <f t="shared" si="162"/>
        <v>3.4686111877392949E-2</v>
      </c>
    </row>
    <row r="2592" spans="6:10" x14ac:dyDescent="0.45">
      <c r="F2592">
        <f t="shared" si="164"/>
        <v>25.900000000001249</v>
      </c>
      <c r="G2592">
        <f t="shared" si="163"/>
        <v>0.17868989157000634</v>
      </c>
      <c r="H2592">
        <f t="shared" si="165"/>
        <v>8.2999484842420146E-2</v>
      </c>
      <c r="I2592">
        <f>-g/L*SIN(H2592)</f>
        <v>-0.81329041392025736</v>
      </c>
      <c r="J2592">
        <f t="shared" si="162"/>
        <v>3.8257572804449774E-2</v>
      </c>
    </row>
    <row r="2593" spans="6:10" x14ac:dyDescent="0.45">
      <c r="F2593">
        <f t="shared" si="164"/>
        <v>25.910000000001251</v>
      </c>
      <c r="G2593">
        <f t="shared" si="163"/>
        <v>0.17055698743080377</v>
      </c>
      <c r="H2593">
        <f t="shared" si="165"/>
        <v>8.4705054716728179E-2</v>
      </c>
      <c r="I2593">
        <f>-g/L*SIN(H2593)</f>
        <v>-0.82996326504237894</v>
      </c>
      <c r="J2593">
        <f t="shared" si="162"/>
        <v>4.1772744616085489E-2</v>
      </c>
    </row>
    <row r="2594" spans="6:10" x14ac:dyDescent="0.45">
      <c r="F2594">
        <f t="shared" si="164"/>
        <v>25.920000000001252</v>
      </c>
      <c r="G2594">
        <f t="shared" si="163"/>
        <v>0.16225735478037998</v>
      </c>
      <c r="H2594">
        <f t="shared" si="165"/>
        <v>8.6327628264531983E-2</v>
      </c>
      <c r="I2594">
        <f>-g/L*SIN(H2594)</f>
        <v>-0.84582254276915803</v>
      </c>
      <c r="J2594">
        <f t="shared" si="162"/>
        <v>4.5226455371235215E-2</v>
      </c>
    </row>
    <row r="2595" spans="6:10" x14ac:dyDescent="0.45">
      <c r="F2595">
        <f t="shared" si="164"/>
        <v>25.930000000001254</v>
      </c>
      <c r="G2595">
        <f t="shared" si="163"/>
        <v>0.15379912935268839</v>
      </c>
      <c r="H2595">
        <f t="shared" si="165"/>
        <v>8.7865619558058869E-2</v>
      </c>
      <c r="I2595">
        <f>-g/L*SIN(H2595)</f>
        <v>-0.86085304576182287</v>
      </c>
      <c r="J2595">
        <f t="shared" si="162"/>
        <v>4.8613623557689029E-2</v>
      </c>
    </row>
    <row r="2596" spans="6:10" x14ac:dyDescent="0.45">
      <c r="F2596">
        <f t="shared" si="164"/>
        <v>25.940000000001255</v>
      </c>
      <c r="G2596">
        <f t="shared" si="163"/>
        <v>0.14519059889507016</v>
      </c>
      <c r="H2596">
        <f t="shared" si="165"/>
        <v>8.9317525547009571E-2</v>
      </c>
      <c r="I2596">
        <f>-g/L*SIN(H2596)</f>
        <v>-0.87504038518251415</v>
      </c>
      <c r="J2596">
        <f t="shared" si="162"/>
        <v>5.1929265568620313E-2</v>
      </c>
    </row>
    <row r="2597" spans="6:10" x14ac:dyDescent="0.45">
      <c r="F2597">
        <f t="shared" si="164"/>
        <v>25.950000000001257</v>
      </c>
      <c r="G2597">
        <f t="shared" si="163"/>
        <v>0.13644019504324501</v>
      </c>
      <c r="H2597">
        <f t="shared" si="165"/>
        <v>9.0681927497442028E-2</v>
      </c>
      <c r="I2597">
        <f>-g/L*SIN(H2597)</f>
        <v>-0.88837099582032519</v>
      </c>
      <c r="J2597">
        <f t="shared" si="162"/>
        <v>5.516850303506398E-2</v>
      </c>
    </row>
    <row r="2598" spans="6:10" x14ac:dyDescent="0.45">
      <c r="F2598">
        <f t="shared" si="164"/>
        <v>25.960000000001259</v>
      </c>
      <c r="G2598">
        <f t="shared" si="163"/>
        <v>0.12755648508504175</v>
      </c>
      <c r="H2598">
        <f t="shared" si="165"/>
        <v>9.1957492348292438E-2</v>
      </c>
      <c r="I2598">
        <f>-g/L*SIN(H2598)</f>
        <v>-0.90083214643310472</v>
      </c>
      <c r="J2598">
        <f t="shared" si="162"/>
        <v>5.8326570003556226E-2</v>
      </c>
    </row>
    <row r="2599" spans="6:10" x14ac:dyDescent="0.45">
      <c r="F2599">
        <f t="shared" si="164"/>
        <v>25.97000000000126</v>
      </c>
      <c r="G2599">
        <f t="shared" si="163"/>
        <v>0.1185481636207107</v>
      </c>
      <c r="H2599">
        <f t="shared" si="165"/>
        <v>9.3142973984499541E-2</v>
      </c>
      <c r="I2599">
        <f>-g/L*SIN(H2599)</f>
        <v>-0.91241194932076475</v>
      </c>
      <c r="J2599">
        <f t="shared" si="162"/>
        <v>6.1398819948375032E-2</v>
      </c>
    </row>
    <row r="2600" spans="6:10" x14ac:dyDescent="0.45">
      <c r="F2600">
        <f t="shared" si="164"/>
        <v>25.980000000001262</v>
      </c>
      <c r="G2600">
        <f t="shared" si="163"/>
        <v>0.10942404412750306</v>
      </c>
      <c r="H2600">
        <f t="shared" si="165"/>
        <v>9.4237214425774568E-2</v>
      </c>
      <c r="I2600">
        <f>-g/L*SIN(H2600)</f>
        <v>-0.92309936914614399</v>
      </c>
      <c r="J2600">
        <f t="shared" si="162"/>
        <v>6.4380732608064442E-2</v>
      </c>
    </row>
    <row r="2601" spans="6:10" x14ac:dyDescent="0.45">
      <c r="F2601">
        <f t="shared" si="164"/>
        <v>25.990000000001263</v>
      </c>
      <c r="G2601">
        <f t="shared" si="163"/>
        <v>0.10019305043604163</v>
      </c>
      <c r="H2601">
        <f t="shared" si="165"/>
        <v>9.5239144930134981E-2</v>
      </c>
      <c r="I2601">
        <f>-g/L*SIN(H2601)</f>
        <v>-0.93288423101954443</v>
      </c>
      <c r="J2601">
        <f t="shared" si="162"/>
        <v>6.7267920636183684E-2</v>
      </c>
    </row>
    <row r="2602" spans="6:10" x14ac:dyDescent="0.45">
      <c r="F2602">
        <f t="shared" si="164"/>
        <v>26.000000000001265</v>
      </c>
      <c r="G2602">
        <f t="shared" si="163"/>
        <v>9.0864208125846183E-2</v>
      </c>
      <c r="H2602">
        <f t="shared" si="165"/>
        <v>9.614778701139344E-2</v>
      </c>
      <c r="I2602">
        <f>-g/L*SIN(H2602)</f>
        <v>-0.94175722786290195</v>
      </c>
      <c r="J2602">
        <f t="shared" si="162"/>
        <v>7.0056136056495785E-2</v>
      </c>
    </row>
    <row r="2603" spans="6:10" x14ac:dyDescent="0.45">
      <c r="F2603">
        <f t="shared" si="164"/>
        <v>26.010000000001266</v>
      </c>
      <c r="G2603">
        <f t="shared" si="163"/>
        <v>8.1446635847217161E-2</v>
      </c>
      <c r="H2603">
        <f t="shared" si="165"/>
        <v>9.6962253369865609E-2</v>
      </c>
      <c r="I2603">
        <f>-g/L*SIN(H2603)</f>
        <v>-0.94970992706916424</v>
      </c>
      <c r="J2603">
        <f t="shared" si="162"/>
        <v>7.2741276513098141E-2</v>
      </c>
    </row>
    <row r="2604" spans="6:10" x14ac:dyDescent="0.45">
      <c r="F2604">
        <f t="shared" si="164"/>
        <v>26.020000000001268</v>
      </c>
      <c r="G2604">
        <f t="shared" si="163"/>
        <v>7.1949536576525516E-2</v>
      </c>
      <c r="H2604">
        <f t="shared" si="165"/>
        <v>9.7681748735630861E-2</v>
      </c>
      <c r="I2604">
        <f>-g/L*SIN(H2604)</f>
        <v>-0.95673477647186056</v>
      </c>
      <c r="J2604">
        <f t="shared" si="162"/>
        <v>7.5319391306299097E-2</v>
      </c>
    </row>
    <row r="2605" spans="6:10" x14ac:dyDescent="0.45">
      <c r="F2605">
        <f t="shared" si="164"/>
        <v>26.030000000001269</v>
      </c>
      <c r="G2605">
        <f t="shared" si="163"/>
        <v>6.2382188811806911E-2</v>
      </c>
      <c r="H2605">
        <f t="shared" si="165"/>
        <v>9.8305570623748936E-2</v>
      </c>
      <c r="I2605">
        <f>-g/L*SIN(H2605)</f>
        <v>-0.96282510963904533</v>
      </c>
      <c r="J2605">
        <f t="shared" si="162"/>
        <v>7.7786687205359556E-2</v>
      </c>
    </row>
    <row r="2606" spans="6:10" x14ac:dyDescent="0.45">
      <c r="F2606">
        <f t="shared" si="164"/>
        <v>26.040000000001271</v>
      </c>
      <c r="G2606">
        <f t="shared" si="163"/>
        <v>5.2753937715416456E-2</v>
      </c>
      <c r="H2606">
        <f t="shared" si="165"/>
        <v>9.8833110000903099E-2</v>
      </c>
      <c r="I2606">
        <f>-g/L*SIN(H2606)</f>
        <v>-0.96797515050482419</v>
      </c>
      <c r="J2606">
        <f t="shared" si="162"/>
        <v>8.0139534029547738E-2</v>
      </c>
    </row>
    <row r="2607" spans="6:10" x14ac:dyDescent="0.45">
      <c r="F2607">
        <f t="shared" si="164"/>
        <v>26.050000000001273</v>
      </c>
      <c r="G2607">
        <f t="shared" si="163"/>
        <v>4.3074186210368216E-2</v>
      </c>
      <c r="H2607">
        <f t="shared" si="165"/>
        <v>9.9263851863006777E-2</v>
      </c>
      <c r="I2607">
        <f>-g/L*SIN(H2607)</f>
        <v>-0.97218001735051307</v>
      </c>
      <c r="J2607">
        <f t="shared" si="162"/>
        <v>8.237446998929504E-2</v>
      </c>
    </row>
    <row r="2608" spans="6:10" x14ac:dyDescent="0.45">
      <c r="F2608">
        <f t="shared" si="164"/>
        <v>26.060000000001274</v>
      </c>
      <c r="G2608">
        <f t="shared" si="163"/>
        <v>3.3352386036863087E-2</v>
      </c>
      <c r="H2608">
        <f t="shared" si="165"/>
        <v>9.9597375723375403E-2</v>
      </c>
      <c r="I2608">
        <f>-g/L*SIN(H2608)</f>
        <v>-0.97543572614617535</v>
      </c>
      <c r="J2608">
        <f t="shared" si="162"/>
        <v>8.4488206779594746E-2</v>
      </c>
    </row>
    <row r="2609" spans="6:10" x14ac:dyDescent="0.45">
      <c r="F2609">
        <f t="shared" si="164"/>
        <v>26.070000000001276</v>
      </c>
      <c r="G2609">
        <f t="shared" si="163"/>
        <v>2.3598028775401333E-2</v>
      </c>
      <c r="H2609">
        <f t="shared" si="165"/>
        <v>9.9833356011129415E-2</v>
      </c>
      <c r="I2609">
        <f>-g/L*SIN(H2609)</f>
        <v>-0.97773919326184189</v>
      </c>
      <c r="J2609">
        <f t="shared" si="162"/>
        <v>8.6477634418149568E-2</v>
      </c>
    </row>
    <row r="2610" spans="6:10" x14ac:dyDescent="0.45">
      <c r="F2610">
        <f t="shared" si="164"/>
        <v>26.080000000001277</v>
      </c>
      <c r="G2610">
        <f t="shared" si="163"/>
        <v>1.3820636842782914E-2</v>
      </c>
      <c r="H2610">
        <f t="shared" si="165"/>
        <v>9.9971562379557247E-2</v>
      </c>
      <c r="I2610">
        <f>-g/L*SIN(H2610)</f>
        <v>-0.97908823755615493</v>
      </c>
      <c r="J2610">
        <f t="shared" si="162"/>
        <v>8.8339825821149451E-2</v>
      </c>
    </row>
    <row r="2611" spans="6:10" x14ac:dyDescent="0.45">
      <c r="F2611">
        <f t="shared" si="164"/>
        <v>26.090000000001279</v>
      </c>
      <c r="G2611">
        <f t="shared" si="163"/>
        <v>4.029754467221364E-3</v>
      </c>
      <c r="H2611">
        <f t="shared" si="165"/>
        <v>0.10001185992422947</v>
      </c>
      <c r="I2611">
        <f>-g/L*SIN(H2611)</f>
        <v>-0.9794815818485243</v>
      </c>
      <c r="J2611">
        <f t="shared" si="162"/>
        <v>9.007204110994721E-2</v>
      </c>
    </row>
    <row r="2612" spans="6:10" x14ac:dyDescent="0.45">
      <c r="F2612">
        <f t="shared" si="164"/>
        <v>26.10000000000128</v>
      </c>
      <c r="G2612">
        <f t="shared" si="163"/>
        <v>-5.7650613512638792E-3</v>
      </c>
      <c r="H2612">
        <f t="shared" si="165"/>
        <v>9.9954209310716829E-2</v>
      </c>
      <c r="I2612">
        <f>-g/L*SIN(H2612)</f>
        <v>-0.97891885377915033</v>
      </c>
      <c r="J2612">
        <f t="shared" si="162"/>
        <v>9.1671731642295612E-2</v>
      </c>
    </row>
    <row r="2613" spans="6:10" x14ac:dyDescent="0.45">
      <c r="F2613">
        <f t="shared" si="164"/>
        <v>26.110000000001282</v>
      </c>
      <c r="G2613">
        <f t="shared" si="163"/>
        <v>-1.5554249889055382E-2</v>
      </c>
      <c r="H2613">
        <f t="shared" si="165"/>
        <v>9.9798666811826281E-2</v>
      </c>
      <c r="I2613">
        <f>-g/L*SIN(H2613)</f>
        <v>-0.97740058605948277</v>
      </c>
      <c r="J2613">
        <f t="shared" si="162"/>
        <v>9.3136543762214641E-2</v>
      </c>
    </row>
    <row r="2614" spans="6:10" x14ac:dyDescent="0.45">
      <c r="F2614">
        <f t="shared" si="164"/>
        <v>26.120000000001284</v>
      </c>
      <c r="G2614">
        <f t="shared" si="163"/>
        <v>-2.5328255749650211E-2</v>
      </c>
      <c r="H2614">
        <f t="shared" si="165"/>
        <v>9.954538425432978E-2</v>
      </c>
      <c r="I2614">
        <f>-g/L*SIN(H2614)</f>
        <v>-0.97492821611386604</v>
      </c>
      <c r="J2614">
        <f t="shared" si="162"/>
        <v>9.4464322262971467E-2</v>
      </c>
    </row>
    <row r="2615" spans="6:10" x14ac:dyDescent="0.45">
      <c r="F2615">
        <f t="shared" si="164"/>
        <v>26.130000000001285</v>
      </c>
      <c r="G2615">
        <f t="shared" si="163"/>
        <v>-3.5077537910788874E-2</v>
      </c>
      <c r="H2615">
        <f t="shared" si="165"/>
        <v>9.9194608875221885E-2</v>
      </c>
      <c r="I2615">
        <f>-g/L*SIN(H2615)</f>
        <v>-0.97150408511129815</v>
      </c>
      <c r="J2615">
        <f t="shared" si="162"/>
        <v>9.5653113558078443E-2</v>
      </c>
    </row>
    <row r="2616" spans="6:10" x14ac:dyDescent="0.45">
      <c r="F2616">
        <f t="shared" si="164"/>
        <v>26.140000000001287</v>
      </c>
      <c r="G2616">
        <f t="shared" si="163"/>
        <v>-4.4792578761901854E-2</v>
      </c>
      <c r="H2616">
        <f t="shared" si="165"/>
        <v>9.8746683087602871E-2</v>
      </c>
      <c r="I2616">
        <f>-g/L*SIN(H2616)</f>
        <v>-0.96713143638441312</v>
      </c>
      <c r="J2616">
        <f t="shared" si="162"/>
        <v>9.6701168555642952E-2</v>
      </c>
    </row>
    <row r="2617" spans="6:10" x14ac:dyDescent="0.45">
      <c r="F2617">
        <f t="shared" si="164"/>
        <v>26.150000000001288</v>
      </c>
      <c r="G2617">
        <f t="shared" si="163"/>
        <v>-5.4463893125745982E-2</v>
      </c>
      <c r="H2617">
        <f t="shared" si="165"/>
        <v>9.8202044156345411E-2</v>
      </c>
      <c r="I2617">
        <f>-g/L*SIN(H2617)</f>
        <v>-0.96181441323102057</v>
      </c>
      <c r="J2617">
        <f t="shared" si="162"/>
        <v>9.7606945231840686E-2</v>
      </c>
    </row>
    <row r="2618" spans="6:10" x14ac:dyDescent="0.45">
      <c r="F2618">
        <f t="shared" si="164"/>
        <v>26.16000000000129</v>
      </c>
      <c r="G2618">
        <f t="shared" si="163"/>
        <v>-6.4082037258056196E-2</v>
      </c>
      <c r="H2618">
        <f t="shared" si="165"/>
        <v>9.7561223783764847E-2</v>
      </c>
      <c r="I2618">
        <f>-g/L*SIN(H2618)</f>
        <v>-0.95555805609181765</v>
      </c>
      <c r="J2618">
        <f t="shared" si="162"/>
        <v>9.8369110899725373E-2</v>
      </c>
    </row>
    <row r="2619" spans="6:10" x14ac:dyDescent="0.45">
      <c r="F2619">
        <f t="shared" si="164"/>
        <v>26.170000000001291</v>
      </c>
      <c r="G2619">
        <f t="shared" si="163"/>
        <v>-7.3637617818974377E-2</v>
      </c>
      <c r="H2619">
        <f t="shared" si="165"/>
        <v>9.6824847605575109E-2</v>
      </c>
      <c r="I2619">
        <f>-g/L*SIN(H2619)</f>
        <v>-0.94836829909624409</v>
      </c>
      <c r="J2619">
        <f t="shared" si="162"/>
        <v>9.8986544170037188E-2</v>
      </c>
    </row>
    <row r="2620" spans="6:10" x14ac:dyDescent="0.45">
      <c r="F2620">
        <f t="shared" si="164"/>
        <v>26.180000000001293</v>
      </c>
      <c r="G2620">
        <f t="shared" si="163"/>
        <v>-8.3121300809936821E-2</v>
      </c>
      <c r="H2620">
        <f t="shared" si="165"/>
        <v>9.5993634597475744E-2</v>
      </c>
      <c r="I2620">
        <f>-g/L*SIN(H2620)</f>
        <v>-0.94025196596691374</v>
      </c>
      <c r="J2620">
        <f t="shared" si="162"/>
        <v>9.9458336601124742E-2</v>
      </c>
    </row>
    <row r="2621" spans="6:10" x14ac:dyDescent="0.45">
      <c r="F2621">
        <f t="shared" si="164"/>
        <v>26.190000000001294</v>
      </c>
      <c r="G2621">
        <f t="shared" si="163"/>
        <v>-9.2523820469605958E-2</v>
      </c>
      <c r="H2621">
        <f t="shared" si="165"/>
        <v>9.5068396392779683E-2</v>
      </c>
      <c r="I2621">
        <f>-g/L*SIN(H2621)</f>
        <v>-0.93121676527163577</v>
      </c>
      <c r="J2621">
        <f t="shared" si="162"/>
        <v>9.9783794035552986E-2</v>
      </c>
    </row>
    <row r="2622" spans="6:10" x14ac:dyDescent="0.45">
      <c r="F2622">
        <f t="shared" si="164"/>
        <v>26.200000000001296</v>
      </c>
      <c r="G2622">
        <f t="shared" si="163"/>
        <v>-0.10183598812232232</v>
      </c>
      <c r="H2622">
        <f t="shared" si="165"/>
        <v>9.4050036511556454E-2</v>
      </c>
      <c r="I2622">
        <f>-g/L*SIN(H2622)</f>
        <v>-0.92127128501075606</v>
      </c>
      <c r="J2622">
        <f t="shared" si="162"/>
        <v>9.99624376214307E-2</v>
      </c>
    </row>
    <row r="2623" spans="6:10" x14ac:dyDescent="0.45">
      <c r="F2623">
        <f t="shared" si="164"/>
        <v>26.210000000001298</v>
      </c>
      <c r="G2623">
        <f t="shared" si="163"/>
        <v>-0.11104870097242989</v>
      </c>
      <c r="H2623">
        <f t="shared" si="165"/>
        <v>9.2939549501832155E-2</v>
      </c>
      <c r="I2623">
        <f>-g/L*SIN(H2623)</f>
        <v>-0.91042498652642723</v>
      </c>
      <c r="J2623">
        <f t="shared" si="162"/>
        <v>9.9994004516954588E-2</v>
      </c>
    </row>
    <row r="2624" spans="6:10" x14ac:dyDescent="0.45">
      <c r="F2624">
        <f t="shared" si="164"/>
        <v>26.220000000001299</v>
      </c>
      <c r="G2624">
        <f t="shared" si="163"/>
        <v>-0.12015295083769416</v>
      </c>
      <c r="H2624">
        <f t="shared" si="165"/>
        <v>9.1738019993455211E-2</v>
      </c>
      <c r="I2624">
        <f>-g/L*SIN(H2624)</f>
        <v>-0.89868819771946651</v>
      </c>
      <c r="J2624">
        <f t="shared" si="162"/>
        <v>9.987844827713363E-2</v>
      </c>
    </row>
    <row r="2625" spans="6:10" x14ac:dyDescent="0.45">
      <c r="F2625">
        <f t="shared" si="164"/>
        <v>26.230000000001301</v>
      </c>
      <c r="G2625">
        <f t="shared" si="163"/>
        <v>-0.12913983281488883</v>
      </c>
      <c r="H2625">
        <f t="shared" si="165"/>
        <v>9.0446621665306329E-2</v>
      </c>
      <c r="I2625">
        <f>-g/L*SIN(H2625)</f>
        <v>-0.88607210555870153</v>
      </c>
      <c r="J2625">
        <f t="shared" si="162"/>
        <v>9.9615938922124475E-2</v>
      </c>
    </row>
    <row r="2626" spans="6:10" x14ac:dyDescent="0.45">
      <c r="F2626">
        <f t="shared" si="164"/>
        <v>26.240000000001302</v>
      </c>
      <c r="G2626">
        <f t="shared" si="163"/>
        <v>-0.13800055387047586</v>
      </c>
      <c r="H2626">
        <f t="shared" si="165"/>
        <v>8.9066616126601564E-2</v>
      </c>
      <c r="I2626">
        <f>-g/L*SIN(H2626)</f>
        <v>-0.87258874786714047</v>
      </c>
      <c r="J2626">
        <f t="shared" ref="J2626:J2689" si="166">theta_0*COS(SQRT(3*g/(2*L))*F2626)</f>
        <v>9.9206862687077457E-2</v>
      </c>
    </row>
    <row r="2627" spans="6:10" x14ac:dyDescent="0.45">
      <c r="F2627">
        <f t="shared" si="164"/>
        <v>26.250000000001304</v>
      </c>
      <c r="G2627">
        <f t="shared" si="163"/>
        <v>-0.14672644134914725</v>
      </c>
      <c r="H2627">
        <f t="shared" si="165"/>
        <v>8.7599351713110091E-2</v>
      </c>
      <c r="I2627">
        <f>-g/L*SIN(H2627)</f>
        <v>-0.85825100436896795</v>
      </c>
      <c r="J2627">
        <f t="shared" si="166"/>
        <v>9.8651821453861255E-2</v>
      </c>
    </row>
    <row r="2628" spans="6:10" x14ac:dyDescent="0.45">
      <c r="F2628">
        <f t="shared" si="164"/>
        <v>26.260000000001305</v>
      </c>
      <c r="G2628">
        <f t="shared" ref="G2628:G2691" si="167">G2627+I2627*dt</f>
        <v>-0.15530895139283693</v>
      </c>
      <c r="H2628">
        <f t="shared" si="165"/>
        <v>8.6046262199181725E-2</v>
      </c>
      <c r="I2628">
        <f>-g/L*SIN(H2628)</f>
        <v>-0.84307258698123955</v>
      </c>
      <c r="J2628">
        <f t="shared" si="166"/>
        <v>9.7951631865502334E-2</v>
      </c>
    </row>
    <row r="2629" spans="6:10" x14ac:dyDescent="0.45">
      <c r="F2629">
        <f t="shared" si="164"/>
        <v>26.270000000001307</v>
      </c>
      <c r="G2629">
        <f t="shared" si="167"/>
        <v>-0.16373967726264932</v>
      </c>
      <c r="H2629">
        <f t="shared" si="165"/>
        <v>8.4408865426555235E-2</v>
      </c>
      <c r="I2629">
        <f>-g/L*SIN(H2629)</f>
        <v>-0.82706802933426204</v>
      </c>
      <c r="J2629">
        <f t="shared" si="166"/>
        <v>9.7107324124642069E-2</v>
      </c>
    </row>
    <row r="2630" spans="6:10" x14ac:dyDescent="0.45">
      <c r="F2630">
        <f t="shared" si="164"/>
        <v>26.280000000001309</v>
      </c>
      <c r="G2630">
        <f t="shared" si="167"/>
        <v>-0.17201035755599195</v>
      </c>
      <c r="H2630">
        <f t="shared" si="165"/>
        <v>8.2688761850995315E-2</v>
      </c>
      <c r="I2630">
        <f>-g/L*SIN(H2630)</f>
        <v>-0.81025267550499946</v>
      </c>
      <c r="J2630">
        <f t="shared" si="166"/>
        <v>9.6120140477779434E-2</v>
      </c>
    </row>
    <row r="2631" spans="6:10" x14ac:dyDescent="0.45">
      <c r="F2631">
        <f t="shared" si="164"/>
        <v>26.29000000000131</v>
      </c>
      <c r="G2631">
        <f t="shared" si="167"/>
        <v>-0.18011288431104194</v>
      </c>
      <c r="H2631">
        <f t="shared" si="165"/>
        <v>8.0887633007884902E-2</v>
      </c>
      <c r="I2631">
        <f>-g/L*SIN(H2631)</f>
        <v>-0.79264266794842719</v>
      </c>
      <c r="J2631">
        <f t="shared" si="166"/>
        <v>9.499153338752947E-2</v>
      </c>
    </row>
    <row r="2632" spans="6:10" x14ac:dyDescent="0.45">
      <c r="F2632">
        <f t="shared" si="164"/>
        <v>26.300000000001312</v>
      </c>
      <c r="G2632">
        <f t="shared" si="167"/>
        <v>-0.1880393109905262</v>
      </c>
      <c r="H2632">
        <f t="shared" si="165"/>
        <v>7.9007239897979642E-2</v>
      </c>
      <c r="I2632">
        <f>-g/L*SIN(H2632)</f>
        <v>-0.77425493461259887</v>
      </c>
      <c r="J2632">
        <f t="shared" si="166"/>
        <v>9.3723163395586562E-2</v>
      </c>
    </row>
    <row r="2633" spans="6:10" x14ac:dyDescent="0.45">
      <c r="F2633">
        <f t="shared" si="164"/>
        <v>26.310000000001313</v>
      </c>
      <c r="G2633">
        <f t="shared" si="167"/>
        <v>-0.19578186033665218</v>
      </c>
      <c r="H2633">
        <f t="shared" si="165"/>
        <v>7.7049421294613119E-2</v>
      </c>
      <c r="I2633">
        <f>-g/L*SIN(H2633)</f>
        <v>-0.7551071752242543</v>
      </c>
      <c r="J2633">
        <f t="shared" si="166"/>
        <v>9.2316896679537019E-2</v>
      </c>
    </row>
    <row r="2634" spans="6:10" x14ac:dyDescent="0.45">
      <c r="F2634">
        <f t="shared" si="164"/>
        <v>26.320000000001315</v>
      </c>
      <c r="G2634">
        <f t="shared" si="167"/>
        <v>-0.20333293208889472</v>
      </c>
      <c r="H2634">
        <f t="shared" si="165"/>
        <v>7.5016091973724178E-2</v>
      </c>
      <c r="I2634">
        <f>-g/L*SIN(H2634)</f>
        <v>-0.73521784673312496</v>
      </c>
      <c r="J2634">
        <f t="shared" si="166"/>
        <v>9.0774802307115376E-2</v>
      </c>
    </row>
    <row r="2635" spans="6:10" x14ac:dyDescent="0.45">
      <c r="F2635">
        <f t="shared" si="164"/>
        <v>26.330000000001316</v>
      </c>
      <c r="G2635">
        <f t="shared" si="167"/>
        <v>-0.21068511055622596</v>
      </c>
      <c r="H2635">
        <f t="shared" si="165"/>
        <v>7.2909240868161918E-2</v>
      </c>
      <c r="I2635">
        <f>-g/L*SIN(H2635)</f>
        <v>-0.71460614790462607</v>
      </c>
      <c r="J2635">
        <f t="shared" si="166"/>
        <v>8.9099149191944643E-2</v>
      </c>
    </row>
    <row r="2636" spans="6:10" x14ac:dyDescent="0.45">
      <c r="F2636">
        <f t="shared" si="164"/>
        <v>26.340000000001318</v>
      </c>
      <c r="G2636">
        <f t="shared" si="167"/>
        <v>-0.21783117203527222</v>
      </c>
      <c r="H2636">
        <f t="shared" si="165"/>
        <v>7.0730929147809193E-2</v>
      </c>
      <c r="I2636">
        <f>-g/L*SIN(H2636)</f>
        <v>-0.69329200305241545</v>
      </c>
      <c r="J2636">
        <f t="shared" si="166"/>
        <v>8.7292402755239307E-2</v>
      </c>
    </row>
    <row r="2637" spans="6:10" x14ac:dyDescent="0.45">
      <c r="F2637">
        <f t="shared" si="164"/>
        <v>26.350000000001319</v>
      </c>
      <c r="G2637">
        <f t="shared" si="167"/>
        <v>-0.22476409206579637</v>
      </c>
      <c r="H2637">
        <f t="shared" si="165"/>
        <v>6.8483288227151232E-2</v>
      </c>
      <c r="I2637">
        <f>-g/L*SIN(H2637)</f>
        <v>-0.67129604490427675</v>
      </c>
      <c r="J2637">
        <f t="shared" si="166"/>
        <v>8.5357221298382774E-2</v>
      </c>
    </row>
    <row r="2638" spans="6:10" x14ac:dyDescent="0.45">
      <c r="F2638">
        <f t="shared" si="164"/>
        <v>26.360000000001321</v>
      </c>
      <c r="G2638">
        <f t="shared" si="167"/>
        <v>-0.23147705251483913</v>
      </c>
      <c r="H2638">
        <f t="shared" si="165"/>
        <v>6.6168517702002841E-2</v>
      </c>
      <c r="I2638">
        <f>-g/L*SIN(H2638)</f>
        <v>-0.6486395965969961</v>
      </c>
      <c r="J2638">
        <f t="shared" si="166"/>
        <v>8.3296452091716586E-2</v>
      </c>
    </row>
    <row r="2639" spans="6:10" x14ac:dyDescent="0.45">
      <c r="F2639">
        <f t="shared" si="164"/>
        <v>26.370000000001323</v>
      </c>
      <c r="G2639">
        <f t="shared" si="167"/>
        <v>-0.23796344848080908</v>
      </c>
      <c r="H2639">
        <f t="shared" si="165"/>
        <v>6.3788883217194753E-2</v>
      </c>
      <c r="I2639">
        <f>-g/L*SIN(H2639)</f>
        <v>-0.62534465279828422</v>
      </c>
      <c r="J2639">
        <f t="shared" si="166"/>
        <v>8.1113127185295841E-2</v>
      </c>
    </row>
    <row r="2640" spans="6:10" x14ac:dyDescent="0.45">
      <c r="F2640">
        <f t="shared" si="164"/>
        <v>26.380000000001324</v>
      </c>
      <c r="G2640">
        <f t="shared" si="167"/>
        <v>-0.24421689500879193</v>
      </c>
      <c r="H2640">
        <f t="shared" si="165"/>
        <v>6.1346714267106833E-2</v>
      </c>
      <c r="I2640">
        <f>-g/L*SIN(H2640)</f>
        <v>-0.60143385995636756</v>
      </c>
      <c r="J2640">
        <f t="shared" si="166"/>
        <v>7.8810458947774706E-2</v>
      </c>
    </row>
    <row r="2641" spans="6:10" x14ac:dyDescent="0.45">
      <c r="F2641">
        <f t="shared" si="164"/>
        <v>26.390000000001326</v>
      </c>
      <c r="G2641">
        <f t="shared" si="167"/>
        <v>-0.25023123360835559</v>
      </c>
      <c r="H2641">
        <f t="shared" si="165"/>
        <v>5.8844401931023277E-2</v>
      </c>
      <c r="I2641">
        <f>-g/L*SIN(H2641)</f>
        <v>-0.57693049568060006</v>
      </c>
      <c r="J2641">
        <f t="shared" si="166"/>
        <v>7.6391835339985364E-2</v>
      </c>
    </row>
    <row r="2642" spans="6:10" x14ac:dyDescent="0.45">
      <c r="F2642">
        <f t="shared" si="164"/>
        <v>26.400000000001327</v>
      </c>
      <c r="G2642">
        <f t="shared" si="167"/>
        <v>-0.25600053856516158</v>
      </c>
      <c r="H2642">
        <f t="shared" si="165"/>
        <v>5.6284396545371658E-2</v>
      </c>
      <c r="I2642">
        <f>-g/L*SIN(H2642)</f>
        <v>-0.55185844725931521</v>
      </c>
      <c r="J2642">
        <f t="shared" si="166"/>
        <v>7.3860814930165178E-2</v>
      </c>
    </row>
    <row r="2643" spans="6:10" x14ac:dyDescent="0.45">
      <c r="F2643">
        <f t="shared" si="164"/>
        <v>26.410000000001329</v>
      </c>
      <c r="G2643">
        <f t="shared" si="167"/>
        <v>-0.26151912303775471</v>
      </c>
      <c r="H2643">
        <f t="shared" si="165"/>
        <v>5.3669205314994112E-2</v>
      </c>
      <c r="I2643">
        <f>-g/L*SIN(H2643)</f>
        <v>-0.52624218932413236</v>
      </c>
      <c r="J2643">
        <f t="shared" si="166"/>
        <v>7.1221121658165465E-2</v>
      </c>
    </row>
    <row r="2644" spans="6:10" x14ac:dyDescent="0.45">
      <c r="F2644">
        <f t="shared" si="164"/>
        <v>26.42000000000133</v>
      </c>
      <c r="G2644">
        <f t="shared" si="167"/>
        <v>-0.26678154493099604</v>
      </c>
      <c r="H2644">
        <f t="shared" si="165"/>
        <v>5.1001389865684151E-2</v>
      </c>
      <c r="I2644">
        <f>-g/L*SIN(H2644)</f>
        <v>-0.50010676067301485</v>
      </c>
      <c r="J2644">
        <f t="shared" si="166"/>
        <v>6.8476639356345986E-2</v>
      </c>
    </row>
    <row r="2645" spans="6:10" x14ac:dyDescent="0.45">
      <c r="F2645">
        <f t="shared" si="164"/>
        <v>26.430000000001332</v>
      </c>
      <c r="G2645">
        <f t="shared" si="167"/>
        <v>-0.27178261253772618</v>
      </c>
      <c r="H2645">
        <f t="shared" si="165"/>
        <v>4.8283563740306887E-2</v>
      </c>
      <c r="I2645">
        <f>-g/L*SIN(H2645)</f>
        <v>-0.47347774026754902</v>
      </c>
      <c r="J2645">
        <f t="shared" si="166"/>
        <v>6.5631406035216402E-2</v>
      </c>
    </row>
    <row r="2646" spans="6:10" x14ac:dyDescent="0.45">
      <c r="F2646">
        <f t="shared" si="164"/>
        <v>26.440000000001334</v>
      </c>
      <c r="G2646">
        <f t="shared" si="167"/>
        <v>-0.27651738994040165</v>
      </c>
      <c r="H2646">
        <f t="shared" si="165"/>
        <v>4.5518389840902868E-2</v>
      </c>
      <c r="I2646">
        <f>-g/L*SIN(H2646)</f>
        <v>-0.44638122242313072</v>
      </c>
      <c r="J2646">
        <f t="shared" si="166"/>
        <v>6.2689607942232398E-2</v>
      </c>
    </row>
    <row r="2647" spans="6:10" x14ac:dyDescent="0.45">
      <c r="F2647">
        <f t="shared" ref="F2647:F2710" si="168">F2646+dt</f>
        <v>26.450000000001335</v>
      </c>
      <c r="G2647">
        <f t="shared" si="167"/>
        <v>-0.28098120216463296</v>
      </c>
      <c r="H2647">
        <f t="shared" si="165"/>
        <v>4.2708577819256535E-2</v>
      </c>
      <c r="I2647">
        <f>-g/L*SIN(H2647)</f>
        <v>-0.41884379121399046</v>
      </c>
      <c r="J2647">
        <f t="shared" si="166"/>
        <v>5.9655573402487866E-2</v>
      </c>
    </row>
    <row r="2648" spans="6:10" x14ac:dyDescent="0.45">
      <c r="F2648">
        <f t="shared" si="168"/>
        <v>26.460000000001337</v>
      </c>
      <c r="G2648">
        <f t="shared" si="167"/>
        <v>-0.28516964007677287</v>
      </c>
      <c r="H2648">
        <f t="shared" ref="H2648:H2711" si="169">H2647+G2648*dt</f>
        <v>3.985688141848881E-2</v>
      </c>
      <c r="I2648">
        <f>-g/L*SIN(H2648)</f>
        <v>-0.39089249411824295</v>
      </c>
      <c r="J2648">
        <f t="shared" si="166"/>
        <v>5.6533766450365557E-2</v>
      </c>
    </row>
    <row r="2649" spans="6:10" x14ac:dyDescent="0.45">
      <c r="F2649">
        <f t="shared" si="168"/>
        <v>26.470000000001338</v>
      </c>
      <c r="G2649">
        <f t="shared" si="167"/>
        <v>-0.28907856501795531</v>
      </c>
      <c r="H2649">
        <f t="shared" si="169"/>
        <v>3.6966095768309254E-2</v>
      </c>
      <c r="I2649">
        <f>-g/L*SIN(H2649)</f>
        <v>-0.36255481493137182</v>
      </c>
      <c r="J2649">
        <f t="shared" si="166"/>
        <v>5.3328780261515912E-2</v>
      </c>
    </row>
    <row r="2650" spans="6:10" x14ac:dyDescent="0.45">
      <c r="F2650">
        <f t="shared" si="168"/>
        <v>26.48000000000134</v>
      </c>
      <c r="G2650">
        <f t="shared" si="167"/>
        <v>-0.29270411316726902</v>
      </c>
      <c r="H2650">
        <f t="shared" si="169"/>
        <v>3.4039054636636562E-2</v>
      </c>
      <c r="I2650">
        <f>-g/L*SIN(H2650)</f>
        <v>-0.33385864597974396</v>
      </c>
      <c r="J2650">
        <f t="shared" si="166"/>
        <v>5.0045330394827864E-2</v>
      </c>
    </row>
    <row r="2651" spans="6:10" x14ac:dyDescent="0.45">
      <c r="F2651">
        <f t="shared" si="168"/>
        <v>26.490000000001341</v>
      </c>
      <c r="G2651">
        <f t="shared" si="167"/>
        <v>-0.29604269962706647</v>
      </c>
      <c r="H2651">
        <f t="shared" si="169"/>
        <v>3.1078627640365897E-2</v>
      </c>
      <c r="I2651">
        <f>-g/L*SIN(H2651)</f>
        <v>-0.30483225966885324</v>
      </c>
      <c r="J2651">
        <f t="shared" si="166"/>
        <v>4.66882478543348E-2</v>
      </c>
    </row>
    <row r="2652" spans="6:10" x14ac:dyDescent="0.45">
      <c r="F2652">
        <f t="shared" si="168"/>
        <v>26.500000000001343</v>
      </c>
      <c r="G2652">
        <f t="shared" si="167"/>
        <v>-0.299091022223755</v>
      </c>
      <c r="H2652">
        <f t="shared" si="169"/>
        <v>2.8087717418128346E-2</v>
      </c>
      <c r="I2652">
        <f>-g/L*SIN(H2652)</f>
        <v>-0.27550427940400585</v>
      </c>
      <c r="J2652">
        <f t="shared" si="166"/>
        <v>4.3262471981263761E-2</v>
      </c>
    </row>
    <row r="2653" spans="6:10" x14ac:dyDescent="0.45">
      <c r="F2653">
        <f t="shared" si="168"/>
        <v>26.510000000001344</v>
      </c>
      <c r="G2653">
        <f t="shared" si="167"/>
        <v>-0.30184606501779504</v>
      </c>
      <c r="H2653">
        <f t="shared" si="169"/>
        <v>2.5069256767950396E-2</v>
      </c>
      <c r="I2653">
        <f>-g/L*SIN(H2653)</f>
        <v>-0.24590364992404745</v>
      </c>
      <c r="J2653">
        <f t="shared" si="166"/>
        <v>3.9773043186686098E-2</v>
      </c>
    </row>
    <row r="2654" spans="6:10" x14ac:dyDescent="0.45">
      <c r="F2654">
        <f t="shared" si="168"/>
        <v>26.520000000001346</v>
      </c>
      <c r="G2654">
        <f t="shared" si="167"/>
        <v>-0.30430510151703549</v>
      </c>
      <c r="H2654">
        <f t="shared" si="169"/>
        <v>2.202620575278004E-2</v>
      </c>
      <c r="I2654">
        <f>-g/L*SIN(H2654)</f>
        <v>-0.21605960709147504</v>
      </c>
      <c r="J2654">
        <f t="shared" si="166"/>
        <v>3.6225095535462E-2</v>
      </c>
    </row>
    <row r="2655" spans="6:10" x14ac:dyDescent="0.45">
      <c r="F2655">
        <f t="shared" si="168"/>
        <v>26.530000000001348</v>
      </c>
      <c r="G2655">
        <f t="shared" si="167"/>
        <v>-0.30646569758795023</v>
      </c>
      <c r="H2655">
        <f t="shared" si="169"/>
        <v>1.8961548776900539E-2</v>
      </c>
      <c r="I2655">
        <f>-g/L*SIN(H2655)</f>
        <v>-0.18600164718485115</v>
      </c>
      <c r="J2655">
        <f t="shared" si="166"/>
        <v>3.262384919239044E-2</v>
      </c>
    </row>
    <row r="2656" spans="6:10" x14ac:dyDescent="0.45">
      <c r="F2656">
        <f t="shared" si="168"/>
        <v>26.540000000001349</v>
      </c>
      <c r="G2656">
        <f t="shared" si="167"/>
        <v>-0.30832571405979875</v>
      </c>
      <c r="H2656">
        <f t="shared" si="169"/>
        <v>1.5878291636302552E-2</v>
      </c>
      <c r="I2656">
        <f>-g/L*SIN(H2656)</f>
        <v>-0.15575949574182493</v>
      </c>
      <c r="J2656">
        <f t="shared" si="166"/>
        <v>2.8974602741678547E-2</v>
      </c>
    </row>
    <row r="2657" spans="6:10" x14ac:dyDescent="0.45">
      <c r="F2657">
        <f t="shared" si="168"/>
        <v>26.550000000001351</v>
      </c>
      <c r="G2657">
        <f t="shared" si="167"/>
        <v>-0.309883309017217</v>
      </c>
      <c r="H2657">
        <f t="shared" si="169"/>
        <v>1.2779458546130381E-2</v>
      </c>
      <c r="I2657">
        <f>-g/L*SIN(H2657)</f>
        <v>-0.12536307600324112</v>
      </c>
      <c r="J2657">
        <f t="shared" si="166"/>
        <v>2.5282725391029638E-2</v>
      </c>
    </row>
    <row r="2658" spans="6:10" x14ac:dyDescent="0.45">
      <c r="F2658">
        <f t="shared" si="168"/>
        <v>26.560000000001352</v>
      </c>
      <c r="G2658">
        <f t="shared" si="167"/>
        <v>-0.31113693977724943</v>
      </c>
      <c r="H2658">
        <f t="shared" si="169"/>
        <v>9.6680891483578862E-3</v>
      </c>
      <c r="I2658">
        <f>-g/L*SIN(H2658)</f>
        <v>-9.4842477010768519E-2</v>
      </c>
      <c r="J2658">
        <f t="shared" si="166"/>
        <v>2.1553649071828333E-2</v>
      </c>
    </row>
    <row r="2659" spans="6:10" x14ac:dyDescent="0.45">
      <c r="F2659">
        <f t="shared" si="168"/>
        <v>26.570000000001354</v>
      </c>
      <c r="G2659">
        <f t="shared" si="167"/>
        <v>-0.31208536454735714</v>
      </c>
      <c r="H2659">
        <f t="shared" si="169"/>
        <v>6.5472355028843143E-3</v>
      </c>
      <c r="I2659">
        <f>-g/L*SIN(H2659)</f>
        <v>-6.4227921412186834E-2</v>
      </c>
      <c r="J2659">
        <f t="shared" si="166"/>
        <v>1.7792860447025424E-2</v>
      </c>
    </row>
    <row r="2660" spans="6:10" x14ac:dyDescent="0.45">
      <c r="F2660">
        <f t="shared" si="168"/>
        <v>26.580000000001355</v>
      </c>
      <c r="G2660">
        <f t="shared" si="167"/>
        <v>-0.31272764376147899</v>
      </c>
      <c r="H2660">
        <f t="shared" si="169"/>
        <v>3.4199590652695244E-3</v>
      </c>
      <c r="I2660">
        <f>-g/L*SIN(H2660)</f>
        <v>-3.3549733029920835E-2</v>
      </c>
      <c r="J2660">
        <f t="shared" si="166"/>
        <v>1.4005892838508794E-2</v>
      </c>
    </row>
    <row r="2661" spans="6:10" x14ac:dyDescent="0.45">
      <c r="F2661">
        <f t="shared" si="168"/>
        <v>26.590000000001357</v>
      </c>
      <c r="G2661">
        <f t="shared" si="167"/>
        <v>-0.31306314109177819</v>
      </c>
      <c r="H2661">
        <f t="shared" si="169"/>
        <v>2.8932765435174231E-4</v>
      </c>
      <c r="I2661">
        <f>-g/L*SIN(H2661)</f>
        <v>-2.8383042495912845E-3</v>
      </c>
      <c r="J2661">
        <f t="shared" si="166"/>
        <v>1.0198318085817277E-2</v>
      </c>
    </row>
    <row r="2662" spans="6:10" x14ac:dyDescent="0.45">
      <c r="F2662">
        <f t="shared" si="168"/>
        <v>26.600000000001359</v>
      </c>
      <c r="G2662">
        <f t="shared" si="167"/>
        <v>-0.3130915241342741</v>
      </c>
      <c r="H2662">
        <f t="shared" si="169"/>
        <v>-2.8415875869909988E-3</v>
      </c>
      <c r="I2662">
        <f>-g/L*SIN(H2662)</f>
        <v>2.787593671374694E-2</v>
      </c>
      <c r="J2662">
        <f t="shared" si="166"/>
        <v>6.3757383481841375E-3</v>
      </c>
    </row>
    <row r="2663" spans="6:10" x14ac:dyDescent="0.45">
      <c r="F2663">
        <f t="shared" si="168"/>
        <v>26.61000000000136</v>
      </c>
      <c r="G2663">
        <f t="shared" si="167"/>
        <v>-0.31281276476713665</v>
      </c>
      <c r="H2663">
        <f t="shared" si="169"/>
        <v>-5.9697152346623655E-3</v>
      </c>
      <c r="I2663">
        <f>-g/L*SIN(H2663)</f>
        <v>5.8562558613394662E-2</v>
      </c>
      <c r="J2663">
        <f t="shared" si="166"/>
        <v>2.5437778619705779E-3</v>
      </c>
    </row>
    <row r="2664" spans="6:10" x14ac:dyDescent="0.45">
      <c r="F2664">
        <f t="shared" si="168"/>
        <v>26.620000000001362</v>
      </c>
      <c r="G2664">
        <f t="shared" si="167"/>
        <v>-0.3122271391810027</v>
      </c>
      <c r="H2664">
        <f t="shared" si="169"/>
        <v>-9.0919866264723929E-3</v>
      </c>
      <c r="I2664">
        <f>-g/L*SIN(H2664)</f>
        <v>8.9191159974219322E-2</v>
      </c>
      <c r="J2664">
        <f t="shared" si="166"/>
        <v>-1.291925334383273E-3</v>
      </c>
    </row>
    <row r="2665" spans="6:10" x14ac:dyDescent="0.45">
      <c r="F2665">
        <f t="shared" si="168"/>
        <v>26.630000000001363</v>
      </c>
      <c r="G2665">
        <f t="shared" si="167"/>
        <v>-0.31133522758126053</v>
      </c>
      <c r="H2665">
        <f t="shared" si="169"/>
        <v>-1.2205338902284998E-2</v>
      </c>
      <c r="I2665">
        <f>-g/L*SIN(H2665)</f>
        <v>0.11973140184265277</v>
      </c>
      <c r="J2665">
        <f t="shared" si="166"/>
        <v>-5.125727695714624E-3</v>
      </c>
    </row>
    <row r="2666" spans="6:10" x14ac:dyDescent="0.45">
      <c r="F2666">
        <f t="shared" si="168"/>
        <v>26.640000000001365</v>
      </c>
      <c r="G2666">
        <f t="shared" si="167"/>
        <v>-0.31013791356283399</v>
      </c>
      <c r="H2666">
        <f t="shared" si="169"/>
        <v>-1.5306718037913338E-2</v>
      </c>
      <c r="I2666">
        <f>-g/L*SIN(H2666)</f>
        <v>0.15015304042510966</v>
      </c>
      <c r="J2666">
        <f t="shared" si="166"/>
        <v>-8.9519884735964426E-3</v>
      </c>
    </row>
    <row r="2667" spans="6:10" x14ac:dyDescent="0.45">
      <c r="F2667">
        <f t="shared" si="168"/>
        <v>26.650000000001366</v>
      </c>
      <c r="G2667">
        <f t="shared" si="167"/>
        <v>-0.30863638315858288</v>
      </c>
      <c r="H2667">
        <f t="shared" si="169"/>
        <v>-1.8393081869499166E-2</v>
      </c>
      <c r="I2667">
        <f>-g/L*SIN(H2667)</f>
        <v>0.18042595955702043</v>
      </c>
      <c r="J2667">
        <f t="shared" si="166"/>
        <v>-1.2765078015680992E-2</v>
      </c>
    </row>
    <row r="2668" spans="6:10" x14ac:dyDescent="0.45">
      <c r="F2668">
        <f t="shared" si="168"/>
        <v>26.660000000001368</v>
      </c>
      <c r="G2668">
        <f t="shared" si="167"/>
        <v>-0.3068321235630127</v>
      </c>
      <c r="H2668">
        <f t="shared" si="169"/>
        <v>-2.1461403105129291E-2</v>
      </c>
      <c r="I2668">
        <f>-g/L*SIN(H2668)</f>
        <v>0.21052020294552168</v>
      </c>
      <c r="J2668">
        <f t="shared" si="166"/>
        <v>-1.6559386048717466E-2</v>
      </c>
    </row>
    <row r="2669" spans="6:10" x14ac:dyDescent="0.45">
      <c r="F2669">
        <f t="shared" si="168"/>
        <v>26.67000000000137</v>
      </c>
      <c r="G2669">
        <f t="shared" si="167"/>
        <v>-0.30472692153355746</v>
      </c>
      <c r="H2669">
        <f t="shared" si="169"/>
        <v>-2.4508672320464865E-2</v>
      </c>
      <c r="I2669">
        <f>-g/L*SIN(H2669)</f>
        <v>0.2404060061299764</v>
      </c>
      <c r="J2669">
        <f t="shared" si="166"/>
        <v>-2.0329329933056809E-2</v>
      </c>
    </row>
    <row r="2670" spans="6:10" x14ac:dyDescent="0.45">
      <c r="F2670">
        <f t="shared" si="168"/>
        <v>26.680000000001371</v>
      </c>
      <c r="G2670">
        <f t="shared" si="167"/>
        <v>-0.30232286147225768</v>
      </c>
      <c r="H2670">
        <f t="shared" si="169"/>
        <v>-2.7531900935187443E-2</v>
      </c>
      <c r="I2670">
        <f>-g/L*SIN(H2670)</f>
        <v>0.27005382810589723</v>
      </c>
      <c r="J2670">
        <f t="shared" si="166"/>
        <v>-2.4069362876498652E-2</v>
      </c>
    </row>
    <row r="2671" spans="6:10" x14ac:dyDescent="0.45">
      <c r="F2671">
        <f t="shared" si="168"/>
        <v>26.690000000001373</v>
      </c>
      <c r="G2671">
        <f t="shared" si="167"/>
        <v>-0.29962232319119869</v>
      </c>
      <c r="H2671">
        <f t="shared" si="169"/>
        <v>-3.0528124167099428E-2</v>
      </c>
      <c r="I2671">
        <f>-g/L*SIN(H2671)</f>
        <v>0.29943438255950694</v>
      </c>
      <c r="J2671">
        <f t="shared" si="166"/>
        <v>-2.7773982095395219E-2</v>
      </c>
    </row>
    <row r="2672" spans="6:10" x14ac:dyDescent="0.45">
      <c r="F2672">
        <f t="shared" si="168"/>
        <v>26.700000000001374</v>
      </c>
      <c r="G2672">
        <f t="shared" si="167"/>
        <v>-0.29662797936560364</v>
      </c>
      <c r="H2672">
        <f t="shared" si="169"/>
        <v>-3.3494403960755467E-2</v>
      </c>
      <c r="I2672">
        <f>-g/L*SIN(H2672)</f>
        <v>0.32851866866207702</v>
      </c>
      <c r="J2672">
        <f t="shared" si="166"/>
        <v>-3.1437736911004557E-2</v>
      </c>
    </row>
    <row r="2673" spans="6:10" x14ac:dyDescent="0.45">
      <c r="F2673">
        <f t="shared" si="168"/>
        <v>26.710000000001376</v>
      </c>
      <c r="G2673">
        <f t="shared" si="167"/>
        <v>-0.29334279267898289</v>
      </c>
      <c r="H2673">
        <f t="shared" si="169"/>
        <v>-3.6427831887545295E-2</v>
      </c>
      <c r="I2673">
        <f>-g/L*SIN(H2673)</f>
        <v>0.35727800137532151</v>
      </c>
      <c r="J2673">
        <f t="shared" si="166"/>
        <v>-3.5055236769180841E-2</v>
      </c>
    </row>
    <row r="2674" spans="6:10" x14ac:dyDescent="0.45">
      <c r="F2674">
        <f t="shared" si="168"/>
        <v>26.720000000001377</v>
      </c>
      <c r="G2674">
        <f t="shared" si="167"/>
        <v>-0.28977001266522967</v>
      </c>
      <c r="H2674">
        <f t="shared" si="169"/>
        <v>-3.9325532014197591E-2</v>
      </c>
      <c r="I2674">
        <f>-g/L*SIN(H2674)</f>
        <v>0.38568404122147248</v>
      </c>
      <c r="J2674">
        <f t="shared" si="166"/>
        <v>-3.862115917160213E-2</v>
      </c>
    </row>
    <row r="2675" spans="6:10" x14ac:dyDescent="0.45">
      <c r="F2675">
        <f t="shared" si="168"/>
        <v>26.730000000001379</v>
      </c>
      <c r="G2675">
        <f t="shared" si="167"/>
        <v>-0.28591317225301494</v>
      </c>
      <c r="H2675">
        <f t="shared" si="169"/>
        <v>-4.2184663736727739E-2</v>
      </c>
      <c r="I2675">
        <f>-g/L*SIN(H2675)</f>
        <v>0.4137088234742049</v>
      </c>
      <c r="J2675">
        <f t="shared" si="166"/>
        <v>-4.2130257506866331E-2</v>
      </c>
    </row>
    <row r="2676" spans="6:10" x14ac:dyDescent="0.45">
      <c r="F2676">
        <f t="shared" si="168"/>
        <v>26.74000000000138</v>
      </c>
      <c r="G2676">
        <f t="shared" si="167"/>
        <v>-0.28177608401827287</v>
      </c>
      <c r="H2676">
        <f t="shared" si="169"/>
        <v>-4.500242457691047E-2</v>
      </c>
      <c r="I2676">
        <f>-g/L*SIN(H2676)</f>
        <v>0.44132478672929193</v>
      </c>
      <c r="J2676">
        <f t="shared" si="166"/>
        <v>-4.557736876993318E-2</v>
      </c>
    </row>
    <row r="2677" spans="6:10" x14ac:dyDescent="0.45">
      <c r="F2677">
        <f t="shared" si="168"/>
        <v>26.750000000001382</v>
      </c>
      <c r="G2677">
        <f t="shared" si="167"/>
        <v>-0.27736283615097995</v>
      </c>
      <c r="H2677">
        <f t="shared" si="169"/>
        <v>-4.7776052938420271E-2</v>
      </c>
      <c r="I2677">
        <f>-g/L*SIN(H2677)</f>
        <v>0.46850480081673651</v>
      </c>
      <c r="J2677">
        <f t="shared" si="166"/>
        <v>-4.895742115855458E-2</v>
      </c>
    </row>
    <row r="2678" spans="6:10" x14ac:dyDescent="0.45">
      <c r="F2678">
        <f t="shared" si="168"/>
        <v>26.760000000001384</v>
      </c>
      <c r="G2678">
        <f t="shared" si="167"/>
        <v>-0.27267778814281257</v>
      </c>
      <c r="H2678">
        <f t="shared" si="169"/>
        <v>-5.0502830819848396E-2</v>
      </c>
      <c r="I2678">
        <f>-g/L*SIN(H2678)</f>
        <v>0.49522219401911233</v>
      </c>
      <c r="J2678">
        <f t="shared" si="166"/>
        <v>-5.2265441535516488E-2</v>
      </c>
    </row>
    <row r="2679" spans="6:10" x14ac:dyDescent="0.45">
      <c r="F2679">
        <f t="shared" si="168"/>
        <v>26.770000000001385</v>
      </c>
      <c r="G2679">
        <f t="shared" si="167"/>
        <v>-0.26772556620262145</v>
      </c>
      <c r="H2679">
        <f t="shared" si="169"/>
        <v>-5.3180086481874611E-2</v>
      </c>
      <c r="I2679">
        <f>-g/L*SIN(H2679)</f>
        <v>0.52145077956394137</v>
      </c>
      <c r="J2679">
        <f t="shared" si="166"/>
        <v>-5.5496562745713032E-2</v>
      </c>
    </row>
    <row r="2680" spans="6:10" x14ac:dyDescent="0.45">
      <c r="F2680">
        <f t="shared" si="168"/>
        <v>26.780000000001387</v>
      </c>
      <c r="G2680">
        <f t="shared" si="167"/>
        <v>-0.26251105840698202</v>
      </c>
      <c r="H2680">
        <f t="shared" si="169"/>
        <v>-5.5805197065944431E-2</v>
      </c>
      <c r="I2680">
        <f>-g/L*SIN(H2680)</f>
        <v>0.54716488136110319</v>
      </c>
      <c r="J2680">
        <f t="shared" si="166"/>
        <v>-5.8646030777287E-2</v>
      </c>
    </row>
    <row r="2681" spans="6:10" x14ac:dyDescent="0.45">
      <c r="F2681">
        <f t="shared" si="168"/>
        <v>26.790000000001388</v>
      </c>
      <c r="G2681">
        <f t="shared" si="167"/>
        <v>-0.25703940959337102</v>
      </c>
      <c r="H2681">
        <f t="shared" si="169"/>
        <v>-5.837559116187814E-2</v>
      </c>
      <c r="I2681">
        <f>-g/L*SIN(H2681)</f>
        <v>0.57233935895949384</v>
      </c>
      <c r="J2681">
        <f t="shared" si="166"/>
        <v>-6.1709211756300508E-2</v>
      </c>
    </row>
    <row r="2682" spans="6:10" x14ac:dyDescent="0.45">
      <c r="F2682">
        <f t="shared" si="168"/>
        <v>26.80000000000139</v>
      </c>
      <c r="G2682">
        <f t="shared" si="167"/>
        <v>-0.25131601600377607</v>
      </c>
      <c r="H2682">
        <f t="shared" si="169"/>
        <v>-6.0888751321915902E-2</v>
      </c>
      <c r="I2682">
        <f>-g/L*SIN(H2682)</f>
        <v>0.59694963170039939</v>
      </c>
      <c r="J2682">
        <f t="shared" si="166"/>
        <v>-6.4681598764644452E-2</v>
      </c>
    </row>
    <row r="2683" spans="6:10" x14ac:dyDescent="0.45">
      <c r="F2683">
        <f t="shared" si="168"/>
        <v>26.810000000001391</v>
      </c>
      <c r="G2683">
        <f t="shared" si="167"/>
        <v>-0.24534651968677207</v>
      </c>
      <c r="H2683">
        <f t="shared" si="169"/>
        <v>-6.334221651878362E-2</v>
      </c>
      <c r="I2683">
        <f>-g/L*SIN(H2683)</f>
        <v>0.6209717020482991</v>
      </c>
      <c r="J2683">
        <f t="shared" si="166"/>
        <v>-6.7558818471155246E-2</v>
      </c>
    </row>
    <row r="2684" spans="6:10" x14ac:dyDescent="0.45">
      <c r="F2684">
        <f t="shared" si="168"/>
        <v>26.820000000001393</v>
      </c>
      <c r="G2684">
        <f t="shared" si="167"/>
        <v>-0.23913680266628909</v>
      </c>
      <c r="H2684">
        <f t="shared" si="169"/>
        <v>-6.5733584545446505E-2</v>
      </c>
      <c r="I2684">
        <f>-g/L*SIN(H2684)</f>
        <v>0.64438217808304032</v>
      </c>
      <c r="J2684">
        <f t="shared" si="166"/>
        <v>-7.0336637566182567E-2</v>
      </c>
    </row>
    <row r="2685" spans="6:10" x14ac:dyDescent="0.45">
      <c r="F2685">
        <f t="shared" si="168"/>
        <v>26.830000000001395</v>
      </c>
      <c r="G2685">
        <f t="shared" si="167"/>
        <v>-0.23269298088545867</v>
      </c>
      <c r="H2685">
        <f t="shared" si="169"/>
        <v>-6.8060514354301091E-2</v>
      </c>
      <c r="I2685">
        <f>-g/L*SIN(H2685)</f>
        <v>0.66715829514050451</v>
      </c>
      <c r="J2685">
        <f t="shared" si="166"/>
        <v>-7.301096899014059E-2</v>
      </c>
    </row>
    <row r="2686" spans="6:10" x14ac:dyDescent="0.45">
      <c r="F2686">
        <f t="shared" si="168"/>
        <v>26.840000000001396</v>
      </c>
      <c r="G2686">
        <f t="shared" si="167"/>
        <v>-0.22602139793405363</v>
      </c>
      <c r="H2686">
        <f t="shared" si="169"/>
        <v>-7.0320728333641627E-2</v>
      </c>
      <c r="I2686">
        <f>-g/L*SIN(H2686)</f>
        <v>0.68927793659198577</v>
      </c>
      <c r="J2686">
        <f t="shared" si="166"/>
        <v>-7.5577877946878882E-2</v>
      </c>
    </row>
    <row r="2687" spans="6:10" x14ac:dyDescent="0.45">
      <c r="F2687">
        <f t="shared" si="168"/>
        <v>26.850000000001398</v>
      </c>
      <c r="G2687">
        <f t="shared" si="167"/>
        <v>-0.21912861856813376</v>
      </c>
      <c r="H2687">
        <f t="shared" si="169"/>
        <v>-7.2512014519322959E-2</v>
      </c>
      <c r="I2687">
        <f>-g/L*SIN(H2687)</f>
        <v>0.71071965375552215</v>
      </c>
      <c r="J2687">
        <f t="shared" si="166"/>
        <v>-7.803358769302482E-2</v>
      </c>
    </row>
    <row r="2688" spans="6:10" x14ac:dyDescent="0.45">
      <c r="F2688">
        <f t="shared" si="168"/>
        <v>26.860000000001399</v>
      </c>
      <c r="G2688">
        <f t="shared" si="167"/>
        <v>-0.21202142203057853</v>
      </c>
      <c r="H2688">
        <f t="shared" si="169"/>
        <v>-7.4632228739628742E-2</v>
      </c>
      <c r="I2688">
        <f>-g/L*SIN(H2688)</f>
        <v>0.73146268493530398</v>
      </c>
      <c r="J2688">
        <f t="shared" si="166"/>
        <v>-8.0374485094780082E-2</v>
      </c>
    </row>
    <row r="2689" spans="6:10" x14ac:dyDescent="0.45">
      <c r="F2689">
        <f t="shared" si="168"/>
        <v>26.870000000001401</v>
      </c>
      <c r="G2689">
        <f t="shared" si="167"/>
        <v>-0.20470679518122548</v>
      </c>
      <c r="H2689">
        <f t="shared" si="169"/>
        <v>-7.6679296691440996E-2</v>
      </c>
      <c r="I2689">
        <f>-g/L*SIN(H2689)</f>
        <v>0.75148697358804462</v>
      </c>
      <c r="J2689">
        <f t="shared" si="166"/>
        <v>-8.2597125943995098E-2</v>
      </c>
    </row>
    <row r="2690" spans="6:10" x14ac:dyDescent="0.45">
      <c r="F2690">
        <f t="shared" si="168"/>
        <v>26.880000000001402</v>
      </c>
      <c r="G2690">
        <f t="shared" si="167"/>
        <v>-0.19719192544534503</v>
      </c>
      <c r="H2690">
        <f t="shared" si="169"/>
        <v>-7.8651215945894443E-2</v>
      </c>
      <c r="I2690">
        <f>-g/L*SIN(H2690)</f>
        <v>0.77077318561779828</v>
      </c>
      <c r="J2690">
        <f t="shared" ref="J2690:J2753" si="170">theta_0*COS(SQRT(3*g/(2*L))*F2690)</f>
        <v>-8.4698240025699825E-2</v>
      </c>
    </row>
    <row r="2691" spans="6:10" x14ac:dyDescent="0.45">
      <c r="F2691">
        <f t="shared" si="168"/>
        <v>26.890000000001404</v>
      </c>
      <c r="G2691">
        <f t="shared" si="167"/>
        <v>-0.18948419358916704</v>
      </c>
      <c r="H2691">
        <f t="shared" si="169"/>
        <v>-8.0546057881786107E-2</v>
      </c>
      <c r="I2691">
        <f>-g/L*SIN(H2691)</f>
        <v>0.78930272580313254</v>
      </c>
      <c r="J2691">
        <f t="shared" si="170"/>
        <v>-8.6674735929635857E-2</v>
      </c>
    </row>
    <row r="2692" spans="6:10" x14ac:dyDescent="0.45">
      <c r="F2692">
        <f t="shared" si="168"/>
        <v>26.900000000001405</v>
      </c>
      <c r="G2692">
        <f t="shared" ref="G2692:G2755" si="171">G2691+I2691*dt</f>
        <v>-0.18159116633113573</v>
      </c>
      <c r="H2692">
        <f t="shared" si="169"/>
        <v>-8.236196954509746E-2</v>
      </c>
      <c r="I2692">
        <f>-g/L*SIN(H2692)</f>
        <v>0.80705775336279939</v>
      </c>
      <c r="J2692">
        <f t="shared" si="170"/>
        <v>-8.8523705598705815E-2</v>
      </c>
    </row>
    <row r="2693" spans="6:10" x14ac:dyDescent="0.45">
      <c r="F2693">
        <f t="shared" si="168"/>
        <v>26.910000000001407</v>
      </c>
      <c r="G2693">
        <f t="shared" si="171"/>
        <v>-0.17352058879750773</v>
      </c>
      <c r="H2693">
        <f t="shared" si="169"/>
        <v>-8.4097175433072532E-2</v>
      </c>
      <c r="I2693">
        <f>-g/L*SIN(H2693)</f>
        <v>0.82402119666808049</v>
      </c>
      <c r="J2693">
        <f t="shared" si="170"/>
        <v>-9.0242428607659103E-2</v>
      </c>
    </row>
    <row r="2694" spans="6:10" x14ac:dyDescent="0.45">
      <c r="F2694">
        <f t="shared" si="168"/>
        <v>26.920000000001409</v>
      </c>
      <c r="G2694">
        <f t="shared" si="171"/>
        <v>-0.16528037683082691</v>
      </c>
      <c r="H2694">
        <f t="shared" si="169"/>
        <v>-8.5749979201380805E-2</v>
      </c>
      <c r="I2694">
        <f>-g/L*SIN(H2694)</f>
        <v>0.84017676711179945</v>
      </c>
      <c r="J2694">
        <f t="shared" si="170"/>
        <v>-9.1828376165703843E-2</v>
      </c>
    </row>
    <row r="2695" spans="6:10" x14ac:dyDescent="0.45">
      <c r="F2695">
        <f t="shared" si="168"/>
        <v>26.93000000000141</v>
      </c>
      <c r="G2695">
        <f t="shared" si="171"/>
        <v>-0.15687860915970891</v>
      </c>
      <c r="H2695">
        <f t="shared" si="169"/>
        <v>-8.7318765292977898E-2</v>
      </c>
      <c r="I2695">
        <f>-g/L*SIN(H2695)</f>
        <v>0.85550897214558186</v>
      </c>
      <c r="J2695">
        <f t="shared" si="170"/>
        <v>-9.3279214837166974E-2</v>
      </c>
    </row>
    <row r="2696" spans="6:10" x14ac:dyDescent="0.45">
      <c r="F2696">
        <f t="shared" si="168"/>
        <v>26.940000000001412</v>
      </c>
      <c r="G2696">
        <f t="shared" si="171"/>
        <v>-0.14832351943825309</v>
      </c>
      <c r="H2696">
        <f t="shared" si="169"/>
        <v>-8.8802000487360436E-2</v>
      </c>
      <c r="I2696">
        <f>-g/L*SIN(H2696)</f>
        <v>0.87000312749830366</v>
      </c>
      <c r="J2696">
        <f t="shared" si="170"/>
        <v>-9.4592809974723802E-2</v>
      </c>
    </row>
    <row r="2697" spans="6:10" x14ac:dyDescent="0.45">
      <c r="F2697">
        <f t="shared" si="168"/>
        <v>26.950000000001413</v>
      </c>
      <c r="G2697">
        <f t="shared" si="171"/>
        <v>-0.13962348816327005</v>
      </c>
      <c r="H2697">
        <f t="shared" si="169"/>
        <v>-9.0198235368993129E-2</v>
      </c>
      <c r="I2697">
        <f>-g/L*SIN(H2697)</f>
        <v>0.88364536858979026</v>
      </c>
      <c r="J2697">
        <f t="shared" si="170"/>
        <v>-9.5767228860146464E-2</v>
      </c>
    </row>
    <row r="2698" spans="6:10" x14ac:dyDescent="0.45">
      <c r="F2698">
        <f t="shared" si="168"/>
        <v>26.960000000001415</v>
      </c>
      <c r="G2698">
        <f t="shared" si="171"/>
        <v>-0.13078703447737217</v>
      </c>
      <c r="H2698">
        <f t="shared" si="169"/>
        <v>-9.1506105713766855E-2</v>
      </c>
      <c r="I2698">
        <f>-g/L*SIN(H2698)</f>
        <v>0.8964226611547006</v>
      </c>
      <c r="J2698">
        <f t="shared" si="170"/>
        <v>-9.680074354794993E-2</v>
      </c>
    </row>
    <row r="2699" spans="6:10" x14ac:dyDescent="0.45">
      <c r="F2699">
        <f t="shared" si="168"/>
        <v>26.970000000001416</v>
      </c>
      <c r="G2699">
        <f t="shared" si="171"/>
        <v>-0.12182280786582517</v>
      </c>
      <c r="H2699">
        <f t="shared" si="169"/>
        <v>-9.2724333792425104E-2</v>
      </c>
      <c r="I2699">
        <f>-g/L*SIN(H2699)</f>
        <v>0.90832281109217017</v>
      </c>
      <c r="J2699">
        <f t="shared" si="170"/>
        <v>-9.7691833407752129E-2</v>
      </c>
    </row>
    <row r="2700" spans="6:10" x14ac:dyDescent="0.45">
      <c r="F2700">
        <f t="shared" si="168"/>
        <v>26.980000000001418</v>
      </c>
      <c r="G2700">
        <f t="shared" si="171"/>
        <v>-0.11273957975490347</v>
      </c>
      <c r="H2700">
        <f t="shared" si="169"/>
        <v>-9.3851729589974134E-2</v>
      </c>
      <c r="I2700">
        <f>-g/L*SIN(H2700)</f>
        <v>0.91933447355717979</v>
      </c>
      <c r="J2700">
        <f t="shared" si="170"/>
        <v>-9.8439187361607131E-2</v>
      </c>
    </row>
    <row r="2701" spans="6:10" x14ac:dyDescent="0.45">
      <c r="F2701">
        <f t="shared" si="168"/>
        <v>26.99000000000142</v>
      </c>
      <c r="G2701">
        <f t="shared" si="171"/>
        <v>-0.10354623501933166</v>
      </c>
      <c r="H2701">
        <f t="shared" si="169"/>
        <v>-9.4887191940167454E-2</v>
      </c>
      <c r="I2701">
        <f>-g/L*SIN(H2701)</f>
        <v>0.92944716130977023</v>
      </c>
      <c r="J2701">
        <f t="shared" si="170"/>
        <v>-9.9041705813019784E-2</v>
      </c>
    </row>
    <row r="2702" spans="6:10" x14ac:dyDescent="0.45">
      <c r="F2702">
        <f t="shared" si="168"/>
        <v>27.000000000001421</v>
      </c>
      <c r="G2702">
        <f t="shared" si="171"/>
        <v>-9.4251763406233952E-2</v>
      </c>
      <c r="H2702">
        <f t="shared" si="169"/>
        <v>-9.5829709574229788E-2</v>
      </c>
      <c r="I2702">
        <f>-g/L*SIN(H2702)</f>
        <v>0.93865125233814406</v>
      </c>
      <c r="J2702">
        <f t="shared" si="170"/>
        <v>-9.9498502264803529E-2</v>
      </c>
    </row>
    <row r="2703" spans="6:10" x14ac:dyDescent="0.45">
      <c r="F2703">
        <f t="shared" si="168"/>
        <v>27.010000000001423</v>
      </c>
      <c r="G2703">
        <f t="shared" si="171"/>
        <v>-8.4865250882852517E-2</v>
      </c>
      <c r="H2703">
        <f t="shared" si="169"/>
        <v>-9.6678362083058314E-2</v>
      </c>
      <c r="I2703">
        <f>-g/L*SIN(H2703)</f>
        <v>0.94693799677139912</v>
      </c>
      <c r="J2703">
        <f t="shared" si="170"/>
        <v>-9.9808904623401112E-2</v>
      </c>
    </row>
    <row r="2704" spans="6:10" x14ac:dyDescent="0.45">
      <c r="F2704">
        <f t="shared" si="168"/>
        <v>27.020000000001424</v>
      </c>
      <c r="G2704">
        <f t="shared" si="171"/>
        <v>-7.5395870915138524E-2</v>
      </c>
      <c r="H2704">
        <f t="shared" si="169"/>
        <v>-9.7432320792209703E-2</v>
      </c>
      <c r="I2704">
        <f>-g/L*SIN(H2704)</f>
        <v>0.95429952309710719</v>
      </c>
      <c r="J2704">
        <f t="shared" si="170"/>
        <v>-9.9972456187748956E-2</v>
      </c>
    </row>
    <row r="2705" spans="6:10" x14ac:dyDescent="0.45">
      <c r="F2705">
        <f t="shared" si="168"/>
        <v>27.030000000001426</v>
      </c>
      <c r="G2705">
        <f t="shared" si="171"/>
        <v>-6.585287568416745E-2</v>
      </c>
      <c r="H2705">
        <f t="shared" si="169"/>
        <v>-9.8090849549051382E-2</v>
      </c>
      <c r="I2705">
        <f>-g/L*SIN(H2705)</f>
        <v>0.96072884369823963</v>
      </c>
      <c r="J2705">
        <f t="shared" si="170"/>
        <v>-9.9988916321230345E-2</v>
      </c>
    </row>
    <row r="2706" spans="6:10" x14ac:dyDescent="0.45">
      <c r="F2706">
        <f t="shared" si="168"/>
        <v>27.040000000001427</v>
      </c>
      <c r="G2706">
        <f t="shared" si="171"/>
        <v>-5.624558724718505E-2</v>
      </c>
      <c r="H2706">
        <f t="shared" si="169"/>
        <v>-9.865330542152323E-2</v>
      </c>
      <c r="I2706">
        <f>-g/L*SIN(H2706)</f>
        <v>0.96621985972301883</v>
      </c>
      <c r="J2706">
        <f t="shared" si="170"/>
        <v>-9.9858260805728835E-2</v>
      </c>
    </row>
    <row r="2707" spans="6:10" x14ac:dyDescent="0.45">
      <c r="F2707">
        <f t="shared" si="168"/>
        <v>27.050000000001429</v>
      </c>
      <c r="G2707">
        <f t="shared" si="171"/>
        <v>-4.6583388649954857E-2</v>
      </c>
      <c r="H2707">
        <f t="shared" si="169"/>
        <v>-9.9119139308022783E-2</v>
      </c>
      <c r="I2707">
        <f>-g/L*SIN(H2707)</f>
        <v>0.97076736530018137</v>
      </c>
      <c r="J2707">
        <f t="shared" si="170"/>
        <v>-9.958068187726081E-2</v>
      </c>
    </row>
    <row r="2708" spans="6:10" x14ac:dyDescent="0.45">
      <c r="F2708">
        <f t="shared" si="168"/>
        <v>27.06000000000143</v>
      </c>
      <c r="G2708">
        <f t="shared" si="171"/>
        <v>-3.6875714996953045E-2</v>
      </c>
      <c r="H2708">
        <f t="shared" si="169"/>
        <v>-9.9487896457992317E-2</v>
      </c>
      <c r="I2708">
        <f>-g/L*SIN(H2708)</f>
        <v>0.97436705111089195</v>
      </c>
      <c r="J2708">
        <f t="shared" si="170"/>
        <v>-9.9156587943134866E-2</v>
      </c>
    </row>
    <row r="2709" spans="6:10" x14ac:dyDescent="0.45">
      <c r="F2709">
        <f t="shared" si="168"/>
        <v>27.070000000001432</v>
      </c>
      <c r="G2709">
        <f t="shared" si="171"/>
        <v>-2.7132044485844123E-2</v>
      </c>
      <c r="H2709">
        <f t="shared" si="169"/>
        <v>-9.9759216902850764E-2</v>
      </c>
      <c r="I2709">
        <f>-g/L*SIN(H2709)</f>
        <v>0.97701550732714559</v>
      </c>
      <c r="J2709">
        <f t="shared" si="170"/>
        <v>-9.8586602981054205E-2</v>
      </c>
    </row>
    <row r="2710" spans="6:10" x14ac:dyDescent="0.45">
      <c r="F2710">
        <f t="shared" si="168"/>
        <v>27.080000000001434</v>
      </c>
      <c r="G2710">
        <f t="shared" si="171"/>
        <v>-1.7361889412572669E-2</v>
      </c>
      <c r="H2710">
        <f t="shared" si="169"/>
        <v>-9.9932835796976496E-2</v>
      </c>
      <c r="I2710">
        <f>-g/L*SIN(H2710)</f>
        <v>0.97871022592497869</v>
      </c>
      <c r="J2710">
        <f t="shared" si="170"/>
        <v>-9.7871565621045917E-2</v>
      </c>
    </row>
    <row r="2711" spans="6:10" x14ac:dyDescent="0.45">
      <c r="F2711">
        <f t="shared" ref="F2711:F2774" si="172">F2710+dt</f>
        <v>27.090000000001435</v>
      </c>
      <c r="G2711">
        <f t="shared" si="171"/>
        <v>-7.5747871533228817E-3</v>
      </c>
      <c r="H2711">
        <f t="shared" si="169"/>
        <v>-0.10000858366850973</v>
      </c>
      <c r="I2711">
        <f>-g/L*SIN(H2711)</f>
        <v>0.97944960237918421</v>
      </c>
      <c r="J2711">
        <f t="shared" si="170"/>
        <v>-9.7012527911568336E-2</v>
      </c>
    </row>
    <row r="2712" spans="6:10" x14ac:dyDescent="0.45">
      <c r="F2712">
        <f t="shared" si="172"/>
        <v>27.100000000001437</v>
      </c>
      <c r="G2712">
        <f t="shared" si="171"/>
        <v>2.2197088704689599E-3</v>
      </c>
      <c r="H2712">
        <f t="shared" ref="H2712:H2775" si="173">H2711+G2712*dt</f>
        <v>-9.9986386579805048E-2</v>
      </c>
      <c r="I2712">
        <f>-g/L*SIN(H2712)</f>
        <v>0.97923293674452272</v>
      </c>
      <c r="J2712">
        <f t="shared" si="170"/>
        <v>-9.6010753771611501E-2</v>
      </c>
    </row>
    <row r="2713" spans="6:10" x14ac:dyDescent="0.45">
      <c r="F2713">
        <f t="shared" si="172"/>
        <v>27.110000000001438</v>
      </c>
      <c r="G2713">
        <f t="shared" si="171"/>
        <v>1.2012038237914188E-2</v>
      </c>
      <c r="H2713">
        <f t="shared" si="173"/>
        <v>-9.9866266197425904E-2</v>
      </c>
      <c r="I2713">
        <f>-g/L*SIN(H2713)</f>
        <v>0.97806043412664578</v>
      </c>
      <c r="J2713">
        <f t="shared" si="170"/>
        <v>-9.4867717131068396E-2</v>
      </c>
    </row>
    <row r="2714" spans="6:10" x14ac:dyDescent="0.45">
      <c r="F2714">
        <f t="shared" si="172"/>
        <v>27.12000000000144</v>
      </c>
      <c r="G2714">
        <f t="shared" si="171"/>
        <v>2.1792642579180645E-2</v>
      </c>
      <c r="H2714">
        <f t="shared" si="173"/>
        <v>-9.9648339771634092E-2</v>
      </c>
      <c r="I2714">
        <f>-g/L*SIN(H2714)</f>
        <v>0.97593320454414723</v>
      </c>
      <c r="J2714">
        <f t="shared" si="170"/>
        <v>-9.35850997621131E-2</v>
      </c>
    </row>
    <row r="2715" spans="6:10" x14ac:dyDescent="0.45">
      <c r="F2715">
        <f t="shared" si="172"/>
        <v>27.130000000001441</v>
      </c>
      <c r="G2715">
        <f t="shared" si="171"/>
        <v>3.1551974624622114E-2</v>
      </c>
      <c r="H2715">
        <f t="shared" si="173"/>
        <v>-9.9332820025387875E-2</v>
      </c>
      <c r="I2715">
        <f>-g/L*SIN(H2715)</f>
        <v>0.97285326218132639</v>
      </c>
      <c r="J2715">
        <f t="shared" si="170"/>
        <v>-9.2164788804776437E-2</v>
      </c>
    </row>
    <row r="2716" spans="6:10" x14ac:dyDescent="0.45">
      <c r="F2716">
        <f t="shared" si="172"/>
        <v>27.140000000001443</v>
      </c>
      <c r="G2716">
        <f t="shared" si="171"/>
        <v>4.128050724643538E-2</v>
      </c>
      <c r="H2716">
        <f t="shared" si="173"/>
        <v>-9.8920014952923518E-2</v>
      </c>
      <c r="I2716">
        <f>-g/L*SIN(H2716)</f>
        <v>0.9688235240294274</v>
      </c>
      <c r="J2716">
        <f t="shared" si="170"/>
        <v>-9.0608873990359995E-2</v>
      </c>
    </row>
    <row r="2717" spans="6:10" x14ac:dyDescent="0.45">
      <c r="F2717">
        <f t="shared" si="172"/>
        <v>27.150000000001445</v>
      </c>
      <c r="G2717">
        <f t="shared" si="171"/>
        <v>5.0968742486729654E-2</v>
      </c>
      <c r="H2717">
        <f t="shared" si="173"/>
        <v>-9.8410327528056216E-2</v>
      </c>
      <c r="I2717">
        <f>-g/L*SIN(H2717)</f>
        <v>0.96384780791232882</v>
      </c>
      <c r="J2717">
        <f t="shared" si="170"/>
        <v>-8.8919644566773509E-2</v>
      </c>
    </row>
    <row r="2718" spans="6:10" x14ac:dyDescent="0.45">
      <c r="F2718">
        <f t="shared" si="172"/>
        <v>27.160000000001446</v>
      </c>
      <c r="G2718">
        <f t="shared" si="171"/>
        <v>6.0607220565852944E-2</v>
      </c>
      <c r="H2718">
        <f t="shared" si="173"/>
        <v>-9.7804255322397685E-2</v>
      </c>
      <c r="I2718">
        <f>-g/L*SIN(H2718)</f>
        <v>0.95793082989090939</v>
      </c>
      <c r="J2718">
        <f t="shared" si="170"/>
        <v>-8.7099585930319634E-2</v>
      </c>
    </row>
    <row r="2719" spans="6:10" x14ac:dyDescent="0.45">
      <c r="F2719">
        <f t="shared" si="172"/>
        <v>27.170000000001448</v>
      </c>
      <c r="G2719">
        <f t="shared" si="171"/>
        <v>7.0186528864762038E-2</v>
      </c>
      <c r="H2719">
        <f t="shared" si="173"/>
        <v>-9.7102390033750069E-2</v>
      </c>
      <c r="I2719">
        <f>-g/L*SIN(H2719)</f>
        <v>0.95107820103864682</v>
      </c>
      <c r="J2719">
        <f t="shared" si="170"/>
        <v>-8.5151375968881726E-2</v>
      </c>
    </row>
    <row r="2720" spans="6:10" x14ac:dyDescent="0.45">
      <c r="F2720">
        <f t="shared" si="172"/>
        <v>27.180000000001449</v>
      </c>
      <c r="G2720">
        <f t="shared" si="171"/>
        <v>7.9697310875148503E-2</v>
      </c>
      <c r="H2720">
        <f t="shared" si="173"/>
        <v>-9.6305416924998583E-2</v>
      </c>
      <c r="I2720">
        <f>-g/L*SIN(H2720)</f>
        <v>0.94329642357942889</v>
      </c>
      <c r="J2720">
        <f t="shared" si="170"/>
        <v>-8.3077881121895084E-2</v>
      </c>
    </row>
    <row r="2721" spans="6:10" x14ac:dyDescent="0.45">
      <c r="F2721">
        <f t="shared" si="172"/>
        <v>27.190000000001451</v>
      </c>
      <c r="G2721">
        <f t="shared" si="171"/>
        <v>8.9130275110942792E-2</v>
      </c>
      <c r="H2721">
        <f t="shared" si="173"/>
        <v>-9.5414114173889161E-2</v>
      </c>
      <c r="I2721">
        <f>-g/L*SIN(H2721)</f>
        <v>0.9345928863770836</v>
      </c>
      <c r="J2721">
        <f t="shared" si="170"/>
        <v>-8.0882152162898402E-2</v>
      </c>
    </row>
    <row r="2722" spans="6:10" x14ac:dyDescent="0.45">
      <c r="F2722">
        <f t="shared" si="172"/>
        <v>27.200000000001452</v>
      </c>
      <c r="G2722">
        <f t="shared" si="171"/>
        <v>9.8476203974713628E-2</v>
      </c>
      <c r="H2722">
        <f t="shared" si="173"/>
        <v>-9.4429352134142025E-2</v>
      </c>
      <c r="I2722">
        <f>-g/L*SIN(H2722)</f>
        <v>0.924975859764811</v>
      </c>
      <c r="J2722">
        <f t="shared" si="170"/>
        <v>-7.8567419710871042E-2</v>
      </c>
    </row>
    <row r="2723" spans="6:10" x14ac:dyDescent="0.45">
      <c r="F2723">
        <f t="shared" si="172"/>
        <v>27.210000000001454</v>
      </c>
      <c r="G2723">
        <f t="shared" si="171"/>
        <v>0.10772596257236174</v>
      </c>
      <c r="H2723">
        <f t="shared" si="173"/>
        <v>-9.3352092508418402E-2</v>
      </c>
      <c r="I2723">
        <f>-g/L*SIN(H2723)</f>
        <v>0.91445448970151022</v>
      </c>
      <c r="J2723">
        <f t="shared" si="170"/>
        <v>-7.6137089476960088E-2</v>
      </c>
    </row>
    <row r="2724" spans="6:10" x14ac:dyDescent="0.45">
      <c r="F2724">
        <f t="shared" si="172"/>
        <v>27.220000000001455</v>
      </c>
      <c r="G2724">
        <f t="shared" si="171"/>
        <v>0.11687050746937684</v>
      </c>
      <c r="H2724">
        <f t="shared" si="173"/>
        <v>-9.2183387433724631E-2</v>
      </c>
      <c r="I2724">
        <f>-g/L*SIN(H2724)</f>
        <v>0.90303879124098307</v>
      </c>
      <c r="J2724">
        <f t="shared" si="170"/>
        <v>-7.3594737253590961E-2</v>
      </c>
    </row>
    <row r="2725" spans="6:10" x14ac:dyDescent="0.45">
      <c r="F2725">
        <f t="shared" si="172"/>
        <v>27.230000000001457</v>
      </c>
      <c r="G2725">
        <f t="shared" si="171"/>
        <v>0.12590089538178667</v>
      </c>
      <c r="H2725">
        <f t="shared" si="173"/>
        <v>-9.0924378479906767E-2</v>
      </c>
      <c r="I2725">
        <f>-g/L*SIN(H2725)</f>
        <v>0.89073964129916561</v>
      </c>
      <c r="J2725">
        <f t="shared" si="170"/>
        <v>-7.0944103653332966E-2</v>
      </c>
    </row>
    <row r="2726" spans="6:10" x14ac:dyDescent="0.45">
      <c r="F2726">
        <f t="shared" si="172"/>
        <v>27.240000000001459</v>
      </c>
      <c r="G2726">
        <f t="shared" si="171"/>
        <v>0.13480829179477832</v>
      </c>
      <c r="H2726">
        <f t="shared" si="173"/>
        <v>-8.957629556195898E-2</v>
      </c>
      <c r="I2726">
        <f>-g/L*SIN(H2726)</f>
        <v>0.87756877070390771</v>
      </c>
      <c r="J2726">
        <f t="shared" si="170"/>
        <v>-6.8189088605266873E-2</v>
      </c>
    </row>
    <row r="2727" spans="6:10" x14ac:dyDescent="0.45">
      <c r="F2727">
        <f t="shared" si="172"/>
        <v>27.25000000000146</v>
      </c>
      <c r="G2727">
        <f t="shared" si="171"/>
        <v>0.14358397950181739</v>
      </c>
      <c r="H2727">
        <f t="shared" si="173"/>
        <v>-8.8140455766940809E-2</v>
      </c>
      <c r="I2727">
        <f>-g/L*SIN(H2727)</f>
        <v>0.86353875551139292</v>
      </c>
      <c r="J2727">
        <f t="shared" si="170"/>
        <v>-6.5333745616936986E-2</v>
      </c>
    </row>
    <row r="2728" spans="6:10" x14ac:dyDescent="0.45">
      <c r="F2728">
        <f t="shared" si="172"/>
        <v>27.260000000001462</v>
      </c>
      <c r="G2728">
        <f t="shared" si="171"/>
        <v>0.15221936705693132</v>
      </c>
      <c r="H2728">
        <f t="shared" si="173"/>
        <v>-8.6618262096371496E-2</v>
      </c>
      <c r="I2728">
        <f>-g/L*SIN(H2728)</f>
        <v>0.84866300757309443</v>
      </c>
      <c r="J2728">
        <f t="shared" si="170"/>
        <v>-6.2382275810350156E-2</v>
      </c>
    </row>
    <row r="2729" spans="6:10" x14ac:dyDescent="0.45">
      <c r="F2729">
        <f t="shared" si="172"/>
        <v>27.270000000001463</v>
      </c>
      <c r="G2729">
        <f t="shared" si="171"/>
        <v>0.16070599713266226</v>
      </c>
      <c r="H2729">
        <f t="shared" si="173"/>
        <v>-8.5011202125044871E-2</v>
      </c>
      <c r="I2729">
        <f>-g/L*SIN(H2729)</f>
        <v>0.83295576433718677</v>
      </c>
      <c r="J2729">
        <f t="shared" si="170"/>
        <v>-5.9339021740781761E-2</v>
      </c>
    </row>
    <row r="2730" spans="6:10" x14ac:dyDescent="0.45">
      <c r="F2730">
        <f t="shared" si="172"/>
        <v>27.280000000001465</v>
      </c>
      <c r="G2730">
        <f t="shared" si="171"/>
        <v>0.16903555477603413</v>
      </c>
      <c r="H2730">
        <f t="shared" si="173"/>
        <v>-8.332084657728453E-2</v>
      </c>
      <c r="I2730">
        <f>-g/L*SIN(H2730)</f>
        <v>0.81643207786859462</v>
      </c>
      <c r="J2730">
        <f t="shared" si="170"/>
        <v>-5.6208461007489156E-2</v>
      </c>
    </row>
    <row r="2731" spans="6:10" x14ac:dyDescent="0.45">
      <c r="F2731">
        <f t="shared" si="172"/>
        <v>27.290000000001466</v>
      </c>
      <c r="G2731">
        <f t="shared" si="171"/>
        <v>0.17719987555472008</v>
      </c>
      <c r="H2731">
        <f t="shared" si="173"/>
        <v>-8.1548847821737325E-2</v>
      </c>
      <c r="I2731">
        <f>-g/L*SIN(H2731)</f>
        <v>0.79910780307236529</v>
      </c>
      <c r="J2731">
        <f t="shared" si="170"/>
        <v>-5.2995199665732295E-2</v>
      </c>
    </row>
    <row r="2732" spans="6:10" x14ac:dyDescent="0.45">
      <c r="F2732">
        <f t="shared" si="172"/>
        <v>27.300000000001468</v>
      </c>
      <c r="G2732">
        <f t="shared" si="171"/>
        <v>0.18519095358544374</v>
      </c>
      <c r="H2732">
        <f t="shared" si="173"/>
        <v>-7.9696938285882882E-2</v>
      </c>
      <c r="I2732">
        <f>-g/L*SIN(H2732)</f>
        <v>0.78099958510579426</v>
      </c>
      <c r="J2732">
        <f t="shared" si="170"/>
        <v>-4.970396544979451E-2</v>
      </c>
    </row>
    <row r="2733" spans="6:10" x14ac:dyDescent="0.45">
      <c r="F2733">
        <f t="shared" si="172"/>
        <v>27.31000000000147</v>
      </c>
      <c r="G2733">
        <f t="shared" si="171"/>
        <v>0.19300094943650167</v>
      </c>
      <c r="H2733">
        <f t="shared" si="173"/>
        <v>-7.7766928791517864E-2</v>
      </c>
      <c r="I2733">
        <f>-g/L*SIN(H2733)</f>
        <v>0.76212484596572205</v>
      </c>
      <c r="J2733">
        <f t="shared" si="170"/>
        <v>-4.6339600816974531E-2</v>
      </c>
    </row>
    <row r="2734" spans="6:10" x14ac:dyDescent="0.45">
      <c r="F2734">
        <f t="shared" si="172"/>
        <v>27.320000000001471</v>
      </c>
      <c r="G2734">
        <f t="shared" si="171"/>
        <v>0.2006221978961589</v>
      </c>
      <c r="H2734">
        <f t="shared" si="173"/>
        <v>-7.5760706812556269E-2</v>
      </c>
      <c r="I2734">
        <f>-g/L*SIN(H2734)</f>
        <v>0.74250177023864627</v>
      </c>
      <c r="J2734">
        <f t="shared" si="170"/>
        <v>-4.290705582278434E-2</v>
      </c>
    </row>
    <row r="2735" spans="6:10" x14ac:dyDescent="0.45">
      <c r="F2735">
        <f t="shared" si="172"/>
        <v>27.330000000001473</v>
      </c>
      <c r="G2735">
        <f t="shared" si="171"/>
        <v>0.20804721559854536</v>
      </c>
      <c r="H2735">
        <f t="shared" si="173"/>
        <v>-7.3680234656570809E-2</v>
      </c>
      <c r="I2735">
        <f>-g/L*SIN(H2735)</f>
        <v>0.72214929000276296</v>
      </c>
      <c r="J2735">
        <f t="shared" si="170"/>
        <v>-3.9411380837835616E-2</v>
      </c>
    </row>
    <row r="2736" spans="6:10" x14ac:dyDescent="0.45">
      <c r="F2736">
        <f t="shared" si="172"/>
        <v>27.340000000001474</v>
      </c>
      <c r="G2736">
        <f t="shared" si="171"/>
        <v>0.21526870849857299</v>
      </c>
      <c r="H2736">
        <f t="shared" si="173"/>
        <v>-7.1527547571585082E-2</v>
      </c>
      <c r="I2736">
        <f>-g/L*SIN(H2736)</f>
        <v>0.70108706887273575</v>
      </c>
      <c r="J2736">
        <f t="shared" si="170"/>
        <v>-3.5857719117130669E-2</v>
      </c>
    </row>
    <row r="2737" spans="6:10" x14ac:dyDescent="0.45">
      <c r="F2737">
        <f t="shared" si="172"/>
        <v>27.350000000001476</v>
      </c>
      <c r="G2737">
        <f t="shared" si="171"/>
        <v>0.22227957918730035</v>
      </c>
      <c r="H2737">
        <f t="shared" si="173"/>
        <v>-6.9304751779712084E-2</v>
      </c>
      <c r="I2737">
        <f>-g/L*SIN(H2737)</f>
        <v>0.67933548517991815</v>
      </c>
      <c r="J2737">
        <f t="shared" si="170"/>
        <v>-3.2251299232690697E-2</v>
      </c>
    </row>
    <row r="2738" spans="6:10" x14ac:dyDescent="0.45">
      <c r="F2738">
        <f t="shared" si="172"/>
        <v>27.360000000001477</v>
      </c>
      <c r="G2738">
        <f t="shared" si="171"/>
        <v>0.22907293403909953</v>
      </c>
      <c r="H2738">
        <f t="shared" si="173"/>
        <v>-6.7014022439321086E-2</v>
      </c>
      <c r="I2738">
        <f>-g/L*SIN(H2738)</f>
        <v>0.65691561428286727</v>
      </c>
      <c r="J2738">
        <f t="shared" si="170"/>
        <v>-2.8597427380655474E-2</v>
      </c>
    </row>
    <row r="2739" spans="6:10" x14ac:dyDescent="0.45">
      <c r="F2739">
        <f t="shared" si="172"/>
        <v>27.370000000001479</v>
      </c>
      <c r="G2739">
        <f t="shared" si="171"/>
        <v>0.23564209018192822</v>
      </c>
      <c r="H2739">
        <f t="shared" si="173"/>
        <v>-6.4657601537501802E-2</v>
      </c>
      <c r="I2739">
        <f>-g/L*SIN(H2739)</f>
        <v>0.63384921000532335</v>
      </c>
      <c r="J2739">
        <f t="shared" si="170"/>
        <v>-2.4901479574173154E-2</v>
      </c>
    </row>
    <row r="2740" spans="6:10" x14ac:dyDescent="0.45">
      <c r="F2740">
        <f t="shared" si="172"/>
        <v>27.38000000000148</v>
      </c>
      <c r="G2740">
        <f t="shared" si="171"/>
        <v>0.24198058228198147</v>
      </c>
      <c r="H2740">
        <f t="shared" si="173"/>
        <v>-6.2237795714681986E-2</v>
      </c>
      <c r="I2740">
        <f>-g/L*SIN(H2740)</f>
        <v>0.61015868520132333</v>
      </c>
      <c r="J2740">
        <f t="shared" si="170"/>
        <v>-2.1168893733566937E-2</v>
      </c>
    </row>
    <row r="2741" spans="6:10" x14ac:dyDescent="0.45">
      <c r="F2741">
        <f t="shared" si="172"/>
        <v>27.390000000001482</v>
      </c>
      <c r="G2741">
        <f t="shared" si="171"/>
        <v>0.2480821691339947</v>
      </c>
      <c r="H2741">
        <f t="shared" si="173"/>
        <v>-5.9756974023342041E-2</v>
      </c>
      <c r="I2741">
        <f>-g/L*SIN(H2741)</f>
        <v>0.58586709144979821</v>
      </c>
      <c r="J2741">
        <f t="shared" si="170"/>
        <v>-1.7405161685416486E-2</v>
      </c>
    </row>
    <row r="2742" spans="6:10" x14ac:dyDescent="0.45">
      <c r="F2742">
        <f t="shared" si="172"/>
        <v>27.400000000001484</v>
      </c>
      <c r="G2742">
        <f t="shared" si="171"/>
        <v>0.25394084004849266</v>
      </c>
      <c r="H2742">
        <f t="shared" si="173"/>
        <v>-5.7217565622857111E-2</v>
      </c>
      <c r="I2742">
        <f>-g/L*SIN(H2742)</f>
        <v>0.56099809788382049</v>
      </c>
      <c r="J2742">
        <f t="shared" si="170"/>
        <v>-1.3615821082326047E-2</v>
      </c>
    </row>
    <row r="2743" spans="6:10" x14ac:dyDescent="0.45">
      <c r="F2743">
        <f t="shared" si="172"/>
        <v>27.410000000001485</v>
      </c>
      <c r="G2743">
        <f t="shared" si="171"/>
        <v>0.25955082102733085</v>
      </c>
      <c r="H2743">
        <f t="shared" si="173"/>
        <v>-5.4622057412583802E-2</v>
      </c>
      <c r="I2743">
        <f>-g/L*SIN(H2743)</f>
        <v>0.53557596916261796</v>
      </c>
      <c r="J2743">
        <f t="shared" si="170"/>
        <v>-9.8064472552678011E-3</v>
      </c>
    </row>
    <row r="2744" spans="6:10" x14ac:dyDescent="0.45">
      <c r="F2744">
        <f t="shared" si="172"/>
        <v>27.420000000001487</v>
      </c>
      <c r="G2744">
        <f t="shared" si="171"/>
        <v>0.26490658071895701</v>
      </c>
      <c r="H2744">
        <f t="shared" si="173"/>
        <v>-5.1972991605394231E-2</v>
      </c>
      <c r="I2744">
        <f>-g/L*SIN(H2744)</f>
        <v>0.50962554259752568</v>
      </c>
      <c r="J2744">
        <f t="shared" si="170"/>
        <v>-5.9826450104883281E-3</v>
      </c>
    </row>
    <row r="2745" spans="6:10" x14ac:dyDescent="0.45">
      <c r="F2745">
        <f t="shared" si="172"/>
        <v>27.430000000001488</v>
      </c>
      <c r="G2745">
        <f t="shared" si="171"/>
        <v>0.27000283614493226</v>
      </c>
      <c r="H2745">
        <f t="shared" si="173"/>
        <v>-4.9272963243944909E-2</v>
      </c>
      <c r="I2745">
        <f>-g/L*SIN(H2745)</f>
        <v>0.48317220444619047</v>
      </c>
      <c r="J2745">
        <f t="shared" si="170"/>
        <v>-2.1500403830475158E-3</v>
      </c>
    </row>
    <row r="2746" spans="6:10" x14ac:dyDescent="0.45">
      <c r="F2746">
        <f t="shared" si="172"/>
        <v>27.44000000000149</v>
      </c>
      <c r="G2746">
        <f t="shared" si="171"/>
        <v>0.27483455818939417</v>
      </c>
      <c r="H2746">
        <f t="shared" si="173"/>
        <v>-4.6524617662050967E-2</v>
      </c>
      <c r="I2746">
        <f>-g/L*SIN(H2746)</f>
        <v>0.45624186539254397</v>
      </c>
      <c r="J2746">
        <f t="shared" si="170"/>
        <v>1.6857276408769164E-3</v>
      </c>
    </row>
    <row r="2747" spans="6:10" x14ac:dyDescent="0.45">
      <c r="F2747">
        <f t="shared" si="172"/>
        <v>27.450000000001491</v>
      </c>
      <c r="G2747">
        <f t="shared" si="171"/>
        <v>0.2793969768433196</v>
      </c>
      <c r="H2747">
        <f t="shared" si="173"/>
        <v>-4.3730647893617774E-2</v>
      </c>
      <c r="I2747">
        <f>-g/L*SIN(H2747)</f>
        <v>0.42886093523330088</v>
      </c>
      <c r="J2747">
        <f t="shared" si="170"/>
        <v>5.5190154207401037E-3</v>
      </c>
    </row>
    <row r="2748" spans="6:10" x14ac:dyDescent="0.45">
      <c r="F2748">
        <f t="shared" si="172"/>
        <v>27.460000000001493</v>
      </c>
      <c r="G2748">
        <f t="shared" si="171"/>
        <v>0.28368558619565259</v>
      </c>
      <c r="H2748">
        <f t="shared" si="173"/>
        <v>-4.0893792031661248E-2</v>
      </c>
      <c r="I2748">
        <f>-g/L*SIN(H2748)</f>
        <v>0.40105629679498972</v>
      </c>
      <c r="J2748">
        <f t="shared" si="170"/>
        <v>9.3441829652287974E-3</v>
      </c>
    </row>
    <row r="2749" spans="6:10" x14ac:dyDescent="0.45">
      <c r="F2749">
        <f t="shared" si="172"/>
        <v>27.470000000001495</v>
      </c>
      <c r="G2749">
        <f t="shared" si="171"/>
        <v>0.28769614916360248</v>
      </c>
      <c r="H2749">
        <f t="shared" si="173"/>
        <v>-3.801683054002522E-2</v>
      </c>
      <c r="I2749">
        <f>-g/L*SIN(H2749)</f>
        <v>0.37285527910876493</v>
      </c>
      <c r="J2749">
        <f t="shared" si="170"/>
        <v>1.3155602230490941E-2</v>
      </c>
    </row>
    <row r="2750" spans="6:10" x14ac:dyDescent="0.45">
      <c r="F2750">
        <f t="shared" si="172"/>
        <v>27.480000000001496</v>
      </c>
      <c r="G2750">
        <f t="shared" si="171"/>
        <v>0.29142470195469011</v>
      </c>
      <c r="H2750">
        <f t="shared" si="173"/>
        <v>-3.510258352047832E-2</v>
      </c>
      <c r="I2750">
        <f>-g/L*SIN(H2750)</f>
        <v>0.34428562987344868</v>
      </c>
      <c r="J2750">
        <f t="shared" si="170"/>
        <v>1.69476654007867E-2</v>
      </c>
    </row>
    <row r="2751" spans="6:10" x14ac:dyDescent="0.45">
      <c r="F2751">
        <f t="shared" si="172"/>
        <v>27.490000000001498</v>
      </c>
      <c r="G2751">
        <f t="shared" si="171"/>
        <v>0.29486755825342459</v>
      </c>
      <c r="H2751">
        <f t="shared" si="173"/>
        <v>-3.2153907937944072E-2</v>
      </c>
      <c r="I2751">
        <f>-g/L*SIN(H2751)</f>
        <v>0.31537548724038755</v>
      </c>
      <c r="J2751">
        <f t="shared" si="170"/>
        <v>2.0714793139377491E-2</v>
      </c>
    </row>
    <row r="2752" spans="6:10" x14ac:dyDescent="0.45">
      <c r="F2752">
        <f t="shared" si="172"/>
        <v>27.500000000001499</v>
      </c>
      <c r="G2752">
        <f t="shared" si="171"/>
        <v>0.29802131312582847</v>
      </c>
      <c r="H2752">
        <f t="shared" si="173"/>
        <v>-2.9173694806685788E-2</v>
      </c>
      <c r="I2752">
        <f>-g/L*SIN(H2752)</f>
        <v>0.28615335095676059</v>
      </c>
      <c r="J2752">
        <f t="shared" si="170"/>
        <v>2.4451442797513288E-2</v>
      </c>
    </row>
    <row r="2753" spans="6:10" x14ac:dyDescent="0.45">
      <c r="F2753">
        <f t="shared" si="172"/>
        <v>27.510000000001501</v>
      </c>
      <c r="G2753">
        <f t="shared" si="171"/>
        <v>0.30088284663539605</v>
      </c>
      <c r="H2753">
        <f t="shared" si="173"/>
        <v>-2.6164866340331827E-2</v>
      </c>
      <c r="I2753">
        <f>-g/L*SIN(H2753)</f>
        <v>0.2566480529069074</v>
      </c>
      <c r="J2753">
        <f t="shared" si="170"/>
        <v>2.815211656944018E-2</v>
      </c>
    </row>
    <row r="2754" spans="6:10" x14ac:dyDescent="0.45">
      <c r="F2754">
        <f t="shared" si="172"/>
        <v>27.520000000001502</v>
      </c>
      <c r="G2754">
        <f t="shared" si="171"/>
        <v>0.3034493271644651</v>
      </c>
      <c r="H2754">
        <f t="shared" si="173"/>
        <v>-2.3130373068687177E-2</v>
      </c>
      <c r="I2754">
        <f>-g/L*SIN(H2754)</f>
        <v>0.22688872709404487</v>
      </c>
      <c r="J2754">
        <f t="shared" ref="J2754:J2817" si="174">theta_0*COS(SQRT(3*g/(2*L))*F2754)</f>
        <v>3.1811369581429542E-2</v>
      </c>
    </row>
    <row r="2755" spans="6:10" x14ac:dyDescent="0.45">
      <c r="F2755">
        <f t="shared" si="172"/>
        <v>27.530000000001504</v>
      </c>
      <c r="G2755">
        <f t="shared" si="171"/>
        <v>0.30571821443540553</v>
      </c>
      <c r="H2755">
        <f t="shared" si="173"/>
        <v>-2.0073190924333122E-2</v>
      </c>
      <c r="I2755">
        <f>-g/L*SIN(H2755)</f>
        <v>0.19690477910737963</v>
      </c>
      <c r="J2755">
        <f t="shared" si="174"/>
        <v>3.5423817902927285E-2</v>
      </c>
    </row>
    <row r="2756" spans="6:10" x14ac:dyDescent="0.45">
      <c r="F2756">
        <f t="shared" si="172"/>
        <v>27.540000000001505</v>
      </c>
      <c r="G2756">
        <f t="shared" ref="G2756:G2819" si="175">G2755+I2755*dt</f>
        <v>0.30768726222647935</v>
      </c>
      <c r="H2756">
        <f t="shared" si="173"/>
        <v>-1.6996318302068329E-2</v>
      </c>
      <c r="I2756">
        <f>-g/L*SIN(H2756)</f>
        <v>0.16672585512207949</v>
      </c>
      <c r="J2756">
        <f t="shared" si="174"/>
        <v>3.8984146468036246E-2</v>
      </c>
    </row>
    <row r="2757" spans="6:10" x14ac:dyDescent="0.45">
      <c r="F2757">
        <f t="shared" si="172"/>
        <v>27.550000000001507</v>
      </c>
      <c r="G2757">
        <f t="shared" si="175"/>
        <v>0.30935452077770015</v>
      </c>
      <c r="H2757">
        <f t="shared" si="173"/>
        <v>-1.3902773094291327E-2</v>
      </c>
      <c r="I2757">
        <f>-g/L*SIN(H2757)</f>
        <v>0.1363818104818221</v>
      </c>
      <c r="J2757">
        <f t="shared" si="174"/>
        <v>4.2487116895676608E-2</v>
      </c>
    </row>
    <row r="2758" spans="6:10" x14ac:dyDescent="0.45">
      <c r="F2758">
        <f t="shared" si="172"/>
        <v>27.560000000001509</v>
      </c>
      <c r="G2758">
        <f t="shared" si="175"/>
        <v>0.31071833888251837</v>
      </c>
      <c r="H2758">
        <f t="shared" si="173"/>
        <v>-1.0795589705466143E-2</v>
      </c>
      <c r="I2758">
        <f>-g/L*SIN(H2758)</f>
        <v>0.10590267791567402</v>
      </c>
      <c r="J2758">
        <f t="shared" si="174"/>
        <v>4.5927575196919743E-2</v>
      </c>
    </row>
    <row r="2759" spans="6:10" x14ac:dyDescent="0.45">
      <c r="F2759">
        <f t="shared" si="172"/>
        <v>27.57000000000151</v>
      </c>
      <c r="G2759">
        <f t="shared" si="175"/>
        <v>0.31177736566167513</v>
      </c>
      <c r="H2759">
        <f t="shared" si="173"/>
        <v>-7.677816048849392E-3</v>
      </c>
      <c r="I2759">
        <f>-g/L*SIN(H2759)</f>
        <v>7.5318635442849668E-2</v>
      </c>
      <c r="J2759">
        <f t="shared" si="174"/>
        <v>4.9300459358147926E-2</v>
      </c>
    </row>
    <row r="2760" spans="6:10" x14ac:dyDescent="0.45">
      <c r="F2760">
        <f t="shared" si="172"/>
        <v>27.580000000001512</v>
      </c>
      <c r="G2760">
        <f t="shared" si="175"/>
        <v>0.31253055201610364</v>
      </c>
      <c r="H2760">
        <f t="shared" si="173"/>
        <v>-4.5525105286883562E-3</v>
      </c>
      <c r="I2760">
        <f>-g/L*SIN(H2760)</f>
        <v>4.4659974020445276E-2</v>
      </c>
      <c r="J2760">
        <f t="shared" si="174"/>
        <v>5.2600806788901625E-2</v>
      </c>
    </row>
    <row r="2761" spans="6:10" x14ac:dyDescent="0.45">
      <c r="F2761">
        <f t="shared" si="172"/>
        <v>27.590000000001513</v>
      </c>
      <c r="G2761">
        <f t="shared" si="175"/>
        <v>0.31297715175630808</v>
      </c>
      <c r="H2761">
        <f t="shared" si="173"/>
        <v>-1.4227390111252753E-3</v>
      </c>
      <c r="I2761">
        <f>-g/L*SIN(H2761)</f>
        <v>1.3957064990521231E-2</v>
      </c>
      <c r="J2761">
        <f t="shared" si="174"/>
        <v>5.5823761623430827E-2</v>
      </c>
    </row>
    <row r="2762" spans="6:10" x14ac:dyDescent="0.45">
      <c r="F2762">
        <f t="shared" si="172"/>
        <v>27.600000000001515</v>
      </c>
      <c r="G2762">
        <f t="shared" si="175"/>
        <v>0.3131167224062133</v>
      </c>
      <c r="H2762">
        <f t="shared" si="173"/>
        <v>1.7084282129368579E-3</v>
      </c>
      <c r="I2762">
        <f>-g/L*SIN(H2762)</f>
        <v>-1.6759672616089752E-2</v>
      </c>
      <c r="J2762">
        <f t="shared" si="174"/>
        <v>5.8964581865226642E-2</v>
      </c>
    </row>
    <row r="2763" spans="6:10" x14ac:dyDescent="0.45">
      <c r="F2763">
        <f t="shared" si="172"/>
        <v>27.610000000001516</v>
      </c>
      <c r="G2763">
        <f t="shared" si="175"/>
        <v>0.3129491256800524</v>
      </c>
      <c r="H2763">
        <f t="shared" si="173"/>
        <v>4.8379194697373822E-3</v>
      </c>
      <c r="I2763">
        <f>-g/L*SIN(H2763)</f>
        <v>-4.7459804861152866E-2</v>
      </c>
      <c r="J2763">
        <f t="shared" si="174"/>
        <v>6.2018646364013497E-2</v>
      </c>
    </row>
    <row r="2764" spans="6:10" x14ac:dyDescent="0.45">
      <c r="F2764">
        <f t="shared" si="172"/>
        <v>27.620000000001518</v>
      </c>
      <c r="G2764">
        <f t="shared" si="175"/>
        <v>0.31247452763144085</v>
      </c>
      <c r="H2764">
        <f t="shared" si="173"/>
        <v>7.962664746051791E-3</v>
      </c>
      <c r="I2764">
        <f>-g/L*SIN(H2764)</f>
        <v>-7.8112915707055461E-2</v>
      </c>
      <c r="J2764">
        <f t="shared" si="174"/>
        <v>6.4981461614938008E-2</v>
      </c>
    </row>
    <row r="2765" spans="6:10" x14ac:dyDescent="0.45">
      <c r="F2765">
        <f t="shared" si="172"/>
        <v>27.63000000000152</v>
      </c>
      <c r="G2765">
        <f t="shared" si="175"/>
        <v>0.31169339847437028</v>
      </c>
      <c r="H2765">
        <f t="shared" si="173"/>
        <v>1.1079598730795493E-2</v>
      </c>
      <c r="I2765">
        <f>-g/L*SIN(H2765)</f>
        <v>-0.10868863979282707</v>
      </c>
      <c r="J2765">
        <f t="shared" si="174"/>
        <v>6.7848668369950571E-2</v>
      </c>
    </row>
    <row r="2766" spans="6:10" x14ac:dyDescent="0.45">
      <c r="F2766">
        <f t="shared" si="172"/>
        <v>27.640000000001521</v>
      </c>
      <c r="G2766">
        <f t="shared" si="175"/>
        <v>0.31060651207644202</v>
      </c>
      <c r="H2766">
        <f t="shared" si="173"/>
        <v>1.4185663851559914E-2</v>
      </c>
      <c r="I2766">
        <f>-g/L*SIN(H2766)</f>
        <v>-0.13915669511965764</v>
      </c>
      <c r="J2766">
        <f t="shared" si="174"/>
        <v>7.0616048051652294E-2</v>
      </c>
    </row>
    <row r="2767" spans="6:10" x14ac:dyDescent="0.45">
      <c r="F2767">
        <f t="shared" si="172"/>
        <v>27.650000000001523</v>
      </c>
      <c r="G2767">
        <f t="shared" si="175"/>
        <v>0.30921494512524544</v>
      </c>
      <c r="H2767">
        <f t="shared" si="173"/>
        <v>1.7277813302812368E-2</v>
      </c>
      <c r="I2767">
        <f>-g/L*SIN(H2767)</f>
        <v>-0.1694869155878721</v>
      </c>
      <c r="J2767">
        <f t="shared" si="174"/>
        <v>7.3279528960170481E-2</v>
      </c>
    </row>
    <row r="2768" spans="6:10" x14ac:dyDescent="0.45">
      <c r="F2768">
        <f t="shared" si="172"/>
        <v>27.660000000001524</v>
      </c>
      <c r="G2768">
        <f t="shared" si="175"/>
        <v>0.3075200759693667</v>
      </c>
      <c r="H2768">
        <f t="shared" si="173"/>
        <v>2.0353014062506034E-2</v>
      </c>
      <c r="I2768">
        <f>-g/L*SIN(H2768)</f>
        <v>-0.19964928332806323</v>
      </c>
      <c r="J2768">
        <f t="shared" si="174"/>
        <v>7.5835192263930332E-2</v>
      </c>
    </row>
    <row r="2769" spans="6:10" x14ac:dyDescent="0.45">
      <c r="F2769">
        <f t="shared" si="172"/>
        <v>27.670000000001526</v>
      </c>
      <c r="G2769">
        <f t="shared" si="175"/>
        <v>0.30552358313608607</v>
      </c>
      <c r="H2769">
        <f t="shared" si="173"/>
        <v>2.3408249893866896E-2</v>
      </c>
      <c r="I2769">
        <f>-g/L*SIN(H2769)</f>
        <v>-0.22961396077011539</v>
      </c>
      <c r="J2769">
        <f t="shared" si="174"/>
        <v>7.8279277765508498E-2</v>
      </c>
    </row>
    <row r="2770" spans="6:10" x14ac:dyDescent="0.45">
      <c r="F2770">
        <f t="shared" si="172"/>
        <v>27.680000000001527</v>
      </c>
      <c r="G2770">
        <f t="shared" si="175"/>
        <v>0.30322744352838493</v>
      </c>
      <c r="H2770">
        <f t="shared" si="173"/>
        <v>2.6440524329150745E-2</v>
      </c>
      <c r="I2770">
        <f>-g/L*SIN(H2770)</f>
        <v>-0.25935132239515368</v>
      </c>
      <c r="J2770">
        <f t="shared" si="174"/>
        <v>8.060818943408514E-2</v>
      </c>
    </row>
    <row r="2771" spans="6:10" x14ac:dyDescent="0.45">
      <c r="F2771">
        <f t="shared" si="172"/>
        <v>27.690000000001529</v>
      </c>
      <c r="G2771">
        <f t="shared" si="175"/>
        <v>0.30063393030443342</v>
      </c>
      <c r="H2771">
        <f t="shared" si="173"/>
        <v>2.9446863632195078E-2</v>
      </c>
      <c r="I2771">
        <f>-g/L*SIN(H2771)</f>
        <v>-0.2888319861170231</v>
      </c>
      <c r="J2771">
        <f t="shared" si="174"/>
        <v>8.281850069635438E-2</v>
      </c>
    </row>
    <row r="2772" spans="6:10" x14ac:dyDescent="0.45">
      <c r="F2772">
        <f t="shared" si="172"/>
        <v>27.700000000001531</v>
      </c>
      <c r="G2772">
        <f t="shared" si="175"/>
        <v>0.2977456104432632</v>
      </c>
      <c r="H2772">
        <f t="shared" si="173"/>
        <v>3.242431973662771E-2</v>
      </c>
      <c r="I2772">
        <f>-g/L*SIN(H2772)</f>
        <v>-0.31802684424172029</v>
      </c>
      <c r="J2772">
        <f t="shared" si="174"/>
        <v>8.4906959478108779E-2</v>
      </c>
    </row>
    <row r="2773" spans="6:10" x14ac:dyDescent="0.45">
      <c r="F2773">
        <f t="shared" si="172"/>
        <v>27.710000000001532</v>
      </c>
      <c r="G2773">
        <f t="shared" si="175"/>
        <v>0.294565342000846</v>
      </c>
      <c r="H2773">
        <f t="shared" si="173"/>
        <v>3.5369973156636168E-2</v>
      </c>
      <c r="I2773">
        <f>-g/L*SIN(H2773)</f>
        <v>-0.34690709395525693</v>
      </c>
      <c r="J2773">
        <f t="shared" si="174"/>
        <v>8.687049298907959E-2</v>
      </c>
    </row>
    <row r="2774" spans="6:10" x14ac:dyDescent="0.45">
      <c r="F2774">
        <f t="shared" si="172"/>
        <v>27.720000000001534</v>
      </c>
      <c r="G2774">
        <f t="shared" si="175"/>
        <v>0.29109627106129343</v>
      </c>
      <c r="H2774">
        <f t="shared" si="173"/>
        <v>3.8280935867249101E-2</v>
      </c>
      <c r="I2774">
        <f>-g/L*SIN(H2774)</f>
        <v>-0.37544426729270691</v>
      </c>
      <c r="J2774">
        <f t="shared" si="174"/>
        <v>8.8706212243993304E-2</v>
      </c>
    </row>
    <row r="2775" spans="6:10" x14ac:dyDescent="0.45">
      <c r="F2775">
        <f t="shared" ref="F2775:F2838" si="176">F2774+dt</f>
        <v>27.730000000001535</v>
      </c>
      <c r="G2775">
        <f t="shared" si="175"/>
        <v>0.28734182838836636</v>
      </c>
      <c r="H2775">
        <f t="shared" si="173"/>
        <v>4.1154354151132763E-2</v>
      </c>
      <c r="I2775">
        <f>-g/L*SIN(H2775)</f>
        <v>-0.40361026054366428</v>
      </c>
      <c r="J2775">
        <f t="shared" si="174"/>
        <v>9.0411416313192189E-2</v>
      </c>
    </row>
    <row r="2776" spans="6:10" x14ac:dyDescent="0.45">
      <c r="F2776">
        <f t="shared" si="176"/>
        <v>27.740000000001537</v>
      </c>
      <c r="G2776">
        <f t="shared" si="175"/>
        <v>0.28330572578292973</v>
      </c>
      <c r="H2776">
        <f t="shared" ref="H2776:H2839" si="177">H2775+G2776*dt</f>
        <v>4.3987411408962063E-2</v>
      </c>
      <c r="I2776">
        <f>-g/L*SIN(H2776)</f>
        <v>-0.43137736305199315</v>
      </c>
      <c r="J2776">
        <f t="shared" si="174"/>
        <v>9.1983596296564926E-2</v>
      </c>
    </row>
    <row r="2777" spans="6:10" x14ac:dyDescent="0.45">
      <c r="F2777">
        <f t="shared" si="176"/>
        <v>27.750000000001538</v>
      </c>
      <c r="G2777">
        <f t="shared" si="175"/>
        <v>0.27899195215240979</v>
      </c>
      <c r="H2777">
        <f t="shared" si="177"/>
        <v>4.6777330930486159E-2</v>
      </c>
      <c r="I2777">
        <f>-g/L*SIN(H2777)</f>
        <v>-0.4587182853705607</v>
      </c>
      <c r="J2777">
        <f t="shared" si="174"/>
        <v>9.342043901494046E-2</v>
      </c>
    </row>
    <row r="2778" spans="6:10" x14ac:dyDescent="0.45">
      <c r="F2778">
        <f t="shared" si="176"/>
        <v>27.76000000000154</v>
      </c>
      <c r="G2778">
        <f t="shared" si="175"/>
        <v>0.27440476929870417</v>
      </c>
      <c r="H2778">
        <f t="shared" si="177"/>
        <v>4.9521378623473201E-2</v>
      </c>
      <c r="I2778">
        <f>-g/L*SIN(H2778)</f>
        <v>-0.48560618673459449</v>
      </c>
      <c r="J2778">
        <f t="shared" si="174"/>
        <v>9.4719830413513728E-2</v>
      </c>
    </row>
    <row r="2779" spans="6:10" x14ac:dyDescent="0.45">
      <c r="F2779">
        <f t="shared" si="176"/>
        <v>27.770000000001541</v>
      </c>
      <c r="G2779">
        <f t="shared" si="175"/>
        <v>0.26954870743135823</v>
      </c>
      <c r="H2779">
        <f t="shared" si="177"/>
        <v>5.2216865697786781E-2</v>
      </c>
      <c r="I2779">
        <f>-g/L*SIN(H2779)</f>
        <v>-0.51201470182035846</v>
      </c>
      <c r="J2779">
        <f t="shared" si="174"/>
        <v>9.5879858672295912E-2</v>
      </c>
    </row>
    <row r="2780" spans="6:10" x14ac:dyDescent="0.45">
      <c r="F2780">
        <f t="shared" si="176"/>
        <v>27.780000000001543</v>
      </c>
      <c r="G2780">
        <f t="shared" si="175"/>
        <v>0.26442856041315466</v>
      </c>
      <c r="H2780">
        <f t="shared" si="177"/>
        <v>5.4861151301918328E-2</v>
      </c>
      <c r="I2780">
        <f>-g/L*SIN(H2780)</f>
        <v>-0.53791796675899139</v>
      </c>
      <c r="J2780">
        <f t="shared" si="174"/>
        <v>9.6898817019012554E-2</v>
      </c>
    </row>
    <row r="2781" spans="6:10" x14ac:dyDescent="0.45">
      <c r="F2781">
        <f t="shared" si="176"/>
        <v>27.790000000001545</v>
      </c>
      <c r="G2781">
        <f t="shared" si="175"/>
        <v>0.25904938074556472</v>
      </c>
      <c r="H2781">
        <f t="shared" si="177"/>
        <v>5.7451645109373978E-2</v>
      </c>
      <c r="I2781">
        <f>-g/L*SIN(H2781)</f>
        <v>-0.5632906443785517</v>
      </c>
      <c r="J2781">
        <f t="shared" si="174"/>
        <v>9.7775206240311052E-2</v>
      </c>
    </row>
    <row r="2782" spans="6:10" x14ac:dyDescent="0.45">
      <c r="F2782">
        <f t="shared" si="176"/>
        <v>27.800000000001546</v>
      </c>
      <c r="G2782">
        <f t="shared" si="175"/>
        <v>0.25341647430177922</v>
      </c>
      <c r="H2782">
        <f t="shared" si="177"/>
        <v>5.9985809852391769E-2</v>
      </c>
      <c r="I2782">
        <f>-g/L*SIN(H2782)</f>
        <v>-0.58810794865055926</v>
      </c>
      <c r="J2782">
        <f t="shared" si="174"/>
        <v>9.850773688758252E-2</v>
      </c>
    </row>
    <row r="2783" spans="6:10" x14ac:dyDescent="0.45">
      <c r="F2783">
        <f t="shared" si="176"/>
        <v>27.810000000001548</v>
      </c>
      <c r="G2783">
        <f t="shared" si="175"/>
        <v>0.24753539481527362</v>
      </c>
      <c r="H2783">
        <f t="shared" si="177"/>
        <v>6.2461163800544506E-2</v>
      </c>
      <c r="I2783">
        <f>-g/L*SIN(H2783)</f>
        <v>-0.61234566832057369</v>
      </c>
      <c r="J2783">
        <f t="shared" si="174"/>
        <v>9.9095331174152798E-2</v>
      </c>
    </row>
    <row r="2784" spans="6:10" x14ac:dyDescent="0.45">
      <c r="F2784">
        <f t="shared" si="176"/>
        <v>27.820000000001549</v>
      </c>
      <c r="G2784">
        <f t="shared" si="175"/>
        <v>0.24141193813206788</v>
      </c>
      <c r="H2784">
        <f t="shared" si="177"/>
        <v>6.4875283181865182E-2</v>
      </c>
      <c r="I2784">
        <f>-g/L*SIN(H2784)</f>
        <v>-0.63598018970558545</v>
      </c>
      <c r="J2784">
        <f t="shared" si="174"/>
        <v>9.9537124561051099E-2</v>
      </c>
    </row>
    <row r="2785" spans="6:10" x14ac:dyDescent="0.45">
      <c r="F2785">
        <f t="shared" si="176"/>
        <v>27.830000000001551</v>
      </c>
      <c r="G2785">
        <f t="shared" si="175"/>
        <v>0.23505213623501203</v>
      </c>
      <c r="H2785">
        <f t="shared" si="177"/>
        <v>6.7225804544215298E-2</v>
      </c>
      <c r="I2785">
        <f>-g/L*SIN(H2785)</f>
        <v>-0.65898851864419916</v>
      </c>
      <c r="J2785">
        <f t="shared" si="174"/>
        <v>9.9832467029023098E-2</v>
      </c>
    </row>
    <row r="2786" spans="6:10" x14ac:dyDescent="0.45">
      <c r="F2786">
        <f t="shared" si="176"/>
        <v>27.840000000001552</v>
      </c>
      <c r="G2786">
        <f t="shared" si="175"/>
        <v>0.22846225104857004</v>
      </c>
      <c r="H2786">
        <f t="shared" si="177"/>
        <v>6.9510427054700993E-2</v>
      </c>
      <c r="I2786">
        <f>-g/L*SIN(H2786)</f>
        <v>-0.68134830158871529</v>
      </c>
      <c r="J2786">
        <f t="shared" si="174"/>
        <v>9.9980924034916929E-2</v>
      </c>
    </row>
    <row r="2787" spans="6:10" x14ac:dyDescent="0.45">
      <c r="F2787">
        <f t="shared" si="176"/>
        <v>27.850000000001554</v>
      </c>
      <c r="G2787">
        <f t="shared" si="175"/>
        <v>0.22164876803268288</v>
      </c>
      <c r="H2787">
        <f t="shared" si="177"/>
        <v>7.1726914735027819E-2</v>
      </c>
      <c r="I2787">
        <f>-g/L*SIN(H2787)</f>
        <v>-0.70303784583127071</v>
      </c>
      <c r="J2787">
        <f t="shared" si="174"/>
        <v>9.9982277151035082E-2</v>
      </c>
    </row>
    <row r="2788" spans="6:10" x14ac:dyDescent="0.45">
      <c r="F2788">
        <f t="shared" si="176"/>
        <v>27.860000000001556</v>
      </c>
      <c r="G2788">
        <f t="shared" si="175"/>
        <v>0.21461838957437018</v>
      </c>
      <c r="H2788">
        <f t="shared" si="177"/>
        <v>7.3873098630771517E-2</v>
      </c>
      <c r="I2788">
        <f>-g/L*SIN(H2788)</f>
        <v>-0.72403613885913365</v>
      </c>
      <c r="J2788">
        <f t="shared" si="174"/>
        <v>9.9836524386511347E-2</v>
      </c>
    </row>
    <row r="2789" spans="6:10" x14ac:dyDescent="0.45">
      <c r="F2789">
        <f t="shared" si="176"/>
        <v>27.870000000001557</v>
      </c>
      <c r="G2789">
        <f t="shared" si="175"/>
        <v>0.20737802818577886</v>
      </c>
      <c r="H2789">
        <f t="shared" si="177"/>
        <v>7.5946878912629301E-2</v>
      </c>
      <c r="I2789">
        <f>-g/L*SIN(H2789)</f>
        <v>-0.74432286683705551</v>
      </c>
      <c r="J2789">
        <f t="shared" si="174"/>
        <v>9.9543880190239978E-2</v>
      </c>
    </row>
    <row r="2790" spans="6:10" x14ac:dyDescent="0.45">
      <c r="F2790">
        <f t="shared" si="176"/>
        <v>27.880000000001559</v>
      </c>
      <c r="G2790">
        <f t="shared" si="175"/>
        <v>0.19993479951740831</v>
      </c>
      <c r="H2790">
        <f t="shared" si="177"/>
        <v>7.7946226907803381E-2</v>
      </c>
      <c r="I2790">
        <f>-g/L*SIN(H2790)</f>
        <v>-0.76387843221724316</v>
      </c>
      <c r="J2790">
        <f t="shared" si="174"/>
        <v>9.9104775135352888E-2</v>
      </c>
    </row>
    <row r="2791" spans="6:10" x14ac:dyDescent="0.45">
      <c r="F2791">
        <f t="shared" si="176"/>
        <v>27.89000000000156</v>
      </c>
      <c r="G2791">
        <f t="shared" si="175"/>
        <v>0.19229601519523587</v>
      </c>
      <c r="H2791">
        <f t="shared" si="177"/>
        <v>7.9869187059755736E-2</v>
      </c>
      <c r="I2791">
        <f>-g/L*SIN(H2791)</f>
        <v>-0.78268397048000216</v>
      </c>
      <c r="J2791">
        <f t="shared" si="174"/>
        <v>9.8519855285708946E-2</v>
      </c>
    </row>
    <row r="2792" spans="6:10" x14ac:dyDescent="0.45">
      <c r="F2792">
        <f t="shared" si="176"/>
        <v>27.900000000001562</v>
      </c>
      <c r="G2792">
        <f t="shared" si="175"/>
        <v>0.18446917549043584</v>
      </c>
      <c r="H2792">
        <f t="shared" si="177"/>
        <v>8.1713878814660093E-2</v>
      </c>
      <c r="I2792">
        <f>-g/L*SIN(H2792)</f>
        <v>-0.80072136601041077</v>
      </c>
      <c r="J2792">
        <f t="shared" si="174"/>
        <v>9.7789981245327229E-2</v>
      </c>
    </row>
    <row r="2793" spans="6:10" x14ac:dyDescent="0.45">
      <c r="F2793">
        <f t="shared" si="176"/>
        <v>27.910000000001563</v>
      </c>
      <c r="G2793">
        <f t="shared" si="175"/>
        <v>0.17646196183033175</v>
      </c>
      <c r="H2793">
        <f t="shared" si="177"/>
        <v>8.3478498432963413E-2</v>
      </c>
      <c r="I2793">
        <f>-g/L*SIN(H2793)</f>
        <v>-0.81797326711848584</v>
      </c>
      <c r="J2793">
        <f t="shared" si="174"/>
        <v>9.6916226892164767E-2</v>
      </c>
    </row>
    <row r="2794" spans="6:10" x14ac:dyDescent="0.45">
      <c r="F2794">
        <f t="shared" si="176"/>
        <v>27.920000000001565</v>
      </c>
      <c r="G2794">
        <f t="shared" si="175"/>
        <v>0.1682822291591469</v>
      </c>
      <c r="H2794">
        <f t="shared" si="177"/>
        <v>8.5161320724554887E-2</v>
      </c>
      <c r="I2794">
        <f>-g/L*SIN(H2794)</f>
        <v>-0.83442310021220312</v>
      </c>
      <c r="J2794">
        <f t="shared" si="174"/>
        <v>9.5899877798097125E-2</v>
      </c>
    </row>
    <row r="2795" spans="6:10" x14ac:dyDescent="0.45">
      <c r="F2795">
        <f t="shared" si="176"/>
        <v>27.930000000001566</v>
      </c>
      <c r="G2795">
        <f t="shared" si="175"/>
        <v>0.15993799815702486</v>
      </c>
      <c r="H2795">
        <f t="shared" si="177"/>
        <v>8.6760700706125141E-2</v>
      </c>
      <c r="I2795">
        <f>-g/L*SIN(H2795)</f>
        <v>-0.85005508313440503</v>
      </c>
      <c r="J2795">
        <f t="shared" si="174"/>
        <v>9.4742429337432474E-2</v>
      </c>
    </row>
    <row r="2796" spans="6:10" x14ac:dyDescent="0.45">
      <c r="F2796">
        <f t="shared" si="176"/>
        <v>27.940000000001568</v>
      </c>
      <c r="G2796">
        <f t="shared" si="175"/>
        <v>0.15143744732568082</v>
      </c>
      <c r="H2796">
        <f t="shared" si="177"/>
        <v>8.8275075179381948E-2</v>
      </c>
      <c r="I2796">
        <f>-g/L*SIN(H2796)</f>
        <v>-0.86485423767607084</v>
      </c>
      <c r="J2796">
        <f t="shared" si="174"/>
        <v>9.3445584486737787E-2</v>
      </c>
    </row>
    <row r="2797" spans="6:10" x14ac:dyDescent="0.45">
      <c r="F2797">
        <f t="shared" si="176"/>
        <v>27.95000000000157</v>
      </c>
      <c r="G2797">
        <f t="shared" si="175"/>
        <v>0.1427889049489201</v>
      </c>
      <c r="H2797">
        <f t="shared" si="177"/>
        <v>8.9702964228871154E-2</v>
      </c>
      <c r="I2797">
        <f>-g/L*SIN(H2797)</f>
        <v>-0.87880640127963128</v>
      </c>
      <c r="J2797">
        <f t="shared" si="174"/>
        <v>9.2011251319216211E-2</v>
      </c>
    </row>
    <row r="2798" spans="6:10" x14ac:dyDescent="0.45">
      <c r="F2798">
        <f t="shared" si="176"/>
        <v>27.960000000001571</v>
      </c>
      <c r="G2798">
        <f t="shared" si="175"/>
        <v>0.1340008409361238</v>
      </c>
      <c r="H2798">
        <f t="shared" si="177"/>
        <v>9.1042972638232397E-2</v>
      </c>
      <c r="I2798">
        <f>-g/L*SIN(H2798)</f>
        <v>-0.89189823794697864</v>
      </c>
      <c r="J2798">
        <f t="shared" si="174"/>
        <v>9.0441540197321479E-2</v>
      </c>
    </row>
    <row r="2799" spans="6:10" x14ac:dyDescent="0.45">
      <c r="F2799">
        <f t="shared" si="176"/>
        <v>27.970000000001573</v>
      </c>
      <c r="G2799">
        <f t="shared" si="175"/>
        <v>0.12508185855665402</v>
      </c>
      <c r="H2799">
        <f t="shared" si="177"/>
        <v>9.2293791223798938E-2</v>
      </c>
      <c r="I2799">
        <f>-g/L*SIN(H2799)</f>
        <v>-0.9041172483675386</v>
      </c>
      <c r="J2799">
        <f t="shared" si="174"/>
        <v>8.8738760667740474E-2</v>
      </c>
    </row>
    <row r="2800" spans="6:10" x14ac:dyDescent="0.45">
      <c r="F2800">
        <f t="shared" si="176"/>
        <v>27.980000000001574</v>
      </c>
      <c r="G2800">
        <f t="shared" si="175"/>
        <v>0.11604068607297863</v>
      </c>
      <c r="H2800">
        <f t="shared" si="177"/>
        <v>9.345419808452872E-2</v>
      </c>
      <c r="I2800">
        <f>-g/L*SIN(H2800)</f>
        <v>-0.91545177928225929</v>
      </c>
      <c r="J2800">
        <f t="shared" si="174"/>
        <v>8.6905418063311923E-2</v>
      </c>
    </row>
    <row r="2801" spans="6:10" x14ac:dyDescent="0.45">
      <c r="F2801">
        <f t="shared" si="176"/>
        <v>27.990000000001576</v>
      </c>
      <c r="G2801">
        <f t="shared" si="175"/>
        <v>0.10688616828015604</v>
      </c>
      <c r="H2801">
        <f t="shared" si="177"/>
        <v>9.4523059767330275E-2</v>
      </c>
      <c r="I2801">
        <f>-g/L*SIN(H2801)</f>
        <v>-0.92589103209960633</v>
      </c>
      <c r="J2801">
        <f t="shared" si="174"/>
        <v>8.4944209816881222E-2</v>
      </c>
    </row>
    <row r="2802" spans="6:10" x14ac:dyDescent="0.45">
      <c r="F2802">
        <f t="shared" si="176"/>
        <v>28.000000000001577</v>
      </c>
      <c r="G2802">
        <f t="shared" si="175"/>
        <v>9.7627257959159983E-2</v>
      </c>
      <c r="H2802">
        <f t="shared" si="177"/>
        <v>9.5499332346921872E-2</v>
      </c>
      <c r="I2802">
        <f>-g/L*SIN(H2802)</f>
        <v>-0.93542507077966408</v>
      </c>
      <c r="J2802">
        <f t="shared" si="174"/>
        <v>8.2858021492514644E-2</v>
      </c>
    </row>
    <row r="2803" spans="6:10" x14ac:dyDescent="0.45">
      <c r="F2803">
        <f t="shared" si="176"/>
        <v>28.010000000001579</v>
      </c>
      <c r="G2803">
        <f t="shared" si="175"/>
        <v>8.8273007251363347E-2</v>
      </c>
      <c r="H2803">
        <f t="shared" si="177"/>
        <v>9.6382062419435505E-2</v>
      </c>
      <c r="I2803">
        <f>-g/L*SIN(H2803)</f>
        <v>-0.9440448290022162</v>
      </c>
      <c r="J2803">
        <f t="shared" si="174"/>
        <v>8.0649922539912544E-2</v>
      </c>
    </row>
    <row r="2804" spans="6:10" x14ac:dyDescent="0.45">
      <c r="F2804">
        <f t="shared" si="176"/>
        <v>28.020000000001581</v>
      </c>
      <c r="G2804">
        <f t="shared" si="175"/>
        <v>7.8832558961341184E-2</v>
      </c>
      <c r="H2804">
        <f t="shared" si="177"/>
        <v>9.7170388009048911E-2</v>
      </c>
      <c r="I2804">
        <f>-g/L*SIN(H2804)</f>
        <v>-0.95174211663423802</v>
      </c>
      <c r="J2804">
        <f t="shared" si="174"/>
        <v>7.8323161778267925E-2</v>
      </c>
    </row>
    <row r="2805" spans="6:10" x14ac:dyDescent="0.45">
      <c r="F2805">
        <f t="shared" si="176"/>
        <v>28.030000000001582</v>
      </c>
      <c r="G2805">
        <f t="shared" si="175"/>
        <v>6.9315137794998802E-2</v>
      </c>
      <c r="H2805">
        <f t="shared" si="177"/>
        <v>9.7863539386998905E-2</v>
      </c>
      <c r="I2805">
        <f>-g/L*SIN(H2805)</f>
        <v>-0.95850962551158458</v>
      </c>
      <c r="J2805">
        <f t="shared" si="174"/>
        <v>7.5881162616215136E-2</v>
      </c>
    </row>
    <row r="2806" spans="6:10" x14ac:dyDescent="0.45">
      <c r="F2806">
        <f t="shared" si="176"/>
        <v>28.040000000001584</v>
      </c>
      <c r="G2806">
        <f t="shared" si="175"/>
        <v>5.9730041539882955E-2</v>
      </c>
      <c r="H2806">
        <f t="shared" si="177"/>
        <v>9.846083980239774E-2</v>
      </c>
      <c r="I2806">
        <f>-g/L*SIN(H2806)</f>
        <v>-0.96434093454880332</v>
      </c>
      <c r="J2806">
        <f t="shared" si="174"/>
        <v>7.332751801490188E-2</v>
      </c>
    </row>
    <row r="2807" spans="6:10" x14ac:dyDescent="0.45">
      <c r="F2807">
        <f t="shared" si="176"/>
        <v>28.050000000001585</v>
      </c>
      <c r="G2807">
        <f t="shared" si="175"/>
        <v>5.0086632194394923E-2</v>
      </c>
      <c r="H2807">
        <f t="shared" si="177"/>
        <v>9.8961706124341686E-2</v>
      </c>
      <c r="I2807">
        <f>-g/L*SIN(H2807)</f>
        <v>-0.96923051418997697</v>
      </c>
      <c r="J2807">
        <f t="shared" si="174"/>
        <v>7.0665985201595116E-2</v>
      </c>
    </row>
    <row r="2808" spans="6:10" x14ac:dyDescent="0.45">
      <c r="F2808">
        <f t="shared" si="176"/>
        <v>28.060000000001587</v>
      </c>
      <c r="G2808">
        <f t="shared" si="175"/>
        <v>4.0394327052495155E-2</v>
      </c>
      <c r="H2808">
        <f t="shared" si="177"/>
        <v>9.936564939486664E-2</v>
      </c>
      <c r="I2808">
        <f>-g/L*SIN(H2808)</f>
        <v>-0.97317373021230447</v>
      </c>
      <c r="J2808">
        <f t="shared" si="174"/>
        <v>6.7900480141599023E-2</v>
      </c>
    </row>
    <row r="2809" spans="6:10" x14ac:dyDescent="0.45">
      <c r="F2809">
        <f t="shared" si="176"/>
        <v>28.070000000001588</v>
      </c>
      <c r="G2809">
        <f t="shared" si="175"/>
        <v>3.0662589750372109E-2</v>
      </c>
      <c r="H2809">
        <f t="shared" si="177"/>
        <v>9.9672275292370355E-2</v>
      </c>
      <c r="I2809">
        <f>-g/L*SIN(H2809)</f>
        <v>-0.97616684689277611</v>
      </c>
      <c r="J2809">
        <f t="shared" si="174"/>
        <v>6.50350717766187E-2</v>
      </c>
    </row>
    <row r="2810" spans="6:10" x14ac:dyDescent="0.45">
      <c r="F2810">
        <f t="shared" si="176"/>
        <v>28.08000000000159</v>
      </c>
      <c r="G2810">
        <f t="shared" si="175"/>
        <v>2.090092128144435E-2</v>
      </c>
      <c r="H2810">
        <f t="shared" si="177"/>
        <v>9.9881284505184798E-2</v>
      </c>
      <c r="I2810">
        <f>-g/L*SIN(H2810)</f>
        <v>-0.97820702954682914</v>
      </c>
      <c r="J2810">
        <f t="shared" si="174"/>
        <v>6.207397603804661E-2</v>
      </c>
    </row>
    <row r="2811" spans="6:10" x14ac:dyDescent="0.45">
      <c r="F2811">
        <f t="shared" si="176"/>
        <v>28.090000000001591</v>
      </c>
      <c r="G2811">
        <f t="shared" si="175"/>
        <v>1.1118850985976059E-2</v>
      </c>
      <c r="H2811">
        <f t="shared" si="177"/>
        <v>9.9992473015044561E-2</v>
      </c>
      <c r="I2811">
        <f>-g/L*SIN(H2811)</f>
        <v>-0.97929234644627794</v>
      </c>
      <c r="J2811">
        <f t="shared" si="174"/>
        <v>5.9021549643980181E-2</v>
      </c>
    </row>
    <row r="2812" spans="6:10" x14ac:dyDescent="0.45">
      <c r="F2812">
        <f t="shared" si="176"/>
        <v>28.100000000001593</v>
      </c>
      <c r="G2812">
        <f t="shared" si="175"/>
        <v>1.3259275215132798E-3</v>
      </c>
      <c r="H2812">
        <f t="shared" si="177"/>
        <v>0.10000573229025969</v>
      </c>
      <c r="I2812">
        <f>-g/L*SIN(H2812)</f>
        <v>-0.97942177012213305</v>
      </c>
      <c r="J2812">
        <f t="shared" si="174"/>
        <v>5.588228368909727E-2</v>
      </c>
    </row>
    <row r="2813" spans="6:10" x14ac:dyDescent="0.45">
      <c r="F2813">
        <f t="shared" si="176"/>
        <v>28.110000000001595</v>
      </c>
      <c r="G2813">
        <f t="shared" si="175"/>
        <v>-8.4682901797080504E-3</v>
      </c>
      <c r="H2813">
        <f t="shared" si="177"/>
        <v>9.9921049388462607E-2</v>
      </c>
      <c r="I2813">
        <f>-g/L*SIN(H2813)</f>
        <v>-0.97859517805617713</v>
      </c>
      <c r="J2813">
        <f t="shared" si="174"/>
        <v>5.2660797036820695E-2</v>
      </c>
    </row>
    <row r="2814" spans="6:10" x14ac:dyDescent="0.45">
      <c r="F2814">
        <f t="shared" si="176"/>
        <v>28.120000000001596</v>
      </c>
      <c r="G2814">
        <f t="shared" si="175"/>
        <v>-1.8254241960269819E-2</v>
      </c>
      <c r="H2814">
        <f t="shared" si="177"/>
        <v>9.9738506968859914E-2</v>
      </c>
      <c r="I2814">
        <f>-g/L*SIN(H2814)</f>
        <v>-0.97681335276336645</v>
      </c>
      <c r="J2814">
        <f t="shared" si="174"/>
        <v>4.9361829523494091E-2</v>
      </c>
    </row>
    <row r="2815" spans="6:10" x14ac:dyDescent="0.45">
      <c r="F2815">
        <f t="shared" si="176"/>
        <v>28.130000000001598</v>
      </c>
      <c r="G2815">
        <f t="shared" si="175"/>
        <v>-2.8022375487903484E-2</v>
      </c>
      <c r="H2815">
        <f t="shared" si="177"/>
        <v>9.9458283213980883E-2</v>
      </c>
      <c r="I2815">
        <f>-g/L*SIN(H2815)</f>
        <v>-0.9740779812653042</v>
      </c>
      <c r="J2815">
        <f t="shared" si="174"/>
        <v>4.5990234984567946E-2</v>
      </c>
    </row>
    <row r="2816" spans="6:10" x14ac:dyDescent="0.45">
      <c r="F2816">
        <f t="shared" si="176"/>
        <v>28.140000000001599</v>
      </c>
      <c r="G2816">
        <f t="shared" si="175"/>
        <v>-3.7763155300556524E-2</v>
      </c>
      <c r="H2816">
        <f t="shared" si="177"/>
        <v>9.9080651660975322E-2</v>
      </c>
      <c r="I2816">
        <f>-g/L*SIN(H2816)</f>
        <v>-0.97039165395321081</v>
      </c>
      <c r="J2816">
        <f t="shared" si="174"/>
        <v>4.2550974113056556E-2</v>
      </c>
    </row>
    <row r="2817" spans="6:10" x14ac:dyDescent="0.45">
      <c r="F2817">
        <f t="shared" si="176"/>
        <v>28.150000000001601</v>
      </c>
      <c r="G2817">
        <f t="shared" si="175"/>
        <v>-4.746707184008863E-2</v>
      </c>
      <c r="H2817">
        <f t="shared" si="177"/>
        <v>9.8605980942574431E-2</v>
      </c>
      <c r="I2817">
        <f>-g/L*SIN(H2817)</f>
        <v>-0.96575786283700438</v>
      </c>
      <c r="J2817">
        <f t="shared" si="174"/>
        <v>3.9049107160773311E-2</v>
      </c>
    </row>
    <row r="2818" spans="6:10" x14ac:dyDescent="0.45">
      <c r="F2818">
        <f t="shared" si="176"/>
        <v>28.160000000001602</v>
      </c>
      <c r="G2818">
        <f t="shared" si="175"/>
        <v>-5.7124650468458674E-2</v>
      </c>
      <c r="H2818">
        <f t="shared" si="177"/>
        <v>9.8034734437889848E-2</v>
      </c>
      <c r="I2818">
        <f>-g/L*SIN(H2818)</f>
        <v>-0.96018099917534572</v>
      </c>
      <c r="J2818">
        <f t="shared" ref="J2818:J2881" si="178">theta_0*COS(SQRT(3*g/(2*L))*F2818)</f>
        <v>3.5489786493083202E-2</v>
      </c>
    </row>
    <row r="2819" spans="6:10" x14ac:dyDescent="0.45">
      <c r="F2819">
        <f t="shared" si="176"/>
        <v>28.170000000001604</v>
      </c>
      <c r="G2819">
        <f t="shared" si="175"/>
        <v>-6.6726460460212134E-2</v>
      </c>
      <c r="H2819">
        <f t="shared" si="177"/>
        <v>9.7367469833287729E-2</v>
      </c>
      <c r="I2819">
        <f>-g/L*SIN(H2819)</f>
        <v>-0.95366635047979753</v>
      </c>
      <c r="J2819">
        <f t="shared" si="178"/>
        <v>3.1878249008126872E-2</v>
      </c>
    </row>
    <row r="2820" spans="6:10" x14ac:dyDescent="0.45">
      <c r="F2820">
        <f t="shared" si="176"/>
        <v>28.180000000001606</v>
      </c>
      <c r="G2820">
        <f t="shared" ref="G2820:G2883" si="179">G2819+I2819*dt</f>
        <v>-7.6263123965010116E-2</v>
      </c>
      <c r="H2820">
        <f t="shared" si="177"/>
        <v>9.6604838593637624E-2</v>
      </c>
      <c r="I2820">
        <f>-g/L*SIN(H2820)</f>
        <v>-0.94622009688463704</v>
      </c>
      <c r="J2820">
        <f t="shared" si="178"/>
        <v>2.8219808431669848E-2</v>
      </c>
    </row>
    <row r="2821" spans="6:10" x14ac:dyDescent="0.45">
      <c r="F2821">
        <f t="shared" si="176"/>
        <v>28.190000000001607</v>
      </c>
      <c r="G2821">
        <f t="shared" si="179"/>
        <v>-8.5725324933856484E-2</v>
      </c>
      <c r="H2821">
        <f t="shared" si="177"/>
        <v>9.5747585344299058E-2</v>
      </c>
      <c r="I2821">
        <f>-g/L*SIN(H2821)</f>
        <v>-0.93784930687234802</v>
      </c>
      <c r="J2821">
        <f t="shared" si="178"/>
        <v>2.4519847498913921E-2</v>
      </c>
    </row>
    <row r="2822" spans="6:10" x14ac:dyDescent="0.45">
      <c r="F2822">
        <f t="shared" si="176"/>
        <v>28.200000000001609</v>
      </c>
      <c r="G2822">
        <f t="shared" si="179"/>
        <v>-9.5103818002579971E-2</v>
      </c>
      <c r="H2822">
        <f t="shared" si="177"/>
        <v>9.4796547164273257E-2</v>
      </c>
      <c r="I2822">
        <f>-g/L*SIN(H2822)</f>
        <v>-0.92856193234343587</v>
      </c>
      <c r="J2822">
        <f t="shared" si="178"/>
        <v>2.0783810034773503E-2</v>
      </c>
    </row>
    <row r="2823" spans="6:10" x14ac:dyDescent="0.45">
      <c r="F2823">
        <f t="shared" si="176"/>
        <v>28.21000000000161</v>
      </c>
      <c r="G2823">
        <f t="shared" si="179"/>
        <v>-0.10438943732601433</v>
      </c>
      <c r="H2823">
        <f t="shared" si="177"/>
        <v>9.3752652791013108E-2</v>
      </c>
      <c r="I2823">
        <f>-g/L*SIN(H2823)</f>
        <v>-0.9183668030179728</v>
      </c>
      <c r="J2823">
        <f t="shared" si="178"/>
        <v>1.7017192944269503E-2</v>
      </c>
    </row>
    <row r="2824" spans="6:10" x14ac:dyDescent="0.45">
      <c r="F2824">
        <f t="shared" si="176"/>
        <v>28.220000000001612</v>
      </c>
      <c r="G2824">
        <f t="shared" si="179"/>
        <v>-0.11357310535619405</v>
      </c>
      <c r="H2824">
        <f t="shared" si="177"/>
        <v>9.2616921737451174E-2</v>
      </c>
      <c r="I2824">
        <f>-g/L*SIN(H2824)</f>
        <v>-0.90727362015520008</v>
      </c>
      <c r="J2824">
        <f t="shared" si="178"/>
        <v>1.3225538124825416E-2</v>
      </c>
    </row>
    <row r="2825" spans="6:10" x14ac:dyDescent="0.45">
      <c r="F2825">
        <f t="shared" si="176"/>
        <v>28.230000000001613</v>
      </c>
      <c r="G2825">
        <f t="shared" si="179"/>
        <v>-0.12264584155774605</v>
      </c>
      <c r="H2825">
        <f t="shared" si="177"/>
        <v>9.1390463321873713E-2</v>
      </c>
      <c r="I2825">
        <f>-g/L*SIN(H2825)</f>
        <v>-0.89529294957661576</v>
      </c>
      <c r="J2825">
        <f t="shared" si="178"/>
        <v>9.4144243123652355E-3</v>
      </c>
    </row>
    <row r="2826" spans="6:10" x14ac:dyDescent="0.45">
      <c r="F2826">
        <f t="shared" si="176"/>
        <v>28.240000000001615</v>
      </c>
      <c r="G2826">
        <f t="shared" si="179"/>
        <v>-0.1315987710535122</v>
      </c>
      <c r="H2826">
        <f t="shared" si="177"/>
        <v>9.0074475611338592E-2</v>
      </c>
      <c r="I2826">
        <f>-g/L*SIN(H2826)</f>
        <v>-0.88243621397727556</v>
      </c>
      <c r="J2826">
        <f t="shared" si="178"/>
        <v>5.5894588732086879E-3</v>
      </c>
    </row>
    <row r="2827" spans="6:10" x14ac:dyDescent="0.45">
      <c r="F2827">
        <f t="shared" si="176"/>
        <v>28.250000000001616</v>
      </c>
      <c r="G2827">
        <f t="shared" si="179"/>
        <v>-0.14042313319328495</v>
      </c>
      <c r="H2827">
        <f t="shared" si="177"/>
        <v>8.8670244279405744E-2</v>
      </c>
      <c r="I2827">
        <f>-g/L*SIN(H2827)</f>
        <v>-0.86871568450952608</v>
      </c>
      <c r="J2827">
        <f t="shared" si="178"/>
        <v>1.7562695538491377E-3</v>
      </c>
    </row>
    <row r="2828" spans="6:10" x14ac:dyDescent="0.45">
      <c r="F2828">
        <f t="shared" si="176"/>
        <v>28.260000000001618</v>
      </c>
      <c r="G2828">
        <f t="shared" si="179"/>
        <v>-0.14911029003838022</v>
      </c>
      <c r="H2828">
        <f t="shared" si="177"/>
        <v>8.717914137902194E-2</v>
      </c>
      <c r="I2828">
        <f>-g/L*SIN(H2828)</f>
        <v>-0.85414447162311236</v>
      </c>
      <c r="J2828">
        <f t="shared" si="178"/>
        <v>-2.0795037992684478E-3</v>
      </c>
    </row>
    <row r="2829" spans="6:10" x14ac:dyDescent="0.45">
      <c r="F2829">
        <f t="shared" si="176"/>
        <v>28.27000000000162</v>
      </c>
      <c r="G2829">
        <f t="shared" si="179"/>
        <v>-0.15765173475461133</v>
      </c>
      <c r="H2829">
        <f t="shared" si="177"/>
        <v>8.5602624031475824E-2</v>
      </c>
      <c r="I2829">
        <f>-g/L*SIN(H2829)</f>
        <v>-0.8387365151455457</v>
      </c>
      <c r="J2829">
        <f t="shared" si="178"/>
        <v>-5.9122175377582589E-3</v>
      </c>
    </row>
    <row r="2830" spans="6:10" x14ac:dyDescent="0.45">
      <c r="F2830">
        <f t="shared" si="176"/>
        <v>28.280000000001621</v>
      </c>
      <c r="G2830">
        <f t="shared" si="179"/>
        <v>-0.1660390999060668</v>
      </c>
      <c r="H2830">
        <f t="shared" si="177"/>
        <v>8.3942233032415159E-2</v>
      </c>
      <c r="I2830">
        <f>-g/L*SIN(H2830)</f>
        <v>-0.82250657358678736</v>
      </c>
      <c r="J2830">
        <f t="shared" si="178"/>
        <v>-9.7362325149053519E-3</v>
      </c>
    </row>
    <row r="2831" spans="6:10" x14ac:dyDescent="0.45">
      <c r="F2831">
        <f t="shared" si="176"/>
        <v>28.290000000001623</v>
      </c>
      <c r="G2831">
        <f t="shared" si="179"/>
        <v>-0.17426416564193467</v>
      </c>
      <c r="H2831">
        <f t="shared" si="177"/>
        <v>8.2199591375995806E-2</v>
      </c>
      <c r="I2831">
        <f>-g/L*SIN(H2831)</f>
        <v>-0.80547021265272667</v>
      </c>
      <c r="J2831">
        <f t="shared" si="178"/>
        <v>-1.3545922382652545E-2</v>
      </c>
    </row>
    <row r="2832" spans="6:10" x14ac:dyDescent="0.45">
      <c r="F2832">
        <f t="shared" si="176"/>
        <v>28.300000000001624</v>
      </c>
      <c r="G2832">
        <f t="shared" si="179"/>
        <v>-0.18231886776846193</v>
      </c>
      <c r="H2832">
        <f t="shared" si="177"/>
        <v>8.0376402698311186E-2</v>
      </c>
      <c r="I2832">
        <f>-g/L*SIN(H2832)</f>
        <v>-0.78764379295258535</v>
      </c>
      <c r="J2832">
        <f t="shared" si="178"/>
        <v>-1.7335681869756415E-2</v>
      </c>
    </row>
    <row r="2833" spans="6:10" x14ac:dyDescent="0.45">
      <c r="F2833">
        <f t="shared" si="176"/>
        <v>28.310000000001626</v>
      </c>
      <c r="G2833">
        <f t="shared" si="179"/>
        <v>-0.19019530569798779</v>
      </c>
      <c r="H2833">
        <f t="shared" si="177"/>
        <v>7.8474449641331309E-2</v>
      </c>
      <c r="I2833">
        <f>-g/L*SIN(H2833)</f>
        <v>-0.76904445688627898</v>
      </c>
      <c r="J2833">
        <f t="shared" si="178"/>
        <v>-2.1099935028932527E-2</v>
      </c>
    </row>
    <row r="2834" spans="6:10" x14ac:dyDescent="0.45">
      <c r="F2834">
        <f t="shared" si="176"/>
        <v>28.320000000001627</v>
      </c>
      <c r="G2834">
        <f t="shared" si="179"/>
        <v>-0.19788575026685057</v>
      </c>
      <c r="H2834">
        <f t="shared" si="177"/>
        <v>7.6495592138662805E-2</v>
      </c>
      <c r="I2834">
        <f>-g/L*SIN(H2834)</f>
        <v>-0.74969011469891056</v>
      </c>
      <c r="J2834">
        <f t="shared" si="178"/>
        <v>-2.4833143440855795E-2</v>
      </c>
    </row>
    <row r="2835" spans="6:10" x14ac:dyDescent="0.45">
      <c r="F2835">
        <f t="shared" si="176"/>
        <v>28.330000000001629</v>
      </c>
      <c r="G2835">
        <f t="shared" si="179"/>
        <v>-0.20538265141383968</v>
      </c>
      <c r="H2835">
        <f t="shared" si="177"/>
        <v>7.4441765624524411E-2</v>
      </c>
      <c r="I2835">
        <f>-g/L*SIN(H2835)</f>
        <v>-0.72959942969095026</v>
      </c>
      <c r="J2835">
        <f t="shared" si="178"/>
        <v>-2.8529814362945185E-2</v>
      </c>
    </row>
    <row r="2836" spans="6:10" x14ac:dyDescent="0.45">
      <c r="F2836">
        <f t="shared" si="176"/>
        <v>28.340000000001631</v>
      </c>
      <c r="G2836">
        <f t="shared" si="179"/>
        <v>-0.21267864571074918</v>
      </c>
      <c r="H2836">
        <f t="shared" si="177"/>
        <v>7.2314979167416915E-2</v>
      </c>
      <c r="I2836">
        <f>-g/L*SIN(H2836)</f>
        <v>-0.70879180257426311</v>
      </c>
      <c r="J2836">
        <f t="shared" si="178"/>
        <v>-3.2184508810943362E-2</v>
      </c>
    </row>
    <row r="2837" spans="6:10" x14ac:dyDescent="0.45">
      <c r="F2837">
        <f t="shared" si="176"/>
        <v>28.350000000001632</v>
      </c>
      <c r="G2837">
        <f t="shared" si="179"/>
        <v>-0.21976656373649181</v>
      </c>
      <c r="H2837">
        <f t="shared" si="177"/>
        <v>7.0117313530052003E-2</v>
      </c>
      <c r="I2837">
        <f>-g/L*SIN(H2837)</f>
        <v>-0.68728735496598847</v>
      </c>
      <c r="J2837">
        <f t="shared" si="178"/>
        <v>-3.5791849561400649E-2</v>
      </c>
    </row>
    <row r="2838" spans="6:10" x14ac:dyDescent="0.45">
      <c r="F2838">
        <f t="shared" si="176"/>
        <v>28.360000000001634</v>
      </c>
      <c r="G2838">
        <f t="shared" si="179"/>
        <v>-0.22663943728615168</v>
      </c>
      <c r="H2838">
        <f t="shared" si="177"/>
        <v>6.7850919157190492E-2</v>
      </c>
      <c r="I2838">
        <f>-g/L*SIN(H2838)</f>
        <v>-0.66510691201432171</v>
      </c>
      <c r="J2838">
        <f t="shared" si="178"/>
        <v>-3.9346529063289067E-2</v>
      </c>
    </row>
    <row r="2839" spans="6:10" x14ac:dyDescent="0.45">
      <c r="F2839">
        <f t="shared" ref="F2839:F2902" si="180">F2838+dt</f>
        <v>28.370000000001635</v>
      </c>
      <c r="G2839">
        <f t="shared" si="179"/>
        <v>-0.2332905064062949</v>
      </c>
      <c r="H2839">
        <f t="shared" si="177"/>
        <v>6.5518014093127547E-2</v>
      </c>
      <c r="I2839">
        <f>-g/L*SIN(H2839)</f>
        <v>-0.64227198415250408</v>
      </c>
      <c r="J2839">
        <f t="shared" si="178"/>
        <v>-4.284331724710605E-2</v>
      </c>
    </row>
    <row r="2840" spans="6:10" x14ac:dyDescent="0.45">
      <c r="F2840">
        <f t="shared" si="180"/>
        <v>28.380000000001637</v>
      </c>
      <c r="G2840">
        <f t="shared" si="179"/>
        <v>-0.23971322624781993</v>
      </c>
      <c r="H2840">
        <f t="shared" ref="H2840:H2903" si="181">H2839+G2840*dt</f>
        <v>6.3120881830649345E-2</v>
      </c>
      <c r="I2840">
        <f>-g/L*SIN(H2840)</f>
        <v>-0.61880474797976637</v>
      </c>
      <c r="J2840">
        <f t="shared" si="178"/>
        <v>-4.6277069219978012E-2</v>
      </c>
    </row>
    <row r="2841" spans="6:10" x14ac:dyDescent="0.45">
      <c r="F2841">
        <f t="shared" si="180"/>
        <v>28.390000000001638</v>
      </c>
      <c r="G2841">
        <f t="shared" si="179"/>
        <v>-0.24590127372761761</v>
      </c>
      <c r="H2841">
        <f t="shared" si="181"/>
        <v>6.0661869093373171E-2</v>
      </c>
      <c r="I2841">
        <f>-g/L*SIN(H2841)</f>
        <v>-0.59472802627058763</v>
      </c>
      <c r="J2841">
        <f t="shared" si="178"/>
        <v>-4.9642732835441933E-2</v>
      </c>
    </row>
    <row r="2842" spans="6:10" x14ac:dyDescent="0.45">
      <c r="F2842">
        <f t="shared" si="180"/>
        <v>28.40000000000164</v>
      </c>
      <c r="G2842">
        <f t="shared" si="179"/>
        <v>-0.25184855399032346</v>
      </c>
      <c r="H2842">
        <f t="shared" si="181"/>
        <v>5.8143383553469936E-2</v>
      </c>
      <c r="I2842">
        <f>-g/L*SIN(H2842)</f>
        <v>-0.57006526711639993</v>
      </c>
      <c r="J2842">
        <f t="shared" si="178"/>
        <v>-5.2935356126767232E-2</v>
      </c>
    </row>
    <row r="2843" spans="6:10" x14ac:dyDescent="0.45">
      <c r="F2843">
        <f t="shared" si="180"/>
        <v>28.410000000001641</v>
      </c>
      <c r="G2843">
        <f t="shared" si="179"/>
        <v>-0.25754920666148745</v>
      </c>
      <c r="H2843">
        <f t="shared" si="181"/>
        <v>5.5567891486855064E-2</v>
      </c>
      <c r="I2843">
        <f>-g/L*SIN(H2843)</f>
        <v>-0.54484052220677281</v>
      </c>
      <c r="J2843">
        <f t="shared" si="178"/>
        <v>-5.6150094592881408E-2</v>
      </c>
    </row>
    <row r="2844" spans="6:10" x14ac:dyDescent="0.45">
      <c r="F2844">
        <f t="shared" si="180"/>
        <v>28.420000000001643</v>
      </c>
      <c r="G2844">
        <f t="shared" si="179"/>
        <v>-0.26299761188355519</v>
      </c>
      <c r="H2844">
        <f t="shared" si="181"/>
        <v>5.2937915368019513E-2</v>
      </c>
      <c r="I2844">
        <f>-g/L*SIN(H2844)</f>
        <v>-0.51907842426013384</v>
      </c>
      <c r="J2844">
        <f t="shared" si="178"/>
        <v>-5.9282218326179137E-2</v>
      </c>
    </row>
    <row r="2845" spans="6:10" x14ac:dyDescent="0.45">
      <c r="F2845">
        <f t="shared" si="180"/>
        <v>28.430000000001645</v>
      </c>
      <c r="G2845">
        <f t="shared" si="179"/>
        <v>-0.26818839612615653</v>
      </c>
      <c r="H2845">
        <f t="shared" si="181"/>
        <v>5.0256031406757946E-2</v>
      </c>
      <c r="I2845">
        <f>-g/L*SIN(H2845)</f>
        <v>-0.49280416361719365</v>
      </c>
      <c r="J2845">
        <f t="shared" si="178"/>
        <v>-6.2327118971727991E-2</v>
      </c>
    </row>
    <row r="2846" spans="6:10" x14ac:dyDescent="0.45">
      <c r="F2846">
        <f t="shared" si="180"/>
        <v>28.440000000001646</v>
      </c>
      <c r="G2846">
        <f t="shared" si="179"/>
        <v>-0.27311643776232847</v>
      </c>
      <c r="H2846">
        <f t="shared" si="181"/>
        <v>4.7524867029134665E-2</v>
      </c>
      <c r="I2846">
        <f>-g/L*SIN(H2846)</f>
        <v>-0.46604346401342539</v>
      </c>
      <c r="J2846">
        <f t="shared" si="178"/>
        <v>-6.528031650763115E-2</v>
      </c>
    </row>
    <row r="2847" spans="6:10" x14ac:dyDescent="0.45">
      <c r="F2847">
        <f t="shared" si="180"/>
        <v>28.450000000001648</v>
      </c>
      <c r="G2847">
        <f t="shared" si="179"/>
        <v>-0.27777687240246274</v>
      </c>
      <c r="H2847">
        <f t="shared" si="181"/>
        <v>4.474709830511004E-2</v>
      </c>
      <c r="I2847">
        <f>-g/L*SIN(H2847)</f>
        <v>-0.43882255755018096</v>
      </c>
      <c r="J2847">
        <f t="shared" si="178"/>
        <v>-6.8137465836571293E-2</v>
      </c>
    </row>
    <row r="2848" spans="6:10" x14ac:dyDescent="0.45">
      <c r="F2848">
        <f t="shared" si="180"/>
        <v>28.460000000001649</v>
      </c>
      <c r="G2848">
        <f t="shared" si="179"/>
        <v>-0.28216509797796457</v>
      </c>
      <c r="H2848">
        <f t="shared" si="181"/>
        <v>4.1925447325330392E-2</v>
      </c>
      <c r="I2848">
        <f>-g/L*SIN(H2848)</f>
        <v>-0.4111681588872747</v>
      </c>
      <c r="J2848">
        <f t="shared" si="178"/>
        <v>-7.0894363178837294E-2</v>
      </c>
    </row>
    <row r="2849" spans="6:10" x14ac:dyDescent="0.45">
      <c r="F2849">
        <f t="shared" si="180"/>
        <v>28.470000000001651</v>
      </c>
      <c r="G2849">
        <f t="shared" si="179"/>
        <v>-0.28627677956683734</v>
      </c>
      <c r="H2849">
        <f t="shared" si="181"/>
        <v>3.9062679529662019E-2</v>
      </c>
      <c r="I2849">
        <f>-g/L*SIN(H2849)</f>
        <v>-0.38310743868311209</v>
      </c>
      <c r="J2849">
        <f t="shared" si="178"/>
        <v>-7.3546952257427578E-2</v>
      </c>
    </row>
    <row r="2850" spans="6:10" x14ac:dyDescent="0.45">
      <c r="F2850">
        <f t="shared" si="180"/>
        <v>28.480000000001652</v>
      </c>
      <c r="G2850">
        <f t="shared" si="179"/>
        <v>-0.29010785395366845</v>
      </c>
      <c r="H2850">
        <f t="shared" si="181"/>
        <v>3.6161600990125331E-2</v>
      </c>
      <c r="I2850">
        <f>-g/L*SIN(H2850)</f>
        <v>-0.35466799631166096</v>
      </c>
      <c r="J2850">
        <f t="shared" si="178"/>
        <v>-7.6091330266129825E-2</v>
      </c>
    </row>
    <row r="2851" spans="6:10" x14ac:dyDescent="0.45">
      <c r="F2851">
        <f t="shared" si="180"/>
        <v>28.490000000001654</v>
      </c>
      <c r="G2851">
        <f t="shared" si="179"/>
        <v>-0.29365453391678503</v>
      </c>
      <c r="H2851">
        <f t="shared" si="181"/>
        <v>3.3225055650957479E-2</v>
      </c>
      <c r="I2851">
        <f>-g/L*SIN(H2851)</f>
        <v>-0.32587783188872288</v>
      </c>
      <c r="J2851">
        <f t="shared" si="178"/>
        <v>-7.8523753611796115E-2</v>
      </c>
    </row>
    <row r="2852" spans="6:10" x14ac:dyDescent="0.45">
      <c r="F2852">
        <f t="shared" si="180"/>
        <v>28.500000000001656</v>
      </c>
      <c r="G2852">
        <f t="shared" si="179"/>
        <v>-0.29691331223567224</v>
      </c>
      <c r="H2852">
        <f t="shared" si="181"/>
        <v>3.0255922528600758E-2</v>
      </c>
      <c r="I2852">
        <f>-g/L*SIN(H2852)</f>
        <v>-0.2967653176430492</v>
      </c>
      <c r="J2852">
        <f t="shared" si="178"/>
        <v>-8.0840643422364758E-2</v>
      </c>
    </row>
    <row r="2853" spans="6:10" x14ac:dyDescent="0.45">
      <c r="F2853">
        <f t="shared" si="180"/>
        <v>28.510000000001657</v>
      </c>
      <c r="G2853">
        <f t="shared" si="179"/>
        <v>-0.29988096541210274</v>
      </c>
      <c r="H2853">
        <f t="shared" si="181"/>
        <v>2.7257112874479732E-2</v>
      </c>
      <c r="I2853">
        <f>-g/L*SIN(H2853)</f>
        <v>-0.26735916867082327</v>
      </c>
      <c r="J2853">
        <f t="shared" si="178"/>
        <v>-8.3038590812524848E-2</v>
      </c>
    </row>
    <row r="2854" spans="6:10" x14ac:dyDescent="0.45">
      <c r="F2854">
        <f t="shared" si="180"/>
        <v>28.520000000001659</v>
      </c>
      <c r="G2854">
        <f t="shared" si="179"/>
        <v>-0.30255455709881096</v>
      </c>
      <c r="H2854">
        <f t="shared" si="181"/>
        <v>2.4231567303491623E-2</v>
      </c>
      <c r="I2854">
        <f>-g/L*SIN(H2854)</f>
        <v>-0.23768841311488106</v>
      </c>
      <c r="J2854">
        <f t="shared" si="178"/>
        <v>-8.5114361899275848E-2</v>
      </c>
    </row>
    <row r="2855" spans="6:10" x14ac:dyDescent="0.45">
      <c r="F2855">
        <f t="shared" si="180"/>
        <v>28.53000000000166</v>
      </c>
      <c r="G2855">
        <f t="shared" si="179"/>
        <v>-0.3049314412299598</v>
      </c>
      <c r="H2855">
        <f t="shared" si="181"/>
        <v>2.1182252891192025E-2</v>
      </c>
      <c r="I2855">
        <f>-g/L*SIN(H2855)</f>
        <v>-0.2077823618127429</v>
      </c>
      <c r="J2855">
        <f t="shared" si="178"/>
        <v>-8.7064902560002905E-2</v>
      </c>
    </row>
    <row r="2856" spans="6:10" x14ac:dyDescent="0.45">
      <c r="F2856">
        <f t="shared" si="180"/>
        <v>28.540000000001662</v>
      </c>
      <c r="G2856">
        <f t="shared" si="179"/>
        <v>-0.30700926484808722</v>
      </c>
      <c r="H2856">
        <f t="shared" si="181"/>
        <v>1.8112160242711152E-2</v>
      </c>
      <c r="I2856">
        <f>-g/L*SIN(H2856)</f>
        <v>-0.17767057746005138</v>
      </c>
      <c r="J2856">
        <f t="shared" si="178"/>
        <v>-8.8887342926067328E-2</v>
      </c>
    </row>
    <row r="2857" spans="6:10" x14ac:dyDescent="0.45">
      <c r="F2857">
        <f t="shared" si="180"/>
        <v>28.550000000001663</v>
      </c>
      <c r="G2857">
        <f t="shared" si="179"/>
        <v>-0.30878597062268776</v>
      </c>
      <c r="H2857">
        <f t="shared" si="181"/>
        <v>1.5024300536484275E-2</v>
      </c>
      <c r="I2857">
        <f>-g/L*SIN(H2857)</f>
        <v>-0.14738284333834353</v>
      </c>
      <c r="J2857">
        <f t="shared" si="178"/>
        <v>-9.0579001605300358E-2</v>
      </c>
    </row>
    <row r="2858" spans="6:10" x14ac:dyDescent="0.45">
      <c r="F2858">
        <f t="shared" si="180"/>
        <v>28.560000000001665</v>
      </c>
      <c r="G2858">
        <f t="shared" si="179"/>
        <v>-0.31025979905607121</v>
      </c>
      <c r="H2858">
        <f t="shared" si="181"/>
        <v>1.1921702545923563E-2</v>
      </c>
      <c r="I2858">
        <f>-g/L*SIN(H2858)</f>
        <v>-0.11694913165819892</v>
      </c>
      <c r="J2858">
        <f t="shared" si="178"/>
        <v>-9.2137389627187968E-2</v>
      </c>
    </row>
    <row r="2859" spans="6:10" x14ac:dyDescent="0.45">
      <c r="F2859">
        <f t="shared" si="180"/>
        <v>28.570000000001667</v>
      </c>
      <c r="G2859">
        <f t="shared" si="179"/>
        <v>-0.31142929037265321</v>
      </c>
      <c r="H2859">
        <f t="shared" si="181"/>
        <v>8.8074096421970303E-3</v>
      </c>
      <c r="I2859">
        <f>-g/L*SIN(H2859)</f>
        <v>-8.6399571570692585E-2</v>
      </c>
      <c r="J2859">
        <f t="shared" si="178"/>
        <v>-9.3560214104941863E-2</v>
      </c>
    </row>
    <row r="2860" spans="6:10" x14ac:dyDescent="0.45">
      <c r="F2860">
        <f t="shared" si="180"/>
        <v>28.580000000001668</v>
      </c>
      <c r="G2860">
        <f t="shared" si="179"/>
        <v>-0.31229328608836016</v>
      </c>
      <c r="H2860">
        <f t="shared" si="181"/>
        <v>5.6844767813134288E-3</v>
      </c>
      <c r="I2860">
        <f>-g/L*SIN(H2860)</f>
        <v>-5.5764416901717594E-2</v>
      </c>
      <c r="J2860">
        <f t="shared" si="178"/>
        <v>-9.4845381609069163E-2</v>
      </c>
    </row>
    <row r="2861" spans="6:10" x14ac:dyDescent="0.45">
      <c r="F2861">
        <f t="shared" si="180"/>
        <v>28.59000000000167</v>
      </c>
      <c r="G2861">
        <f t="shared" si="179"/>
        <v>-0.31285093025737731</v>
      </c>
      <c r="H2861">
        <f t="shared" si="181"/>
        <v>2.5559674787396557E-3</v>
      </c>
      <c r="I2861">
        <f>-g/L*SIN(H2861)</f>
        <v>-2.5074013665119743E-2</v>
      </c>
      <c r="J2861">
        <f t="shared" si="178"/>
        <v>-9.5991001247474311E-2</v>
      </c>
    </row>
    <row r="2862" spans="6:10" x14ac:dyDescent="0.45">
      <c r="F2862">
        <f t="shared" si="180"/>
        <v>28.600000000001671</v>
      </c>
      <c r="G2862">
        <f t="shared" si="179"/>
        <v>-0.31310167039402853</v>
      </c>
      <c r="H2862">
        <f t="shared" si="181"/>
        <v>-5.7504922520062963E-4</v>
      </c>
      <c r="I2862">
        <f>-g/L*SIN(H2862)</f>
        <v>5.6412325883095187E-3</v>
      </c>
      <c r="J2862">
        <f t="shared" si="178"/>
        <v>-9.6995387447568443E-2</v>
      </c>
    </row>
    <row r="2863" spans="6:10" x14ac:dyDescent="0.45">
      <c r="F2863">
        <f t="shared" si="180"/>
        <v>28.610000000001673</v>
      </c>
      <c r="G2863">
        <f t="shared" si="179"/>
        <v>-0.31304525806814543</v>
      </c>
      <c r="H2863">
        <f t="shared" si="181"/>
        <v>-3.7055018058820841E-3</v>
      </c>
      <c r="I2863">
        <f>-g/L*SIN(H2863)</f>
        <v>3.6350889528112496E-2</v>
      </c>
      <c r="J2863">
        <f t="shared" si="178"/>
        <v>-9.7857062436283351E-2</v>
      </c>
    </row>
    <row r="2864" spans="6:10" x14ac:dyDescent="0.45">
      <c r="F2864">
        <f t="shared" si="180"/>
        <v>28.620000000001674</v>
      </c>
      <c r="G2864">
        <f t="shared" si="179"/>
        <v>-0.31268174917286429</v>
      </c>
      <c r="H2864">
        <f t="shared" si="181"/>
        <v>-6.8323192976107276E-3</v>
      </c>
      <c r="I2864">
        <f>-g/L*SIN(H2864)</f>
        <v>6.7024530849314257E-2</v>
      </c>
      <c r="J2864">
        <f t="shared" si="178"/>
        <v>-9.8574758414348485E-2</v>
      </c>
    </row>
    <row r="2865" spans="6:10" x14ac:dyDescent="0.45">
      <c r="F2865">
        <f t="shared" si="180"/>
        <v>28.630000000001676</v>
      </c>
      <c r="G2865">
        <f t="shared" si="179"/>
        <v>-0.31201150386437115</v>
      </c>
      <c r="H2865">
        <f t="shared" si="181"/>
        <v>-9.9524343362544388E-3</v>
      </c>
      <c r="I2865">
        <f>-g/L*SIN(H2865)</f>
        <v>9.7631769066797214E-2</v>
      </c>
      <c r="J2865">
        <f t="shared" si="178"/>
        <v>-9.914741942162876E-2</v>
      </c>
    </row>
    <row r="2866" spans="6:10" x14ac:dyDescent="0.45">
      <c r="F2866">
        <f t="shared" si="180"/>
        <v>28.640000000001677</v>
      </c>
      <c r="G2866">
        <f t="shared" si="179"/>
        <v>-0.31103518617370318</v>
      </c>
      <c r="H2866">
        <f t="shared" si="181"/>
        <v>-1.306278619799147E-2</v>
      </c>
      <c r="I2866">
        <f>-g/L*SIN(H2866)</f>
        <v>0.12814228824031151</v>
      </c>
      <c r="J2866">
        <f t="shared" si="178"/>
        <v>-9.9574202890779395E-2</v>
      </c>
    </row>
    <row r="2867" spans="6:10" x14ac:dyDescent="0.45">
      <c r="F2867">
        <f t="shared" si="180"/>
        <v>28.650000000001679</v>
      </c>
      <c r="G2867">
        <f t="shared" si="179"/>
        <v>-0.30975376329130005</v>
      </c>
      <c r="H2867">
        <f t="shared" si="181"/>
        <v>-1.6160323830904471E-2</v>
      </c>
      <c r="I2867">
        <f>-g/L*SIN(H2867)</f>
        <v>0.15852587657188058</v>
      </c>
      <c r="J2867">
        <f t="shared" si="178"/>
        <v>-9.9854480886931676E-2</v>
      </c>
    </row>
    <row r="2868" spans="6:10" x14ac:dyDescent="0.45">
      <c r="F2868">
        <f t="shared" si="180"/>
        <v>28.660000000001681</v>
      </c>
      <c r="G2868">
        <f t="shared" si="179"/>
        <v>-0.30816850452558125</v>
      </c>
      <c r="H2868">
        <f t="shared" si="181"/>
        <v>-1.9242008876160285E-2</v>
      </c>
      <c r="I2868">
        <f>-g/L*SIN(H2868)</f>
        <v>0.18875245881800173</v>
      </c>
      <c r="J2868">
        <f t="shared" si="178"/>
        <v>-9.9987841031585936E-2</v>
      </c>
    </row>
    <row r="2869" spans="6:10" x14ac:dyDescent="0.45">
      <c r="F2869">
        <f t="shared" si="180"/>
        <v>28.670000000001682</v>
      </c>
      <c r="G2869">
        <f t="shared" si="179"/>
        <v>-0.30628097993740122</v>
      </c>
      <c r="H2869">
        <f t="shared" si="181"/>
        <v>-2.2304818675534296E-2</v>
      </c>
      <c r="I2869">
        <f>-g/L*SIN(H2869)</f>
        <v>0.2187921284599684</v>
      </c>
      <c r="J2869">
        <f t="shared" si="178"/>
        <v>-9.9974087109352003E-2</v>
      </c>
    </row>
    <row r="2870" spans="6:10" x14ac:dyDescent="0.45">
      <c r="F2870">
        <f t="shared" si="180"/>
        <v>28.680000000001684</v>
      </c>
      <c r="G2870">
        <f t="shared" si="179"/>
        <v>-0.30409305865280156</v>
      </c>
      <c r="H2870">
        <f t="shared" si="181"/>
        <v>-2.534574926206231E-2</v>
      </c>
      <c r="I2870">
        <f>-g/L*SIN(H2870)</f>
        <v>0.24861517957684695</v>
      </c>
      <c r="J2870">
        <f t="shared" si="178"/>
        <v>-9.9813239356644726E-2</v>
      </c>
    </row>
    <row r="2871" spans="6:10" x14ac:dyDescent="0.45">
      <c r="F2871">
        <f t="shared" si="180"/>
        <v>28.690000000001685</v>
      </c>
      <c r="G2871">
        <f t="shared" si="179"/>
        <v>-0.30160690685703312</v>
      </c>
      <c r="H2871">
        <f t="shared" si="181"/>
        <v>-2.8361818330632643E-2</v>
      </c>
      <c r="I2871">
        <f>-g/L*SIN(H2871)</f>
        <v>0.27819213836711398</v>
      </c>
      <c r="J2871">
        <f t="shared" si="178"/>
        <v>-9.9505534431909889E-2</v>
      </c>
    </row>
    <row r="2872" spans="6:10" x14ac:dyDescent="0.45">
      <c r="F2872">
        <f t="shared" si="180"/>
        <v>28.700000000001687</v>
      </c>
      <c r="G2872">
        <f t="shared" si="179"/>
        <v>-0.298824985473362</v>
      </c>
      <c r="H2872">
        <f t="shared" si="181"/>
        <v>-3.1350068185366266E-2</v>
      </c>
      <c r="I2872">
        <f>-g/L*SIN(H2872)</f>
        <v>0.3074937942666906</v>
      </c>
      <c r="J2872">
        <f t="shared" si="178"/>
        <v>-9.9051425067423815E-2</v>
      </c>
    </row>
    <row r="2873" spans="6:10" x14ac:dyDescent="0.45">
      <c r="F2873">
        <f t="shared" si="180"/>
        <v>28.710000000001688</v>
      </c>
      <c r="G2873">
        <f t="shared" si="179"/>
        <v>-0.29575004753069511</v>
      </c>
      <c r="H2873">
        <f t="shared" si="181"/>
        <v>-3.4307568660673214E-2</v>
      </c>
      <c r="I2873">
        <f>-g/L*SIN(H2873)</f>
        <v>0.33649123061308261</v>
      </c>
      <c r="J2873">
        <f t="shared" si="178"/>
        <v>-9.8451579403179695E-2</v>
      </c>
    </row>
    <row r="2874" spans="6:10" x14ac:dyDescent="0.45">
      <c r="F2874">
        <f t="shared" si="180"/>
        <v>28.72000000000169</v>
      </c>
      <c r="G2874">
        <f t="shared" si="179"/>
        <v>-0.29238513522456427</v>
      </c>
      <c r="H2874">
        <f t="shared" si="181"/>
        <v>-3.7231420012918855E-2</v>
      </c>
      <c r="I2874">
        <f>-g/L*SIN(H2874)</f>
        <v>0.36515585480753149</v>
      </c>
      <c r="J2874">
        <f t="shared" si="178"/>
        <v>-9.770688000383998E-2</v>
      </c>
    </row>
    <row r="2875" spans="6:10" x14ac:dyDescent="0.45">
      <c r="F2875">
        <f t="shared" si="180"/>
        <v>28.730000000001692</v>
      </c>
      <c r="G2875">
        <f t="shared" si="179"/>
        <v>-0.28873357667648897</v>
      </c>
      <c r="H2875">
        <f t="shared" si="181"/>
        <v>-4.0118755779683747E-2</v>
      </c>
      <c r="I2875">
        <f>-g/L*SIN(H2875)</f>
        <v>0.39345942792948491</v>
      </c>
      <c r="J2875">
        <f t="shared" si="178"/>
        <v>-9.6818422560201831E-2</v>
      </c>
    </row>
    <row r="2876" spans="6:10" x14ac:dyDescent="0.45">
      <c r="F2876">
        <f t="shared" si="180"/>
        <v>28.740000000001693</v>
      </c>
      <c r="G2876">
        <f t="shared" si="179"/>
        <v>-0.28479898239719414</v>
      </c>
      <c r="H2876">
        <f t="shared" si="181"/>
        <v>-4.2966745603655689E-2</v>
      </c>
      <c r="I2876">
        <f>-g/L*SIN(H2876)</f>
        <v>0.42137409376028928</v>
      </c>
      <c r="J2876">
        <f t="shared" si="178"/>
        <v>-9.5787514277085775E-2</v>
      </c>
    </row>
    <row r="2877" spans="6:10" x14ac:dyDescent="0.45">
      <c r="F2877">
        <f t="shared" si="180"/>
        <v>28.750000000001695</v>
      </c>
      <c r="G2877">
        <f t="shared" si="179"/>
        <v>-0.28058524145959124</v>
      </c>
      <c r="H2877">
        <f t="shared" si="181"/>
        <v>-4.5772598018251599E-2</v>
      </c>
      <c r="I2877">
        <f>-g/L*SIN(H2877)</f>
        <v>0.44887240717575949</v>
      </c>
      <c r="J2877">
        <f t="shared" si="178"/>
        <v>-9.4615671950019686E-2</v>
      </c>
    </row>
    <row r="2878" spans="6:10" x14ac:dyDescent="0.45">
      <c r="F2878">
        <f t="shared" si="180"/>
        <v>28.760000000001696</v>
      </c>
      <c r="G2878">
        <f t="shared" si="179"/>
        <v>-0.27609651738783364</v>
      </c>
      <c r="H2878">
        <f t="shared" si="181"/>
        <v>-4.8533563192129939E-2</v>
      </c>
      <c r="I2878">
        <f>-g/L*SIN(H2878)</f>
        <v>0.47592736187018764</v>
      </c>
      <c r="J2878">
        <f t="shared" si="178"/>
        <v>-9.3304619733547839E-2</v>
      </c>
    </row>
    <row r="2879" spans="6:10" x14ac:dyDescent="0.45">
      <c r="F2879">
        <f t="shared" si="180"/>
        <v>28.770000000001698</v>
      </c>
      <c r="G2879">
        <f t="shared" si="179"/>
        <v>-0.27133724376913176</v>
      </c>
      <c r="H2879">
        <f t="shared" si="181"/>
        <v>-5.1246935629821258E-2</v>
      </c>
      <c r="I2879">
        <f>-g/L*SIN(H2879)</f>
        <v>0.50251241737736574</v>
      </c>
      <c r="J2879">
        <f t="shared" si="178"/>
        <v>-9.1856286604448598E-2</v>
      </c>
    </row>
    <row r="2880" spans="6:10" x14ac:dyDescent="0.45">
      <c r="F2880">
        <f t="shared" si="180"/>
        <v>28.780000000001699</v>
      </c>
      <c r="G2880">
        <f t="shared" si="179"/>
        <v>-0.26631211959535811</v>
      </c>
      <c r="H2880">
        <f t="shared" si="181"/>
        <v>-5.3910056825774842E-2</v>
      </c>
      <c r="I2880">
        <f>-g/L*SIN(H2880)</f>
        <v>0.5286015253573203</v>
      </c>
      <c r="J2880">
        <f t="shared" si="178"/>
        <v>-9.0272803523593098E-2</v>
      </c>
    </row>
    <row r="2881" spans="6:10" x14ac:dyDescent="0.45">
      <c r="F2881">
        <f t="shared" si="180"/>
        <v>28.790000000001701</v>
      </c>
      <c r="G2881">
        <f t="shared" si="179"/>
        <v>-0.26102610434178491</v>
      </c>
      <c r="H2881">
        <f t="shared" si="181"/>
        <v>-5.6520317869192691E-2</v>
      </c>
      <c r="I2881">
        <f>-g/L*SIN(H2881)</f>
        <v>0.55416915512063725</v>
      </c>
      <c r="J2881">
        <f t="shared" si="178"/>
        <v>-8.8556500300620913E-2</v>
      </c>
    </row>
    <row r="2882" spans="6:10" x14ac:dyDescent="0.45">
      <c r="F2882">
        <f t="shared" si="180"/>
        <v>28.800000000001702</v>
      </c>
      <c r="G2882">
        <f t="shared" si="179"/>
        <v>-0.25548441279057854</v>
      </c>
      <c r="H2882">
        <f t="shared" si="181"/>
        <v>-5.9075161997098474E-2</v>
      </c>
      <c r="I2882">
        <f>-g/L*SIN(H2882)</f>
        <v>0.57919031836549151</v>
      </c>
      <c r="J2882">
        <f t="shared" ref="J2882:J2945" si="182">theta_0*COS(SQRT(3*g/(2*L))*F2882)</f>
        <v>-8.6709902166045488E-2</v>
      </c>
    </row>
    <row r="2883" spans="6:10" x14ac:dyDescent="0.45">
      <c r="F2883">
        <f t="shared" si="180"/>
        <v>28.810000000001704</v>
      </c>
      <c r="G2883">
        <f t="shared" si="179"/>
        <v>-0.24969250960692363</v>
      </c>
      <c r="H2883">
        <f t="shared" si="181"/>
        <v>-6.1572087093167707E-2</v>
      </c>
      <c r="I2883">
        <f>-g/L*SIN(H2883)</f>
        <v>0.60364059310574236</v>
      </c>
      <c r="J2883">
        <f t="shared" si="182"/>
        <v>-8.4735726055833016E-2</v>
      </c>
    </row>
    <row r="2884" spans="6:10" x14ac:dyDescent="0.45">
      <c r="F2884">
        <f t="shared" si="180"/>
        <v>28.820000000001706</v>
      </c>
      <c r="G2884">
        <f t="shared" ref="G2884:G2947" si="183">G2883+I2883*dt</f>
        <v>-0.24365610367586621</v>
      </c>
      <c r="H2884">
        <f t="shared" si="181"/>
        <v>-6.4008648129926363E-2</v>
      </c>
      <c r="I2884">
        <f>-g/L*SIN(H2884)</f>
        <v>0.62749614677170606</v>
      </c>
      <c r="J2884">
        <f t="shared" si="182"/>
        <v>-8.263687661392155E-2</v>
      </c>
    </row>
    <row r="2885" spans="6:10" x14ac:dyDescent="0.45">
      <c r="F2885">
        <f t="shared" si="180"/>
        <v>28.830000000001707</v>
      </c>
      <c r="G2885">
        <f t="shared" si="183"/>
        <v>-0.23738114220814915</v>
      </c>
      <c r="H2885">
        <f t="shared" si="181"/>
        <v>-6.6382459552007861E-2</v>
      </c>
      <c r="I2885">
        <f>-g/L*SIN(H2885)</f>
        <v>0.65073375846842929</v>
      </c>
      <c r="J2885">
        <f t="shared" si="182"/>
        <v>-8.0416441918561399E-2</v>
      </c>
    </row>
    <row r="2886" spans="6:10" x14ac:dyDescent="0.45">
      <c r="F2886">
        <f t="shared" si="180"/>
        <v>28.840000000001709</v>
      </c>
      <c r="G2886">
        <f t="shared" si="183"/>
        <v>-0.23087380462346485</v>
      </c>
      <c r="H2886">
        <f t="shared" si="181"/>
        <v>-6.8691197598242507E-2</v>
      </c>
      <c r="I2886">
        <f>-g/L*SIN(H2886)</f>
        <v>0.6733308403794469</v>
      </c>
      <c r="J2886">
        <f t="shared" si="182"/>
        <v>-7.8077688938765211E-2</v>
      </c>
    </row>
    <row r="2887" spans="6:10" x14ac:dyDescent="0.45">
      <c r="F2887">
        <f t="shared" si="180"/>
        <v>28.85000000000171</v>
      </c>
      <c r="G2887">
        <f t="shared" si="183"/>
        <v>-0.22414049621967039</v>
      </c>
      <c r="H2887">
        <f t="shared" si="181"/>
        <v>-7.0932602560439206E-2</v>
      </c>
      <c r="I2887">
        <f>-g/L*SIN(H2887)</f>
        <v>0.69526545830709185</v>
      </c>
      <c r="J2887">
        <f t="shared" si="182"/>
        <v>-7.5624058727552609E-2</v>
      </c>
    </row>
    <row r="2888" spans="6:10" x14ac:dyDescent="0.45">
      <c r="F2888">
        <f t="shared" si="180"/>
        <v>28.860000000001712</v>
      </c>
      <c r="G2888">
        <f t="shared" si="183"/>
        <v>-0.21718784163659946</v>
      </c>
      <c r="H2888">
        <f t="shared" si="181"/>
        <v>-7.3104480976805206E-2</v>
      </c>
      <c r="I2888">
        <f>-g/L*SIN(H2888)</f>
        <v>0.7165163513434023</v>
      </c>
      <c r="J2888">
        <f t="shared" si="182"/>
        <v>-7.3059161359061459E-2</v>
      </c>
    </row>
    <row r="2889" spans="6:10" x14ac:dyDescent="0.45">
      <c r="F2889">
        <f t="shared" si="180"/>
        <v>28.870000000001713</v>
      </c>
      <c r="G2889">
        <f t="shared" si="183"/>
        <v>-0.21002267812316544</v>
      </c>
      <c r="H2889">
        <f t="shared" si="181"/>
        <v>-7.5204707758036865E-2</v>
      </c>
      <c r="I2889">
        <f>-g/L*SIN(H2889)</f>
        <v>0.73706295066853067</v>
      </c>
      <c r="J2889">
        <f t="shared" si="182"/>
        <v>-7.0386770616975236E-2</v>
      </c>
    </row>
    <row r="2890" spans="6:10" x14ac:dyDescent="0.45">
      <c r="F2890">
        <f t="shared" si="180"/>
        <v>28.880000000001715</v>
      </c>
      <c r="G2890">
        <f t="shared" si="183"/>
        <v>-0.20265204861648015</v>
      </c>
      <c r="H2890">
        <f t="shared" si="181"/>
        <v>-7.7231228244201672E-2</v>
      </c>
      <c r="I2890">
        <f>-g/L*SIN(H2890)</f>
        <v>0.75688539747627082</v>
      </c>
      <c r="J2890">
        <f t="shared" si="182"/>
        <v>-6.7610818442081208E-2</v>
      </c>
    </row>
    <row r="2891" spans="6:10" x14ac:dyDescent="0.45">
      <c r="F2891">
        <f t="shared" si="180"/>
        <v>28.890000000001717</v>
      </c>
      <c r="G2891">
        <f t="shared" si="183"/>
        <v>-0.19508319464171744</v>
      </c>
      <c r="H2891">
        <f t="shared" si="181"/>
        <v>-7.9182060190618853E-2</v>
      </c>
      <c r="I2891">
        <f>-g/L*SIN(H2891)</f>
        <v>0.77596456002887793</v>
      </c>
      <c r="J2891">
        <f t="shared" si="182"/>
        <v>-6.4735389147129008E-2</v>
      </c>
    </row>
    <row r="2892" spans="6:10" x14ac:dyDescent="0.45">
      <c r="F2892">
        <f t="shared" si="180"/>
        <v>28.900000000001718</v>
      </c>
      <c r="G2892">
        <f t="shared" si="183"/>
        <v>-0.18732354904142867</v>
      </c>
      <c r="H2892">
        <f t="shared" si="181"/>
        <v>-8.1055295681033146E-2</v>
      </c>
      <c r="I2892">
        <f>-g/L*SIN(H2892)</f>
        <v>0.79428204984572293</v>
      </c>
      <c r="J2892">
        <f t="shared" si="182"/>
        <v>-6.1764713407501448E-2</v>
      </c>
    </row>
    <row r="2893" spans="6:10" x14ac:dyDescent="0.45">
      <c r="F2893">
        <f t="shared" si="180"/>
        <v>28.91000000000172</v>
      </c>
      <c r="G2893">
        <f t="shared" si="183"/>
        <v>-0.17938072854297143</v>
      </c>
      <c r="H2893">
        <f t="shared" si="181"/>
        <v>-8.2849102966462862E-2</v>
      </c>
      <c r="I2893">
        <f>-g/L*SIN(H2893)</f>
        <v>0.81182023703250905</v>
      </c>
      <c r="J2893">
        <f t="shared" si="182"/>
        <v>-5.8703162036538949E-2</v>
      </c>
    </row>
    <row r="2894" spans="6:10" x14ac:dyDescent="0.45">
      <c r="F2894">
        <f t="shared" si="180"/>
        <v>28.920000000001721</v>
      </c>
      <c r="G2894">
        <f t="shared" si="183"/>
        <v>-0.17126252617264634</v>
      </c>
      <c r="H2894">
        <f t="shared" si="181"/>
        <v>-8.4561728228189331E-2</v>
      </c>
      <c r="I2894">
        <f>-g/L*SIN(H2894)</f>
        <v>0.8285622647597487</v>
      </c>
      <c r="J2894">
        <f t="shared" si="182"/>
        <v>-5.5555239554675256E-2</v>
      </c>
    </row>
    <row r="2895" spans="6:10" x14ac:dyDescent="0.45">
      <c r="F2895">
        <f t="shared" si="180"/>
        <v>28.930000000001723</v>
      </c>
      <c r="G2895">
        <f t="shared" si="183"/>
        <v>-0.16297690352504884</v>
      </c>
      <c r="H2895">
        <f t="shared" si="181"/>
        <v>-8.6191497263439817E-2</v>
      </c>
      <c r="I2895">
        <f>-g/L*SIN(H2895)</f>
        <v>0.8444920629009548</v>
      </c>
      <c r="J2895">
        <f t="shared" si="182"/>
        <v>-5.2325577561853014E-2</v>
      </c>
    </row>
    <row r="2896" spans="6:10" x14ac:dyDescent="0.45">
      <c r="F2896">
        <f t="shared" si="180"/>
        <v>28.940000000001724</v>
      </c>
      <c r="G2896">
        <f t="shared" si="183"/>
        <v>-0.15453198289603931</v>
      </c>
      <c r="H2896">
        <f t="shared" si="181"/>
        <v>-8.7736817092400207E-2</v>
      </c>
      <c r="I2896">
        <f>-g/L*SIN(H2896)</f>
        <v>0.85959436084252661</v>
      </c>
      <c r="J2896">
        <f t="shared" si="182"/>
        <v>-4.9018927922953218E-2</v>
      </c>
    </row>
    <row r="2897" spans="6:10" x14ac:dyDescent="0.45">
      <c r="F2897">
        <f t="shared" si="180"/>
        <v>28.950000000001726</v>
      </c>
      <c r="G2897">
        <f t="shared" si="183"/>
        <v>-0.14593603928761403</v>
      </c>
      <c r="H2897">
        <f t="shared" si="181"/>
        <v>-8.9196177485276348E-2</v>
      </c>
      <c r="I2897">
        <f>-g/L*SIN(H2897)</f>
        <v>0.87385469947860483</v>
      </c>
      <c r="J2897">
        <f t="shared" si="182"/>
        <v>-4.5640155776288029E-2</v>
      </c>
    </row>
    <row r="2898" spans="6:10" x14ac:dyDescent="0.45">
      <c r="F2898">
        <f t="shared" si="180"/>
        <v>28.960000000001727</v>
      </c>
      <c r="G2898">
        <f t="shared" si="183"/>
        <v>-0.13719749229282799</v>
      </c>
      <c r="H2898">
        <f t="shared" si="181"/>
        <v>-9.0568152408204622E-2</v>
      </c>
      <c r="I2898">
        <f>-g/L*SIN(H2898)</f>
        <v>0.8872594424052207</v>
      </c>
      <c r="J2898">
        <f t="shared" si="182"/>
        <v>-4.2194232375426445E-2</v>
      </c>
    </row>
    <row r="2899" spans="6:10" x14ac:dyDescent="0.45">
      <c r="F2899">
        <f t="shared" si="180"/>
        <v>28.970000000001729</v>
      </c>
      <c r="G2899">
        <f t="shared" si="183"/>
        <v>-0.12832489786877577</v>
      </c>
      <c r="H2899">
        <f t="shared" si="181"/>
        <v>-9.1851401386892378E-2</v>
      </c>
      <c r="I2899">
        <f>-g/L*SIN(H2899)</f>
        <v>0.89979578632887824</v>
      </c>
      <c r="J2899">
        <f t="shared" si="182"/>
        <v>-3.8686227774891647E-2</v>
      </c>
    </row>
    <row r="2900" spans="6:10" x14ac:dyDescent="0.45">
      <c r="F2900">
        <f t="shared" si="180"/>
        <v>28.980000000001731</v>
      </c>
      <c r="G2900">
        <f t="shared" si="183"/>
        <v>-0.11932694000548698</v>
      </c>
      <c r="H2900">
        <f t="shared" si="181"/>
        <v>-9.3044670786947253E-2</v>
      </c>
      <c r="I2900">
        <f>-g/L*SIN(H2900)</f>
        <v>0.91145177070527261</v>
      </c>
      <c r="J2900">
        <f t="shared" si="182"/>
        <v>-3.5121303370490596E-2</v>
      </c>
    </row>
    <row r="2901" spans="6:10" x14ac:dyDescent="0.45">
      <c r="F2901">
        <f t="shared" si="180"/>
        <v>28.990000000001732</v>
      </c>
      <c r="G2901">
        <f t="shared" si="183"/>
        <v>-0.11021242229843425</v>
      </c>
      <c r="H2901">
        <f t="shared" si="181"/>
        <v>-9.4146795009931603E-2</v>
      </c>
      <c r="I2901">
        <f>-g/L*SIN(H2901)</f>
        <v>0.92221628662417865</v>
      </c>
      <c r="J2901">
        <f t="shared" si="182"/>
        <v>-3.1504704305251381E-2</v>
      </c>
    </row>
    <row r="2902" spans="6:10" x14ac:dyDescent="0.45">
      <c r="F2902">
        <f t="shared" si="180"/>
        <v>29.000000000001734</v>
      </c>
      <c r="G2902">
        <f t="shared" si="183"/>
        <v>-0.10099025943219246</v>
      </c>
      <c r="H2902">
        <f t="shared" si="181"/>
        <v>-9.5156697604253521E-2</v>
      </c>
      <c r="I2902">
        <f>-g/L*SIN(H2902)</f>
        <v>0.93207908495663083</v>
      </c>
      <c r="J2902">
        <f t="shared" si="182"/>
        <v>-2.7841751752141659E-2</v>
      </c>
    </row>
    <row r="2903" spans="6:10" x14ac:dyDescent="0.45">
      <c r="F2903">
        <f t="shared" ref="F2903:F2966" si="184">F2902+dt</f>
        <v>29.010000000001735</v>
      </c>
      <c r="G2903">
        <f t="shared" si="183"/>
        <v>-9.1669468582626146E-2</v>
      </c>
      <c r="H2903">
        <f t="shared" si="181"/>
        <v>-9.6073392290079787E-2</v>
      </c>
      <c r="I2903">
        <f>-g/L*SIN(H2903)</f>
        <v>0.94103078378037863</v>
      </c>
      <c r="J2903">
        <f t="shared" si="182"/>
        <v>-2.4137835084922746E-2</v>
      </c>
    </row>
    <row r="2904" spans="6:10" x14ac:dyDescent="0.45">
      <c r="F2904">
        <f t="shared" si="184"/>
        <v>29.020000000001737</v>
      </c>
      <c r="G2904">
        <f t="shared" si="183"/>
        <v>-8.2259160744822354E-2</v>
      </c>
      <c r="H2904">
        <f t="shared" ref="H2904:H2967" si="185">H2903+G2904*dt</f>
        <v>-9.6895983897528015E-2</v>
      </c>
      <c r="I2904">
        <f>-g/L*SIN(H2904)</f>
        <v>0.94906287509922949</v>
      </c>
      <c r="J2904">
        <f t="shared" si="182"/>
        <v>-2.0398403948658564E-2</v>
      </c>
    </row>
    <row r="2905" spans="6:10" x14ac:dyDescent="0.45">
      <c r="F2905">
        <f t="shared" si="184"/>
        <v>29.030000000001738</v>
      </c>
      <c r="G2905">
        <f t="shared" si="183"/>
        <v>-7.2768531993830057E-2</v>
      </c>
      <c r="H2905">
        <f t="shared" si="185"/>
        <v>-9.7623669217466319E-2</v>
      </c>
      <c r="I2905">
        <f>-g/L*SIN(H2905)</f>
        <v>0.95616773087132501</v>
      </c>
      <c r="J2905">
        <f t="shared" si="182"/>
        <v>-1.6628960241546212E-2</v>
      </c>
    </row>
    <row r="2906" spans="6:10" x14ac:dyDescent="0.45">
      <c r="F2906">
        <f t="shared" si="184"/>
        <v>29.04000000000174</v>
      </c>
      <c r="G2906">
        <f t="shared" si="183"/>
        <v>-6.3206854685116803E-2</v>
      </c>
      <c r="H2906">
        <f t="shared" si="185"/>
        <v>-9.825573776431748E-2</v>
      </c>
      <c r="I2906">
        <f>-g/L*SIN(H2906)</f>
        <v>0.96233860836060969</v>
      </c>
      <c r="J2906">
        <f t="shared" si="182"/>
        <v>-1.283505001986552E-2</v>
      </c>
    </row>
    <row r="2907" spans="6:10" x14ac:dyDescent="0.45">
      <c r="F2907">
        <f t="shared" si="184"/>
        <v>29.050000000001742</v>
      </c>
      <c r="G2907">
        <f t="shared" si="183"/>
        <v>-5.3583468601510705E-2</v>
      </c>
      <c r="H2907">
        <f t="shared" si="185"/>
        <v>-9.8791572450332585E-2</v>
      </c>
      <c r="I2907">
        <f>-g/L*SIN(H2907)</f>
        <v>0.96756965482478863</v>
      </c>
      <c r="J2907">
        <f t="shared" si="182"/>
        <v>-9.0222553379579132E-3</v>
      </c>
    </row>
    <row r="2908" spans="6:10" x14ac:dyDescent="0.45">
      <c r="F2908">
        <f t="shared" si="184"/>
        <v>29.060000000001743</v>
      </c>
      <c r="G2908">
        <f t="shared" si="183"/>
        <v>-4.3907772053262815E-2</v>
      </c>
      <c r="H2908">
        <f t="shared" si="185"/>
        <v>-9.9230650170865214E-2</v>
      </c>
      <c r="I2908">
        <f>-g/L*SIN(H2908)</f>
        <v>0.97185591155193207</v>
      </c>
      <c r="J2908">
        <f t="shared" si="182"/>
        <v>-5.1961860352406483E-3</v>
      </c>
    </row>
    <row r="2909" spans="6:10" x14ac:dyDescent="0.45">
      <c r="F2909">
        <f t="shared" si="184"/>
        <v>29.070000000001745</v>
      </c>
      <c r="G2909">
        <f t="shared" si="183"/>
        <v>-3.4189212937743491E-2</v>
      </c>
      <c r="H2909">
        <f t="shared" si="185"/>
        <v>-9.957254230024265E-2</v>
      </c>
      <c r="I2909">
        <f>-g/L*SIN(H2909)</f>
        <v>0.97519331725658975</v>
      </c>
      <c r="J2909">
        <f t="shared" si="182"/>
        <v>-1.3624714823403078E-3</v>
      </c>
    </row>
    <row r="2910" spans="6:10" x14ac:dyDescent="0.45">
      <c r="F2910">
        <f t="shared" si="184"/>
        <v>29.080000000001746</v>
      </c>
      <c r="G2910">
        <f t="shared" si="183"/>
        <v>-2.4437279765177594E-2</v>
      </c>
      <c r="H2910">
        <f t="shared" si="185"/>
        <v>-9.9816915097894421E-2</v>
      </c>
      <c r="I2910">
        <f>-g/L*SIN(H2910)</f>
        <v>0.97757871084484849</v>
      </c>
      <c r="J2910">
        <f t="shared" si="182"/>
        <v>2.4732477015103394E-3</v>
      </c>
    </row>
    <row r="2911" spans="6:10" x14ac:dyDescent="0.45">
      <c r="F2911">
        <f t="shared" si="184"/>
        <v>29.090000000001748</v>
      </c>
      <c r="G2911">
        <f t="shared" si="183"/>
        <v>-1.4661492656729109E-2</v>
      </c>
      <c r="H2911">
        <f t="shared" si="185"/>
        <v>-9.9963530024461705E-2</v>
      </c>
      <c r="I2911">
        <f>-g/L*SIN(H2911)</f>
        <v>0.97900983355621196</v>
      </c>
      <c r="J2911">
        <f t="shared" si="182"/>
        <v>6.3053279476257863E-3</v>
      </c>
    </row>
    <row r="2912" spans="6:10" x14ac:dyDescent="0.45">
      <c r="F2912">
        <f t="shared" si="184"/>
        <v>29.100000000001749</v>
      </c>
      <c r="G2912">
        <f t="shared" si="183"/>
        <v>-4.8713943211669882E-3</v>
      </c>
      <c r="H2912">
        <f t="shared" si="185"/>
        <v>-0.10001224396767337</v>
      </c>
      <c r="I2912">
        <f>-g/L*SIN(H2912)</f>
        <v>0.97948533048853736</v>
      </c>
      <c r="J2912">
        <f t="shared" si="182"/>
        <v>1.0128131041360814E-2</v>
      </c>
    </row>
    <row r="2913" spans="6:10" x14ac:dyDescent="0.45">
      <c r="F2913">
        <f t="shared" si="184"/>
        <v>29.110000000001751</v>
      </c>
      <c r="G2913">
        <f t="shared" si="183"/>
        <v>4.9234589837183849E-3</v>
      </c>
      <c r="H2913">
        <f t="shared" si="185"/>
        <v>-9.9963009377836184E-2</v>
      </c>
      <c r="I2913">
        <f>-g/L*SIN(H2913)</f>
        <v>0.97900475151053268</v>
      </c>
      <c r="J2913">
        <f t="shared" si="182"/>
        <v>1.393603241772602E-2</v>
      </c>
    </row>
    <row r="2914" spans="6:10" x14ac:dyDescent="0.45">
      <c r="F2914">
        <f t="shared" si="184"/>
        <v>29.120000000001752</v>
      </c>
      <c r="G2914">
        <f t="shared" si="183"/>
        <v>1.4713506498823713E-2</v>
      </c>
      <c r="H2914">
        <f t="shared" si="185"/>
        <v>-9.9815874312847941E-2</v>
      </c>
      <c r="I2914">
        <f>-g/L*SIN(H2914)</f>
        <v>0.9775685515645417</v>
      </c>
      <c r="J2914">
        <f t="shared" si="182"/>
        <v>1.7723429436920339E-2</v>
      </c>
    </row>
    <row r="2915" spans="6:10" x14ac:dyDescent="0.45">
      <c r="F2915">
        <f t="shared" si="184"/>
        <v>29.130000000001754</v>
      </c>
      <c r="G2915">
        <f t="shared" si="183"/>
        <v>2.4489192014469131E-2</v>
      </c>
      <c r="H2915">
        <f t="shared" si="185"/>
        <v>-9.9570982392703247E-2</v>
      </c>
      <c r="I2915">
        <f>-g/L*SIN(H2915)</f>
        <v>0.97517809036052205</v>
      </c>
      <c r="J2915">
        <f t="shared" si="182"/>
        <v>2.1484749627604601E-2</v>
      </c>
    </row>
    <row r="2916" spans="6:10" x14ac:dyDescent="0.45">
      <c r="F2916">
        <f t="shared" si="184"/>
        <v>29.140000000001756</v>
      </c>
      <c r="G2916">
        <f t="shared" si="183"/>
        <v>3.4240972918074347E-2</v>
      </c>
      <c r="H2916">
        <f t="shared" si="185"/>
        <v>-9.9228572663522502E-2</v>
      </c>
      <c r="I2916">
        <f>-g/L*SIN(H2916)</f>
        <v>0.97183563146030005</v>
      </c>
      <c r="J2916">
        <f t="shared" si="182"/>
        <v>2.5214458885787647E-2</v>
      </c>
    </row>
    <row r="2917" spans="6:10" x14ac:dyDescent="0.45">
      <c r="F2917">
        <f t="shared" si="184"/>
        <v>29.150000000001757</v>
      </c>
      <c r="G2917">
        <f t="shared" si="183"/>
        <v>4.3959329232677348E-2</v>
      </c>
      <c r="H2917">
        <f t="shared" si="185"/>
        <v>-9.8788979371195726E-2</v>
      </c>
      <c r="I2917">
        <f>-g/L*SIN(H2917)</f>
        <v>0.96754434074936946</v>
      </c>
      <c r="J2917">
        <f t="shared" si="182"/>
        <v>2.8907069617261805E-2</v>
      </c>
    </row>
    <row r="2918" spans="6:10" x14ac:dyDescent="0.45">
      <c r="F2918">
        <f t="shared" si="184"/>
        <v>29.160000000001759</v>
      </c>
      <c r="G2918">
        <f t="shared" si="183"/>
        <v>5.3634772640171045E-2</v>
      </c>
      <c r="H2918">
        <f t="shared" si="185"/>
        <v>-9.8252631644794017E-2</v>
      </c>
      <c r="I2918">
        <f>-g/L*SIN(H2918)</f>
        <v>0.96230828429171555</v>
      </c>
      <c r="J2918">
        <f t="shared" si="182"/>
        <v>3.2557148811607643E-2</v>
      </c>
    </row>
    <row r="2919" spans="6:10" x14ac:dyDescent="0.45">
      <c r="F2919">
        <f t="shared" si="184"/>
        <v>29.17000000000176</v>
      </c>
      <c r="G2919">
        <f t="shared" si="183"/>
        <v>6.3257855483088196E-2</v>
      </c>
      <c r="H2919">
        <f t="shared" si="185"/>
        <v>-9.7620053089963132E-2</v>
      </c>
      <c r="I2919">
        <f>-g/L*SIN(H2919)</f>
        <v>0.95613242556142608</v>
      </c>
      <c r="J2919">
        <f t="shared" si="182"/>
        <v>3.6159326035888471E-2</v>
      </c>
    </row>
    <row r="2920" spans="6:10" x14ac:dyDescent="0.45">
      <c r="F2920">
        <f t="shared" si="184"/>
        <v>29.180000000001762</v>
      </c>
      <c r="G2920">
        <f t="shared" si="183"/>
        <v>7.2819179738702458E-2</v>
      </c>
      <c r="H2920">
        <f t="shared" si="185"/>
        <v>-9.6891861292576112E-2</v>
      </c>
      <c r="I2920">
        <f>-g/L*SIN(H2920)</f>
        <v>0.94902262204319765</v>
      </c>
      <c r="J2920">
        <f t="shared" si="182"/>
        <v>3.9708301336273413E-2</v>
      </c>
    </row>
    <row r="2921" spans="6:10" x14ac:dyDescent="0.45">
      <c r="F2921">
        <f t="shared" si="184"/>
        <v>29.190000000001763</v>
      </c>
      <c r="G2921">
        <f t="shared" si="183"/>
        <v>8.2309405959134441E-2</v>
      </c>
      <c r="H2921">
        <f t="shared" si="185"/>
        <v>-9.606876723298477E-2</v>
      </c>
      <c r="I2921">
        <f>-g/L*SIN(H2921)</f>
        <v>0.940985621192299</v>
      </c>
      <c r="J2921">
        <f t="shared" si="182"/>
        <v>4.3198853035963179E-2</v>
      </c>
    </row>
    <row r="2922" spans="6:10" x14ac:dyDescent="0.45">
      <c r="F2922">
        <f t="shared" si="184"/>
        <v>29.200000000001765</v>
      </c>
      <c r="G2922">
        <f t="shared" si="183"/>
        <v>9.1719262171057428E-2</v>
      </c>
      <c r="H2922">
        <f t="shared" si="185"/>
        <v>-9.5151574611274201E-2</v>
      </c>
      <c r="I2922">
        <f>-g/L*SIN(H2922)</f>
        <v>0.93202905574311889</v>
      </c>
      <c r="J2922">
        <f t="shared" si="182"/>
        <v>4.6625845417945316E-2</v>
      </c>
    </row>
    <row r="2923" spans="6:10" x14ac:dyDescent="0.45">
      <c r="F2923">
        <f t="shared" si="184"/>
        <v>29.210000000001767</v>
      </c>
      <c r="G2923">
        <f t="shared" si="183"/>
        <v>0.10103955272848862</v>
      </c>
      <c r="H2923">
        <f t="shared" si="185"/>
        <v>-9.4141179083989321E-2</v>
      </c>
      <c r="I2923">
        <f>-g/L*SIN(H2923)</f>
        <v>0.92216143835413578</v>
      </c>
      <c r="J2923">
        <f t="shared" si="182"/>
        <v>4.9984236281275123E-2</v>
      </c>
    </row>
    <row r="2924" spans="6:10" x14ac:dyDescent="0.45">
      <c r="F2924">
        <f t="shared" si="184"/>
        <v>29.220000000001768</v>
      </c>
      <c r="G2924">
        <f t="shared" si="183"/>
        <v>0.11026116711202998</v>
      </c>
      <c r="H2924">
        <f t="shared" si="185"/>
        <v>-9.3038567412869019E-2</v>
      </c>
      <c r="I2924">
        <f>-g/L*SIN(H2924)</f>
        <v>0.91139215557600761</v>
      </c>
      <c r="J2924">
        <f t="shared" si="182"/>
        <v>5.3269084359764553E-2</v>
      </c>
    </row>
    <row r="2925" spans="6:10" x14ac:dyDescent="0.45">
      <c r="F2925">
        <f t="shared" si="184"/>
        <v>29.23000000000177</v>
      </c>
      <c r="G2925">
        <f t="shared" si="183"/>
        <v>0.11937508866779005</v>
      </c>
      <c r="H2925">
        <f t="shared" si="185"/>
        <v>-9.1844816526191114E-2</v>
      </c>
      <c r="I2925">
        <f>-g/L*SIN(H2925)</f>
        <v>0.89973146112851299</v>
      </c>
      <c r="J2925">
        <f t="shared" si="182"/>
        <v>5.6475556592163849E-2</v>
      </c>
    </row>
    <row r="2926" spans="6:10" x14ac:dyDescent="0.45">
      <c r="F2926">
        <f t="shared" si="184"/>
        <v>29.240000000001771</v>
      </c>
      <c r="G2926">
        <f t="shared" si="183"/>
        <v>0.12837240327907518</v>
      </c>
      <c r="H2926">
        <f t="shared" si="185"/>
        <v>-9.0561092493400358E-2</v>
      </c>
      <c r="I2926">
        <f>-g/L*SIN(H2926)</f>
        <v>0.88719046847130323</v>
      </c>
      <c r="J2926">
        <f t="shared" si="182"/>
        <v>5.9598935233139132E-2</v>
      </c>
    </row>
    <row r="2927" spans="6:10" x14ac:dyDescent="0.45">
      <c r="F2927">
        <f t="shared" si="184"/>
        <v>29.250000000001773</v>
      </c>
      <c r="G2927">
        <f t="shared" si="183"/>
        <v>0.1372443079637882</v>
      </c>
      <c r="H2927">
        <f t="shared" si="185"/>
        <v>-8.9188649413762477E-2</v>
      </c>
      <c r="I2927">
        <f>-g/L*SIN(H2927)</f>
        <v>0.87378114265284235</v>
      </c>
      <c r="J2927">
        <f t="shared" si="182"/>
        <v>6.2634624794583385E-2</v>
      </c>
    </row>
    <row r="2928" spans="6:10" x14ac:dyDescent="0.45">
      <c r="F2928">
        <f t="shared" si="184"/>
        <v>29.260000000001774</v>
      </c>
      <c r="G2928">
        <f t="shared" si="183"/>
        <v>0.14598211939031663</v>
      </c>
      <c r="H2928">
        <f t="shared" si="185"/>
        <v>-8.7728828219859306E-2</v>
      </c>
      <c r="I2928">
        <f>-g/L*SIN(H2928)</f>
        <v>0.85951629142155395</v>
      </c>
      <c r="J2928">
        <f t="shared" si="182"/>
        <v>6.5578158807049133E-2</v>
      </c>
    </row>
    <row r="2929" spans="6:10" x14ac:dyDescent="0.45">
      <c r="F2929">
        <f t="shared" si="184"/>
        <v>29.270000000001776</v>
      </c>
      <c r="G2929">
        <f t="shared" si="183"/>
        <v>0.15457728230453216</v>
      </c>
      <c r="H2929">
        <f t="shared" si="185"/>
        <v>-8.6183055396813979E-2</v>
      </c>
      <c r="I2929">
        <f>-g/L*SIN(H2929)</f>
        <v>0.84440955558305175</v>
      </c>
      <c r="J2929">
        <f t="shared" si="182"/>
        <v>6.8425206391348012E-2</v>
      </c>
    </row>
    <row r="2930" spans="6:10" x14ac:dyDescent="0.45">
      <c r="F2930">
        <f t="shared" si="184"/>
        <v>29.280000000001777</v>
      </c>
      <c r="G2930">
        <f t="shared" si="183"/>
        <v>0.16302137786036267</v>
      </c>
      <c r="H2930">
        <f t="shared" si="185"/>
        <v>-8.4552841618210348E-2</v>
      </c>
      <c r="I2930">
        <f>-g/L*SIN(H2930)</f>
        <v>0.82847539858742436</v>
      </c>
      <c r="J2930">
        <f t="shared" si="182"/>
        <v>7.117157863066452E-2</v>
      </c>
    </row>
    <row r="2931" spans="6:10" x14ac:dyDescent="0.45">
      <c r="F2931">
        <f t="shared" si="184"/>
        <v>29.290000000001779</v>
      </c>
      <c r="G2931">
        <f t="shared" si="183"/>
        <v>0.17130613184623691</v>
      </c>
      <c r="H2931">
        <f t="shared" si="185"/>
        <v>-8.2839780299747978E-2</v>
      </c>
      <c r="I2931">
        <f>-g/L*SIN(H2931)</f>
        <v>0.8117290953308669</v>
      </c>
      <c r="J2931">
        <f t="shared" si="182"/>
        <v>7.3813234733786981E-2</v>
      </c>
    </row>
    <row r="2932" spans="6:10" x14ac:dyDescent="0.45">
      <c r="F2932">
        <f t="shared" si="184"/>
        <v>29.300000000001781</v>
      </c>
      <c r="G2932">
        <f t="shared" si="183"/>
        <v>0.1794234227995456</v>
      </c>
      <c r="H2932">
        <f t="shared" si="185"/>
        <v>-8.1045546071752517E-2</v>
      </c>
      <c r="I2932">
        <f>-g/L*SIN(H2932)</f>
        <v>0.79418672015653147</v>
      </c>
      <c r="J2932">
        <f t="shared" si="182"/>
        <v>7.6346287980403826E-2</v>
      </c>
    </row>
    <row r="2933" spans="6:10" x14ac:dyDescent="0.45">
      <c r="F2933">
        <f t="shared" si="184"/>
        <v>29.310000000001782</v>
      </c>
      <c r="G2933">
        <f t="shared" si="183"/>
        <v>0.18736529000111091</v>
      </c>
      <c r="H2933">
        <f t="shared" si="185"/>
        <v>-7.9171893171741406E-2</v>
      </c>
      <c r="I2933">
        <f>-g/L*SIN(H2933)</f>
        <v>0.77586513404027224</v>
      </c>
      <c r="J2933">
        <f t="shared" si="182"/>
        <v>7.876701143971114E-2</v>
      </c>
    </row>
    <row r="2934" spans="6:10" x14ac:dyDescent="0.45">
      <c r="F2934">
        <f t="shared" si="184"/>
        <v>29.320000000001784</v>
      </c>
      <c r="G2934">
        <f t="shared" si="183"/>
        <v>0.19512394134151362</v>
      </c>
      <c r="H2934">
        <f t="shared" si="185"/>
        <v>-7.7220653758326263E-2</v>
      </c>
      <c r="I2934">
        <f>-g/L*SIN(H2934)</f>
        <v>0.75678197094801702</v>
      </c>
      <c r="J2934">
        <f t="shared" si="182"/>
        <v>8.107184345391899E-2</v>
      </c>
    </row>
    <row r="2935" spans="6:10" x14ac:dyDescent="0.45">
      <c r="F2935">
        <f t="shared" si="184"/>
        <v>29.330000000001785</v>
      </c>
      <c r="G2935">
        <f t="shared" si="183"/>
        <v>0.20269176105099379</v>
      </c>
      <c r="H2935">
        <f t="shared" si="185"/>
        <v>-7.5193736147816326E-2</v>
      </c>
      <c r="I2935">
        <f>-g/L*SIN(H2935)</f>
        <v>0.73695562335279485</v>
      </c>
      <c r="J2935">
        <f t="shared" si="182"/>
        <v>8.3257392878588174E-2</v>
      </c>
    </row>
    <row r="2936" spans="6:10" x14ac:dyDescent="0.45">
      <c r="F2936">
        <f t="shared" si="184"/>
        <v>29.340000000001787</v>
      </c>
      <c r="G2936">
        <f t="shared" si="183"/>
        <v>0.21006131728452174</v>
      </c>
      <c r="H2936">
        <f t="shared" si="185"/>
        <v>-7.3093122974971114E-2</v>
      </c>
      <c r="I2936">
        <f>-g/L*SIN(H2936)</f>
        <v>0.7164052269009713</v>
      </c>
      <c r="J2936">
        <f t="shared" si="182"/>
        <v>8.5320444072087331E-2</v>
      </c>
    </row>
    <row r="2937" spans="6:10" x14ac:dyDescent="0.45">
      <c r="F2937">
        <f t="shared" si="184"/>
        <v>29.350000000001788</v>
      </c>
      <c r="G2937">
        <f t="shared" si="183"/>
        <v>0.21722536955353144</v>
      </c>
      <c r="H2937">
        <f t="shared" si="185"/>
        <v>-7.0920869279435805E-2</v>
      </c>
      <c r="I2937">
        <f>-g/L*SIN(H2937)</f>
        <v>0.6951506442190053</v>
      </c>
      <c r="J2937">
        <f t="shared" si="182"/>
        <v>8.7257961626829458E-2</v>
      </c>
    </row>
    <row r="2938" spans="6:10" x14ac:dyDescent="0.45">
      <c r="F2938">
        <f t="shared" si="184"/>
        <v>29.36000000000179</v>
      </c>
      <c r="G2938">
        <f t="shared" si="183"/>
        <v>0.2241768759957215</v>
      </c>
      <c r="H2938">
        <f t="shared" si="185"/>
        <v>-6.8679100519478592E-2</v>
      </c>
      <c r="I2938">
        <f>-g/L*SIN(H2938)</f>
        <v>0.67321244785401191</v>
      </c>
      <c r="J2938">
        <f t="shared" si="182"/>
        <v>8.9067094835326502E-2</v>
      </c>
    </row>
    <row r="2939" spans="6:10" x14ac:dyDescent="0.45">
      <c r="F2939">
        <f t="shared" si="184"/>
        <v>29.370000000001792</v>
      </c>
      <c r="G2939">
        <f t="shared" si="183"/>
        <v>0.23090900047426163</v>
      </c>
      <c r="H2939">
        <f t="shared" si="185"/>
        <v>-6.6370010514735969E-2</v>
      </c>
      <c r="I2939">
        <f>-g/L*SIN(H2939)</f>
        <v>0.65061190234359756</v>
      </c>
      <c r="J2939">
        <f t="shared" si="182"/>
        <v>9.0745181884491002E-2</v>
      </c>
    </row>
    <row r="2940" spans="6:10" x14ac:dyDescent="0.45">
      <c r="F2940">
        <f t="shared" si="184"/>
        <v>29.380000000001793</v>
      </c>
      <c r="G2940">
        <f t="shared" si="183"/>
        <v>0.23741511949769761</v>
      </c>
      <c r="H2940">
        <f t="shared" si="185"/>
        <v>-6.3995859319758999E-2</v>
      </c>
      <c r="I2940">
        <f>-g/L*SIN(H2940)</f>
        <v>0.62737094541280969</v>
      </c>
      <c r="J2940">
        <f t="shared" si="182"/>
        <v>9.2289753772013788E-2</v>
      </c>
    </row>
    <row r="2941" spans="6:10" x14ac:dyDescent="0.45">
      <c r="F2941">
        <f t="shared" si="184"/>
        <v>29.390000000001795</v>
      </c>
      <c r="G2941">
        <f t="shared" si="183"/>
        <v>0.2436888289518257</v>
      </c>
      <c r="H2941">
        <f t="shared" si="185"/>
        <v>-6.1558971030240744E-2</v>
      </c>
      <c r="I2941">
        <f>-g/L*SIN(H2941)</f>
        <v>0.60351216829859677</v>
      </c>
      <c r="J2941">
        <f t="shared" si="182"/>
        <v>9.3698537939055415E-2</v>
      </c>
    </row>
    <row r="2942" spans="6:10" x14ac:dyDescent="0.45">
      <c r="F2942">
        <f t="shared" si="184"/>
        <v>29.400000000001796</v>
      </c>
      <c r="G2942">
        <f t="shared" si="183"/>
        <v>0.24972395063481168</v>
      </c>
      <c r="H2942">
        <f t="shared" si="185"/>
        <v>-5.906173152389263E-2</v>
      </c>
      <c r="I2942">
        <f>-g/L*SIN(H2942)</f>
        <v>0.57905879520489112</v>
      </c>
      <c r="J2942">
        <f t="shared" si="182"/>
        <v>9.4969461613906403E-2</v>
      </c>
    </row>
    <row r="2943" spans="6:10" x14ac:dyDescent="0.45">
      <c r="F2943">
        <f t="shared" si="184"/>
        <v>29.410000000001798</v>
      </c>
      <c r="G2943">
        <f t="shared" si="183"/>
        <v>0.25551453858686057</v>
      </c>
      <c r="H2943">
        <f t="shared" si="185"/>
        <v>-5.6506586138024027E-2</v>
      </c>
      <c r="I2943">
        <f>-g/L*SIN(H2943)</f>
        <v>0.5540346618942813</v>
      </c>
      <c r="J2943">
        <f t="shared" si="182"/>
        <v>9.6100654861696833E-2</v>
      </c>
    </row>
    <row r="2944" spans="6:10" x14ac:dyDescent="0.45">
      <c r="F2944">
        <f t="shared" si="184"/>
        <v>29.420000000001799</v>
      </c>
      <c r="G2944">
        <f t="shared" si="183"/>
        <v>0.26105488520580339</v>
      </c>
      <c r="H2944">
        <f t="shared" si="185"/>
        <v>-5.3896037285965995E-2</v>
      </c>
      <c r="I2944">
        <f>-g/L*SIN(H2944)</f>
        <v>0.52846419342522599</v>
      </c>
      <c r="J2944">
        <f t="shared" si="182"/>
        <v>9.7090453335668153E-2</v>
      </c>
    </row>
    <row r="2945" spans="6:10" x14ac:dyDescent="0.45">
      <c r="F2945">
        <f t="shared" si="184"/>
        <v>29.430000000001801</v>
      </c>
      <c r="G2945">
        <f t="shared" si="183"/>
        <v>0.26633952714005565</v>
      </c>
      <c r="H2945">
        <f t="shared" si="185"/>
        <v>-5.1232642014565441E-2</v>
      </c>
      <c r="I2945">
        <f>-g/L*SIN(H2945)</f>
        <v>0.50237238104684034</v>
      </c>
      <c r="J2945">
        <f t="shared" si="182"/>
        <v>9.7937400725959023E-2</v>
      </c>
    </row>
    <row r="2946" spans="6:10" x14ac:dyDescent="0.45">
      <c r="F2946">
        <f t="shared" si="184"/>
        <v>29.440000000001803</v>
      </c>
      <c r="G2946">
        <f t="shared" si="183"/>
        <v>0.27136325095052405</v>
      </c>
      <c r="H2946">
        <f t="shared" si="185"/>
        <v>-4.8519009505060204E-2</v>
      </c>
      <c r="I2946">
        <f>-g/L*SIN(H2946)</f>
        <v>0.4757847582664485</v>
      </c>
      <c r="J2946">
        <f t="shared" ref="J2946:J3009" si="186">theta_0*COS(SQRT(3*g/(2*L))*F2946)</f>
        <v>9.8640250902302593E-2</v>
      </c>
    </row>
    <row r="2947" spans="6:10" x14ac:dyDescent="0.45">
      <c r="F2947">
        <f t="shared" si="184"/>
        <v>29.450000000001804</v>
      </c>
      <c r="G2947">
        <f t="shared" si="183"/>
        <v>0.27612109853318856</v>
      </c>
      <c r="H2947">
        <f t="shared" si="185"/>
        <v>-4.5757798519728318E-2</v>
      </c>
      <c r="I2947">
        <f>-g/L*SIN(H2947)</f>
        <v>0.44872737610830898</v>
      </c>
      <c r="J2947">
        <f t="shared" si="186"/>
        <v>9.9197969747482351E-2</v>
      </c>
    </row>
    <row r="2948" spans="6:10" x14ac:dyDescent="0.45">
      <c r="F2948">
        <f t="shared" si="184"/>
        <v>29.460000000001806</v>
      </c>
      <c r="G2948">
        <f t="shared" ref="G2948:G3011" si="187">G2947+I2947*dt</f>
        <v>0.28060837229427166</v>
      </c>
      <c r="H2948">
        <f t="shared" si="185"/>
        <v>-4.2951714796785605E-2</v>
      </c>
      <c r="I2948">
        <f>-g/L*SIN(H2948)</f>
        <v>0.42122677758516835</v>
      </c>
      <c r="J2948">
        <f t="shared" si="186"/>
        <v>9.9609736678848926E-2</v>
      </c>
    </row>
    <row r="2949" spans="6:10" x14ac:dyDescent="0.45">
      <c r="F2949">
        <f t="shared" si="184"/>
        <v>29.470000000001807</v>
      </c>
      <c r="G2949">
        <f t="shared" si="187"/>
        <v>0.28482064007012337</v>
      </c>
      <c r="H2949">
        <f t="shared" si="185"/>
        <v>-4.010350839608437E-2</v>
      </c>
      <c r="I2949">
        <f>-g/L*SIN(H2949)</f>
        <v>0.39330997140754603</v>
      </c>
      <c r="J2949">
        <f t="shared" si="186"/>
        <v>9.987494585565955E-2</v>
      </c>
    </row>
    <row r="2950" spans="6:10" x14ac:dyDescent="0.45">
      <c r="F2950">
        <f t="shared" si="184"/>
        <v>29.480000000001809</v>
      </c>
      <c r="G2950">
        <f t="shared" si="187"/>
        <v>0.28875373978419883</v>
      </c>
      <c r="H2950">
        <f t="shared" si="185"/>
        <v>-3.7215970998242379E-2</v>
      </c>
      <c r="I2950">
        <f>-g/L*SIN(H2950)</f>
        <v>0.36500440495888831</v>
      </c>
      <c r="J2950">
        <f t="shared" si="186"/>
        <v>9.9993207070463219E-2</v>
      </c>
    </row>
    <row r="2951" spans="6:10" x14ac:dyDescent="0.45">
      <c r="F2951">
        <f t="shared" si="184"/>
        <v>29.49000000000181</v>
      </c>
      <c r="G2951">
        <f t="shared" si="187"/>
        <v>0.29240378383378773</v>
      </c>
      <c r="H2951">
        <f t="shared" si="185"/>
        <v>-3.4291933159904503E-2</v>
      </c>
      <c r="I2951">
        <f>-g/L*SIN(H2951)</f>
        <v>0.33633793656791283</v>
      </c>
      <c r="J2951">
        <f t="shared" si="186"/>
        <v>9.996434632322071E-2</v>
      </c>
    </row>
    <row r="2952" spans="6:10" x14ac:dyDescent="0.45">
      <c r="F2952">
        <f t="shared" si="184"/>
        <v>29.500000000001812</v>
      </c>
      <c r="G2952">
        <f t="shared" si="187"/>
        <v>0.29576716319946689</v>
      </c>
      <c r="H2952">
        <f t="shared" si="185"/>
        <v>-3.1334261527909836E-2</v>
      </c>
      <c r="I2952">
        <f>-g/L*SIN(H2952)</f>
        <v>0.30733880711258127</v>
      </c>
      <c r="J2952">
        <f t="shared" si="186"/>
        <v>9.9788406077314096E-2</v>
      </c>
    </row>
    <row r="2953" spans="6:10" x14ac:dyDescent="0.45">
      <c r="F2953">
        <f t="shared" si="184"/>
        <v>29.510000000001813</v>
      </c>
      <c r="G2953">
        <f t="shared" si="187"/>
        <v>0.29884055127059272</v>
      </c>
      <c r="H2953">
        <f t="shared" si="185"/>
        <v>-2.834585601520391E-2</v>
      </c>
      <c r="I2953">
        <f>-g/L*SIN(H2953)</f>
        <v>0.27803561099315804</v>
      </c>
      <c r="J2953">
        <f t="shared" si="186"/>
        <v>9.9465645197069658E-2</v>
      </c>
    </row>
    <row r="2954" spans="6:10" x14ac:dyDescent="0.45">
      <c r="F2954">
        <f t="shared" si="184"/>
        <v>29.520000000001815</v>
      </c>
      <c r="G2954">
        <f t="shared" si="187"/>
        <v>0.30162090738052433</v>
      </c>
      <c r="H2954">
        <f t="shared" si="185"/>
        <v>-2.5329646941398668E-2</v>
      </c>
      <c r="I2954">
        <f>-g/L*SIN(H2954)</f>
        <v>0.24845726651471109</v>
      </c>
      <c r="J2954">
        <f t="shared" si="186"/>
        <v>9.8996538566885714E-2</v>
      </c>
    </row>
    <row r="2955" spans="6:10" x14ac:dyDescent="0.45">
      <c r="F2955">
        <f t="shared" si="184"/>
        <v>29.530000000001817</v>
      </c>
      <c r="G2955">
        <f t="shared" si="187"/>
        <v>0.30410548004567145</v>
      </c>
      <c r="H2955">
        <f t="shared" si="185"/>
        <v>-2.2288592140941955E-2</v>
      </c>
      <c r="I2955">
        <f>-g/L*SIN(H2955)</f>
        <v>0.21863298572216996</v>
      </c>
      <c r="J2955">
        <f t="shared" si="186"/>
        <v>9.8381776392525863E-2</v>
      </c>
    </row>
    <row r="2956" spans="6:10" x14ac:dyDescent="0.45">
      <c r="F2956">
        <f t="shared" si="184"/>
        <v>29.540000000001818</v>
      </c>
      <c r="G2956">
        <f t="shared" si="187"/>
        <v>0.30629180990289318</v>
      </c>
      <c r="H2956">
        <f t="shared" si="185"/>
        <v>-1.9225674041913023E-2</v>
      </c>
      <c r="I2956">
        <f>-g/L*SIN(H2956)</f>
        <v>0.18859224373364339</v>
      </c>
      <c r="J2956">
        <f t="shared" si="186"/>
        <v>9.7622263185605768E-2</v>
      </c>
    </row>
    <row r="2957" spans="6:10" x14ac:dyDescent="0.45">
      <c r="F2957">
        <f t="shared" si="184"/>
        <v>29.55000000000182</v>
      </c>
      <c r="G2957">
        <f t="shared" si="187"/>
        <v>0.3081777323402296</v>
      </c>
      <c r="H2957">
        <f t="shared" si="185"/>
        <v>-1.6143896718510728E-2</v>
      </c>
      <c r="I2957">
        <f>-g/L*SIN(H2957)</f>
        <v>0.15836474762010463</v>
      </c>
      <c r="J2957">
        <f t="shared" si="186"/>
        <v>9.6719116432767538E-2</v>
      </c>
    </row>
    <row r="2958" spans="6:10" x14ac:dyDescent="0.45">
      <c r="F2958">
        <f t="shared" si="184"/>
        <v>29.560000000001821</v>
      </c>
      <c r="G2958">
        <f t="shared" si="187"/>
        <v>0.30976137981643065</v>
      </c>
      <c r="H2958">
        <f t="shared" si="185"/>
        <v>-1.3046282920346422E-2</v>
      </c>
      <c r="I2958">
        <f>-g/L*SIN(H2958)</f>
        <v>0.12798040488174658</v>
      </c>
      <c r="J2958">
        <f t="shared" si="186"/>
        <v>9.5673664951499746E-2</v>
      </c>
    </row>
    <row r="2959" spans="6:10" x14ac:dyDescent="0.45">
      <c r="F2959">
        <f t="shared" si="184"/>
        <v>29.570000000001823</v>
      </c>
      <c r="G2959">
        <f t="shared" si="187"/>
        <v>0.31104118386524809</v>
      </c>
      <c r="H2959">
        <f t="shared" si="185"/>
        <v>-9.9358710816939404E-3</v>
      </c>
      <c r="I2959">
        <f>-g/L*SIN(H2959)</f>
        <v>9.7469291573280367E-2</v>
      </c>
      <c r="J2959">
        <f t="shared" si="186"/>
        <v>9.4487446935022257E-2</v>
      </c>
    </row>
    <row r="2960" spans="6:10" x14ac:dyDescent="0.45">
      <c r="F2960">
        <f t="shared" si="184"/>
        <v>29.580000000001824</v>
      </c>
      <c r="G2960">
        <f t="shared" si="187"/>
        <v>0.31201587678098092</v>
      </c>
      <c r="H2960">
        <f t="shared" si="185"/>
        <v>-6.8157123138841312E-3</v>
      </c>
      <c r="I2960">
        <f>-g/L*SIN(H2960)</f>
        <v>6.6861620132179125E-2</v>
      </c>
      <c r="J2960">
        <f t="shared" si="186"/>
        <v>9.3162207689112431E-2</v>
      </c>
    </row>
    <row r="2961" spans="6:10" x14ac:dyDescent="0.45">
      <c r="F2961">
        <f t="shared" si="184"/>
        <v>29.590000000001826</v>
      </c>
      <c r="G2961">
        <f t="shared" si="187"/>
        <v>0.31268449298230272</v>
      </c>
      <c r="H2961">
        <f t="shared" si="185"/>
        <v>-3.6888673840611039E-3</v>
      </c>
      <c r="I2961">
        <f>-g/L*SIN(H2961)</f>
        <v>3.6187706965342327E-2</v>
      </c>
      <c r="J2961">
        <f t="shared" si="186"/>
        <v>9.1699897064202632E-2</v>
      </c>
    </row>
    <row r="2962" spans="6:10" x14ac:dyDescent="0.45">
      <c r="F2962">
        <f t="shared" si="184"/>
        <v>29.600000000001828</v>
      </c>
      <c r="G2962">
        <f t="shared" si="187"/>
        <v>0.31304637005195612</v>
      </c>
      <c r="H2962">
        <f t="shared" si="185"/>
        <v>-5.5840368354154266E-4</v>
      </c>
      <c r="I2962">
        <f>-g/L*SIN(H2962)</f>
        <v>5.4779398508588515E-3</v>
      </c>
      <c r="J2962">
        <f t="shared" si="186"/>
        <v>9.0102666586526492E-2</v>
      </c>
    </row>
    <row r="2963" spans="6:10" x14ac:dyDescent="0.45">
      <c r="F2963">
        <f t="shared" si="184"/>
        <v>29.610000000001829</v>
      </c>
      <c r="G2963">
        <f t="shared" si="187"/>
        <v>0.31310114945046469</v>
      </c>
      <c r="H2963">
        <f t="shared" si="185"/>
        <v>2.5726078109631042E-3</v>
      </c>
      <c r="I2963">
        <f>-g/L*SIN(H2963)</f>
        <v>-2.5237254787526614E-2</v>
      </c>
      <c r="J2963">
        <f t="shared" si="186"/>
        <v>8.8372866292538654E-2</v>
      </c>
    </row>
    <row r="2964" spans="6:10" x14ac:dyDescent="0.45">
      <c r="F2964">
        <f t="shared" si="184"/>
        <v>29.620000000001831</v>
      </c>
      <c r="G2964">
        <f t="shared" si="187"/>
        <v>0.31284877690258944</v>
      </c>
      <c r="H2964">
        <f t="shared" si="185"/>
        <v>5.7010955799889984E-3</v>
      </c>
      <c r="I2964">
        <f>-g/L*SIN(H2964)</f>
        <v>-5.5927444675000465E-2</v>
      </c>
      <c r="J2964">
        <f t="shared" si="186"/>
        <v>8.6513041271256683E-2</v>
      </c>
    </row>
    <row r="2965" spans="6:10" x14ac:dyDescent="0.45">
      <c r="F2965">
        <f t="shared" si="184"/>
        <v>29.630000000001832</v>
      </c>
      <c r="G2965">
        <f t="shared" si="187"/>
        <v>0.31228950245583942</v>
      </c>
      <c r="H2965">
        <f t="shared" si="185"/>
        <v>8.8239906045473916E-3</v>
      </c>
      <c r="I2965">
        <f>-g/L*SIN(H2965)</f>
        <v>-8.6562224490729672E-2</v>
      </c>
      <c r="J2965">
        <f t="shared" si="186"/>
        <v>8.4525927919623989E-2</v>
      </c>
    </row>
    <row r="2966" spans="6:10" x14ac:dyDescent="0.45">
      <c r="F2966">
        <f t="shared" si="184"/>
        <v>29.640000000001834</v>
      </c>
      <c r="G2966">
        <f t="shared" si="187"/>
        <v>0.31142388021093215</v>
      </c>
      <c r="H2966">
        <f t="shared" si="185"/>
        <v>1.1938229406656713E-2</v>
      </c>
      <c r="I2966">
        <f>-g/L*SIN(H2966)</f>
        <v>-0.11711124862473038</v>
      </c>
      <c r="J2966">
        <f t="shared" si="186"/>
        <v>8.2414449916395044E-2</v>
      </c>
    </row>
    <row r="2967" spans="6:10" x14ac:dyDescent="0.45">
      <c r="F2967">
        <f t="shared" ref="F2967:F3030" si="188">F2966+dt</f>
        <v>29.650000000001835</v>
      </c>
      <c r="G2967">
        <f t="shared" si="187"/>
        <v>0.31025276772468485</v>
      </c>
      <c r="H2967">
        <f t="shared" si="185"/>
        <v>1.5040757083903563E-2</v>
      </c>
      <c r="I2967">
        <f>-g/L*SIN(H2967)</f>
        <v>-0.14754426382815472</v>
      </c>
      <c r="J2967">
        <f t="shared" si="186"/>
        <v>8.0181713920469508E-2</v>
      </c>
    </row>
    <row r="2968" spans="6:10" x14ac:dyDescent="0.45">
      <c r="F2968">
        <f t="shared" si="188"/>
        <v>29.660000000001837</v>
      </c>
      <c r="G2968">
        <f t="shared" si="187"/>
        <v>0.30877732508640332</v>
      </c>
      <c r="H2968">
        <f t="shared" ref="H2968:H3031" si="189">H2967+G2968*dt</f>
        <v>1.8128530334767596E-2</v>
      </c>
      <c r="I2968">
        <f>-g/L*SIN(H2968)</f>
        <v>-0.17783114169913028</v>
      </c>
      <c r="J2968">
        <f t="shared" si="186"/>
        <v>7.7831005000004269E-2</v>
      </c>
    </row>
    <row r="2969" spans="6:10" x14ac:dyDescent="0.45">
      <c r="F2969">
        <f t="shared" si="188"/>
        <v>29.670000000001838</v>
      </c>
      <c r="G2969">
        <f t="shared" si="187"/>
        <v>0.30699901366941201</v>
      </c>
      <c r="H2969">
        <f t="shared" si="189"/>
        <v>2.1198520471461715E-2</v>
      </c>
      <c r="I2969">
        <f>-g/L*SIN(H2969)</f>
        <v>-0.20794191094711115</v>
      </c>
      <c r="J2969">
        <f t="shared" si="186"/>
        <v>7.5365781799028364E-2</v>
      </c>
    </row>
    <row r="2970" spans="6:10" x14ac:dyDescent="0.45">
      <c r="F2970">
        <f t="shared" si="188"/>
        <v>29.68000000000184</v>
      </c>
      <c r="G2970">
        <f t="shared" si="187"/>
        <v>0.30491959455994089</v>
      </c>
      <c r="H2970">
        <f t="shared" si="189"/>
        <v>2.4247716417061124E-2</v>
      </c>
      <c r="I2970">
        <f>-g/L*SIN(H2970)</f>
        <v>-0.23784678937980475</v>
      </c>
      <c r="J2970">
        <f t="shared" si="186"/>
        <v>7.278967144867235E-2</v>
      </c>
    </row>
    <row r="2971" spans="6:10" x14ac:dyDescent="0.45">
      <c r="F2971">
        <f t="shared" si="188"/>
        <v>29.690000000001842</v>
      </c>
      <c r="G2971">
        <f t="shared" si="187"/>
        <v>0.30254112666614286</v>
      </c>
      <c r="H2971">
        <f t="shared" si="189"/>
        <v>2.7273127683722552E-2</v>
      </c>
      <c r="I2971">
        <f>-g/L*SIN(H2971)</f>
        <v>-0.26751621555811717</v>
      </c>
      <c r="J2971">
        <f t="shared" si="186"/>
        <v>7.0106464230499294E-2</v>
      </c>
    </row>
    <row r="2972" spans="6:10" x14ac:dyDescent="0.45">
      <c r="F2972">
        <f t="shared" si="188"/>
        <v>29.700000000001843</v>
      </c>
      <c r="G2972">
        <f t="shared" si="187"/>
        <v>0.29986596451056169</v>
      </c>
      <c r="H2972">
        <f t="shared" si="189"/>
        <v>3.0271787328828167E-2</v>
      </c>
      <c r="I2972">
        <f>-g/L*SIN(H2972)</f>
        <v>-0.29692088006619849</v>
      </c>
      <c r="J2972">
        <f t="shared" si="186"/>
        <v>6.7320107999789366E-2</v>
      </c>
    </row>
    <row r="2973" spans="6:10" x14ac:dyDescent="0.45">
      <c r="F2973">
        <f t="shared" si="188"/>
        <v>29.710000000001845</v>
      </c>
      <c r="G2973">
        <f t="shared" si="187"/>
        <v>0.29689675570989971</v>
      </c>
      <c r="H2973">
        <f t="shared" si="189"/>
        <v>3.3240754885927162E-2</v>
      </c>
      <c r="I2973">
        <f>-g/L*SIN(H2973)</f>
        <v>-0.32603175634555609</v>
      </c>
      <c r="J2973">
        <f t="shared" si="186"/>
        <v>6.4434702376983108E-2</v>
      </c>
    </row>
    <row r="2974" spans="6:10" x14ac:dyDescent="0.45">
      <c r="F2974">
        <f t="shared" si="188"/>
        <v>29.720000000001846</v>
      </c>
      <c r="G2974">
        <f t="shared" si="187"/>
        <v>0.29363643814644413</v>
      </c>
      <c r="H2974">
        <f t="shared" si="189"/>
        <v>3.6177119267391603E-2</v>
      </c>
      <c r="I2974">
        <f>-g/L*SIN(H2974)</f>
        <v>-0.3548201310443202</v>
      </c>
      <c r="J2974">
        <f t="shared" si="186"/>
        <v>6.1454492715829694E-2</v>
      </c>
    </row>
    <row r="2975" spans="6:10" x14ac:dyDescent="0.45">
      <c r="F2975">
        <f t="shared" si="188"/>
        <v>29.730000000001848</v>
      </c>
      <c r="G2975">
        <f t="shared" si="187"/>
        <v>0.29008823683600093</v>
      </c>
      <c r="H2975">
        <f t="shared" si="189"/>
        <v>3.9078001635751612E-2</v>
      </c>
      <c r="I2975">
        <f>-g/L*SIN(H2975)</f>
        <v>-0.3832576338350791</v>
      </c>
      <c r="J2975">
        <f t="shared" si="186"/>
        <v>5.8383863857114832E-2</v>
      </c>
    </row>
    <row r="2976" spans="6:10" x14ac:dyDescent="0.45">
      <c r="F2976">
        <f t="shared" si="188"/>
        <v>29.740000000001849</v>
      </c>
      <c r="G2976">
        <f t="shared" si="187"/>
        <v>0.28625566049765017</v>
      </c>
      <c r="H2976">
        <f t="shared" si="189"/>
        <v>4.1940558240728114E-2</v>
      </c>
      <c r="I2976">
        <f>-g/L*SIN(H2976)</f>
        <v>-0.41131626665722643</v>
      </c>
      <c r="J2976">
        <f t="shared" si="186"/>
        <v>5.5227333677158763E-2</v>
      </c>
    </row>
    <row r="2977" spans="6:10" x14ac:dyDescent="0.45">
      <c r="F2977">
        <f t="shared" si="188"/>
        <v>29.750000000001851</v>
      </c>
      <c r="G2977">
        <f t="shared" si="187"/>
        <v>0.28214249783107792</v>
      </c>
      <c r="H2977">
        <f t="shared" si="189"/>
        <v>4.4761983219038889E-2</v>
      </c>
      <c r="I2977">
        <f>-g/L*SIN(H2977)</f>
        <v>-0.43896843234246125</v>
      </c>
      <c r="J2977">
        <f t="shared" si="186"/>
        <v>5.1989546440576462E-2</v>
      </c>
    </row>
    <row r="2978" spans="6:10" x14ac:dyDescent="0.45">
      <c r="F2978">
        <f t="shared" si="188"/>
        <v>29.760000000001853</v>
      </c>
      <c r="G2978">
        <f t="shared" si="187"/>
        <v>0.2777528135076533</v>
      </c>
      <c r="H2978">
        <f t="shared" si="189"/>
        <v>4.7539511354115424E-2</v>
      </c>
      <c r="I2978">
        <f>-g/L*SIN(H2978)</f>
        <v>-0.46618696258493619</v>
      </c>
      <c r="J2978">
        <f t="shared" si="186"/>
        <v>4.8675265967080189E-2</v>
      </c>
    </row>
    <row r="2979" spans="6:10" x14ac:dyDescent="0.45">
      <c r="F2979">
        <f t="shared" si="188"/>
        <v>29.770000000001854</v>
      </c>
      <c r="G2979">
        <f t="shared" si="187"/>
        <v>0.27309094388180394</v>
      </c>
      <c r="H2979">
        <f t="shared" si="189"/>
        <v>5.0270420792933465E-2</v>
      </c>
      <c r="I2979">
        <f>-g/L*SIN(H2979)</f>
        <v>-0.49294514522052518</v>
      </c>
      <c r="J2979">
        <f t="shared" si="186"/>
        <v>4.5289368622378333E-2</v>
      </c>
    </row>
    <row r="2980" spans="6:10" x14ac:dyDescent="0.45">
      <c r="F2980">
        <f t="shared" si="188"/>
        <v>29.780000000001856</v>
      </c>
      <c r="G2980">
        <f t="shared" si="187"/>
        <v>0.26816149242959869</v>
      </c>
      <c r="H2980">
        <f t="shared" si="189"/>
        <v>5.2952035717229451E-2</v>
      </c>
      <c r="I2980">
        <f>-g/L*SIN(H2980)</f>
        <v>-0.51921675078276919</v>
      </c>
      <c r="J2980">
        <f t="shared" si="186"/>
        <v>4.1836836143483186E-2</v>
      </c>
    </row>
    <row r="2981" spans="6:10" x14ac:dyDescent="0.45">
      <c r="F2981">
        <f t="shared" si="188"/>
        <v>29.790000000001857</v>
      </c>
      <c r="G2981">
        <f t="shared" si="187"/>
        <v>0.262969324921771</v>
      </c>
      <c r="H2981">
        <f t="shared" si="189"/>
        <v>5.5581728966447162E-2</v>
      </c>
      <c r="I2981">
        <f>-g/L*SIN(H2981)</f>
        <v>-0.54497605830622009</v>
      </c>
      <c r="J2981">
        <f t="shared" si="186"/>
        <v>3.8322748308983759E-2</v>
      </c>
    </row>
    <row r="2982" spans="6:10" x14ac:dyDescent="0.45">
      <c r="F2982">
        <f t="shared" si="188"/>
        <v>29.800000000001859</v>
      </c>
      <c r="G2982">
        <f t="shared" si="187"/>
        <v>0.25751956433870882</v>
      </c>
      <c r="H2982">
        <f t="shared" si="189"/>
        <v>5.8156924609834251E-2</v>
      </c>
      <c r="I2982">
        <f>-g/L*SIN(H2982)</f>
        <v>-0.57019788035112218</v>
      </c>
      <c r="J2982">
        <f t="shared" si="186"/>
        <v>3.4752275465068171E-2</v>
      </c>
    </row>
    <row r="2983" spans="6:10" x14ac:dyDescent="0.45">
      <c r="F2983">
        <f t="shared" si="188"/>
        <v>29.81000000000186</v>
      </c>
      <c r="G2983">
        <f t="shared" si="187"/>
        <v>0.25181758553519762</v>
      </c>
      <c r="H2983">
        <f t="shared" si="189"/>
        <v>6.0675100465186226E-2</v>
      </c>
      <c r="I2983">
        <f>-g/L*SIN(H2983)</f>
        <v>-0.59485758722661686</v>
      </c>
      <c r="J2983">
        <f t="shared" si="186"/>
        <v>3.1130670918292122E-2</v>
      </c>
    </row>
    <row r="2984" spans="6:10" x14ac:dyDescent="0.45">
      <c r="F2984">
        <f t="shared" si="188"/>
        <v>29.820000000001862</v>
      </c>
      <c r="G2984">
        <f t="shared" si="187"/>
        <v>0.24586900966293146</v>
      </c>
      <c r="H2984">
        <f t="shared" si="189"/>
        <v>6.3133790561815534E-2</v>
      </c>
      <c r="I2984">
        <f>-g/L*SIN(H2984)</f>
        <v>-0.61893113039290726</v>
      </c>
      <c r="J2984">
        <f t="shared" si="186"/>
        <v>2.7463263206286198E-2</v>
      </c>
    </row>
    <row r="2985" spans="6:10" x14ac:dyDescent="0.45">
      <c r="F2985">
        <f t="shared" si="188"/>
        <v>29.830000000001863</v>
      </c>
      <c r="G2985">
        <f t="shared" si="187"/>
        <v>0.23967969835900238</v>
      </c>
      <c r="H2985">
        <f t="shared" si="189"/>
        <v>6.5530587545405555E-2</v>
      </c>
      <c r="I2985">
        <f>-g/L*SIN(H2985)</f>
        <v>-0.64239506502604948</v>
      </c>
      <c r="J2985">
        <f t="shared" si="186"/>
        <v>2.3755448257774175E-2</v>
      </c>
    </row>
    <row r="2986" spans="6:10" x14ac:dyDescent="0.45">
      <c r="F2986">
        <f t="shared" si="188"/>
        <v>29.840000000001865</v>
      </c>
      <c r="G2986">
        <f t="shared" si="187"/>
        <v>0.23325574770874188</v>
      </c>
      <c r="H2986">
        <f t="shared" si="189"/>
        <v>6.7863145022492979E-2</v>
      </c>
      <c r="I2986">
        <f>-g/L*SIN(H2986)</f>
        <v>-0.665226571732216</v>
      </c>
      <c r="J2986">
        <f t="shared" si="186"/>
        <v>2.00126814534375E-2</v>
      </c>
    </row>
    <row r="2987" spans="6:10" x14ac:dyDescent="0.45">
      <c r="F2987">
        <f t="shared" si="188"/>
        <v>29.850000000001867</v>
      </c>
      <c r="G2987">
        <f t="shared" si="187"/>
        <v>0.22660348199141972</v>
      </c>
      <c r="H2987">
        <f t="shared" si="189"/>
        <v>7.0129179842407172E-2</v>
      </c>
      <c r="I2987">
        <f>-g/L*SIN(H2987)</f>
        <v>-0.68740347740139618</v>
      </c>
      <c r="J2987">
        <f t="shared" si="186"/>
        <v>1.624046959930699E-2</v>
      </c>
    </row>
    <row r="2988" spans="6:10" x14ac:dyDescent="0.45">
      <c r="F2988">
        <f t="shared" si="188"/>
        <v>29.860000000001868</v>
      </c>
      <c r="G2988">
        <f t="shared" si="187"/>
        <v>0.21972944721740575</v>
      </c>
      <c r="H2988">
        <f t="shared" si="189"/>
        <v>7.2326474314581224E-2</v>
      </c>
      <c r="I2988">
        <f>-g/L*SIN(H2988)</f>
        <v>-0.70890427519351185</v>
      </c>
      <c r="J2988">
        <f t="shared" si="186"/>
        <v>1.2444362824491339E-2</v>
      </c>
    </row>
    <row r="2989" spans="6:10" x14ac:dyDescent="0.45">
      <c r="F2989">
        <f t="shared" si="188"/>
        <v>29.87000000000187</v>
      </c>
      <c r="G2989">
        <f t="shared" si="187"/>
        <v>0.21264040446547064</v>
      </c>
      <c r="H2989">
        <f t="shared" si="189"/>
        <v>7.4452878359235933E-2</v>
      </c>
      <c r="I2989">
        <f>-g/L*SIN(H2989)</f>
        <v>-0.72970814365283354</v>
      </c>
      <c r="J2989">
        <f t="shared" si="186"/>
        <v>8.6299464151635748E-3</v>
      </c>
    </row>
    <row r="2990" spans="6:10" x14ac:dyDescent="0.45">
      <c r="F2990">
        <f t="shared" si="188"/>
        <v>29.880000000001871</v>
      </c>
      <c r="G2990">
        <f t="shared" si="187"/>
        <v>0.20534332302894232</v>
      </c>
      <c r="H2990">
        <f t="shared" si="189"/>
        <v>7.6506311589525353E-2</v>
      </c>
      <c r="I2990">
        <f>-g/L*SIN(H2990)</f>
        <v>-0.74979496494935083</v>
      </c>
      <c r="J2990">
        <f t="shared" si="186"/>
        <v>4.802832596820239E-3</v>
      </c>
    </row>
    <row r="2991" spans="6:10" x14ac:dyDescent="0.45">
      <c r="F2991">
        <f t="shared" si="188"/>
        <v>29.890000000001873</v>
      </c>
      <c r="G2991">
        <f t="shared" si="187"/>
        <v>0.1978453733794488</v>
      </c>
      <c r="H2991">
        <f t="shared" si="189"/>
        <v>7.8484765323319841E-2</v>
      </c>
      <c r="I2991">
        <f>-g/L*SIN(H2991)</f>
        <v>-0.76914534224836417</v>
      </c>
      <c r="J2991">
        <f t="shared" si="186"/>
        <v>9.6865227690419496E-4</v>
      </c>
    </row>
    <row r="2992" spans="6:10" x14ac:dyDescent="0.45">
      <c r="F2992">
        <f t="shared" si="188"/>
        <v>29.900000000001874</v>
      </c>
      <c r="G2992">
        <f t="shared" si="187"/>
        <v>0.19015391995696515</v>
      </c>
      <c r="H2992">
        <f t="shared" si="189"/>
        <v>8.0386304522889487E-2</v>
      </c>
      <c r="I2992">
        <f>-g/L*SIN(H2992)</f>
        <v>-0.78774061621200475</v>
      </c>
      <c r="J2992">
        <f t="shared" si="186"/>
        <v>-2.8669532400596672E-3</v>
      </c>
    </row>
    <row r="2993" spans="6:10" x14ac:dyDescent="0.45">
      <c r="F2993">
        <f t="shared" si="188"/>
        <v>29.910000000001876</v>
      </c>
      <c r="G2993">
        <f t="shared" si="187"/>
        <v>0.18227651379484511</v>
      </c>
      <c r="H2993">
        <f t="shared" si="189"/>
        <v>8.2209069660837936E-2</v>
      </c>
      <c r="I2993">
        <f>-g/L*SIN(H2993)</f>
        <v>-0.80556288063864234</v>
      </c>
      <c r="J2993">
        <f t="shared" si="186"/>
        <v>-6.6983405526261546E-3</v>
      </c>
    </row>
    <row r="2994" spans="6:10" x14ac:dyDescent="0.45">
      <c r="F2994">
        <f t="shared" si="188"/>
        <v>29.920000000001878</v>
      </c>
      <c r="G2994">
        <f t="shared" si="187"/>
        <v>0.1742208849884587</v>
      </c>
      <c r="H2994">
        <f t="shared" si="189"/>
        <v>8.3951278510722524E-2</v>
      </c>
      <c r="I2994">
        <f>-g/L*SIN(H2994)</f>
        <v>-0.82259499724819118</v>
      </c>
      <c r="J2994">
        <f t="shared" si="186"/>
        <v>-1.0519872465676736E-2</v>
      </c>
    </row>
    <row r="2995" spans="6:10" x14ac:dyDescent="0.45">
      <c r="F2995">
        <f t="shared" si="188"/>
        <v>29.930000000001879</v>
      </c>
      <c r="G2995">
        <f t="shared" si="187"/>
        <v>0.16599493501597679</v>
      </c>
      <c r="H2995">
        <f t="shared" si="189"/>
        <v>8.5611227860882294E-2</v>
      </c>
      <c r="I2995">
        <f>-g/L*SIN(H2995)</f>
        <v>-0.8388206096231563</v>
      </c>
      <c r="J2995">
        <f t="shared" si="186"/>
        <v>-1.4325926284535023E-2</v>
      </c>
    </row>
    <row r="2996" spans="6:10" x14ac:dyDescent="0.45">
      <c r="F2996">
        <f t="shared" si="188"/>
        <v>29.940000000001881</v>
      </c>
      <c r="G2996">
        <f t="shared" si="187"/>
        <v>0.15760672891974523</v>
      </c>
      <c r="H2996">
        <f t="shared" si="189"/>
        <v>8.7187295150079752E-2</v>
      </c>
      <c r="I2996">
        <f>-g/L*SIN(H2996)</f>
        <v>-0.8542241563168782</v>
      </c>
      <c r="J2996">
        <f t="shared" si="186"/>
        <v>-1.8110902087748858E-2</v>
      </c>
    </row>
    <row r="2997" spans="6:10" x14ac:dyDescent="0.45">
      <c r="F2997">
        <f t="shared" si="188"/>
        <v>29.950000000001882</v>
      </c>
      <c r="G2997">
        <f t="shared" si="187"/>
        <v>0.14906448735657646</v>
      </c>
      <c r="H2997">
        <f t="shared" si="189"/>
        <v>8.8677940023645513E-2</v>
      </c>
      <c r="I2997">
        <f>-g/L*SIN(H2997)</f>
        <v>-0.86879088314180519</v>
      </c>
      <c r="J2997">
        <f t="shared" si="186"/>
        <v>-2.1869230966358715E-2</v>
      </c>
    </row>
    <row r="2998" spans="6:10" x14ac:dyDescent="0.45">
      <c r="F2998">
        <f t="shared" si="188"/>
        <v>29.960000000001884</v>
      </c>
      <c r="G2998">
        <f t="shared" si="187"/>
        <v>0.14037657852515842</v>
      </c>
      <c r="H2998">
        <f t="shared" si="189"/>
        <v>9.00817058088971E-2</v>
      </c>
      <c r="I2998">
        <f>-g/L*SIN(H2998)</f>
        <v>-0.88250685465177003</v>
      </c>
      <c r="J2998">
        <f t="shared" si="186"/>
        <v>-2.5595383217550817E-2</v>
      </c>
    </row>
    <row r="2999" spans="6:10" x14ac:dyDescent="0.45">
      <c r="F2999">
        <f t="shared" si="188"/>
        <v>29.970000000001885</v>
      </c>
      <c r="G2999">
        <f t="shared" si="187"/>
        <v>0.13155150997864071</v>
      </c>
      <c r="H2999">
        <f t="shared" si="189"/>
        <v>9.1397220908683505E-2</v>
      </c>
      <c r="I2999">
        <f>-g/L*SIN(H2999)</f>
        <v>-0.89535896483314004</v>
      </c>
      <c r="J2999">
        <f t="shared" si="186"/>
        <v>-2.9283876480611488E-2</v>
      </c>
    </row>
    <row r="3000" spans="6:10" x14ac:dyDescent="0.45">
      <c r="F3000">
        <f t="shared" si="188"/>
        <v>29.980000000001887</v>
      </c>
      <c r="G3000">
        <f t="shared" si="187"/>
        <v>0.12259792033030931</v>
      </c>
      <c r="H3000">
        <f t="shared" si="189"/>
        <v>9.2623200111986603E-2</v>
      </c>
      <c r="I3000">
        <f>-g/L*SIN(H3000)</f>
        <v>-0.90733494702036943</v>
      </c>
      <c r="J3000">
        <f t="shared" si="186"/>
        <v>-3.2929283803233123E-2</v>
      </c>
    </row>
    <row r="3001" spans="6:10" x14ac:dyDescent="0.45">
      <c r="F3001">
        <f t="shared" si="188"/>
        <v>29.990000000001888</v>
      </c>
      <c r="G3001">
        <f t="shared" si="187"/>
        <v>0.11352457086010562</v>
      </c>
      <c r="H3001">
        <f t="shared" si="189"/>
        <v>9.3758445820587663E-2</v>
      </c>
      <c r="I3001">
        <f>-g/L*SIN(H3001)</f>
        <v>-0.91842338305189564</v>
      </c>
      <c r="J3001">
        <f t="shared" si="186"/>
        <v>-3.6526241626295308E-2</v>
      </c>
    </row>
    <row r="3002" spans="6:10" x14ac:dyDescent="0.45">
      <c r="F3002">
        <f t="shared" si="188"/>
        <v>30.00000000000189</v>
      </c>
      <c r="G3002">
        <f t="shared" si="187"/>
        <v>0.10434033702958666</v>
      </c>
      <c r="H3002">
        <f t="shared" si="189"/>
        <v>9.4801849190883525E-2</v>
      </c>
      <c r="I3002">
        <f>-g/L*SIN(H3002)</f>
        <v>-0.92861371168249485</v>
      </c>
      <c r="J3002">
        <f t="shared" si="186"/>
        <v>-4.0069457675374322E-2</v>
      </c>
    </row>
    <row r="3003" spans="6:10" x14ac:dyDescent="0.45">
      <c r="F3003">
        <f t="shared" si="188"/>
        <v>30.010000000001892</v>
      </c>
      <c r="G3003">
        <f t="shared" si="187"/>
        <v>9.5054199912761705E-2</v>
      </c>
      <c r="H3003">
        <f t="shared" si="189"/>
        <v>9.5752391190011138E-2</v>
      </c>
      <c r="I3003">
        <f>-g/L*SIN(H3003)</f>
        <v>-0.9378962362681581</v>
      </c>
      <c r="J3003">
        <f t="shared" si="186"/>
        <v>-4.355371874736999E-2</v>
      </c>
    </row>
    <row r="3004" spans="6:10" x14ac:dyDescent="0.45">
      <c r="F3004">
        <f t="shared" si="188"/>
        <v>30.020000000001893</v>
      </c>
      <c r="G3004">
        <f t="shared" si="187"/>
        <v>8.5675237550080122E-2</v>
      </c>
      <c r="H3004">
        <f t="shared" si="189"/>
        <v>9.6609143565511937E-2</v>
      </c>
      <c r="I3004">
        <f>-g/L*SIN(H3004)</f>
        <v>-0.94626213173925955</v>
      </c>
      <c r="J3004">
        <f t="shared" si="186"/>
        <v>-4.6973898380793487E-2</v>
      </c>
    </row>
    <row r="3005" spans="6:10" x14ac:dyDescent="0.45">
      <c r="F3005">
        <f t="shared" si="188"/>
        <v>30.030000000001895</v>
      </c>
      <c r="G3005">
        <f t="shared" si="187"/>
        <v>7.6212616232687519E-2</v>
      </c>
      <c r="H3005">
        <f t="shared" si="189"/>
        <v>9.7371269727838813E-2</v>
      </c>
      <c r="I3005">
        <f>-g/L*SIN(H3005)</f>
        <v>-0.95370345087729147</v>
      </c>
      <c r="J3005">
        <f t="shared" si="186"/>
        <v>-5.0324964398430344E-2</v>
      </c>
    </row>
    <row r="3006" spans="6:10" x14ac:dyDescent="0.45">
      <c r="F3006">
        <f t="shared" si="188"/>
        <v>30.040000000001896</v>
      </c>
      <c r="G3006">
        <f t="shared" si="187"/>
        <v>6.6675581723914606E-2</v>
      </c>
      <c r="H3006">
        <f t="shared" si="189"/>
        <v>9.8038025545077956E-2</v>
      </c>
      <c r="I3006">
        <f>-g/L*SIN(H3006)</f>
        <v>-0.96021312990973173</v>
      </c>
      <c r="J3006">
        <f t="shared" si="186"/>
        <v>-5.3601986311281317E-2</v>
      </c>
    </row>
    <row r="3007" spans="6:10" x14ac:dyDescent="0.45">
      <c r="F3007">
        <f t="shared" si="188"/>
        <v>30.050000000001898</v>
      </c>
      <c r="G3007">
        <f t="shared" si="187"/>
        <v>5.707345042481729E-2</v>
      </c>
      <c r="H3007">
        <f t="shared" si="189"/>
        <v>9.860876004932613E-2</v>
      </c>
      <c r="I3007">
        <f>-g/L*SIN(H3007)</f>
        <v>-0.96578499343671054</v>
      </c>
      <c r="J3007">
        <f t="shared" si="186"/>
        <v>-5.680014257288727E-2</v>
      </c>
    </row>
    <row r="3008" spans="6:10" x14ac:dyDescent="0.45">
      <c r="F3008">
        <f t="shared" si="188"/>
        <v>30.060000000001899</v>
      </c>
      <c r="G3008">
        <f t="shared" si="187"/>
        <v>4.7415600490450183E-2</v>
      </c>
      <c r="H3008">
        <f t="shared" si="189"/>
        <v>9.9082916054230627E-2</v>
      </c>
      <c r="I3008">
        <f>-g/L*SIN(H3008)</f>
        <v>-0.97041375870206437</v>
      </c>
      <c r="J3008">
        <f t="shared" si="186"/>
        <v>-5.9914727673364865E-2</v>
      </c>
    </row>
    <row r="3009" spans="6:10" x14ac:dyDescent="0.45">
      <c r="F3009">
        <f t="shared" si="188"/>
        <v>30.070000000001901</v>
      </c>
      <c r="G3009">
        <f t="shared" si="187"/>
        <v>3.7711462903429541E-2</v>
      </c>
      <c r="H3009">
        <f t="shared" si="189"/>
        <v>9.9460030683264922E-2</v>
      </c>
      <c r="I3009">
        <f>-g/L*SIN(H3009)</f>
        <v>-0.97409503922012652</v>
      </c>
      <c r="J3009">
        <f t="shared" si="186"/>
        <v>-6.2941159062715288E-2</v>
      </c>
    </row>
    <row r="3010" spans="6:10" x14ac:dyDescent="0.45">
      <c r="F3010">
        <f t="shared" si="188"/>
        <v>30.080000000001903</v>
      </c>
      <c r="G3010">
        <f t="shared" si="187"/>
        <v>2.7970512511228274E-2</v>
      </c>
      <c r="H3010">
        <f t="shared" si="189"/>
        <v>9.9739735808377208E-2</v>
      </c>
      <c r="I3010">
        <f>-g/L*SIN(H3010)</f>
        <v>-0.97682534776821972</v>
      </c>
      <c r="J3010">
        <f t="shared" ref="J3010:J3073" si="190">theta_0*COS(SQRT(3*g/(2*L))*F3010)</f>
        <v>-6.5874983893219746E-2</v>
      </c>
    </row>
    <row r="3011" spans="6:10" x14ac:dyDescent="0.45">
      <c r="F3011">
        <f t="shared" si="188"/>
        <v>30.090000000001904</v>
      </c>
      <c r="G3011">
        <f t="shared" si="187"/>
        <v>1.8202259033546078E-2</v>
      </c>
      <c r="H3011">
        <f t="shared" si="189"/>
        <v>9.9921758398712673E-2</v>
      </c>
      <c r="I3011">
        <f>-g/L*SIN(H3011)</f>
        <v>-0.97860209875330284</v>
      </c>
      <c r="J3011">
        <f t="shared" si="190"/>
        <v>-6.8711885571001399E-2</v>
      </c>
    </row>
    <row r="3012" spans="6:10" x14ac:dyDescent="0.45">
      <c r="F3012">
        <f t="shared" si="188"/>
        <v>30.100000000001906</v>
      </c>
      <c r="G3012">
        <f t="shared" ref="G3012:G3075" si="191">G3011+I3011*dt</f>
        <v>8.4162380460130488E-3</v>
      </c>
      <c r="H3012">
        <f t="shared" si="189"/>
        <v>0.10000592077917281</v>
      </c>
      <c r="I3012">
        <f>-g/L*SIN(H3012)</f>
        <v>-0.97942360995961575</v>
      </c>
      <c r="J3012">
        <f t="shared" si="190"/>
        <v>-7.144769010711445E-2</v>
      </c>
    </row>
    <row r="3013" spans="6:10" x14ac:dyDescent="0.45">
      <c r="F3013">
        <f t="shared" si="188"/>
        <v>30.110000000001907</v>
      </c>
      <c r="G3013">
        <f t="shared" si="191"/>
        <v>-1.3779980535831085E-3</v>
      </c>
      <c r="H3013">
        <f t="shared" si="189"/>
        <v>9.9992140798636983E-2</v>
      </c>
      <c r="I3013">
        <f>-g/L*SIN(H3013)</f>
        <v>-0.97928910368245659</v>
      </c>
      <c r="J3013">
        <f t="shared" si="190"/>
        <v>-7.4078372258815736E-2</v>
      </c>
    </row>
    <row r="3014" spans="6:10" x14ac:dyDescent="0.45">
      <c r="F3014">
        <f t="shared" si="188"/>
        <v>30.120000000001909</v>
      </c>
      <c r="G3014">
        <f t="shared" si="191"/>
        <v>-1.1170889090407674E-2</v>
      </c>
      <c r="H3014">
        <f t="shared" si="189"/>
        <v>9.9880431907732908E-2</v>
      </c>
      <c r="I3014">
        <f>-g/L*SIN(H3014)</f>
        <v>-0.97819870725146796</v>
      </c>
      <c r="J3014">
        <f t="shared" si="190"/>
        <v>-7.6600061451983087E-2</v>
      </c>
    </row>
    <row r="3015" spans="6:10" x14ac:dyDescent="0.45">
      <c r="F3015">
        <f t="shared" si="188"/>
        <v>30.13000000000191</v>
      </c>
      <c r="G3015">
        <f t="shared" si="191"/>
        <v>-2.0952876162922351E-2</v>
      </c>
      <c r="H3015">
        <f t="shared" si="189"/>
        <v>9.967090314610369E-2</v>
      </c>
      <c r="I3015">
        <f>-g/L*SIN(H3015)</f>
        <v>-0.97615345294499978</v>
      </c>
      <c r="J3015">
        <f t="shared" si="190"/>
        <v>-7.900904747596682E-2</v>
      </c>
    </row>
    <row r="3016" spans="6:10" x14ac:dyDescent="0.45">
      <c r="F3016">
        <f t="shared" si="188"/>
        <v>30.140000000001912</v>
      </c>
      <c r="G3016">
        <f t="shared" si="191"/>
        <v>-3.0714410692372351E-2</v>
      </c>
      <c r="H3016">
        <f t="shared" si="189"/>
        <v>9.9363759039179961E-2</v>
      </c>
      <c r="I3016">
        <f>-g/L*SIN(H3016)</f>
        <v>-0.97315527729529117</v>
      </c>
      <c r="J3016">
        <f t="shared" si="190"/>
        <v>-8.1301785942495208E-2</v>
      </c>
    </row>
    <row r="3017" spans="6:10" x14ac:dyDescent="0.45">
      <c r="F3017">
        <f t="shared" si="188"/>
        <v>30.150000000001913</v>
      </c>
      <c r="G3017">
        <f t="shared" si="191"/>
        <v>-4.0445963465325266E-2</v>
      </c>
      <c r="H3017">
        <f t="shared" si="189"/>
        <v>9.8959299404526704E-2</v>
      </c>
      <c r="I3017">
        <f>-g/L*SIN(H3017)</f>
        <v>-0.96920701978239332</v>
      </c>
      <c r="J3017">
        <f t="shared" si="190"/>
        <v>-8.3474903500602396E-2</v>
      </c>
    </row>
    <row r="3018" spans="6:10" x14ac:dyDescent="0.45">
      <c r="F3018">
        <f t="shared" si="188"/>
        <v>30.160000000001915</v>
      </c>
      <c r="G3018">
        <f t="shared" si="191"/>
        <v>-5.0138033663149201E-2</v>
      </c>
      <c r="H3018">
        <f t="shared" si="189"/>
        <v>9.8457919067895208E-2</v>
      </c>
      <c r="I3018">
        <f>-g/L*SIN(H3018)</f>
        <v>-0.96431242091295566</v>
      </c>
      <c r="J3018">
        <f t="shared" si="190"/>
        <v>-8.5525202799905539E-2</v>
      </c>
    </row>
    <row r="3019" spans="6:10" x14ac:dyDescent="0.45">
      <c r="F3019">
        <f t="shared" si="188"/>
        <v>30.170000000001917</v>
      </c>
      <c r="G3019">
        <f t="shared" si="191"/>
        <v>-5.9781157872278758E-2</v>
      </c>
      <c r="H3019">
        <f t="shared" si="189"/>
        <v>9.7860107489172427E-2</v>
      </c>
      <c r="I3019">
        <f>-g/L*SIN(H3019)</f>
        <v>-0.95847611967825364</v>
      </c>
      <c r="J3019">
        <f t="shared" si="190"/>
        <v>-8.7449667194929082E-2</v>
      </c>
    </row>
    <row r="3020" spans="6:10" x14ac:dyDescent="0.45">
      <c r="F3020">
        <f t="shared" si="188"/>
        <v>30.180000000001918</v>
      </c>
      <c r="G3020">
        <f t="shared" si="191"/>
        <v>-6.9365919069061296E-2</v>
      </c>
      <c r="H3020">
        <f t="shared" si="189"/>
        <v>9.7166448298481811E-2</v>
      </c>
      <c r="I3020">
        <f>-g/L*SIN(H3020)</f>
        <v>-0.95170365038414995</v>
      </c>
      <c r="J3020">
        <f t="shared" si="190"/>
        <v>-8.9245465183554251E-2</v>
      </c>
    </row>
    <row r="3021" spans="6:10" x14ac:dyDescent="0.45">
      <c r="F3021">
        <f t="shared" si="188"/>
        <v>30.19000000000192</v>
      </c>
      <c r="G3021">
        <f t="shared" si="191"/>
        <v>-7.8882955572902799E-2</v>
      </c>
      <c r="H3021">
        <f t="shared" si="189"/>
        <v>9.6377618742752788E-2</v>
      </c>
      <c r="I3021">
        <f>-g/L*SIN(H3021)</f>
        <v>-0.94400143884410437</v>
      </c>
      <c r="J3021">
        <f t="shared" si="190"/>
        <v>-9.0909954573063501E-2</v>
      </c>
    </row>
    <row r="3022" spans="6:10" x14ac:dyDescent="0.45">
      <c r="F3022">
        <f t="shared" si="188"/>
        <v>30.200000000001921</v>
      </c>
      <c r="G3022">
        <f t="shared" si="191"/>
        <v>-8.8322969961343839E-2</v>
      </c>
      <c r="H3022">
        <f t="shared" si="189"/>
        <v>9.5494389043139352E-2</v>
      </c>
      <c r="I3022">
        <f>-g/L*SIN(H3022)</f>
        <v>-0.93537679792485895</v>
      </c>
      <c r="J3022">
        <f t="shared" si="190"/>
        <v>-9.244068636765039E-2</v>
      </c>
    </row>
    <row r="3023" spans="6:10" x14ac:dyDescent="0.45">
      <c r="F3023">
        <f t="shared" si="188"/>
        <v>30.210000000001923</v>
      </c>
      <c r="G3023">
        <f t="shared" si="191"/>
        <v>-9.7676737940592423E-2</v>
      </c>
      <c r="H3023">
        <f t="shared" si="189"/>
        <v>9.4517621663733425E-2</v>
      </c>
      <c r="I3023">
        <f>-g/L*SIN(H3023)</f>
        <v>-0.92583792243308749</v>
      </c>
      <c r="J3023">
        <f t="shared" si="190"/>
        <v>-9.3835408371674964E-2</v>
      </c>
    </row>
    <row r="3024" spans="6:10" x14ac:dyDescent="0.45">
      <c r="F3024">
        <f t="shared" si="188"/>
        <v>30.220000000001924</v>
      </c>
      <c r="G3024">
        <f t="shared" si="191"/>
        <v>-0.10693511716492329</v>
      </c>
      <c r="H3024">
        <f t="shared" si="189"/>
        <v>9.3448270492084193E-2</v>
      </c>
      <c r="I3024">
        <f>-g/L*SIN(H3024)</f>
        <v>-0.91539388333010174</v>
      </c>
      <c r="J3024">
        <f t="shared" si="190"/>
        <v>-9.5092068503363367E-2</v>
      </c>
    </row>
    <row r="3025" spans="6:10" x14ac:dyDescent="0.45">
      <c r="F3025">
        <f t="shared" si="188"/>
        <v>30.230000000001926</v>
      </c>
      <c r="G3025">
        <f t="shared" si="191"/>
        <v>-0.11608905599822431</v>
      </c>
      <c r="H3025">
        <f t="shared" si="189"/>
        <v>9.2287379932101954E-2</v>
      </c>
      <c r="I3025">
        <f>-g/L*SIN(H3025)</f>
        <v>-0.90405462126067249</v>
      </c>
      <c r="J3025">
        <f t="shared" si="190"/>
        <v>-9.6208817814075809E-2</v>
      </c>
    </row>
    <row r="3026" spans="6:10" x14ac:dyDescent="0.45">
      <c r="F3026">
        <f t="shared" si="188"/>
        <v>30.240000000001928</v>
      </c>
      <c r="G3026">
        <f t="shared" si="191"/>
        <v>-0.12512960221083103</v>
      </c>
      <c r="H3026">
        <f t="shared" si="189"/>
        <v>9.103608390999364E-2</v>
      </c>
      <c r="I3026">
        <f>-g/L*SIN(H3026)</f>
        <v>-0.89183093938118507</v>
      </c>
      <c r="J3026">
        <f t="shared" si="190"/>
        <v>-9.7184013208700959E-2</v>
      </c>
    </row>
    <row r="3027" spans="6:10" x14ac:dyDescent="0.45">
      <c r="F3027">
        <f t="shared" si="188"/>
        <v>30.250000000001929</v>
      </c>
      <c r="G3027">
        <f t="shared" si="191"/>
        <v>-0.13404791160464288</v>
      </c>
      <c r="H3027">
        <f t="shared" si="189"/>
        <v>8.9695604793947212E-2</v>
      </c>
      <c r="I3027">
        <f>-g/L*SIN(H3027)</f>
        <v>-0.87873449547168947</v>
      </c>
      <c r="J3027">
        <f t="shared" si="190"/>
        <v>-9.8016219863173853E-2</v>
      </c>
    </row>
    <row r="3028" spans="6:10" x14ac:dyDescent="0.45">
      <c r="F3028">
        <f t="shared" si="188"/>
        <v>30.260000000001931</v>
      </c>
      <c r="G3028">
        <f t="shared" si="191"/>
        <v>-0.14283525655935977</v>
      </c>
      <c r="H3028">
        <f t="shared" si="189"/>
        <v>8.8267252228353618E-2</v>
      </c>
      <c r="I3028">
        <f>-g/L*SIN(H3028)</f>
        <v>-0.86477779331597138</v>
      </c>
      <c r="J3028">
        <f t="shared" si="190"/>
        <v>-9.8704213335560703E-2</v>
      </c>
    </row>
    <row r="3029" spans="6:10" x14ac:dyDescent="0.45">
      <c r="F3029">
        <f t="shared" si="188"/>
        <v>30.270000000001932</v>
      </c>
      <c r="G3029">
        <f t="shared" si="191"/>
        <v>-0.15148303449251949</v>
      </c>
      <c r="H3029">
        <f t="shared" si="189"/>
        <v>8.6752421883428424E-2</v>
      </c>
      <c r="I3029">
        <f>-g/L*SIN(H3029)</f>
        <v>-0.84997417333354397</v>
      </c>
      <c r="J3029">
        <f t="shared" si="190"/>
        <v>-9.9246981367604167E-2</v>
      </c>
    </row>
    <row r="3030" spans="6:10" x14ac:dyDescent="0.45">
      <c r="F3030">
        <f t="shared" si="188"/>
        <v>30.280000000001934</v>
      </c>
      <c r="G3030">
        <f t="shared" si="191"/>
        <v>-0.15998277622585494</v>
      </c>
      <c r="H3030">
        <f t="shared" si="189"/>
        <v>8.5152594121169878E-2</v>
      </c>
      <c r="I3030">
        <f>-g/L*SIN(H3030)</f>
        <v>-0.83433780244747113</v>
      </c>
      <c r="J3030">
        <f t="shared" si="190"/>
        <v>-9.9643725374078937E-2</v>
      </c>
    </row>
    <row r="3031" spans="6:10" x14ac:dyDescent="0.45">
      <c r="F3031">
        <f t="shared" ref="F3031:F3094" si="192">F3030+dt</f>
        <v>30.290000000001935</v>
      </c>
      <c r="G3031">
        <f t="shared" si="191"/>
        <v>-0.16832615425032965</v>
      </c>
      <c r="H3031">
        <f t="shared" si="189"/>
        <v>8.346933257866658E-2</v>
      </c>
      <c r="I3031">
        <f>-g/L*SIN(H3031)</f>
        <v>-0.81788366317217076</v>
      </c>
      <c r="J3031">
        <f t="shared" si="190"/>
        <v>-9.9893861617765242E-2</v>
      </c>
    </row>
    <row r="3032" spans="6:10" x14ac:dyDescent="0.45">
      <c r="F3032">
        <f t="shared" si="192"/>
        <v>30.300000000001937</v>
      </c>
      <c r="G3032">
        <f t="shared" si="191"/>
        <v>-0.17650499088205135</v>
      </c>
      <c r="H3032">
        <f t="shared" ref="H3032:H3095" si="193">H3031+G3032*dt</f>
        <v>8.1704282669846071E-2</v>
      </c>
      <c r="I3032">
        <f>-g/L*SIN(H3032)</f>
        <v>-0.80062754190583152</v>
      </c>
      <c r="J3032">
        <f t="shared" si="190"/>
        <v>-9.9997022068313693E-2</v>
      </c>
    </row>
    <row r="3033" spans="6:10" x14ac:dyDescent="0.45">
      <c r="F3033">
        <f t="shared" si="192"/>
        <v>30.310000000001939</v>
      </c>
      <c r="G3033">
        <f t="shared" si="191"/>
        <v>-0.18451126630110967</v>
      </c>
      <c r="H3033">
        <f t="shared" si="193"/>
        <v>7.985917000683497E-2</v>
      </c>
      <c r="I3033">
        <f>-g/L*SIN(H3033)</f>
        <v>-0.7825860164127989</v>
      </c>
      <c r="J3033">
        <f t="shared" si="190"/>
        <v>-9.9953054943734979E-2</v>
      </c>
    </row>
    <row r="3034" spans="6:10" x14ac:dyDescent="0.45">
      <c r="F3034">
        <f t="shared" si="192"/>
        <v>30.32000000000194</v>
      </c>
      <c r="G3034">
        <f t="shared" si="191"/>
        <v>-0.19233712646523765</v>
      </c>
      <c r="H3034">
        <f t="shared" si="193"/>
        <v>7.7935798742182594E-2</v>
      </c>
      <c r="I3034">
        <f>-g/L*SIN(H3034)</f>
        <v>-0.7637764424822564</v>
      </c>
      <c r="J3034">
        <f t="shared" si="190"/>
        <v>-9.9762024933719731E-2</v>
      </c>
    </row>
    <row r="3035" spans="6:10" x14ac:dyDescent="0.45">
      <c r="F3035">
        <f t="shared" si="192"/>
        <v>30.330000000001942</v>
      </c>
      <c r="G3035">
        <f t="shared" si="191"/>
        <v>-0.19997489089006021</v>
      </c>
      <c r="H3035">
        <f t="shared" si="193"/>
        <v>7.5936049833281991E-2</v>
      </c>
      <c r="I3035">
        <f>-g/L*SIN(H3035)</f>
        <v>-0.74421693975072811</v>
      </c>
      <c r="J3035">
        <f t="shared" si="190"/>
        <v>-9.9424213104459425E-2</v>
      </c>
    </row>
    <row r="3036" spans="6:10" x14ac:dyDescent="0.45">
      <c r="F3036">
        <f t="shared" si="192"/>
        <v>30.340000000001943</v>
      </c>
      <c r="G3036">
        <f t="shared" si="191"/>
        <v>-0.20741706028756748</v>
      </c>
      <c r="H3036">
        <f t="shared" si="193"/>
        <v>7.386187923040631E-2</v>
      </c>
      <c r="I3036">
        <f>-g/L*SIN(H3036)</f>
        <v>-0.72392637667738302</v>
      </c>
      <c r="J3036">
        <f t="shared" si="190"/>
        <v>-9.8940116485108129E-2</v>
      </c>
    </row>
    <row r="3037" spans="6:10" x14ac:dyDescent="0.45">
      <c r="F3037">
        <f t="shared" si="192"/>
        <v>30.350000000001945</v>
      </c>
      <c r="G3037">
        <f t="shared" si="191"/>
        <v>-0.21465632405434132</v>
      </c>
      <c r="H3037">
        <f t="shared" si="193"/>
        <v>7.1715315989862902E-2</v>
      </c>
      <c r="I3037">
        <f>-g/L*SIN(H3037)</f>
        <v>-0.70292435466278691</v>
      </c>
      <c r="J3037">
        <f t="shared" si="190"/>
        <v>-9.83104473364938E-2</v>
      </c>
    </row>
    <row r="3038" spans="6:10" x14ac:dyDescent="0.45">
      <c r="F3038">
        <f t="shared" si="192"/>
        <v>30.360000000001946</v>
      </c>
      <c r="G3038">
        <f t="shared" si="191"/>
        <v>-0.22168556760096919</v>
      </c>
      <c r="H3038">
        <f t="shared" si="193"/>
        <v>6.9498460313853205E-2</v>
      </c>
      <c r="I3038">
        <f>-g/L*SIN(H3038)</f>
        <v>-0.68123119130364862</v>
      </c>
      <c r="J3038">
        <f t="shared" si="190"/>
        <v>-9.7536132103155024E-2</v>
      </c>
    </row>
    <row r="3039" spans="6:10" x14ac:dyDescent="0.45">
      <c r="F3039">
        <f t="shared" si="192"/>
        <v>30.370000000001948</v>
      </c>
      <c r="G3039">
        <f t="shared" si="191"/>
        <v>-0.22849787951400569</v>
      </c>
      <c r="H3039">
        <f t="shared" si="193"/>
        <v>6.7213481518713147E-2</v>
      </c>
      <c r="I3039">
        <f>-g/L*SIN(H3039)</f>
        <v>-0.65886790277821827</v>
      </c>
      <c r="J3039">
        <f t="shared" si="190"/>
        <v>-9.661831005024496E-2</v>
      </c>
    </row>
    <row r="3040" spans="6:10" x14ac:dyDescent="0.45">
      <c r="F3040">
        <f t="shared" si="192"/>
        <v>30.380000000001949</v>
      </c>
      <c r="G3040">
        <f t="shared" si="191"/>
        <v>-0.23508655854178787</v>
      </c>
      <c r="H3040">
        <f t="shared" si="193"/>
        <v>6.4862615933295273E-2</v>
      </c>
      <c r="I3040">
        <f>-g/L*SIN(H3040)</f>
        <v>-0.63585618535929189</v>
      </c>
      <c r="J3040">
        <f t="shared" si="190"/>
        <v>-9.5558331587308337E-2</v>
      </c>
    </row>
    <row r="3041" spans="6:10" x14ac:dyDescent="0.45">
      <c r="F3041">
        <f t="shared" si="192"/>
        <v>30.390000000001951</v>
      </c>
      <c r="G3041">
        <f t="shared" si="191"/>
        <v>-0.2414451203953808</v>
      </c>
      <c r="H3041">
        <f t="shared" si="193"/>
        <v>6.2448164729341463E-2</v>
      </c>
      <c r="I3041">
        <f>-g/L*SIN(H3041)</f>
        <v>-0.61221839605428063</v>
      </c>
      <c r="J3041">
        <f t="shared" si="190"/>
        <v>-9.4357756281397365E-2</v>
      </c>
    </row>
    <row r="3042" spans="6:10" x14ac:dyDescent="0.45">
      <c r="F3042">
        <f t="shared" si="192"/>
        <v>30.400000000001953</v>
      </c>
      <c r="G3042">
        <f t="shared" si="191"/>
        <v>-0.24756730435592361</v>
      </c>
      <c r="H3042">
        <f t="shared" si="193"/>
        <v>5.9972491685782225E-2</v>
      </c>
      <c r="I3042">
        <f>-g/L*SIN(H3042)</f>
        <v>-0.58797753237445116</v>
      </c>
      <c r="J3042">
        <f t="shared" si="190"/>
        <v>-9.3018350562450308E-2</v>
      </c>
    </row>
    <row r="3043" spans="6:10" x14ac:dyDescent="0.45">
      <c r="F3043">
        <f t="shared" si="192"/>
        <v>30.410000000001954</v>
      </c>
      <c r="G3043">
        <f t="shared" si="191"/>
        <v>-0.25344707967966812</v>
      </c>
      <c r="H3043">
        <f t="shared" si="193"/>
        <v>5.7438020888985544E-2</v>
      </c>
      <c r="I3043">
        <f>-g/L*SIN(H3043)</f>
        <v>-0.56315721123825813</v>
      </c>
      <c r="J3043">
        <f t="shared" si="190"/>
        <v>-9.1542085124308462E-2</v>
      </c>
    </row>
    <row r="3044" spans="6:10" x14ac:dyDescent="0.45">
      <c r="F3044">
        <f t="shared" si="192"/>
        <v>30.420000000001956</v>
      </c>
      <c r="G3044">
        <f t="shared" si="191"/>
        <v>-0.2590786517920507</v>
      </c>
      <c r="H3044">
        <f t="shared" si="193"/>
        <v>5.4847234371065035E-2</v>
      </c>
      <c r="I3044">
        <f>-g/L*SIN(H3044)</f>
        <v>-0.53778164701662678</v>
      </c>
      <c r="J3044">
        <f t="shared" si="190"/>
        <v>-8.9931132025195828E-2</v>
      </c>
    </row>
    <row r="3045" spans="6:10" x14ac:dyDescent="0.45">
      <c r="F3045">
        <f t="shared" si="192"/>
        <v>30.430000000001957</v>
      </c>
      <c r="G3045">
        <f t="shared" si="191"/>
        <v>-0.26445646826221697</v>
      </c>
      <c r="H3045">
        <f t="shared" si="193"/>
        <v>5.2202669688442865E-2</v>
      </c>
      <c r="I3045">
        <f>-g/L*SIN(H3045)</f>
        <v>-0.51187562873109194</v>
      </c>
      <c r="J3045">
        <f t="shared" si="190"/>
        <v>-8.8187861491927311E-2</v>
      </c>
    </row>
    <row r="3046" spans="6:10" x14ac:dyDescent="0.45">
      <c r="F3046">
        <f t="shared" si="192"/>
        <v>30.440000000001959</v>
      </c>
      <c r="G3046">
        <f t="shared" si="191"/>
        <v>-0.26957522454952787</v>
      </c>
      <c r="H3046">
        <f t="shared" si="193"/>
        <v>4.9506917442947586E-2</v>
      </c>
      <c r="I3046">
        <f>-g/L*SIN(H3046)</f>
        <v>-0.48546449641883394</v>
      </c>
      <c r="J3046">
        <f t="shared" si="190"/>
        <v>-8.63148384325476E-2</v>
      </c>
    </row>
    <row r="3047" spans="6:10" x14ac:dyDescent="0.45">
      <c r="F3047">
        <f t="shared" si="192"/>
        <v>30.45000000000196</v>
      </c>
      <c r="G3047">
        <f t="shared" si="191"/>
        <v>-0.27442986951371623</v>
      </c>
      <c r="H3047">
        <f t="shared" si="193"/>
        <v>4.6762618747810424E-2</v>
      </c>
      <c r="I3047">
        <f>-g/L*SIN(H3047)</f>
        <v>-0.45857411668185144</v>
      </c>
      <c r="J3047">
        <f t="shared" si="190"/>
        <v>-8.4314818662531849E-2</v>
      </c>
    </row>
    <row r="3048" spans="6:10" x14ac:dyDescent="0.45">
      <c r="F3048">
        <f t="shared" si="192"/>
        <v>30.460000000001962</v>
      </c>
      <c r="G3048">
        <f t="shared" si="191"/>
        <v>-0.27901561068053476</v>
      </c>
      <c r="H3048">
        <f t="shared" si="193"/>
        <v>4.3972462641005072E-2</v>
      </c>
      <c r="I3048">
        <f>-g/L*SIN(H3048)</f>
        <v>-0.43123085744074752</v>
      </c>
      <c r="J3048">
        <f t="shared" si="190"/>
        <v>-8.2190744850100389E-2</v>
      </c>
    </row>
    <row r="3049" spans="6:10" x14ac:dyDescent="0.45">
      <c r="F3049">
        <f t="shared" si="192"/>
        <v>30.470000000001964</v>
      </c>
      <c r="G3049">
        <f t="shared" si="191"/>
        <v>-0.28332791925494222</v>
      </c>
      <c r="H3049">
        <f t="shared" si="193"/>
        <v>4.113918344845565E-2</v>
      </c>
      <c r="I3049">
        <f>-g/L*SIN(H3049)</f>
        <v>-0.403461561916858</v>
      </c>
      <c r="J3049">
        <f t="shared" si="190"/>
        <v>-7.9945742186613433E-2</v>
      </c>
    </row>
    <row r="3050" spans="6:10" x14ac:dyDescent="0.45">
      <c r="F3050">
        <f t="shared" si="192"/>
        <v>30.480000000001965</v>
      </c>
      <c r="G3050">
        <f t="shared" si="191"/>
        <v>-0.28736253487411079</v>
      </c>
      <c r="H3050">
        <f t="shared" si="193"/>
        <v>3.826555809971454E-2</v>
      </c>
      <c r="I3050">
        <f>-g/L*SIN(H3050)</f>
        <v>-0.37529352186969361</v>
      </c>
      <c r="J3050">
        <f t="shared" si="190"/>
        <v>-7.7583113788415869E-2</v>
      </c>
    </row>
    <row r="3051" spans="6:10" x14ac:dyDescent="0.45">
      <c r="F3051">
        <f t="shared" si="192"/>
        <v>30.490000000001967</v>
      </c>
      <c r="G3051">
        <f t="shared" si="191"/>
        <v>-0.29111547009280775</v>
      </c>
      <c r="H3051">
        <f t="shared" si="193"/>
        <v>3.5354403398786462E-2</v>
      </c>
      <c r="I3051">
        <f>-g/L*SIN(H3051)</f>
        <v>-0.34675445011986977</v>
      </c>
      <c r="J3051">
        <f t="shared" si="190"/>
        <v>-7.510633583689752E-2</v>
      </c>
    </row>
    <row r="3052" spans="6:10" x14ac:dyDescent="0.45">
      <c r="F3052">
        <f t="shared" si="192"/>
        <v>30.500000000001968</v>
      </c>
      <c r="G3052">
        <f t="shared" si="191"/>
        <v>-0.29458301459400643</v>
      </c>
      <c r="H3052">
        <f t="shared" si="193"/>
        <v>3.24085732528464E-2</v>
      </c>
      <c r="I3052">
        <f>-g/L*SIN(H3052)</f>
        <v>-0.31787245239084594</v>
      </c>
      <c r="J3052">
        <f t="shared" si="190"/>
        <v>-7.2519052463919501E-2</v>
      </c>
    </row>
    <row r="3053" spans="6:10" x14ac:dyDescent="0.45">
      <c r="F3053">
        <f t="shared" si="192"/>
        <v>30.51000000000197</v>
      </c>
      <c r="G3053">
        <f t="shared" si="191"/>
        <v>-0.29776173911791487</v>
      </c>
      <c r="H3053">
        <f t="shared" si="193"/>
        <v>2.943095586166725E-2</v>
      </c>
      <c r="I3053">
        <f>-g/L*SIN(H3053)</f>
        <v>-0.28867599850584896</v>
      </c>
      <c r="J3053">
        <f t="shared" si="190"/>
        <v>-6.9825070390131694E-2</v>
      </c>
    </row>
    <row r="3054" spans="6:10" x14ac:dyDescent="0.45">
      <c r="F3054">
        <f t="shared" si="192"/>
        <v>30.520000000001971</v>
      </c>
      <c r="G3054">
        <f t="shared" si="191"/>
        <v>-0.30064849910297337</v>
      </c>
      <c r="H3054">
        <f t="shared" si="193"/>
        <v>2.6424470870637515E-2</v>
      </c>
      <c r="I3054">
        <f>-g/L*SIN(H3054)</f>
        <v>-0.25919389297930584</v>
      </c>
      <c r="J3054">
        <f t="shared" si="190"/>
        <v>-6.7028353324070145E-2</v>
      </c>
    </row>
    <row r="3055" spans="6:10" x14ac:dyDescent="0.45">
      <c r="F3055">
        <f t="shared" si="192"/>
        <v>30.530000000001973</v>
      </c>
      <c r="G3055">
        <f t="shared" si="191"/>
        <v>-0.3032404380327664</v>
      </c>
      <c r="H3055">
        <f t="shared" si="193"/>
        <v>2.3392066490309851E-2</v>
      </c>
      <c r="I3055">
        <f>-g/L*SIN(H3055)</f>
        <v>-0.2294552450449176</v>
      </c>
      <c r="J3055">
        <f t="shared" si="190"/>
        <v>-6.4133016130275181E-2</v>
      </c>
    </row>
    <row r="3056" spans="6:10" x14ac:dyDescent="0.45">
      <c r="F3056">
        <f t="shared" si="192"/>
        <v>30.540000000001974</v>
      </c>
      <c r="G3056">
        <f t="shared" si="191"/>
        <v>-0.30553499048321558</v>
      </c>
      <c r="H3056">
        <f t="shared" si="193"/>
        <v>2.0336716585477695E-2</v>
      </c>
      <c r="I3056">
        <f>-g/L*SIN(H3056)</f>
        <v>-0.19948943816516224</v>
      </c>
      <c r="J3056">
        <f t="shared" si="190"/>
        <v>-6.1143318775010662E-2</v>
      </c>
    </row>
    <row r="3057" spans="6:10" x14ac:dyDescent="0.45">
      <c r="F3057">
        <f t="shared" si="192"/>
        <v>30.550000000001976</v>
      </c>
      <c r="G3057">
        <f t="shared" si="191"/>
        <v>-0.30752988486486721</v>
      </c>
      <c r="H3057">
        <f t="shared" si="193"/>
        <v>1.7261417736829023E-2</v>
      </c>
      <c r="I3057">
        <f>-g/L*SIN(H3057)</f>
        <v>-0.16932609906948634</v>
      </c>
      <c r="J3057">
        <f t="shared" si="190"/>
        <v>-5.8063660058492311E-2</v>
      </c>
    </row>
    <row r="3058" spans="6:10" x14ac:dyDescent="0.45">
      <c r="F3058">
        <f t="shared" si="192"/>
        <v>30.560000000001978</v>
      </c>
      <c r="G3058">
        <f t="shared" si="191"/>
        <v>-0.3092231458555621</v>
      </c>
      <c r="H3058">
        <f t="shared" si="193"/>
        <v>1.4169186278273401E-2</v>
      </c>
      <c r="I3058">
        <f>-g/L*SIN(H3058)</f>
        <v>-0.1389950663707186</v>
      </c>
      <c r="J3058">
        <f t="shared" si="190"/>
        <v>-5.4898571142846832E-2</v>
      </c>
    </row>
    <row r="3059" spans="6:10" x14ac:dyDescent="0.45">
      <c r="F3059">
        <f t="shared" si="192"/>
        <v>30.570000000001979</v>
      </c>
      <c r="G3059">
        <f t="shared" si="191"/>
        <v>-0.31061309651926927</v>
      </c>
      <c r="H3059">
        <f t="shared" si="193"/>
        <v>1.1063055313080709E-2</v>
      </c>
      <c r="I3059">
        <f>-g/L*SIN(H3059)</f>
        <v>-0.10852635881129225</v>
      </c>
      <c r="J3059">
        <f t="shared" si="190"/>
        <v>-5.1652708885324472E-2</v>
      </c>
    </row>
    <row r="3060" spans="6:10" x14ac:dyDescent="0.45">
      <c r="F3060">
        <f t="shared" si="192"/>
        <v>30.580000000001981</v>
      </c>
      <c r="G3060">
        <f t="shared" si="191"/>
        <v>-0.31169836010738217</v>
      </c>
      <c r="H3060">
        <f t="shared" si="193"/>
        <v>7.9460717120068882E-3</v>
      </c>
      <c r="I3060">
        <f>-g/L*SIN(H3060)</f>
        <v>-7.7950143192681731E-2</v>
      </c>
      <c r="J3060">
        <f t="shared" si="190"/>
        <v>-4.8330848986573791E-2</v>
      </c>
    </row>
    <row r="3061" spans="6:10" x14ac:dyDescent="0.45">
      <c r="F3061">
        <f t="shared" si="192"/>
        <v>30.590000000001982</v>
      </c>
      <c r="G3061">
        <f t="shared" si="191"/>
        <v>-0.31247786153930901</v>
      </c>
      <c r="H3061">
        <f t="shared" si="193"/>
        <v>4.8212930966137976E-3</v>
      </c>
      <c r="I3061">
        <f>-g/L*SIN(H3061)</f>
        <v>-4.7296702043025385E-2</v>
      </c>
      <c r="J3061">
        <f t="shared" si="190"/>
        <v>-4.4937878964059874E-2</v>
      </c>
    </row>
    <row r="3062" spans="6:10" x14ac:dyDescent="0.45">
      <c r="F3062">
        <f t="shared" si="192"/>
        <v>30.600000000001984</v>
      </c>
      <c r="G3062">
        <f t="shared" si="191"/>
        <v>-0.31295082855973927</v>
      </c>
      <c r="H3062">
        <f t="shared" si="193"/>
        <v>1.6917848110164051E-3</v>
      </c>
      <c r="I3062">
        <f>-g/L*SIN(H3062)</f>
        <v>-1.6596401079209216E-2</v>
      </c>
      <c r="J3062">
        <f t="shared" si="190"/>
        <v>-4.1478790960964254E-2</v>
      </c>
    </row>
    <row r="3063" spans="6:10" x14ac:dyDescent="0.45">
      <c r="F3063">
        <f t="shared" si="192"/>
        <v>30.610000000001985</v>
      </c>
      <c r="G3063">
        <f t="shared" si="191"/>
        <v>-0.31311679257053138</v>
      </c>
      <c r="H3063">
        <f t="shared" si="193"/>
        <v>-1.4393831146889088E-3</v>
      </c>
      <c r="I3063">
        <f>-g/L*SIN(H3063)</f>
        <v>1.4120343479286519E-2</v>
      </c>
      <c r="J3063">
        <f t="shared" si="190"/>
        <v>-3.7958674401146968E-2</v>
      </c>
    </row>
    <row r="3064" spans="6:10" x14ac:dyDescent="0.45">
      <c r="F3064">
        <f t="shared" si="192"/>
        <v>30.620000000001987</v>
      </c>
      <c r="G3064">
        <f t="shared" si="191"/>
        <v>-0.31297558913573853</v>
      </c>
      <c r="H3064">
        <f t="shared" si="193"/>
        <v>-4.5691390060462935E-3</v>
      </c>
      <c r="I3064">
        <f>-g/L*SIN(H3064)</f>
        <v>4.4823097686732372E-2</v>
      </c>
      <c r="J3064">
        <f t="shared" si="190"/>
        <v>-3.4382708500976307E-2</v>
      </c>
    </row>
    <row r="3065" spans="6:10" x14ac:dyDescent="0.45">
      <c r="F3065">
        <f t="shared" si="192"/>
        <v>30.630000000001989</v>
      </c>
      <c r="G3065">
        <f t="shared" si="191"/>
        <v>-0.31252735815887123</v>
      </c>
      <c r="H3065">
        <f t="shared" si="193"/>
        <v>-7.6944125876350061E-3</v>
      </c>
      <c r="I3065">
        <f>-g/L*SIN(H3065)</f>
        <v>7.5481442679187397E-2</v>
      </c>
      <c r="J3065">
        <f t="shared" si="190"/>
        <v>-3.0756154649051789E-2</v>
      </c>
    </row>
    <row r="3066" spans="6:10" x14ac:dyDescent="0.45">
      <c r="F3066">
        <f t="shared" si="192"/>
        <v>30.64000000000199</v>
      </c>
      <c r="G3066">
        <f t="shared" si="191"/>
        <v>-0.31177254373207935</v>
      </c>
      <c r="H3066">
        <f t="shared" si="193"/>
        <v>-1.08121380249558E-2</v>
      </c>
      <c r="I3066">
        <f>-g/L*SIN(H3066)</f>
        <v>0.10606500745557097</v>
      </c>
      <c r="J3066">
        <f t="shared" si="190"/>
        <v>-2.7084348665012165E-2</v>
      </c>
    </row>
    <row r="3067" spans="6:10" x14ac:dyDescent="0.45">
      <c r="F3067">
        <f t="shared" si="192"/>
        <v>30.650000000001992</v>
      </c>
      <c r="G3067">
        <f t="shared" si="191"/>
        <v>-0.31071189365752366</v>
      </c>
      <c r="H3067">
        <f t="shared" si="193"/>
        <v>-1.3919256961531037E-2</v>
      </c>
      <c r="I3067">
        <f>-g/L*SIN(H3067)</f>
        <v>0.13654350157324621</v>
      </c>
      <c r="J3067">
        <f t="shared" si="190"/>
        <v>-2.3372692948844927E-2</v>
      </c>
    </row>
    <row r="3068" spans="6:10" x14ac:dyDescent="0.45">
      <c r="F3068">
        <f t="shared" si="192"/>
        <v>30.660000000001993</v>
      </c>
      <c r="G3068">
        <f t="shared" si="191"/>
        <v>-0.30934645864179122</v>
      </c>
      <c r="H3068">
        <f t="shared" si="193"/>
        <v>-1.7012721547948948E-2</v>
      </c>
      <c r="I3068">
        <f>-g/L*SIN(H3068)</f>
        <v>0.16688674770002176</v>
      </c>
      <c r="J3068">
        <f t="shared" si="190"/>
        <v>-1.9626648532228119E-2</v>
      </c>
    </row>
    <row r="3069" spans="6:10" x14ac:dyDescent="0.45">
      <c r="F3069">
        <f t="shared" si="192"/>
        <v>30.670000000001995</v>
      </c>
      <c r="G3069">
        <f t="shared" si="191"/>
        <v>-0.30767759116479099</v>
      </c>
      <c r="H3069">
        <f t="shared" si="193"/>
        <v>-2.0089497459596858E-2</v>
      </c>
      <c r="I3069">
        <f>-g/L*SIN(H3069)</f>
        <v>0.19706471396519967</v>
      </c>
      <c r="J3069">
        <f t="shared" si="190"/>
        <v>-1.5851727043607627E-2</v>
      </c>
    </row>
    <row r="3070" spans="6:10" x14ac:dyDescent="0.45">
      <c r="F3070">
        <f t="shared" si="192"/>
        <v>30.680000000001996</v>
      </c>
      <c r="G3070">
        <f t="shared" si="191"/>
        <v>-0.30570694402513898</v>
      </c>
      <c r="H3070">
        <f t="shared" si="193"/>
        <v>-2.3146566899848248E-2</v>
      </c>
      <c r="I3070">
        <f>-g/L*SIN(H3070)</f>
        <v>0.22704754605330155</v>
      </c>
      <c r="J3070">
        <f t="shared" si="190"/>
        <v>-1.2053482598830399E-2</v>
      </c>
    </row>
    <row r="3071" spans="6:10" x14ac:dyDescent="0.45">
      <c r="F3071">
        <f t="shared" si="192"/>
        <v>30.690000000001998</v>
      </c>
      <c r="G3071">
        <f t="shared" si="191"/>
        <v>-0.30343646856460599</v>
      </c>
      <c r="H3071">
        <f t="shared" si="193"/>
        <v>-2.6180931585494307E-2</v>
      </c>
      <c r="I3071">
        <f>-g/L*SIN(H3071)</f>
        <v>0.25680559898538569</v>
      </c>
      <c r="J3071">
        <f t="shared" si="190"/>
        <v>-8.2375036292651003E-3</v>
      </c>
    </row>
    <row r="3072" spans="6:10" x14ac:dyDescent="0.45">
      <c r="F3072">
        <f t="shared" si="192"/>
        <v>30.700000000001999</v>
      </c>
      <c r="G3072">
        <f t="shared" si="191"/>
        <v>-0.30086841257475211</v>
      </c>
      <c r="H3072">
        <f t="shared" si="193"/>
        <v>-2.9189615711241828E-2</v>
      </c>
      <c r="I3072">
        <f>-g/L*SIN(H3072)</f>
        <v>0.28630946853441469</v>
      </c>
      <c r="J3072">
        <f t="shared" si="190"/>
        <v>-4.4094046594337225E-3</v>
      </c>
    </row>
    <row r="3073" spans="6:10" x14ac:dyDescent="0.45">
      <c r="F3073">
        <f t="shared" si="192"/>
        <v>30.710000000002001</v>
      </c>
      <c r="G3073">
        <f t="shared" si="191"/>
        <v>-0.29800531788940798</v>
      </c>
      <c r="H3073">
        <f t="shared" si="193"/>
        <v>-3.2169668890135908E-2</v>
      </c>
      <c r="I3073">
        <f>-g/L*SIN(H3073)</f>
        <v>0.31553002222293008</v>
      </c>
      <c r="J3073">
        <f t="shared" si="190"/>
        <v>-5.7481804625178674E-4</v>
      </c>
    </row>
    <row r="3074" spans="6:10" x14ac:dyDescent="0.45">
      <c r="F3074">
        <f t="shared" si="192"/>
        <v>30.720000000002003</v>
      </c>
      <c r="G3074">
        <f t="shared" si="191"/>
        <v>-0.29485001766717867</v>
      </c>
      <c r="H3074">
        <f t="shared" si="193"/>
        <v>-3.5118169066807696E-2</v>
      </c>
      <c r="I3074">
        <f>-g/L*SIN(H3074)</f>
        <v>0.3444384298533279</v>
      </c>
      <c r="J3074">
        <f t="shared" ref="J3074:J3137" si="194">theta_0*COS(SQRT(3*g/(2*L))*F3074)</f>
        <v>3.2606143079685827E-3</v>
      </c>
    </row>
    <row r="3075" spans="6:10" x14ac:dyDescent="0.45">
      <c r="F3075">
        <f t="shared" si="192"/>
        <v>30.730000000002004</v>
      </c>
      <c r="G3075">
        <f t="shared" si="191"/>
        <v>-0.29140563336864539</v>
      </c>
      <c r="H3075">
        <f t="shared" si="193"/>
        <v>-3.8032225400494148E-2</v>
      </c>
      <c r="I3075">
        <f>-g/L*SIN(H3075)</f>
        <v>0.37300619352328346</v>
      </c>
      <c r="J3075">
        <f t="shared" si="194"/>
        <v>7.0912492565599261E-3</v>
      </c>
    </row>
    <row r="3076" spans="6:10" x14ac:dyDescent="0.45">
      <c r="F3076">
        <f t="shared" si="192"/>
        <v>30.740000000002006</v>
      </c>
      <c r="G3076">
        <f t="shared" ref="G3076:G3139" si="195">G3075+I3075*dt</f>
        <v>-0.28767557143341255</v>
      </c>
      <c r="H3076">
        <f t="shared" si="193"/>
        <v>-4.0908981114828276E-2</v>
      </c>
      <c r="I3076">
        <f>-g/L*SIN(H3076)</f>
        <v>0.40120517708133291</v>
      </c>
      <c r="J3076">
        <f t="shared" si="194"/>
        <v>1.0911450711371552E-2</v>
      </c>
    </row>
    <row r="3077" spans="6:10" x14ac:dyDescent="0.45">
      <c r="F3077">
        <f t="shared" si="192"/>
        <v>30.750000000002007</v>
      </c>
      <c r="G3077">
        <f t="shared" si="195"/>
        <v>-0.28366351966259923</v>
      </c>
      <c r="H3077">
        <f t="shared" si="193"/>
        <v>-4.3745616311454266E-2</v>
      </c>
      <c r="I3077">
        <f>-g/L*SIN(H3077)</f>
        <v>0.42900763498025718</v>
      </c>
      <c r="J3077">
        <f t="shared" si="194"/>
        <v>1.4715597935256307E-2</v>
      </c>
    </row>
    <row r="3078" spans="6:10" x14ac:dyDescent="0.45">
      <c r="F3078">
        <f t="shared" si="192"/>
        <v>30.760000000002009</v>
      </c>
      <c r="G3078">
        <f t="shared" si="195"/>
        <v>-0.27937344331279668</v>
      </c>
      <c r="H3078">
        <f t="shared" si="193"/>
        <v>-4.6539350744582236E-2</v>
      </c>
      <c r="I3078">
        <f>-g/L*SIN(H3078)</f>
        <v>0.45638624048871396</v>
      </c>
      <c r="J3078">
        <f t="shared" si="194"/>
        <v>1.8498093811971126E-2</v>
      </c>
    </row>
    <row r="3079" spans="6:10" x14ac:dyDescent="0.45">
      <c r="F3079">
        <f t="shared" si="192"/>
        <v>30.77000000000201</v>
      </c>
      <c r="G3079">
        <f t="shared" si="195"/>
        <v>-0.27480958090790952</v>
      </c>
      <c r="H3079">
        <f t="shared" si="193"/>
        <v>-4.9287446553661331E-2</v>
      </c>
      <c r="I3079">
        <f>-g/L*SIN(H3079)</f>
        <v>0.48331411322449791</v>
      </c>
      <c r="J3079">
        <f t="shared" si="194"/>
        <v>2.2253373081323666E-2</v>
      </c>
    </row>
    <row r="3080" spans="6:10" x14ac:dyDescent="0.45">
      <c r="F3080">
        <f t="shared" si="192"/>
        <v>30.780000000002012</v>
      </c>
      <c r="G3080">
        <f t="shared" si="195"/>
        <v>-0.26997643977566455</v>
      </c>
      <c r="H3080">
        <f t="shared" si="193"/>
        <v>-5.1987210951417978E-2</v>
      </c>
      <c r="I3080">
        <f>-g/L*SIN(H3080)</f>
        <v>0.50976484597586147</v>
      </c>
      <c r="J3080">
        <f t="shared" si="194"/>
        <v>2.597591052744852E-2</v>
      </c>
    </row>
    <row r="3081" spans="6:10" x14ac:dyDescent="0.45">
      <c r="F3081">
        <f t="shared" si="192"/>
        <v>30.790000000002014</v>
      </c>
      <c r="G3081">
        <f t="shared" si="195"/>
        <v>-0.26487879131590591</v>
      </c>
      <c r="H3081">
        <f t="shared" si="193"/>
        <v>-5.463599886457704E-2</v>
      </c>
      <c r="I3081">
        <f>-g/L*SIN(H3081)</f>
        <v>0.5357125307804621</v>
      </c>
      <c r="J3081">
        <f t="shared" si="194"/>
        <v>2.9660229108165431E-2</v>
      </c>
    </row>
    <row r="3082" spans="6:10" x14ac:dyDescent="0.45">
      <c r="F3082">
        <f t="shared" si="192"/>
        <v>30.800000000002015</v>
      </c>
      <c r="G3082">
        <f t="shared" si="195"/>
        <v>-0.25952166600810128</v>
      </c>
      <c r="H3082">
        <f t="shared" si="193"/>
        <v>-5.7231215524658055E-2</v>
      </c>
      <c r="I3082">
        <f>-g/L*SIN(H3082)</f>
        <v>0.56113178423470678</v>
      </c>
      <c r="J3082">
        <f t="shared" si="194"/>
        <v>3.3300908013458606E-2</v>
      </c>
    </row>
    <row r="3083" spans="6:10" x14ac:dyDescent="0.45">
      <c r="F3083">
        <f t="shared" si="192"/>
        <v>30.810000000002017</v>
      </c>
      <c r="G3083">
        <f t="shared" si="195"/>
        <v>-0.2539103481657542</v>
      </c>
      <c r="H3083">
        <f t="shared" si="193"/>
        <v>-5.9770319006315596E-2</v>
      </c>
      <c r="I3083">
        <f>-g/L*SIN(H3083)</f>
        <v>0.58599777200950276</v>
      </c>
      <c r="J3083">
        <f t="shared" si="194"/>
        <v>3.6892590641220573E-2</v>
      </c>
    </row>
    <row r="3084" spans="6:10" x14ac:dyDescent="0.45">
      <c r="F3084">
        <f t="shared" si="192"/>
        <v>30.820000000002018</v>
      </c>
      <c r="G3084">
        <f t="shared" si="195"/>
        <v>-0.24805037044565917</v>
      </c>
      <c r="H3084">
        <f t="shared" si="193"/>
        <v>-6.2250822710772188E-2</v>
      </c>
      <c r="I3084">
        <f>-g/L*SIN(H3084)</f>
        <v>0.61028623255167491</v>
      </c>
      <c r="J3084">
        <f t="shared" si="194"/>
        <v>4.0429992478525661E-2</v>
      </c>
    </row>
    <row r="3085" spans="6:10" x14ac:dyDescent="0.45">
      <c r="F3085">
        <f t="shared" si="192"/>
        <v>30.83000000000202</v>
      </c>
      <c r="G3085">
        <f t="shared" si="195"/>
        <v>-0.24194750812014243</v>
      </c>
      <c r="H3085">
        <f t="shared" si="193"/>
        <v>-6.4670297791973613E-2</v>
      </c>
      <c r="I3085">
        <f>-g/L*SIN(H3085)</f>
        <v>0.63397349995355079</v>
      </c>
      <c r="J3085">
        <f t="shared" si="194"/>
        <v>4.3907908876837244E-2</v>
      </c>
    </row>
    <row r="3086" spans="6:10" x14ac:dyDescent="0.45">
      <c r="F3086">
        <f t="shared" si="192"/>
        <v>30.840000000002021</v>
      </c>
      <c r="G3086">
        <f t="shared" si="195"/>
        <v>-0.23560777312060693</v>
      </c>
      <c r="H3086">
        <f t="shared" si="193"/>
        <v>-6.7026375523179679E-2</v>
      </c>
      <c r="I3086">
        <f>-g/L*SIN(H3086)</f>
        <v>0.65703652597641704</v>
      </c>
      <c r="J3086">
        <f t="shared" si="194"/>
        <v>4.7321222709709024E-2</v>
      </c>
    </row>
    <row r="3087" spans="6:10" x14ac:dyDescent="0.45">
      <c r="F3087">
        <f t="shared" si="192"/>
        <v>30.850000000002023</v>
      </c>
      <c r="G3087">
        <f t="shared" si="195"/>
        <v>-0.22903740786084276</v>
      </c>
      <c r="H3087">
        <f t="shared" si="193"/>
        <v>-6.9316749601788102E-2</v>
      </c>
      <c r="I3087">
        <f>-g/L*SIN(H3087)</f>
        <v>0.67945290121669033</v>
      </c>
      <c r="J3087">
        <f t="shared" si="194"/>
        <v>5.0664911901713232E-2</v>
      </c>
    </row>
    <row r="3088" spans="6:10" x14ac:dyDescent="0.45">
      <c r="F3088">
        <f t="shared" si="192"/>
        <v>30.860000000002024</v>
      </c>
      <c r="G3088">
        <f t="shared" si="195"/>
        <v>-0.22224287884867586</v>
      </c>
      <c r="H3088">
        <f t="shared" si="193"/>
        <v>-7.1539178390274863E-2</v>
      </c>
      <c r="I3088">
        <f>-g/L*SIN(H3088)</f>
        <v>0.7012008754067045</v>
      </c>
      <c r="J3088">
        <f t="shared" si="194"/>
        <v>5.3934056817518498E-2</v>
      </c>
    </row>
    <row r="3089" spans="6:10" x14ac:dyDescent="0.45">
      <c r="F3089">
        <f t="shared" si="192"/>
        <v>30.870000000002026</v>
      </c>
      <c r="G3089">
        <f t="shared" si="195"/>
        <v>-0.21523087009460881</v>
      </c>
      <c r="H3089">
        <f t="shared" si="193"/>
        <v>-7.3691487091220947E-2</v>
      </c>
      <c r="I3089">
        <f>-g/L*SIN(H3089)</f>
        <v>0.72225937684495833</v>
      </c>
      <c r="J3089">
        <f t="shared" si="194"/>
        <v>5.7123847500245586E-2</v>
      </c>
    </row>
    <row r="3090" spans="6:10" x14ac:dyDescent="0.45">
      <c r="F3090">
        <f t="shared" si="192"/>
        <v>30.880000000002028</v>
      </c>
      <c r="G3090">
        <f t="shared" si="195"/>
        <v>-0.20800827632615923</v>
      </c>
      <c r="H3090">
        <f t="shared" si="193"/>
        <v>-7.5771569854482537E-2</v>
      </c>
      <c r="I3090">
        <f>-g/L*SIN(H3090)</f>
        <v>0.74260803095349714</v>
      </c>
      <c r="J3090">
        <f t="shared" si="194"/>
        <v>6.0229590748451023E-2</v>
      </c>
    </row>
    <row r="3091" spans="6:10" x14ac:dyDescent="0.45">
      <c r="F3091">
        <f t="shared" si="192"/>
        <v>30.890000000002029</v>
      </c>
      <c r="G3091">
        <f t="shared" si="195"/>
        <v>-0.20058219601662425</v>
      </c>
      <c r="H3091">
        <f t="shared" si="193"/>
        <v>-7.777739181464878E-2</v>
      </c>
      <c r="I3091">
        <f>-g/L*SIN(H3091)</f>
        <v>0.76222717796276407</v>
      </c>
      <c r="J3091">
        <f t="shared" si="194"/>
        <v>6.3246717021326254E-2</v>
      </c>
    </row>
    <row r="3092" spans="6:10" x14ac:dyDescent="0.45">
      <c r="F3092">
        <f t="shared" si="192"/>
        <v>30.900000000002031</v>
      </c>
      <c r="G3092">
        <f t="shared" si="195"/>
        <v>-0.19295992423699659</v>
      </c>
      <c r="H3092">
        <f t="shared" si="193"/>
        <v>-7.9706991057018742E-2</v>
      </c>
      <c r="I3092">
        <f>-g/L*SIN(H3092)</f>
        <v>0.78109788972676808</v>
      </c>
      <c r="J3092">
        <f t="shared" si="194"/>
        <v>6.6170787161952405E-2</v>
      </c>
    </row>
    <row r="3093" spans="6:10" x14ac:dyDescent="0.45">
      <c r="F3093">
        <f t="shared" si="192"/>
        <v>30.910000000002032</v>
      </c>
      <c r="G3093">
        <f t="shared" si="195"/>
        <v>-0.18514894533972892</v>
      </c>
      <c r="H3093">
        <f t="shared" si="193"/>
        <v>-8.1558480510416032E-2</v>
      </c>
      <c r="I3093">
        <f>-g/L*SIN(H3093)</f>
        <v>0.79920198567373435</v>
      </c>
      <c r="J3093">
        <f t="shared" si="194"/>
        <v>6.8997498928718745E-2</v>
      </c>
    </row>
    <row r="3094" spans="6:10" x14ac:dyDescent="0.45">
      <c r="F3094">
        <f t="shared" si="192"/>
        <v>30.920000000002034</v>
      </c>
      <c r="G3094">
        <f t="shared" si="195"/>
        <v>-0.17715692548299158</v>
      </c>
      <c r="H3094">
        <f t="shared" si="193"/>
        <v>-8.3330049765245953E-2</v>
      </c>
      <c r="I3094">
        <f>-g/L*SIN(H3094)</f>
        <v>0.81652204789953153</v>
      </c>
      <c r="J3094">
        <f t="shared" si="194"/>
        <v>7.1722693325294906E-2</v>
      </c>
    </row>
    <row r="3095" spans="6:10" x14ac:dyDescent="0.45">
      <c r="F3095">
        <f t="shared" ref="F3095:F3158" si="196">F3094+dt</f>
        <v>30.930000000002035</v>
      </c>
      <c r="G3095">
        <f t="shared" si="195"/>
        <v>-0.16899170500399627</v>
      </c>
      <c r="H3095">
        <f t="shared" si="193"/>
        <v>-8.5019966815285911E-2</v>
      </c>
      <c r="I3095">
        <f>-g/L*SIN(H3095)</f>
        <v>0.83304143541307618</v>
      </c>
      <c r="J3095">
        <f t="shared" si="194"/>
        <v>7.4342360719843639E-2</v>
      </c>
    </row>
    <row r="3096" spans="6:10" x14ac:dyDescent="0.45">
      <c r="F3096">
        <f t="shared" si="196"/>
        <v>30.940000000002037</v>
      </c>
      <c r="G3096">
        <f t="shared" si="195"/>
        <v>-0.16066129064986551</v>
      </c>
      <c r="H3096">
        <f t="shared" ref="H3096:H3159" si="197">H3095+G3096*dt</f>
        <v>-8.6626579721784572E-2</v>
      </c>
      <c r="I3096">
        <f>-g/L*SIN(H3096)</f>
        <v>0.84874429754461966</v>
      </c>
      <c r="J3096">
        <f t="shared" si="194"/>
        <v>7.6852646744470496E-2</v>
      </c>
    </row>
    <row r="3097" spans="6:10" x14ac:dyDescent="0.45">
      <c r="F3097">
        <f t="shared" si="196"/>
        <v>30.950000000002039</v>
      </c>
      <c r="G3097">
        <f t="shared" si="195"/>
        <v>-0.1521738476744193</v>
      </c>
      <c r="H3097">
        <f t="shared" si="197"/>
        <v>-8.8148318198528766E-2</v>
      </c>
      <c r="I3097">
        <f>-g/L*SIN(H3097)</f>
        <v>0.8636155865292714</v>
      </c>
      <c r="J3097">
        <f t="shared" si="194"/>
        <v>7.9249857966230741E-2</v>
      </c>
    </row>
    <row r="3098" spans="6:10" x14ac:dyDescent="0.45">
      <c r="F3098">
        <f t="shared" si="196"/>
        <v>30.96000000000204</v>
      </c>
      <c r="G3098">
        <f t="shared" si="195"/>
        <v>-0.14353769180912659</v>
      </c>
      <c r="H3098">
        <f t="shared" si="197"/>
        <v>-8.9583695116620038E-2</v>
      </c>
      <c r="I3098">
        <f>-g/L*SIN(H3098)</f>
        <v>0.87764106927935348</v>
      </c>
      <c r="J3098">
        <f t="shared" si="194"/>
        <v>8.1530467321350442E-2</v>
      </c>
    </row>
    <row r="3099" spans="6:10" x14ac:dyDescent="0.45">
      <c r="F3099">
        <f t="shared" si="196"/>
        <v>30.970000000002042</v>
      </c>
      <c r="G3099">
        <f t="shared" si="195"/>
        <v>-0.13476128111633306</v>
      </c>
      <c r="H3099">
        <f t="shared" si="197"/>
        <v>-9.0931307927783367E-2</v>
      </c>
      <c r="I3099">
        <f>-g/L*SIN(H3099)</f>
        <v>0.89080733836015547</v>
      </c>
      <c r="J3099">
        <f t="shared" si="194"/>
        <v>8.369111930466093E-2</v>
      </c>
    </row>
    <row r="3100" spans="6:10" x14ac:dyDescent="0.45">
      <c r="F3100">
        <f t="shared" si="196"/>
        <v>30.980000000002043</v>
      </c>
      <c r="G3100">
        <f t="shared" si="195"/>
        <v>-0.12585320773273151</v>
      </c>
      <c r="H3100">
        <f t="shared" si="197"/>
        <v>-9.2189840005110685E-2</v>
      </c>
      <c r="I3100">
        <f>-g/L*SIN(H3100)</f>
        <v>0.90310182218441304</v>
      </c>
      <c r="J3100">
        <f t="shared" si="194"/>
        <v>8.5728634906624357E-2</v>
      </c>
    </row>
    <row r="3101" spans="6:10" x14ac:dyDescent="0.45">
      <c r="F3101">
        <f t="shared" si="196"/>
        <v>30.990000000002045</v>
      </c>
      <c r="G3101">
        <f t="shared" si="195"/>
        <v>-0.11682218951088738</v>
      </c>
      <c r="H3101">
        <f t="shared" si="197"/>
        <v>-9.3358061900219558E-2</v>
      </c>
      <c r="I3101">
        <f>-g/L*SIN(H3101)</f>
        <v>0.91451279444132361</v>
      </c>
      <c r="J3101">
        <f t="shared" si="194"/>
        <v>8.764001629066917E-2</v>
      </c>
    </row>
    <row r="3102" spans="6:10" x14ac:dyDescent="0.45">
      <c r="F3102">
        <f t="shared" si="196"/>
        <v>31.000000000002046</v>
      </c>
      <c r="G3102">
        <f t="shared" si="195"/>
        <v>-0.10767706156647415</v>
      </c>
      <c r="H3102">
        <f t="shared" si="197"/>
        <v>-9.4434832515884304E-2</v>
      </c>
      <c r="I3102">
        <f>-g/L*SIN(H3102)</f>
        <v>0.92502938277618563</v>
      </c>
      <c r="J3102">
        <f t="shared" si="194"/>
        <v>8.9422451203966649E-2</v>
      </c>
    </row>
    <row r="3103" spans="6:10" x14ac:dyDescent="0.45">
      <c r="F3103">
        <f t="shared" si="196"/>
        <v>31.010000000002048</v>
      </c>
      <c r="G3103">
        <f t="shared" si="195"/>
        <v>-9.8426767738712298E-2</v>
      </c>
      <c r="H3103">
        <f t="shared" si="197"/>
        <v>-9.5419100193271433E-2</v>
      </c>
      <c r="I3103">
        <f>-g/L*SIN(H3103)</f>
        <v>0.9346415767367644</v>
      </c>
      <c r="J3103">
        <f t="shared" si="194"/>
        <v>9.1073317115153443E-2</v>
      </c>
    </row>
    <row r="3104" spans="6:10" x14ac:dyDescent="0.45">
      <c r="F3104">
        <f t="shared" si="196"/>
        <v>31.020000000002049</v>
      </c>
      <c r="G3104">
        <f t="shared" si="195"/>
        <v>-8.908035197134466E-2</v>
      </c>
      <c r="H3104">
        <f t="shared" si="197"/>
        <v>-9.6309903712984882E-2</v>
      </c>
      <c r="I3104">
        <f>-g/L*SIN(H3104)</f>
        <v>0.94334023500228747</v>
      </c>
      <c r="J3104">
        <f t="shared" si="194"/>
        <v>9.2590185072913306E-2</v>
      </c>
    </row>
    <row r="3105" spans="6:10" x14ac:dyDescent="0.45">
      <c r="F3105">
        <f t="shared" si="196"/>
        <v>31.030000000002051</v>
      </c>
      <c r="G3105">
        <f t="shared" si="195"/>
        <v>-7.964694962132178E-2</v>
      </c>
      <c r="H3105">
        <f t="shared" si="197"/>
        <v>-9.7106373209198099E-2</v>
      </c>
      <c r="I3105">
        <f>-g/L*SIN(H3105)</f>
        <v>0.95111709191054949</v>
      </c>
      <c r="J3105">
        <f t="shared" si="194"/>
        <v>9.3970823279740698E-2</v>
      </c>
    </row>
    <row r="3106" spans="6:10" x14ac:dyDescent="0.45">
      <c r="F3106">
        <f t="shared" si="196"/>
        <v>31.040000000002053</v>
      </c>
      <c r="G3106">
        <f t="shared" si="195"/>
        <v>-7.0135778702216281E-2</v>
      </c>
      <c r="H3106">
        <f t="shared" si="197"/>
        <v>-9.7807730996220268E-2</v>
      </c>
      <c r="I3106">
        <f>-g/L*SIN(H3106)</f>
        <v>0.95796476329797142</v>
      </c>
      <c r="J3106">
        <f t="shared" si="194"/>
        <v>9.5213200375628124E-2</v>
      </c>
    </row>
    <row r="3107" spans="6:10" x14ac:dyDescent="0.45">
      <c r="F3107">
        <f t="shared" si="196"/>
        <v>31.050000000002054</v>
      </c>
      <c r="G3107">
        <f t="shared" si="195"/>
        <v>-6.0556131069236567E-2</v>
      </c>
      <c r="H3107">
        <f t="shared" si="197"/>
        <v>-9.8413292306912634E-2</v>
      </c>
      <c r="I3107">
        <f>-g/L*SIN(H3107)</f>
        <v>0.96387675166662667</v>
      </c>
      <c r="J3107">
        <f t="shared" si="194"/>
        <v>9.6315488426845855E-2</v>
      </c>
    </row>
    <row r="3108" spans="6:10" x14ac:dyDescent="0.45">
      <c r="F3108">
        <f t="shared" si="196"/>
        <v>31.060000000002056</v>
      </c>
      <c r="G3108">
        <f t="shared" si="195"/>
        <v>-5.0917363552570302E-2</v>
      </c>
      <c r="H3108">
        <f t="shared" si="197"/>
        <v>-9.8922465942438337E-2</v>
      </c>
      <c r="I3108">
        <f>-g/L*SIN(H3108)</f>
        <v>0.9688474506912329</v>
      </c>
      <c r="J3108">
        <f t="shared" si="194"/>
        <v>9.7276065615416574E-2</v>
      </c>
    </row>
    <row r="3109" spans="6:10" x14ac:dyDescent="0.45">
      <c r="F3109">
        <f t="shared" si="196"/>
        <v>31.070000000002057</v>
      </c>
      <c r="G3109">
        <f t="shared" si="195"/>
        <v>-4.1228889045657975E-2</v>
      </c>
      <c r="H3109">
        <f t="shared" si="197"/>
        <v>-9.9334754832894917E-2</v>
      </c>
      <c r="I3109">
        <f>-g/L*SIN(H3109)</f>
        <v>0.97287214907792574</v>
      </c>
      <c r="J3109">
        <f t="shared" si="194"/>
        <v>9.8093518625327947E-2</v>
      </c>
    </row>
    <row r="3110" spans="6:10" x14ac:dyDescent="0.45">
      <c r="F3110">
        <f t="shared" si="196"/>
        <v>31.080000000002059</v>
      </c>
      <c r="G3110">
        <f t="shared" si="195"/>
        <v>-3.1500167554878715E-2</v>
      </c>
      <c r="H3110">
        <f t="shared" si="197"/>
        <v>-9.964975650844371E-2</v>
      </c>
      <c r="I3110">
        <f>-g/L*SIN(H3110)</f>
        <v>0.97594703378529424</v>
      </c>
      <c r="J3110">
        <f t="shared" si="194"/>
        <v>9.8766644721972052E-2</v>
      </c>
    </row>
    <row r="3111" spans="6:10" x14ac:dyDescent="0.45">
      <c r="F3111">
        <f t="shared" si="196"/>
        <v>31.09000000000206</v>
      </c>
      <c r="G3111">
        <f t="shared" si="195"/>
        <v>-2.1740697217025772E-2</v>
      </c>
      <c r="H3111">
        <f t="shared" si="197"/>
        <v>-9.9867163480613974E-2</v>
      </c>
      <c r="I3111">
        <f>-g/L*SIN(H3111)</f>
        <v>0.97806919261669356</v>
      </c>
      <c r="J3111">
        <f t="shared" si="194"/>
        <v>9.929445352175241E-2</v>
      </c>
    </row>
    <row r="3112" spans="6:10" x14ac:dyDescent="0.45">
      <c r="F3112">
        <f t="shared" si="196"/>
        <v>31.100000000002062</v>
      </c>
      <c r="G3112">
        <f t="shared" si="195"/>
        <v>-1.1960005290858836E-2</v>
      </c>
      <c r="H3112">
        <f t="shared" si="197"/>
        <v>-9.9986763533522566E-2</v>
      </c>
      <c r="I3112">
        <f>-g/L*SIN(H3112)</f>
        <v>0.97923661619127034</v>
      </c>
      <c r="J3112">
        <f t="shared" si="194"/>
        <v>9.9676168449254712E-2</v>
      </c>
    </row>
    <row r="3113" spans="6:10" x14ac:dyDescent="0.45">
      <c r="F3113">
        <f t="shared" si="196"/>
        <v>31.110000000002064</v>
      </c>
      <c r="G3113">
        <f t="shared" si="195"/>
        <v>-2.1676391289461323E-3</v>
      </c>
      <c r="H3113">
        <f t="shared" si="197"/>
        <v>-0.10000843992481202</v>
      </c>
      <c r="I3113">
        <f>-g/L*SIN(H3113)</f>
        <v>0.97944819929946281</v>
      </c>
      <c r="J3113">
        <f t="shared" si="194"/>
        <v>9.9911227879837416E-2</v>
      </c>
    </row>
    <row r="3114" spans="6:10" x14ac:dyDescent="0.45">
      <c r="F3114">
        <f t="shared" si="196"/>
        <v>31.120000000002065</v>
      </c>
      <c r="G3114">
        <f t="shared" si="195"/>
        <v>7.6268428640484959E-3</v>
      </c>
      <c r="H3114">
        <f t="shared" si="197"/>
        <v>-9.9932171496171535E-2</v>
      </c>
      <c r="I3114">
        <f>-g/L*SIN(H3114)</f>
        <v>0.97870374164699425</v>
      </c>
      <c r="J3114">
        <f t="shared" si="194"/>
        <v>9.9999285965961124E-2</v>
      </c>
    </row>
    <row r="3115" spans="6:10" x14ac:dyDescent="0.45">
      <c r="F3115">
        <f t="shared" si="196"/>
        <v>31.130000000002067</v>
      </c>
      <c r="G3115">
        <f t="shared" si="195"/>
        <v>1.7413880280518438E-2</v>
      </c>
      <c r="H3115">
        <f t="shared" si="197"/>
        <v>-9.9758032693366347E-2</v>
      </c>
      <c r="I3115">
        <f>-g/L*SIN(H3115)</f>
        <v>0.97700394798958623</v>
      </c>
      <c r="J3115">
        <f t="shared" si="194"/>
        <v>9.9940213146040735E-2</v>
      </c>
    </row>
    <row r="3116" spans="6:10" x14ac:dyDescent="0.45">
      <c r="F3116">
        <f t="shared" si="196"/>
        <v>31.140000000002068</v>
      </c>
      <c r="G3116">
        <f t="shared" si="195"/>
        <v>2.7183919760414302E-2</v>
      </c>
      <c r="H3116">
        <f t="shared" si="197"/>
        <v>-9.948619349576221E-2</v>
      </c>
      <c r="I3116">
        <f>-g/L*SIN(H3116)</f>
        <v>0.97435042765879532</v>
      </c>
      <c r="J3116">
        <f t="shared" si="194"/>
        <v>9.973409633507202E-2</v>
      </c>
    </row>
    <row r="3117" spans="6:10" x14ac:dyDescent="0.45">
      <c r="F3117">
        <f t="shared" si="196"/>
        <v>31.15000000000207</v>
      </c>
      <c r="G3117">
        <f t="shared" si="195"/>
        <v>3.6927424037002256E-2</v>
      </c>
      <c r="H3117">
        <f t="shared" si="197"/>
        <v>-9.9116919255392191E-2</v>
      </c>
      <c r="I3117">
        <f>-g/L*SIN(H3117)</f>
        <v>0.97074569347755157</v>
      </c>
      <c r="J3117">
        <f t="shared" si="194"/>
        <v>9.9381238796751911E-2</v>
      </c>
    </row>
    <row r="3118" spans="6:10" x14ac:dyDescent="0.45">
      <c r="F3118">
        <f t="shared" si="196"/>
        <v>31.160000000002071</v>
      </c>
      <c r="G3118">
        <f t="shared" si="195"/>
        <v>4.6634880971777773E-2</v>
      </c>
      <c r="H3118">
        <f t="shared" si="197"/>
        <v>-9.8650570445674407E-2</v>
      </c>
      <c r="I3118">
        <f>-g/L*SIN(H3118)</f>
        <v>0.96619316006216993</v>
      </c>
      <c r="J3118">
        <f t="shared" si="194"/>
        <v>9.8882159697280564E-2</v>
      </c>
    </row>
    <row r="3119" spans="6:10" x14ac:dyDescent="0.45">
      <c r="F3119">
        <f t="shared" si="196"/>
        <v>31.170000000002073</v>
      </c>
      <c r="G3119">
        <f t="shared" si="195"/>
        <v>5.6296812572399477E-2</v>
      </c>
      <c r="H3119">
        <f t="shared" si="197"/>
        <v>-9.8087602319950409E-2</v>
      </c>
      <c r="I3119">
        <f>-g/L*SIN(H3119)</f>
        <v>0.96069714150583452</v>
      </c>
      <c r="J3119">
        <f t="shared" si="194"/>
        <v>9.8237593341502116E-2</v>
      </c>
    </row>
    <row r="3120" spans="6:10" x14ac:dyDescent="0.45">
      <c r="F3120">
        <f t="shared" si="196"/>
        <v>31.180000000002075</v>
      </c>
      <c r="G3120">
        <f t="shared" si="195"/>
        <v>6.5903783987457817E-2</v>
      </c>
      <c r="H3120">
        <f t="shared" si="197"/>
        <v>-9.7428564480075835E-2</v>
      </c>
      <c r="I3120">
        <f>-g/L*SIN(H3120)</f>
        <v>0.95426284843685283</v>
      </c>
      <c r="J3120">
        <f t="shared" si="194"/>
        <v>9.7448488092507529E-2</v>
      </c>
    </row>
    <row r="3121" spans="6:10" x14ac:dyDescent="0.45">
      <c r="F3121">
        <f t="shared" si="196"/>
        <v>31.190000000002076</v>
      </c>
      <c r="G3121">
        <f t="shared" si="195"/>
        <v>7.5446412471826346E-2</v>
      </c>
      <c r="H3121">
        <f t="shared" si="197"/>
        <v>-9.6674100355357576E-2</v>
      </c>
      <c r="I3121">
        <f>-g/L*SIN(H3121)</f>
        <v>0.946896384443349</v>
      </c>
      <c r="J3121">
        <f t="shared" si="194"/>
        <v>9.6516004976289371E-2</v>
      </c>
    </row>
    <row r="3122" spans="6:10" x14ac:dyDescent="0.45">
      <c r="F3122">
        <f t="shared" si="196"/>
        <v>31.200000000002078</v>
      </c>
      <c r="G3122">
        <f t="shared" si="195"/>
        <v>8.4915376316259839E-2</v>
      </c>
      <c r="H3122">
        <f t="shared" si="197"/>
        <v>-9.5824946592194982E-2</v>
      </c>
      <c r="I3122">
        <f>-g/L*SIN(H3122)</f>
        <v>0.93860474185455078</v>
      </c>
      <c r="J3122">
        <f t="shared" si="194"/>
        <v>9.54415159735017E-2</v>
      </c>
    </row>
    <row r="3123" spans="6:10" x14ac:dyDescent="0.45">
      <c r="F3123">
        <f t="shared" si="196"/>
        <v>31.210000000002079</v>
      </c>
      <c r="G3123">
        <f t="shared" si="195"/>
        <v>9.4301423734805351E-2</v>
      </c>
      <c r="H3123">
        <f t="shared" si="197"/>
        <v>-9.4881932354846932E-2</v>
      </c>
      <c r="I3123">
        <f>-g/L*SIN(H3123)</f>
        <v>0.92939579686742679</v>
      </c>
      <c r="J3123">
        <f t="shared" si="194"/>
        <v>9.4226602000837892E-2</v>
      </c>
    </row>
    <row r="3124" spans="6:10" x14ac:dyDescent="0.45">
      <c r="F3124">
        <f t="shared" si="196"/>
        <v>31.220000000002081</v>
      </c>
      <c r="G3124">
        <f t="shared" si="195"/>
        <v>0.10359538170347962</v>
      </c>
      <c r="H3124">
        <f t="shared" si="197"/>
        <v>-9.3845978537812139E-2</v>
      </c>
      <c r="I3124">
        <f>-g/L*SIN(H3124)</f>
        <v>0.91927830400618005</v>
      </c>
      <c r="J3124">
        <f t="shared" si="194"/>
        <v>9.2873050584997174E-2</v>
      </c>
    </row>
    <row r="3125" spans="6:10" x14ac:dyDescent="0.45">
      <c r="F3125">
        <f t="shared" si="196"/>
        <v>31.230000000002082</v>
      </c>
      <c r="G3125">
        <f t="shared" si="195"/>
        <v>0.11278816474354142</v>
      </c>
      <c r="H3125">
        <f t="shared" si="197"/>
        <v>-9.2718096890376731E-2</v>
      </c>
      <c r="I3125">
        <f>-g/L*SIN(H3125)</f>
        <v>0.90826188990101142</v>
      </c>
      <c r="J3125">
        <f t="shared" si="194"/>
        <v>9.138285323266146E-2</v>
      </c>
    </row>
    <row r="3126" spans="6:10" x14ac:dyDescent="0.45">
      <c r="F3126">
        <f t="shared" si="196"/>
        <v>31.240000000002084</v>
      </c>
      <c r="G3126">
        <f t="shared" si="195"/>
        <v>0.12187078364255154</v>
      </c>
      <c r="H3126">
        <f t="shared" si="197"/>
        <v>-9.1499389053951219E-2</v>
      </c>
      <c r="I3126">
        <f>-g/L*SIN(H3126)</f>
        <v>0.89635704637165192</v>
      </c>
      <c r="J3126">
        <f t="shared" si="194"/>
        <v>8.9758202500352685E-2</v>
      </c>
    </row>
    <row r="3127" spans="6:10" x14ac:dyDescent="0.45">
      <c r="F3127">
        <f t="shared" si="196"/>
        <v>31.250000000002085</v>
      </c>
      <c r="G3127">
        <f t="shared" si="195"/>
        <v>0.13083435410626806</v>
      </c>
      <c r="H3127">
        <f t="shared" si="197"/>
        <v>-9.0191045512888535E-2</v>
      </c>
      <c r="I3127">
        <f>-g/L*SIN(H3127)</f>
        <v>0.88357512280044215</v>
      </c>
      <c r="J3127">
        <f t="shared" si="194"/>
        <v>8.8001488768481503E-2</v>
      </c>
    </row>
    <row r="3128" spans="6:10" x14ac:dyDescent="0.45">
      <c r="F3128">
        <f t="shared" si="196"/>
        <v>31.260000000002087</v>
      </c>
      <c r="G3128">
        <f t="shared" si="195"/>
        <v>0.13967010533427249</v>
      </c>
      <c r="H3128">
        <f t="shared" si="197"/>
        <v>-8.8794344459545815E-2</v>
      </c>
      <c r="I3128">
        <f>-g/L*SIN(H3128)</f>
        <v>0.86992831777921542</v>
      </c>
      <c r="J3128">
        <f t="shared" si="194"/>
        <v>8.6115296724333726E-2</v>
      </c>
    </row>
    <row r="3129" spans="6:10" x14ac:dyDescent="0.45">
      <c r="F3129">
        <f t="shared" si="196"/>
        <v>31.270000000002089</v>
      </c>
      <c r="G3129">
        <f t="shared" si="195"/>
        <v>0.14836938851206463</v>
      </c>
      <c r="H3129">
        <f t="shared" si="197"/>
        <v>-8.7310650574425164E-2</v>
      </c>
      <c r="I3129">
        <f>-g/L*SIN(H3129)</f>
        <v>0.8554296700139401</v>
      </c>
      <c r="J3129">
        <f t="shared" si="194"/>
        <v>8.4102401559169482E-2</v>
      </c>
    </row>
    <row r="3130" spans="6:10" x14ac:dyDescent="0.45">
      <c r="F3130">
        <f t="shared" si="196"/>
        <v>31.28000000000209</v>
      </c>
      <c r="G3130">
        <f t="shared" si="195"/>
        <v>0.15692368521220404</v>
      </c>
      <c r="H3130">
        <f t="shared" si="197"/>
        <v>-8.5741413722303123E-2</v>
      </c>
      <c r="I3130">
        <f>-g/L*SIN(H3130)</f>
        <v>0.84009304847100374</v>
      </c>
      <c r="J3130">
        <f t="shared" si="194"/>
        <v>8.1965764885029879E-2</v>
      </c>
    </row>
    <row r="3131" spans="6:10" x14ac:dyDescent="0.45">
      <c r="F3131">
        <f t="shared" si="196"/>
        <v>31.290000000002092</v>
      </c>
      <c r="G3131">
        <f t="shared" si="195"/>
        <v>0.16532461569691409</v>
      </c>
      <c r="H3131">
        <f t="shared" si="197"/>
        <v>-8.4088167565333979E-2</v>
      </c>
      <c r="I3131">
        <f>-g/L*SIN(H3131)</f>
        <v>0.82393314174916954</v>
      </c>
      <c r="J3131">
        <f t="shared" si="194"/>
        <v>7.9708530377259404E-2</v>
      </c>
    </row>
    <row r="3132" spans="6:10" x14ac:dyDescent="0.45">
      <c r="F3132">
        <f t="shared" si="196"/>
        <v>31.300000000002093</v>
      </c>
      <c r="G3132">
        <f t="shared" si="195"/>
        <v>0.17356394711440579</v>
      </c>
      <c r="H3132">
        <f t="shared" si="197"/>
        <v>-8.2352528094189928E-2</v>
      </c>
      <c r="I3132">
        <f>-g/L*SIN(H3132)</f>
        <v>0.80696544666163994</v>
      </c>
      <c r="J3132">
        <f t="shared" si="194"/>
        <v>7.7334019149153832E-2</v>
      </c>
    </row>
    <row r="3133" spans="6:10" x14ac:dyDescent="0.45">
      <c r="F3133">
        <f t="shared" si="196"/>
        <v>31.310000000002095</v>
      </c>
      <c r="G3133">
        <f t="shared" si="195"/>
        <v>0.18163360158102218</v>
      </c>
      <c r="H3133">
        <f t="shared" si="197"/>
        <v>-8.0536192078379712E-2</v>
      </c>
      <c r="I3133">
        <f>-g/L*SIN(H3133)</f>
        <v>0.78920625601329042</v>
      </c>
      <c r="J3133">
        <f t="shared" si="194"/>
        <v>7.4845724865544902E-2</v>
      </c>
    </row>
    <row r="3134" spans="6:10" x14ac:dyDescent="0.45">
      <c r="F3134">
        <f t="shared" si="196"/>
        <v>31.320000000002096</v>
      </c>
      <c r="G3134">
        <f t="shared" si="195"/>
        <v>0.18952566414115507</v>
      </c>
      <c r="H3134">
        <f t="shared" si="197"/>
        <v>-7.8640935436968165E-2</v>
      </c>
      <c r="I3134">
        <f>-g/L*SIN(H3134)</f>
        <v>0.77067264555902104</v>
      </c>
      <c r="J3134">
        <f t="shared" si="194"/>
        <v>7.2247308602497617E-2</v>
      </c>
    </row>
    <row r="3135" spans="6:10" x14ac:dyDescent="0.45">
      <c r="F3135">
        <f t="shared" si="196"/>
        <v>31.330000000002098</v>
      </c>
      <c r="G3135">
        <f t="shared" si="195"/>
        <v>0.19723239059674527</v>
      </c>
      <c r="H3135">
        <f t="shared" si="197"/>
        <v>-7.6668611531000713E-2</v>
      </c>
      <c r="I3135">
        <f>-g/L*SIN(H3135)</f>
        <v>0.75138246013029142</v>
      </c>
      <c r="J3135">
        <f t="shared" si="194"/>
        <v>6.9542593460700838E-2</v>
      </c>
    </row>
    <row r="3136" spans="6:10" x14ac:dyDescent="0.45">
      <c r="F3136">
        <f t="shared" si="196"/>
        <v>31.3400000000021</v>
      </c>
      <c r="G3136">
        <f t="shared" si="195"/>
        <v>0.2047462151980482</v>
      </c>
      <c r="H3136">
        <f t="shared" si="197"/>
        <v>-7.462114937902023E-2</v>
      </c>
      <c r="I3136">
        <f>-g/L*SIN(H3136)</f>
        <v>0.7313542989182632</v>
      </c>
      <c r="J3136">
        <f t="shared" si="194"/>
        <v>6.6735558940463582E-2</v>
      </c>
    </row>
    <row r="3137" spans="6:10" x14ac:dyDescent="0.45">
      <c r="F3137">
        <f t="shared" si="196"/>
        <v>31.350000000002101</v>
      </c>
      <c r="G3137">
        <f t="shared" si="195"/>
        <v>0.21205975818723083</v>
      </c>
      <c r="H3137">
        <f t="shared" si="197"/>
        <v>-7.2500551797147927E-2</v>
      </c>
      <c r="I3137">
        <f>-g/L*SIN(H3137)</f>
        <v>0.71060749990356953</v>
      </c>
      <c r="J3137">
        <f t="shared" si="194"/>
        <v>6.3830335086598369E-2</v>
      </c>
    </row>
    <row r="3138" spans="6:10" x14ac:dyDescent="0.45">
      <c r="F3138">
        <f t="shared" si="196"/>
        <v>31.360000000002103</v>
      </c>
      <c r="G3138">
        <f t="shared" si="195"/>
        <v>0.21916583318626653</v>
      </c>
      <c r="H3138">
        <f t="shared" si="197"/>
        <v>-7.0308893465285266E-2</v>
      </c>
      <c r="I3138">
        <f>-g/L*SIN(H3138)</f>
        <v>0.68916212342454408</v>
      </c>
      <c r="J3138">
        <f t="shared" ref="J3138:J3201" si="198">theta_0*COS(SQRT(3*g/(2*L))*F3138)</f>
        <v>6.0831196411805483E-2</v>
      </c>
    </row>
    <row r="3139" spans="6:10" x14ac:dyDescent="0.45">
      <c r="F3139">
        <f t="shared" si="196"/>
        <v>31.370000000002104</v>
      </c>
      <c r="G3139">
        <f t="shared" si="195"/>
        <v>0.22605745442051198</v>
      </c>
      <c r="H3139">
        <f t="shared" si="197"/>
        <v>-6.8048318921080153E-2</v>
      </c>
      <c r="I3139">
        <f>-g/L*SIN(H3139)</f>
        <v>0.66703893487777965</v>
      </c>
      <c r="J3139">
        <f t="shared" si="198"/>
        <v>5.7742555607498761E-2</v>
      </c>
    </row>
    <row r="3140" spans="6:10" x14ac:dyDescent="0.45">
      <c r="F3140">
        <f t="shared" si="196"/>
        <v>31.380000000002106</v>
      </c>
      <c r="G3140">
        <f t="shared" ref="G3140:G3203" si="199">G3139+I3139*dt</f>
        <v>0.23272784376928979</v>
      </c>
      <c r="H3140">
        <f t="shared" si="197"/>
        <v>-6.5721040483387255E-2</v>
      </c>
      <c r="I3140">
        <f>-g/L*SIN(H3140)</f>
        <v>0.64425938654711656</v>
      </c>
      <c r="J3140">
        <f t="shared" si="198"/>
        <v>5.4568957051326451E-2</v>
      </c>
    </row>
    <row r="3141" spans="6:10" x14ac:dyDescent="0.45">
      <c r="F3141">
        <f t="shared" si="196"/>
        <v>31.390000000002107</v>
      </c>
      <c r="G3141">
        <f t="shared" si="199"/>
        <v>0.23917043763476095</v>
      </c>
      <c r="H3141">
        <f t="shared" si="197"/>
        <v>-6.3329336107039641E-2</v>
      </c>
      <c r="I3141">
        <f>-g/L*SIN(H3141)</f>
        <v>0.62084559855959465</v>
      </c>
      <c r="J3141">
        <f t="shared" si="198"/>
        <v>5.1315070120939402E-2</v>
      </c>
    </row>
    <row r="3142" spans="6:10" x14ac:dyDescent="0.45">
      <c r="F3142">
        <f t="shared" si="196"/>
        <v>31.400000000002109</v>
      </c>
      <c r="G3142">
        <f t="shared" si="199"/>
        <v>0.24537889362035689</v>
      </c>
      <c r="H3142">
        <f t="shared" si="197"/>
        <v>-6.087554717083607E-2</v>
      </c>
      <c r="I3142">
        <f>-g/L*SIN(H3142)</f>
        <v>0.59682033896949516</v>
      </c>
      <c r="J3142">
        <f t="shared" si="198"/>
        <v>4.798568232384437E-2</v>
      </c>
    </row>
    <row r="3143" spans="6:10" x14ac:dyDescent="0.45">
      <c r="F3143">
        <f t="shared" si="196"/>
        <v>31.41000000000211</v>
      </c>
      <c r="G3143">
        <f t="shared" si="199"/>
        <v>0.25134709701005187</v>
      </c>
      <c r="H3143">
        <f t="shared" si="197"/>
        <v>-5.8362076200735552E-2</v>
      </c>
      <c r="I3143">
        <f>-g/L*SIN(H3143)</f>
        <v>0.57220700297436211</v>
      </c>
      <c r="J3143">
        <f t="shared" si="198"/>
        <v>4.4585692253450555E-2</v>
      </c>
    </row>
    <row r="3144" spans="6:10" x14ac:dyDescent="0.45">
      <c r="F3144">
        <f t="shared" si="196"/>
        <v>31.420000000002112</v>
      </c>
      <c r="G3144">
        <f t="shared" si="199"/>
        <v>0.25706916703979549</v>
      </c>
      <c r="H3144">
        <f t="shared" si="197"/>
        <v>-5.57913845303376E-2</v>
      </c>
      <c r="I3144">
        <f>-g/L*SIN(H3144)</f>
        <v>0.54702959126978201</v>
      </c>
      <c r="J3144">
        <f t="shared" si="198"/>
        <v>4.1120102381673303E-2</v>
      </c>
    </row>
    <row r="3145" spans="6:10" x14ac:dyDescent="0.45">
      <c r="F3145">
        <f t="shared" si="196"/>
        <v>31.430000000002114</v>
      </c>
      <c r="G3145">
        <f t="shared" si="199"/>
        <v>0.26253946295249331</v>
      </c>
      <c r="H3145">
        <f t="shared" si="197"/>
        <v>-5.3165989900812664E-2</v>
      </c>
      <c r="I3145">
        <f>-g/L*SIN(H3145)</f>
        <v>0.52131268755271343</v>
      </c>
      <c r="J3145">
        <f t="shared" si="198"/>
        <v>3.7594011698699255E-2</v>
      </c>
    </row>
    <row r="3146" spans="6:10" x14ac:dyDescent="0.45">
      <c r="F3146">
        <f t="shared" si="196"/>
        <v>31.440000000002115</v>
      </c>
      <c r="G3146">
        <f t="shared" si="199"/>
        <v>0.26775258982802042</v>
      </c>
      <c r="H3146">
        <f t="shared" si="197"/>
        <v>-5.0488464002532457E-2</v>
      </c>
      <c r="I3146">
        <f>-g/L*SIN(H3146)</f>
        <v>0.49508143518626646</v>
      </c>
      <c r="J3146">
        <f t="shared" si="198"/>
        <v>3.4012608210742333E-2</v>
      </c>
    </row>
    <row r="3147" spans="6:10" x14ac:dyDescent="0.45">
      <c r="F3147">
        <f t="shared" si="196"/>
        <v>31.450000000002117</v>
      </c>
      <c r="G3147">
        <f t="shared" si="199"/>
        <v>0.27270340417988309</v>
      </c>
      <c r="H3147">
        <f t="shared" si="197"/>
        <v>-4.7761429960733626E-2</v>
      </c>
      <c r="I3147">
        <f>-g/L*SIN(H3147)</f>
        <v>0.46836151304200402</v>
      </c>
      <c r="J3147">
        <f t="shared" si="198"/>
        <v>3.0381161306828691E-2</v>
      </c>
    </row>
    <row r="3148" spans="6:10" x14ac:dyDescent="0.45">
      <c r="F3148">
        <f t="shared" si="196"/>
        <v>31.460000000002118</v>
      </c>
      <c r="G3148">
        <f t="shared" si="199"/>
        <v>0.27738701931030313</v>
      </c>
      <c r="H3148">
        <f t="shared" si="197"/>
        <v>-4.4987559767630594E-2</v>
      </c>
      <c r="I3148">
        <f>-g/L*SIN(H3148)</f>
        <v>0.4411791105390715</v>
      </c>
      <c r="J3148">
        <f t="shared" si="198"/>
        <v>2.6705014005841545E-2</v>
      </c>
    </row>
    <row r="3149" spans="6:10" x14ac:dyDescent="0.45">
      <c r="F3149">
        <f t="shared" si="196"/>
        <v>31.47000000000212</v>
      </c>
      <c r="G3149">
        <f t="shared" si="199"/>
        <v>0.28179881041569382</v>
      </c>
      <c r="H3149">
        <f t="shared" si="197"/>
        <v>-4.2169571663473654E-2</v>
      </c>
      <c r="I3149">
        <f>-g/L*SIN(H3149)</f>
        <v>0.41356090190270167</v>
      </c>
      <c r="J3149">
        <f t="shared" si="198"/>
        <v>2.2989575095232941E-2</v>
      </c>
    </row>
    <row r="3150" spans="6:10" x14ac:dyDescent="0.45">
      <c r="F3150">
        <f t="shared" si="196"/>
        <v>31.480000000002121</v>
      </c>
      <c r="G3150">
        <f t="shared" si="199"/>
        <v>0.28593441943472087</v>
      </c>
      <c r="H3150">
        <f t="shared" si="197"/>
        <v>-3.9310227469126442E-2</v>
      </c>
      <c r="I3150">
        <f>-g/L*SIN(H3150)</f>
        <v>0.38553401966789963</v>
      </c>
      <c r="J3150">
        <f t="shared" si="198"/>
        <v>1.9240311172968937E-2</v>
      </c>
    </row>
    <row r="3151" spans="6:10" x14ac:dyDescent="0.45">
      <c r="F3151">
        <f t="shared" si="196"/>
        <v>31.490000000002123</v>
      </c>
      <c r="G3151">
        <f t="shared" si="199"/>
        <v>0.28978975963139986</v>
      </c>
      <c r="H3151">
        <f t="shared" si="197"/>
        <v>-3.6412329872812441E-2</v>
      </c>
      <c r="I3151">
        <f>-g/L*SIN(H3151)</f>
        <v>0.35712602745732469</v>
      </c>
      <c r="J3151">
        <f t="shared" si="198"/>
        <v>1.546273860441707E-2</v>
      </c>
    </row>
    <row r="3152" spans="6:10" x14ac:dyDescent="0.45">
      <c r="F3152">
        <f t="shared" si="196"/>
        <v>31.500000000002125</v>
      </c>
      <c r="G3152">
        <f t="shared" si="199"/>
        <v>0.29336101990597313</v>
      </c>
      <c r="H3152">
        <f t="shared" si="197"/>
        <v>-3.347871967375271E-2</v>
      </c>
      <c r="I3152">
        <f>-g/L*SIN(H3152)</f>
        <v>0.32836489206556335</v>
      </c>
      <c r="J3152">
        <f t="shared" si="198"/>
        <v>1.1662415406010054E-2</v>
      </c>
    </row>
    <row r="3153" spans="6:10" x14ac:dyDescent="0.45">
      <c r="F3153">
        <f t="shared" si="196"/>
        <v>31.510000000002126</v>
      </c>
      <c r="G3153">
        <f t="shared" si="199"/>
        <v>0.29664466882662877</v>
      </c>
      <c r="H3153">
        <f t="shared" si="197"/>
        <v>-3.0512272985486422E-2</v>
      </c>
      <c r="I3153">
        <f>-g/L*SIN(H3153)</f>
        <v>0.29927895488507211</v>
      </c>
      <c r="J3153">
        <f t="shared" si="198"/>
        <v>7.8449330676274506E-3</v>
      </c>
    </row>
    <row r="3154" spans="6:10" x14ac:dyDescent="0.45">
      <c r="F3154">
        <f t="shared" si="196"/>
        <v>31.520000000002128</v>
      </c>
      <c r="G3154">
        <f t="shared" si="199"/>
        <v>0.2996374583754795</v>
      </c>
      <c r="H3154">
        <f t="shared" si="197"/>
        <v>-2.7515898401731628E-2</v>
      </c>
      <c r="I3154">
        <f>-g/L*SIN(H3154)</f>
        <v>0.26989690271206285</v>
      </c>
      <c r="J3154">
        <f t="shared" si="198"/>
        <v>4.0159083257272033E-3</v>
      </c>
    </row>
    <row r="3155" spans="6:10" x14ac:dyDescent="0.45">
      <c r="F3155">
        <f t="shared" si="196"/>
        <v>31.530000000002129</v>
      </c>
      <c r="G3155">
        <f t="shared" si="199"/>
        <v>0.30233642740260014</v>
      </c>
      <c r="H3155">
        <f t="shared" si="197"/>
        <v>-2.4492534127705627E-2</v>
      </c>
      <c r="I3155">
        <f>-g/L*SIN(H3155)</f>
        <v>0.2402477379734636</v>
      </c>
      <c r="J3155">
        <f t="shared" si="198"/>
        <v>1.8097489933139666E-4</v>
      </c>
    </row>
    <row r="3156" spans="6:10" x14ac:dyDescent="0.45">
      <c r="F3156">
        <f t="shared" si="196"/>
        <v>31.540000000002131</v>
      </c>
      <c r="G3156">
        <f t="shared" si="199"/>
        <v>0.30473890478233479</v>
      </c>
      <c r="H3156">
        <f t="shared" si="197"/>
        <v>-2.144514507988228E-2</v>
      </c>
      <c r="I3156">
        <f>-g/L*SIN(H3156)</f>
        <v>0.21036074841880067</v>
      </c>
      <c r="J3156">
        <f t="shared" si="198"/>
        <v>-3.6542247989747815E-3</v>
      </c>
    </row>
    <row r="3157" spans="6:10" x14ac:dyDescent="0.45">
      <c r="F3157">
        <f t="shared" si="196"/>
        <v>31.550000000002132</v>
      </c>
      <c r="G3157">
        <f t="shared" si="199"/>
        <v>0.30684251226652282</v>
      </c>
      <c r="H3157">
        <f t="shared" si="197"/>
        <v>-1.8376719957217052E-2</v>
      </c>
      <c r="I3157">
        <f>-g/L*SIN(H3157)</f>
        <v>0.18026547632338905</v>
      </c>
      <c r="J3157">
        <f t="shared" si="198"/>
        <v>-7.4840479648350684E-3</v>
      </c>
    </row>
    <row r="3158" spans="6:10" x14ac:dyDescent="0.45">
      <c r="F3158">
        <f t="shared" si="196"/>
        <v>31.560000000002134</v>
      </c>
      <c r="G3158">
        <f t="shared" si="199"/>
        <v>0.3086451670297567</v>
      </c>
      <c r="H3158">
        <f t="shared" si="197"/>
        <v>-1.5290268286919484E-2</v>
      </c>
      <c r="I3158">
        <f>-g/L*SIN(H3158)</f>
        <v>0.14999168725156573</v>
      </c>
      <c r="J3158">
        <f t="shared" si="198"/>
        <v>-1.1302859704490589E-2</v>
      </c>
    </row>
    <row r="3159" spans="6:10" x14ac:dyDescent="0.45">
      <c r="F3159">
        <f t="shared" ref="F3159:F3222" si="200">F3158+dt</f>
        <v>31.570000000002135</v>
      </c>
      <c r="G3159">
        <f t="shared" si="199"/>
        <v>0.31014508390227236</v>
      </c>
      <c r="H3159">
        <f t="shared" si="197"/>
        <v>-1.2188817447896761E-2</v>
      </c>
      <c r="I3159">
        <f>-g/L*SIN(H3159)</f>
        <v>0.11956933843083614</v>
      </c>
      <c r="J3159">
        <f t="shared" si="198"/>
        <v>-1.5105041325509293E-2</v>
      </c>
    </row>
    <row r="3160" spans="6:10" x14ac:dyDescent="0.45">
      <c r="F3160">
        <f t="shared" si="200"/>
        <v>31.580000000002137</v>
      </c>
      <c r="G3160">
        <f t="shared" si="199"/>
        <v>0.31134077728658072</v>
      </c>
      <c r="H3160">
        <f t="shared" ref="H3160:H3223" si="201">H3159+G3160*dt</f>
        <v>-9.0754096750309543E-3</v>
      </c>
      <c r="I3160">
        <f>-g/L*SIN(H3160)</f>
        <v>8.9028546789708701E-2</v>
      </c>
      <c r="J3160">
        <f t="shared" si="198"/>
        <v>-1.8884998603678066E-2</v>
      </c>
    </row>
    <row r="3161" spans="6:10" x14ac:dyDescent="0.45">
      <c r="F3161">
        <f t="shared" si="200"/>
        <v>31.590000000002139</v>
      </c>
      <c r="G3161">
        <f t="shared" si="199"/>
        <v>0.31223106275447782</v>
      </c>
      <c r="H3161">
        <f t="shared" si="201"/>
        <v>-5.9530990474861763E-3</v>
      </c>
      <c r="I3161">
        <f>-g/L*SIN(H3161)</f>
        <v>5.8399556713652344E-2</v>
      </c>
      <c r="J3161">
        <f t="shared" si="198"/>
        <v>-2.263717001389428E-2</v>
      </c>
    </row>
    <row r="3162" spans="6:10" x14ac:dyDescent="0.45">
      <c r="F3162">
        <f t="shared" si="200"/>
        <v>31.60000000000214</v>
      </c>
      <c r="G3162">
        <f t="shared" si="199"/>
        <v>0.31281505832161433</v>
      </c>
      <c r="H3162">
        <f t="shared" si="201"/>
        <v>-2.8249484642700329E-3</v>
      </c>
      <c r="I3162">
        <f>-g/L*SIN(H3162)</f>
        <v>2.7712707575011764E-2</v>
      </c>
      <c r="J3162">
        <f t="shared" si="198"/>
        <v>-2.6356034912946483E-2</v>
      </c>
    </row>
    <row r="3163" spans="6:10" x14ac:dyDescent="0.45">
      <c r="F3163">
        <f t="shared" si="200"/>
        <v>31.610000000002142</v>
      </c>
      <c r="G3163">
        <f t="shared" si="199"/>
        <v>0.31309218539736444</v>
      </c>
      <c r="H3163">
        <f t="shared" si="201"/>
        <v>3.0597338970361158E-4</v>
      </c>
      <c r="I3163">
        <f>-g/L*SIN(H3163)</f>
        <v>-3.0015989061576232E-3</v>
      </c>
      <c r="J3163">
        <f t="shared" si="198"/>
        <v>-3.0036121662144782E-2</v>
      </c>
    </row>
    <row r="3164" spans="6:10" x14ac:dyDescent="0.45">
      <c r="F3164">
        <f t="shared" si="200"/>
        <v>31.620000000002143</v>
      </c>
      <c r="G3164">
        <f t="shared" si="199"/>
        <v>0.31306216940830289</v>
      </c>
      <c r="H3164">
        <f t="shared" si="201"/>
        <v>3.4365950837866406E-3</v>
      </c>
      <c r="I3164">
        <f>-g/L*SIN(H3164)</f>
        <v>-3.3712931412525043E-2</v>
      </c>
      <c r="J3164">
        <f t="shared" si="198"/>
        <v>-3.3672015677849908E-2</v>
      </c>
    </row>
    <row r="3165" spans="6:10" x14ac:dyDescent="0.45">
      <c r="F3165">
        <f t="shared" si="200"/>
        <v>31.630000000002145</v>
      </c>
      <c r="G3165">
        <f t="shared" si="199"/>
        <v>0.31272504009417762</v>
      </c>
      <c r="H3165">
        <f t="shared" si="201"/>
        <v>6.5638454847284167E-3</v>
      </c>
      <c r="I3165">
        <f>-g/L*SIN(H3165)</f>
        <v>-6.4390861832821555E-2</v>
      </c>
      <c r="J3165">
        <f t="shared" si="198"/>
        <v>-3.725836739805604E-2</v>
      </c>
    </row>
    <row r="3166" spans="6:10" x14ac:dyDescent="0.45">
      <c r="F3166">
        <f t="shared" si="200"/>
        <v>31.640000000002146</v>
      </c>
      <c r="G3166">
        <f t="shared" si="199"/>
        <v>0.31208113147584943</v>
      </c>
      <c r="H3166">
        <f t="shared" si="201"/>
        <v>9.6846567994869105E-3</v>
      </c>
      <c r="I3166">
        <f>-g/L*SIN(H3166)</f>
        <v>-9.5004998059444373E-2</v>
      </c>
      <c r="J3166">
        <f t="shared" si="198"/>
        <v>-4.0789900153307412E-2</v>
      </c>
    </row>
    <row r="3167" spans="6:10" x14ac:dyDescent="0.45">
      <c r="F3167">
        <f t="shared" si="200"/>
        <v>31.650000000002148</v>
      </c>
      <c r="G3167">
        <f t="shared" si="199"/>
        <v>0.31113108149525498</v>
      </c>
      <c r="H3167">
        <f t="shared" si="201"/>
        <v>1.2795967614439459E-2</v>
      </c>
      <c r="I3167">
        <f>-g/L*SIN(H3167)</f>
        <v>-0.12552501672172209</v>
      </c>
      <c r="J3167">
        <f t="shared" si="198"/>
        <v>-4.4261417930360057E-2</v>
      </c>
    </row>
    <row r="3168" spans="6:10" x14ac:dyDescent="0.45">
      <c r="F3168">
        <f t="shared" si="200"/>
        <v>31.66000000000215</v>
      </c>
      <c r="G3168">
        <f t="shared" si="199"/>
        <v>0.30987583132803775</v>
      </c>
      <c r="H3168">
        <f t="shared" si="201"/>
        <v>1.5894725927719837E-2</v>
      </c>
      <c r="I3168">
        <f>-g/L*SIN(H3168)</f>
        <v>-0.15592069579655884</v>
      </c>
      <c r="J3168">
        <f t="shared" si="198"/>
        <v>-4.7667813017185617E-2</v>
      </c>
    </row>
    <row r="3169" spans="6:10" x14ac:dyDescent="0.45">
      <c r="F3169">
        <f t="shared" si="200"/>
        <v>31.670000000002151</v>
      </c>
      <c r="G3169">
        <f t="shared" si="199"/>
        <v>0.30831662437007218</v>
      </c>
      <c r="H3169">
        <f t="shared" si="201"/>
        <v>1.8977892171420558E-2</v>
      </c>
      <c r="I3169">
        <f>-g/L*SIN(H3169)</f>
        <v>-0.1861619470387908</v>
      </c>
      <c r="J3169">
        <f t="shared" si="198"/>
        <v>-5.1004073518042786E-2</v>
      </c>
    </row>
    <row r="3170" spans="6:10" x14ac:dyDescent="0.45">
      <c r="F3170">
        <f t="shared" si="200"/>
        <v>31.680000000002153</v>
      </c>
      <c r="G3170">
        <f t="shared" si="199"/>
        <v>0.30645500489968425</v>
      </c>
      <c r="H3170">
        <f t="shared" si="201"/>
        <v>2.2042442220417402E-2</v>
      </c>
      <c r="I3170">
        <f>-g/L*SIN(H3170)</f>
        <v>-0.21621884817449091</v>
      </c>
      <c r="J3170">
        <f t="shared" si="198"/>
        <v>-5.426529072757881E-2</v>
      </c>
    </row>
    <row r="3171" spans="6:10" x14ac:dyDescent="0.45">
      <c r="F3171">
        <f t="shared" si="200"/>
        <v>31.690000000002154</v>
      </c>
      <c r="G3171">
        <f t="shared" si="199"/>
        <v>0.30429281641793932</v>
      </c>
      <c r="H3171">
        <f t="shared" si="201"/>
        <v>2.5085370384596795E-2</v>
      </c>
      <c r="I3171">
        <f>-g/L*SIN(H3171)</f>
        <v>-0.24606167480164043</v>
      </c>
      <c r="J3171">
        <f t="shared" si="198"/>
        <v>-5.7446666353103804E-2</v>
      </c>
    </row>
    <row r="3172" spans="6:10" x14ac:dyDescent="0.45">
      <c r="F3172">
        <f t="shared" si="200"/>
        <v>31.700000000002156</v>
      </c>
      <c r="G3172">
        <f t="shared" si="199"/>
        <v>0.30183219966992292</v>
      </c>
      <c r="H3172">
        <f t="shared" si="201"/>
        <v>2.8103692381296022E-2</v>
      </c>
      <c r="I3172">
        <f>-g/L*SIN(H3172)</f>
        <v>-0.27566093194403624</v>
      </c>
      <c r="J3172">
        <f t="shared" si="198"/>
        <v>-6.0543519574412619E-2</v>
      </c>
    </row>
    <row r="3173" spans="6:10" x14ac:dyDescent="0.45">
      <c r="F3173">
        <f t="shared" si="200"/>
        <v>31.710000000002157</v>
      </c>
      <c r="G3173">
        <f t="shared" si="199"/>
        <v>0.29907559035048253</v>
      </c>
      <c r="H3173">
        <f t="shared" si="201"/>
        <v>3.1094448284800846E-2</v>
      </c>
      <c r="I3173">
        <f>-g/L*SIN(H3173)</f>
        <v>-0.30498738520601265</v>
      </c>
      <c r="J3173">
        <f t="shared" si="198"/>
        <v>-6.3551293930767208E-2</v>
      </c>
    </row>
    <row r="3174" spans="6:10" x14ac:dyDescent="0.45">
      <c r="F3174">
        <f t="shared" si="200"/>
        <v>31.720000000002159</v>
      </c>
      <c r="G3174">
        <f t="shared" si="199"/>
        <v>0.29602571649842241</v>
      </c>
      <c r="H3174">
        <f t="shared" si="201"/>
        <v>3.4054705449785068E-2</v>
      </c>
      <c r="I3174">
        <f>-g/L*SIN(H3174)</f>
        <v>-0.33401209147750671</v>
      </c>
      <c r="J3174">
        <f t="shared" si="198"/>
        <v>-6.6465564024906443E-2</v>
      </c>
    </row>
    <row r="3175" spans="6:10" x14ac:dyDescent="0.45">
      <c r="F3175">
        <f t="shared" si="200"/>
        <v>31.73000000000216</v>
      </c>
      <c r="G3175">
        <f t="shared" si="199"/>
        <v>0.29268559558364732</v>
      </c>
      <c r="H3175">
        <f t="shared" si="201"/>
        <v>3.6981561405621539E-2</v>
      </c>
      <c r="I3175">
        <f>-g/L*SIN(H3175)</f>
        <v>-0.3627064291411764</v>
      </c>
      <c r="J3175">
        <f t="shared" si="198"/>
        <v>-6.9282042034219768E-2</v>
      </c>
    </row>
    <row r="3176" spans="6:10" x14ac:dyDescent="0.45">
      <c r="F3176">
        <f t="shared" si="200"/>
        <v>31.740000000002162</v>
      </c>
      <c r="G3176">
        <f t="shared" si="199"/>
        <v>0.28905853129223558</v>
      </c>
      <c r="H3176">
        <f t="shared" si="201"/>
        <v>3.9872146718543895E-2</v>
      </c>
      <c r="I3176">
        <f>-g/L*SIN(H3176)</f>
        <v>-0.39104212773566482</v>
      </c>
      <c r="J3176">
        <f t="shared" si="198"/>
        <v>-7.1996584019504359E-2</v>
      </c>
    </row>
    <row r="3177" spans="6:10" x14ac:dyDescent="0.45">
      <c r="F3177">
        <f t="shared" si="200"/>
        <v>31.750000000002164</v>
      </c>
      <c r="G3177">
        <f t="shared" si="199"/>
        <v>0.28514811001487894</v>
      </c>
      <c r="H3177">
        <f t="shared" si="201"/>
        <v>4.2723627818692683E-2</v>
      </c>
      <c r="I3177">
        <f>-g/L*SIN(H3177)</f>
        <v>-0.41899129703168397</v>
      </c>
      <c r="J3177">
        <f t="shared" si="198"/>
        <v>-7.4605196022024145E-2</v>
      </c>
    </row>
    <row r="3178" spans="6:10" x14ac:dyDescent="0.45">
      <c r="F3178">
        <f t="shared" si="200"/>
        <v>31.760000000002165</v>
      </c>
      <c r="G3178">
        <f t="shared" si="199"/>
        <v>0.2809581970445621</v>
      </c>
      <c r="H3178">
        <f t="shared" si="201"/>
        <v>4.5533209789138301E-2</v>
      </c>
      <c r="I3178">
        <f>-g/L*SIN(H3178)</f>
        <v>-0.44652645548033137</v>
      </c>
      <c r="J3178">
        <f t="shared" si="198"/>
        <v>-7.7104039939899283E-2</v>
      </c>
    </row>
    <row r="3179" spans="6:10" x14ac:dyDescent="0.45">
      <c r="F3179">
        <f t="shared" si="200"/>
        <v>31.770000000002167</v>
      </c>
      <c r="G3179">
        <f t="shared" si="199"/>
        <v>0.27649293248975876</v>
      </c>
      <c r="H3179">
        <f t="shared" si="201"/>
        <v>4.8298139114035889E-2</v>
      </c>
      <c r="I3179">
        <f>-g/L*SIN(H3179)</f>
        <v>-0.47362055799594405</v>
      </c>
      <c r="J3179">
        <f t="shared" si="198"/>
        <v>-7.9489439175180587E-2</v>
      </c>
    </row>
    <row r="3180" spans="6:10" x14ac:dyDescent="0.45">
      <c r="F3180">
        <f t="shared" si="200"/>
        <v>31.780000000002168</v>
      </c>
      <c r="G3180">
        <f t="shared" si="199"/>
        <v>0.2717567269097993</v>
      </c>
      <c r="H3180">
        <f t="shared" si="201"/>
        <v>5.101570638313388E-2</v>
      </c>
      <c r="I3180">
        <f>-g/L*SIN(H3180)</f>
        <v>-0.50024702303880542</v>
      </c>
      <c r="J3180">
        <f t="shared" si="198"/>
        <v>-8.1757884043300089E-2</v>
      </c>
    </row>
    <row r="3181" spans="6:10" x14ac:dyDescent="0.45">
      <c r="F3181">
        <f t="shared" si="200"/>
        <v>31.79000000000217</v>
      </c>
      <c r="G3181">
        <f t="shared" si="199"/>
        <v>0.26675425667941122</v>
      </c>
      <c r="H3181">
        <f t="shared" si="201"/>
        <v>5.3683248949927993E-2</v>
      </c>
      <c r="I3181">
        <f>-g/L*SIN(H3181)</f>
        <v>-0.52637975896612788</v>
      </c>
      <c r="J3181">
        <f t="shared" si="198"/>
        <v>-8.3906036936938558E-2</v>
      </c>
    </row>
    <row r="3182" spans="6:10" x14ac:dyDescent="0.45">
      <c r="F3182">
        <f t="shared" si="200"/>
        <v>31.800000000002171</v>
      </c>
      <c r="G3182">
        <f t="shared" si="199"/>
        <v>0.26149045908974994</v>
      </c>
      <c r="H3182">
        <f t="shared" si="201"/>
        <v>5.6298153540825492E-2</v>
      </c>
      <c r="I3182">
        <f>-g/L*SIN(H3182)</f>
        <v>-0.55199318962291766</v>
      </c>
      <c r="J3182">
        <f t="shared" si="198"/>
        <v>-8.593073723671249E-2</v>
      </c>
    </row>
    <row r="3183" spans="6:10" x14ac:dyDescent="0.45">
      <c r="F3183">
        <f t="shared" si="200"/>
        <v>31.810000000002173</v>
      </c>
      <c r="G3183">
        <f t="shared" si="199"/>
        <v>0.25597052719352076</v>
      </c>
      <c r="H3183">
        <f t="shared" si="201"/>
        <v>5.8857858812760698E-2</v>
      </c>
      <c r="I3183">
        <f>-g/L*SIN(H3183)</f>
        <v>-0.57706227914755304</v>
      </c>
      <c r="J3183">
        <f t="shared" si="198"/>
        <v>-8.7829005961455209E-2</v>
      </c>
    </row>
    <row r="3184" spans="6:10" x14ac:dyDescent="0.45">
      <c r="F3184">
        <f t="shared" si="200"/>
        <v>31.820000000002175</v>
      </c>
      <c r="G3184">
        <f t="shared" si="199"/>
        <v>0.2501999044020452</v>
      </c>
      <c r="H3184">
        <f t="shared" si="201"/>
        <v>6.135985785678115E-2</v>
      </c>
      <c r="I3184">
        <f>-g/L*SIN(H3184)</f>
        <v>-0.60156255597016217</v>
      </c>
      <c r="J3184">
        <f t="shared" si="198"/>
        <v>-8.9598050151250136E-2</v>
      </c>
    </row>
    <row r="3185" spans="6:10" x14ac:dyDescent="0.45">
      <c r="F3185">
        <f t="shared" si="200"/>
        <v>31.830000000002176</v>
      </c>
      <c r="G3185">
        <f t="shared" si="199"/>
        <v>0.24418427884234359</v>
      </c>
      <c r="H3185">
        <f t="shared" si="201"/>
        <v>6.3801700645204587E-2</v>
      </c>
      <c r="I3185">
        <f>-g/L*SIN(H3185)</f>
        <v>-0.62547013598513013</v>
      </c>
      <c r="J3185">
        <f t="shared" si="198"/>
        <v>-9.1235266976767454E-2</v>
      </c>
    </row>
    <row r="3186" spans="6:10" x14ac:dyDescent="0.45">
      <c r="F3186">
        <f t="shared" si="200"/>
        <v>31.840000000002178</v>
      </c>
      <c r="G3186">
        <f t="shared" si="199"/>
        <v>0.2379295774824923</v>
      </c>
      <c r="H3186">
        <f t="shared" si="201"/>
        <v>6.6180996420029503E-2</v>
      </c>
      <c r="I3186">
        <f>-g/L*SIN(H3186)</f>
        <v>-0.64876174488228633</v>
      </c>
      <c r="J3186">
        <f t="shared" si="198"/>
        <v>-9.2738247568857707E-2</v>
      </c>
    </row>
    <row r="3187" spans="6:10" x14ac:dyDescent="0.45">
      <c r="F3187">
        <f t="shared" si="200"/>
        <v>31.850000000002179</v>
      </c>
      <c r="G3187">
        <f t="shared" si="199"/>
        <v>0.23144196003366943</v>
      </c>
      <c r="H3187">
        <f t="shared" si="201"/>
        <v>6.8495416020366198E-2</v>
      </c>
      <c r="I3187">
        <f>-g/L*SIN(H3187)</f>
        <v>-0.67141473962448661</v>
      </c>
      <c r="J3187">
        <f t="shared" si="198"/>
        <v>-9.4104780562768192E-2</v>
      </c>
    </row>
    <row r="3188" spans="6:10" x14ac:dyDescent="0.45">
      <c r="F3188">
        <f t="shared" si="200"/>
        <v>31.860000000002181</v>
      </c>
      <c r="G3188">
        <f t="shared" si="199"/>
        <v>0.22472781263742456</v>
      </c>
      <c r="H3188">
        <f t="shared" si="201"/>
        <v>7.0742694146740448E-2</v>
      </c>
      <c r="I3188">
        <f>-g/L*SIN(H3188)</f>
        <v>-0.69340712906239654</v>
      </c>
      <c r="J3188">
        <f t="shared" si="198"/>
        <v>-9.5332855351767165E-2</v>
      </c>
    </row>
    <row r="3189" spans="6:10" x14ac:dyDescent="0.45">
      <c r="F3189">
        <f t="shared" si="200"/>
        <v>31.870000000002182</v>
      </c>
      <c r="G3189">
        <f t="shared" si="199"/>
        <v>0.2177937413468006</v>
      </c>
      <c r="H3189">
        <f t="shared" si="201"/>
        <v>7.2920631560208449E-2</v>
      </c>
      <c r="I3189">
        <f>-g/L*SIN(H3189)</f>
        <v>-0.71471759368026888</v>
      </c>
      <c r="J3189">
        <f t="shared" si="198"/>
        <v>-9.6420665045388848E-2</v>
      </c>
    </row>
    <row r="3190" spans="6:10" x14ac:dyDescent="0.45">
      <c r="F3190">
        <f t="shared" si="200"/>
        <v>31.880000000002184</v>
      </c>
      <c r="G3190">
        <f t="shared" si="199"/>
        <v>0.2106465654099979</v>
      </c>
      <c r="H3190">
        <f t="shared" si="201"/>
        <v>7.5027097214308433E-2</v>
      </c>
      <c r="I3190">
        <f>-g/L*SIN(H3190)</f>
        <v>-0.73532550446938016</v>
      </c>
      <c r="J3190">
        <f t="shared" si="198"/>
        <v>-9.7366609127946771E-2</v>
      </c>
    </row>
    <row r="3191" spans="6:10" x14ac:dyDescent="0.45">
      <c r="F3191">
        <f t="shared" si="200"/>
        <v>31.890000000002185</v>
      </c>
      <c r="G3191">
        <f t="shared" si="199"/>
        <v>0.2032933103653041</v>
      </c>
      <c r="H3191">
        <f t="shared" si="201"/>
        <v>7.7060030317961478E-2</v>
      </c>
      <c r="I3191">
        <f>-g/L*SIN(H3191)</f>
        <v>-0.75521094092851804</v>
      </c>
      <c r="J3191">
        <f t="shared" si="198"/>
        <v>-9.8169295813403765E-2</v>
      </c>
    </row>
    <row r="3192" spans="6:10" x14ac:dyDescent="0.45">
      <c r="F3192">
        <f t="shared" si="200"/>
        <v>31.900000000002187</v>
      </c>
      <c r="G3192">
        <f t="shared" si="199"/>
        <v>0.19574120095601891</v>
      </c>
      <c r="H3192">
        <f t="shared" si="201"/>
        <v>7.901744232752167E-2</v>
      </c>
      <c r="I3192">
        <f>-g/L*SIN(H3192)</f>
        <v>-0.77435470819347418</v>
      </c>
      <c r="J3192">
        <f t="shared" si="198"/>
        <v>-9.882754409313399E-2</v>
      </c>
    </row>
    <row r="3193" spans="6:10" x14ac:dyDescent="0.45">
      <c r="F3193">
        <f t="shared" si="200"/>
        <v>31.910000000002189</v>
      </c>
      <c r="G3193">
        <f t="shared" si="199"/>
        <v>0.18799765387408415</v>
      </c>
      <c r="H3193">
        <f t="shared" si="201"/>
        <v>8.0897418866262505E-2</v>
      </c>
      <c r="I3193">
        <f>-g/L*SIN(H3193)</f>
        <v>-0.7927383532998975</v>
      </c>
      <c r="J3193">
        <f t="shared" si="198"/>
        <v>-9.9340385473564136E-2</v>
      </c>
    </row>
    <row r="3194" spans="6:10" x14ac:dyDescent="0.45">
      <c r="F3194">
        <f t="shared" si="200"/>
        <v>31.92000000000219</v>
      </c>
      <c r="G3194">
        <f t="shared" si="199"/>
        <v>0.18007027034108519</v>
      </c>
      <c r="H3194">
        <f t="shared" si="201"/>
        <v>8.2698121569673363E-2</v>
      </c>
      <c r="I3194">
        <f>-g/L*SIN(H3194)</f>
        <v>-0.81034418058604762</v>
      </c>
      <c r="J3194">
        <f t="shared" si="198"/>
        <v>-9.9707065401136816E-2</v>
      </c>
    </row>
    <row r="3195" spans="6:10" x14ac:dyDescent="0.45">
      <c r="F3195">
        <f t="shared" si="200"/>
        <v>31.930000000002192</v>
      </c>
      <c r="G3195">
        <f t="shared" si="199"/>
        <v>0.17196682853522471</v>
      </c>
      <c r="H3195">
        <f t="shared" si="201"/>
        <v>8.4417789855025613E-2</v>
      </c>
      <c r="I3195">
        <f>-g/L*SIN(H3195)</f>
        <v>-0.82715526624399083</v>
      </c>
      <c r="J3195">
        <f t="shared" si="198"/>
        <v>-9.9927044372500051E-2</v>
      </c>
    </row>
    <row r="3196" spans="6:10" x14ac:dyDescent="0.45">
      <c r="F3196">
        <f t="shared" si="200"/>
        <v>31.940000000002193</v>
      </c>
      <c r="G3196">
        <f t="shared" si="199"/>
        <v>0.16369527587278482</v>
      </c>
      <c r="H3196">
        <f t="shared" si="201"/>
        <v>8.6054742613753454E-2</v>
      </c>
      <c r="I3196">
        <f>-g/L*SIN(H3196)</f>
        <v>-0.84315547202954821</v>
      </c>
      <c r="J3196">
        <f t="shared" si="198"/>
        <v>-9.9999998728289144E-2</v>
      </c>
    </row>
    <row r="3197" spans="6:10" x14ac:dyDescent="0.45">
      <c r="F3197">
        <f t="shared" si="200"/>
        <v>31.950000000002195</v>
      </c>
      <c r="G3197">
        <f t="shared" si="199"/>
        <v>0.15526372115248935</v>
      </c>
      <c r="H3197">
        <f t="shared" si="201"/>
        <v>8.7607379825278345E-2</v>
      </c>
      <c r="I3197">
        <f>-g/L*SIN(H3197)</f>
        <v>-0.858329458142855</v>
      </c>
      <c r="J3197">
        <f t="shared" si="198"/>
        <v>-9.9925821129333015E-2</v>
      </c>
    </row>
    <row r="3198" spans="6:10" x14ac:dyDescent="0.45">
      <c r="F3198">
        <f t="shared" si="200"/>
        <v>31.960000000002196</v>
      </c>
      <c r="G3198">
        <f t="shared" si="199"/>
        <v>0.14668042657106078</v>
      </c>
      <c r="H3198">
        <f t="shared" si="201"/>
        <v>8.9074184090988953E-2</v>
      </c>
      <c r="I3198">
        <f>-g/L*SIN(H3198)</f>
        <v>-0.87266269529270324</v>
      </c>
      <c r="J3198">
        <f t="shared" si="198"/>
        <v>-9.970462071458433E-2</v>
      </c>
    </row>
    <row r="3199" spans="6:10" x14ac:dyDescent="0.45">
      <c r="F3199">
        <f t="shared" si="200"/>
        <v>31.970000000002198</v>
      </c>
      <c r="G3199">
        <f t="shared" si="199"/>
        <v>0.13795379961813375</v>
      </c>
      <c r="H3199">
        <f t="shared" si="201"/>
        <v>9.0453722087170285E-2</v>
      </c>
      <c r="I3199">
        <f>-g/L*SIN(H3199)</f>
        <v>-0.88614147595891268</v>
      </c>
      <c r="J3199">
        <f t="shared" si="198"/>
        <v>-9.9336722940541383E-2</v>
      </c>
    </row>
    <row r="3200" spans="6:10" x14ac:dyDescent="0.45">
      <c r="F3200">
        <f t="shared" si="200"/>
        <v>31.9800000000022</v>
      </c>
      <c r="G3200">
        <f t="shared" si="199"/>
        <v>0.12909238485854463</v>
      </c>
      <c r="H3200">
        <f t="shared" si="201"/>
        <v>9.1744645935755736E-2</v>
      </c>
      <c r="I3200">
        <f>-g/L*SIN(H3200)</f>
        <v>-0.89875292486780811</v>
      </c>
      <c r="J3200">
        <f t="shared" si="198"/>
        <v>-9.8822669102397245E-2</v>
      </c>
    </row>
    <row r="3201" spans="6:10" x14ac:dyDescent="0.45">
      <c r="F3201">
        <f t="shared" si="200"/>
        <v>31.990000000002201</v>
      </c>
      <c r="G3201">
        <f t="shared" si="199"/>
        <v>0.12010485560986654</v>
      </c>
      <c r="H3201">
        <f t="shared" si="201"/>
        <v>9.29456944918544E-2</v>
      </c>
      <c r="I3201">
        <f>-g/L*SIN(H3201)</f>
        <v>-0.91048500869646609</v>
      </c>
      <c r="J3201">
        <f t="shared" si="198"/>
        <v>-9.8163215537622417E-2</v>
      </c>
    </row>
    <row r="3202" spans="6:10" x14ac:dyDescent="0.45">
      <c r="F3202">
        <f t="shared" si="200"/>
        <v>32.000000000002203</v>
      </c>
      <c r="G3202">
        <f t="shared" si="199"/>
        <v>0.11100000552290189</v>
      </c>
      <c r="H3202">
        <f t="shared" si="201"/>
        <v>9.4055694547083415E-2</v>
      </c>
      <c r="I3202">
        <f>-g/L*SIN(H3202)</f>
        <v>-0.92132654502174927</v>
      </c>
      <c r="J3202">
        <f t="shared" ref="J3202:J3265" si="202">theta_0*COS(SQRT(3*g/(2*L))*F3202)</f>
        <v>-9.7359332513149585E-2</v>
      </c>
    </row>
    <row r="3203" spans="6:10" x14ac:dyDescent="0.45">
      <c r="F3203">
        <f t="shared" si="200"/>
        <v>32.010000000002201</v>
      </c>
      <c r="G3203">
        <f t="shared" si="199"/>
        <v>0.1017867400726844</v>
      </c>
      <c r="H3203">
        <f t="shared" si="201"/>
        <v>9.5073561947810262E-2</v>
      </c>
      <c r="I3203">
        <f>-g/L*SIN(H3203)</f>
        <v>-0.93126721053024764</v>
      </c>
      <c r="J3203">
        <f t="shared" si="202"/>
        <v>-9.641220279780191E-2</v>
      </c>
    </row>
    <row r="3204" spans="6:10" x14ac:dyDescent="0.45">
      <c r="F3204">
        <f t="shared" si="200"/>
        <v>32.020000000002199</v>
      </c>
      <c r="G3204">
        <f t="shared" ref="G3204:G3267" si="203">G3203+I3203*dt</f>
        <v>9.2474067967381918E-2</v>
      </c>
      <c r="H3204">
        <f t="shared" si="201"/>
        <v>9.5998302627484086E-2</v>
      </c>
      <c r="I3204">
        <f>-g/L*SIN(H3204)</f>
        <v>-0.9402975485051317</v>
      </c>
      <c r="J3204">
        <f t="shared" si="202"/>
        <v>-9.5323219922061012E-2</v>
      </c>
    </row>
    <row r="3205" spans="6:10" x14ac:dyDescent="0.45">
      <c r="F3205">
        <f t="shared" si="200"/>
        <v>32.030000000002197</v>
      </c>
      <c r="G3205">
        <f t="shared" si="203"/>
        <v>8.3071092482330605E-2</v>
      </c>
      <c r="H3205">
        <f t="shared" si="201"/>
        <v>9.6829013552307386E-2</v>
      </c>
      <c r="I3205">
        <f>-g/L*SIN(H3205)</f>
        <v>-0.94840897560557469</v>
      </c>
      <c r="J3205">
        <f t="shared" si="202"/>
        <v>-9.4093986127739213E-2</v>
      </c>
    </row>
    <row r="3206" spans="6:10" x14ac:dyDescent="0.45">
      <c r="F3206">
        <f t="shared" si="200"/>
        <v>32.040000000002195</v>
      </c>
      <c r="G3206">
        <f t="shared" si="203"/>
        <v>7.3587002726274858E-2</v>
      </c>
      <c r="H3206">
        <f t="shared" si="201"/>
        <v>9.7564883579570133E-2</v>
      </c>
      <c r="I3206">
        <f>-g/L*SIN(H3206)</f>
        <v>-0.95559378795383942</v>
      </c>
      <c r="J3206">
        <f t="shared" si="202"/>
        <v>-9.2726310010569454E-2</v>
      </c>
    </row>
    <row r="3207" spans="6:10" x14ac:dyDescent="0.45">
      <c r="F3207">
        <f t="shared" si="200"/>
        <v>32.050000000002193</v>
      </c>
      <c r="G3207">
        <f t="shared" si="203"/>
        <v>6.4031064846736457E-2</v>
      </c>
      <c r="H3207">
        <f t="shared" si="201"/>
        <v>9.8205194228037501E-2</v>
      </c>
      <c r="I3207">
        <f>-g/L*SIN(H3207)</f>
        <v>-0.96184516654437058</v>
      </c>
      <c r="J3207">
        <f t="shared" si="202"/>
        <v>-9.1222203859183115E-2</v>
      </c>
    </row>
    <row r="3208" spans="6:10" x14ac:dyDescent="0.45">
      <c r="F3208">
        <f t="shared" si="200"/>
        <v>32.060000000002191</v>
      </c>
      <c r="G3208">
        <f t="shared" si="203"/>
        <v>5.441261318129275E-2</v>
      </c>
      <c r="H3208">
        <f t="shared" si="201"/>
        <v>9.8749320359850429E-2</v>
      </c>
      <c r="I3208">
        <f>-g/L*SIN(H3208)</f>
        <v>-0.96715718198827316</v>
      </c>
      <c r="J3208">
        <f t="shared" si="202"/>
        <v>-8.95838806943903E-2</v>
      </c>
    </row>
    <row r="3209" spans="6:10" x14ac:dyDescent="0.45">
      <c r="F3209">
        <f t="shared" si="200"/>
        <v>32.070000000002189</v>
      </c>
      <c r="G3209">
        <f t="shared" si="203"/>
        <v>4.4741041361410022E-2</v>
      </c>
      <c r="H3209">
        <f t="shared" si="201"/>
        <v>9.9196730773464525E-2</v>
      </c>
      <c r="I3209">
        <f>-g/L*SIN(H3209)</f>
        <v>-0.97152479860544372</v>
      </c>
      <c r="J3209">
        <f t="shared" si="202"/>
        <v>-8.7813751013119098E-2</v>
      </c>
    </row>
    <row r="3210" spans="6:10" x14ac:dyDescent="0.45">
      <c r="F3210">
        <f t="shared" si="200"/>
        <v>32.080000000002187</v>
      </c>
      <c r="G3210">
        <f t="shared" si="203"/>
        <v>3.5025793375355586E-2</v>
      </c>
      <c r="H3210">
        <f t="shared" si="201"/>
        <v>9.9546988707218079E-2</v>
      </c>
      <c r="I3210">
        <f>-g/L*SIN(H3210)</f>
        <v>-0.97494387787533165</v>
      </c>
      <c r="J3210">
        <f t="shared" si="202"/>
        <v>-8.5914419241804166E-2</v>
      </c>
    </row>
    <row r="3211" spans="6:10" x14ac:dyDescent="0.45">
      <c r="F3211">
        <f t="shared" si="200"/>
        <v>32.090000000002185</v>
      </c>
      <c r="G3211">
        <f t="shared" si="203"/>
        <v>2.5276354596602268E-2</v>
      </c>
      <c r="H3211">
        <f t="shared" si="201"/>
        <v>9.9799752253184104E-2</v>
      </c>
      <c r="I3211">
        <f>-g/L*SIN(H3211)</f>
        <v>-0.97741118125589255</v>
      </c>
      <c r="J3211">
        <f t="shared" si="202"/>
        <v>-8.388867990444332E-2</v>
      </c>
    </row>
    <row r="3212" spans="6:10" x14ac:dyDescent="0.45">
      <c r="F3212">
        <f t="shared" si="200"/>
        <v>32.100000000002183</v>
      </c>
      <c r="G3212">
        <f t="shared" si="203"/>
        <v>1.5502242784043344E-2</v>
      </c>
      <c r="H3212">
        <f t="shared" si="201"/>
        <v>9.9954774681024539E-2</v>
      </c>
      <c r="I3212">
        <f>-g/L*SIN(H3212)</f>
        <v>-0.97892437237874952</v>
      </c>
      <c r="J3212">
        <f t="shared" si="202"/>
        <v>-8.1739513510959524E-2</v>
      </c>
    </row>
    <row r="3213" spans="6:10" x14ac:dyDescent="0.45">
      <c r="F3213">
        <f t="shared" si="200"/>
        <v>32.110000000002181</v>
      </c>
      <c r="G3213">
        <f t="shared" si="203"/>
        <v>5.7129990602558488E-3</v>
      </c>
      <c r="H3213">
        <f t="shared" si="201"/>
        <v>0.1000119046716271</v>
      </c>
      <c r="I3213">
        <f>-g/L*SIN(H3213)</f>
        <v>-0.97948201862694284</v>
      </c>
      <c r="J3213">
        <f t="shared" si="202"/>
        <v>-7.9470082171918463E-2</v>
      </c>
    </row>
    <row r="3214" spans="6:10" x14ac:dyDescent="0.45">
      <c r="F3214">
        <f t="shared" si="200"/>
        <v>32.120000000002179</v>
      </c>
      <c r="G3214">
        <f t="shared" si="203"/>
        <v>-4.0818211260135791E-3</v>
      </c>
      <c r="H3214">
        <f t="shared" si="201"/>
        <v>9.9971086460366967E-2</v>
      </c>
      <c r="I3214">
        <f>-g/L*SIN(H3214)</f>
        <v>-0.97908359209992402</v>
      </c>
      <c r="J3214">
        <f t="shared" si="202"/>
        <v>-7.7083724946053325E-2</v>
      </c>
    </row>
    <row r="3215" spans="6:10" x14ac:dyDescent="0.45">
      <c r="F3215">
        <f t="shared" si="200"/>
        <v>32.130000000002177</v>
      </c>
      <c r="G3215">
        <f t="shared" si="203"/>
        <v>-1.3872657047012819E-2</v>
      </c>
      <c r="H3215">
        <f t="shared" si="201"/>
        <v>9.9832359889896846E-2</v>
      </c>
      <c r="I3215">
        <f>-g/L*SIN(H3215)</f>
        <v>-0.97772946996867161</v>
      </c>
      <c r="J3215">
        <f t="shared" si="202"/>
        <v>-7.4583952927442396E-2</v>
      </c>
    </row>
    <row r="3216" spans="6:10" x14ac:dyDescent="0.45">
      <c r="F3216">
        <f t="shared" si="200"/>
        <v>32.140000000002175</v>
      </c>
      <c r="G3216">
        <f t="shared" si="203"/>
        <v>-2.3649951746699534E-2</v>
      </c>
      <c r="H3216">
        <f t="shared" si="201"/>
        <v>9.9595860372429845E-2</v>
      </c>
      <c r="I3216">
        <f>-g/L*SIN(H3216)</f>
        <v>-0.97542093422199527</v>
      </c>
      <c r="J3216">
        <f t="shared" si="202"/>
        <v>-7.1974444079566588E-2</v>
      </c>
    </row>
    <row r="3217" spans="6:10" x14ac:dyDescent="0.45">
      <c r="F3217">
        <f t="shared" si="200"/>
        <v>32.150000000002173</v>
      </c>
      <c r="G3217">
        <f t="shared" si="203"/>
        <v>-3.3404161088919485E-2</v>
      </c>
      <c r="H3217">
        <f t="shared" si="201"/>
        <v>9.9261818761540652E-2</v>
      </c>
      <c r="I3217">
        <f>-g/L*SIN(H3217)</f>
        <v>-0.97216017080326855</v>
      </c>
      <c r="J3217">
        <f t="shared" si="202"/>
        <v>-6.9259037823853828E-2</v>
      </c>
    </row>
    <row r="3218" spans="6:10" x14ac:dyDescent="0.45">
      <c r="F3218">
        <f t="shared" si="200"/>
        <v>32.160000000002171</v>
      </c>
      <c r="G3218">
        <f t="shared" si="203"/>
        <v>-4.3125762796952169E-2</v>
      </c>
      <c r="H3218">
        <f t="shared" si="201"/>
        <v>9.8830561133571124E-2</v>
      </c>
      <c r="I3218">
        <f>-g/L*SIN(H3218)</f>
        <v>-0.96795026813500795</v>
      </c>
      <c r="J3218">
        <f t="shared" si="202"/>
        <v>-6.6441729390657248E-2</v>
      </c>
    </row>
    <row r="3219" spans="6:10" x14ac:dyDescent="0.45">
      <c r="F3219">
        <f t="shared" si="200"/>
        <v>32.170000000002169</v>
      </c>
      <c r="G3219">
        <f t="shared" si="203"/>
        <v>-5.2805265478302249E-2</v>
      </c>
      <c r="H3219">
        <f t="shared" si="201"/>
        <v>9.8302508478788103E-2</v>
      </c>
      <c r="I3219">
        <f>-g/L*SIN(H3219)</f>
        <v>-0.96279521502693644</v>
      </c>
      <c r="J3219">
        <f t="shared" si="202"/>
        <v>-6.3526663940998526E-2</v>
      </c>
    </row>
    <row r="3220" spans="6:10" x14ac:dyDescent="0.45">
      <c r="F3220">
        <f t="shared" si="200"/>
        <v>32.180000000002167</v>
      </c>
      <c r="G3220">
        <f t="shared" si="203"/>
        <v>-6.2433217628571611E-2</v>
      </c>
      <c r="H3220">
        <f t="shared" si="201"/>
        <v>9.767817630250239E-2</v>
      </c>
      <c r="I3220">
        <f>-g/L*SIN(H3220)</f>
        <v>-0.95669989796143551</v>
      </c>
      <c r="J3220">
        <f t="shared" si="202"/>
        <v>-6.0518130467710401E-2</v>
      </c>
    </row>
    <row r="3221" spans="6:10" x14ac:dyDescent="0.45">
      <c r="F3221">
        <f t="shared" si="200"/>
        <v>32.190000000002165</v>
      </c>
      <c r="G3221">
        <f t="shared" si="203"/>
        <v>-7.2000216608185966E-2</v>
      </c>
      <c r="H3221">
        <f t="shared" si="201"/>
        <v>9.6958174136420536E-2</v>
      </c>
      <c r="I3221">
        <f>-g/L*SIN(H3221)</f>
        <v>-0.94967009774863242</v>
      </c>
      <c r="J3221">
        <f t="shared" si="202"/>
        <v>-5.7420555484957572E-2</v>
      </c>
    </row>
    <row r="3222" spans="6:10" x14ac:dyDescent="0.45">
      <c r="F3222">
        <f t="shared" si="200"/>
        <v>32.200000000002163</v>
      </c>
      <c r="G3222">
        <f t="shared" si="203"/>
        <v>-8.149691758567229E-2</v>
      </c>
      <c r="H3222">
        <f t="shared" si="201"/>
        <v>9.6143204960563819E-2</v>
      </c>
      <c r="I3222">
        <f>-g/L*SIN(H3222)</f>
        <v>-0.94171248554181486</v>
      </c>
      <c r="J3222">
        <f t="shared" si="202"/>
        <v>-5.4238496515419815E-2</v>
      </c>
    </row>
    <row r="3223" spans="6:10" x14ac:dyDescent="0.45">
      <c r="F3223">
        <f t="shared" ref="F3223:F3286" si="204">F3222+dt</f>
        <v>32.210000000002161</v>
      </c>
      <c r="G3223">
        <f t="shared" si="203"/>
        <v>-9.0914042441090442E-2</v>
      </c>
      <c r="H3223">
        <f t="shared" si="201"/>
        <v>9.5234064536152921E-2</v>
      </c>
      <c r="I3223">
        <f>-g/L*SIN(H3223)</f>
        <v>-0.93283461820241631</v>
      </c>
      <c r="J3223">
        <f t="shared" si="202"/>
        <v>-5.0976635384719686E-2</v>
      </c>
    </row>
    <row r="3224" spans="6:10" x14ac:dyDescent="0.45">
      <c r="F3224">
        <f t="shared" si="204"/>
        <v>32.220000000002159</v>
      </c>
      <c r="G3224">
        <f t="shared" si="203"/>
        <v>-0.1002423886231146</v>
      </c>
      <c r="H3224">
        <f t="shared" ref="H3224:H3287" si="205">H3223+G3224*dt</f>
        <v>9.4231640649921775E-2</v>
      </c>
      <c r="I3224">
        <f>-g/L*SIN(H3224)</f>
        <v>-0.92304493300251544</v>
      </c>
      <c r="J3224">
        <f t="shared" si="202"/>
        <v>-4.7639771332960899E-2</v>
      </c>
    </row>
    <row r="3225" spans="6:10" x14ac:dyDescent="0.45">
      <c r="F3225">
        <f t="shared" si="204"/>
        <v>32.230000000002157</v>
      </c>
      <c r="G3225">
        <f t="shared" si="203"/>
        <v>-0.10947283795313975</v>
      </c>
      <c r="H3225">
        <f t="shared" si="205"/>
        <v>9.3136912270390379E-2</v>
      </c>
      <c r="I3225">
        <f>-g/L*SIN(H3225)</f>
        <v>-0.91235274165163938</v>
      </c>
      <c r="J3225">
        <f t="shared" si="202"/>
        <v>-4.4232813953512425E-2</v>
      </c>
    </row>
    <row r="3226" spans="6:10" x14ac:dyDescent="0.45">
      <c r="F3226">
        <f t="shared" si="204"/>
        <v>32.240000000002155</v>
      </c>
      <c r="G3226">
        <f t="shared" si="203"/>
        <v>-0.11859636536965615</v>
      </c>
      <c r="H3226">
        <f t="shared" si="205"/>
        <v>9.1950948616693812E-2</v>
      </c>
      <c r="I3226">
        <f>-g/L*SIN(H3226)</f>
        <v>-0.90076822363367792</v>
      </c>
      <c r="J3226">
        <f t="shared" si="202"/>
        <v>-4.0760775969427739E-2</v>
      </c>
    </row>
    <row r="3227" spans="6:10" x14ac:dyDescent="0.45">
      <c r="F3227">
        <f t="shared" si="204"/>
        <v>32.250000000002153</v>
      </c>
      <c r="G3227">
        <f t="shared" si="203"/>
        <v>-0.12760404760599292</v>
      </c>
      <c r="H3227">
        <f t="shared" si="205"/>
        <v>9.0674908140633878E-2</v>
      </c>
      <c r="I3227">
        <f>-g/L*SIN(H3227)</f>
        <v>-0.88830241883892636</v>
      </c>
      <c r="J3227">
        <f t="shared" si="202"/>
        <v>-3.7228765858127268E-2</v>
      </c>
    </row>
    <row r="3228" spans="6:10" x14ac:dyDescent="0.45">
      <c r="F3228">
        <f t="shared" si="204"/>
        <v>32.260000000002151</v>
      </c>
      <c r="G3228">
        <f t="shared" si="203"/>
        <v>-0.13648707179438219</v>
      </c>
      <c r="H3228">
        <f t="shared" si="205"/>
        <v>8.9310037422690058E-2</v>
      </c>
      <c r="I3228">
        <f>-g/L*SIN(H3228)</f>
        <v>-0.87496721947567579</v>
      </c>
      <c r="J3228">
        <f t="shared" si="202"/>
        <v>-3.3641980335195658E-2</v>
      </c>
    </row>
    <row r="3229" spans="6:10" x14ac:dyDescent="0.45">
      <c r="F3229">
        <f t="shared" si="204"/>
        <v>32.270000000002149</v>
      </c>
      <c r="G3229">
        <f t="shared" si="203"/>
        <v>-0.14523674398913894</v>
      </c>
      <c r="H3229">
        <f t="shared" si="205"/>
        <v>8.7857669982798675E-2</v>
      </c>
      <c r="I3229">
        <f>-g/L*SIN(H3229)</f>
        <v>-0.86077536124539378</v>
      </c>
      <c r="J3229">
        <f t="shared" si="202"/>
        <v>-3.0005696708352438E-2</v>
      </c>
    </row>
    <row r="3230" spans="6:10" x14ac:dyDescent="0.45">
      <c r="F3230">
        <f t="shared" si="204"/>
        <v>32.280000000002147</v>
      </c>
      <c r="G3230">
        <f t="shared" si="203"/>
        <v>-0.15384449760159288</v>
      </c>
      <c r="H3230">
        <f t="shared" si="205"/>
        <v>8.631922500678274E-2</v>
      </c>
      <c r="I3230">
        <f>-g/L*SIN(H3230)</f>
        <v>-0.84574041376537201</v>
      </c>
      <c r="J3230">
        <f t="shared" si="202"/>
        <v>-2.6325265112844505E-2</v>
      </c>
    </row>
    <row r="3231" spans="6:10" x14ac:dyDescent="0.45">
      <c r="F3231">
        <f t="shared" si="204"/>
        <v>32.290000000002145</v>
      </c>
      <c r="G3231">
        <f t="shared" si="203"/>
        <v>-0.16230190173924661</v>
      </c>
      <c r="H3231">
        <f t="shared" si="205"/>
        <v>8.4696205989390275E-2</v>
      </c>
      <c r="I3231">
        <f>-g/L*SIN(H3231)</f>
        <v>-0.82987677022279682</v>
      </c>
      <c r="J3231">
        <f t="shared" si="202"/>
        <v>-2.2606100639692994E-2</v>
      </c>
    </row>
    <row r="3232" spans="6:10" x14ac:dyDescent="0.45">
      <c r="F3232">
        <f t="shared" si="204"/>
        <v>32.300000000002143</v>
      </c>
      <c r="G3232">
        <f t="shared" si="203"/>
        <v>-0.17060066944147456</v>
      </c>
      <c r="H3232">
        <f t="shared" si="205"/>
        <v>8.2990199294975531E-2</v>
      </c>
      <c r="I3232">
        <f>-g/L*SIN(H3232)</f>
        <v>-0.81319963624449865</v>
      </c>
      <c r="J3232">
        <f t="shared" si="202"/>
        <v>-1.8853675368355666E-2</v>
      </c>
    </row>
    <row r="3233" spans="6:10" x14ac:dyDescent="0.45">
      <c r="F3233">
        <f t="shared" si="204"/>
        <v>32.310000000002141</v>
      </c>
      <c r="G3233">
        <f t="shared" si="203"/>
        <v>-0.17873266580391955</v>
      </c>
      <c r="H3233">
        <f t="shared" si="205"/>
        <v>8.1202872636936332E-2</v>
      </c>
      <c r="I3233">
        <f>-g/L*SIN(H3233)</f>
        <v>-0.79572501796718997</v>
      </c>
      <c r="J3233">
        <f t="shared" si="202"/>
        <v>-1.5073510315554803E-2</v>
      </c>
    </row>
    <row r="3234" spans="6:10" x14ac:dyDescent="0.45">
      <c r="F3234">
        <f t="shared" si="204"/>
        <v>32.320000000002139</v>
      </c>
      <c r="G3234">
        <f t="shared" si="203"/>
        <v>-0.18668991598359144</v>
      </c>
      <c r="H3234">
        <f t="shared" si="205"/>
        <v>7.9335973477100419E-2</v>
      </c>
      <c r="I3234">
        <f>-g/L*SIN(H3234)</f>
        <v>-0.77746970929379211</v>
      </c>
      <c r="J3234">
        <f t="shared" si="202"/>
        <v>-1.1271167312095917E-2</v>
      </c>
    </row>
    <row r="3235" spans="6:10" x14ac:dyDescent="0.45">
      <c r="F3235">
        <f t="shared" si="204"/>
        <v>32.330000000002137</v>
      </c>
      <c r="G3235">
        <f t="shared" si="203"/>
        <v>-0.19446461307652937</v>
      </c>
      <c r="H3235">
        <f t="shared" si="205"/>
        <v>7.7391327346335123E-2</v>
      </c>
      <c r="I3235">
        <f>-g/L*SIN(H3235)</f>
        <v>-0.75845127832247994</v>
      </c>
      <c r="J3235">
        <f t="shared" si="202"/>
        <v>-7.4522408196372545E-3</v>
      </c>
    </row>
    <row r="3236" spans="6:10" x14ac:dyDescent="0.45">
      <c r="F3236">
        <f t="shared" si="204"/>
        <v>32.340000000002135</v>
      </c>
      <c r="G3236">
        <f t="shared" si="203"/>
        <v>-0.20204912585975418</v>
      </c>
      <c r="H3236">
        <f t="shared" si="205"/>
        <v>7.5370836087737578E-2</v>
      </c>
      <c r="I3236">
        <f>-g/L*SIN(H3236)</f>
        <v>-0.73868805293635653</v>
      </c>
      <c r="J3236">
        <f t="shared" si="202"/>
        <v>-3.6223496994489054E-3</v>
      </c>
    </row>
    <row r="3237" spans="6:10" x14ac:dyDescent="0.45">
      <c r="F3237">
        <f t="shared" si="204"/>
        <v>32.350000000002133</v>
      </c>
      <c r="G3237">
        <f t="shared" si="203"/>
        <v>-0.20943600638911775</v>
      </c>
      <c r="H3237">
        <f t="shared" si="205"/>
        <v>7.3276476023846404E-2</v>
      </c>
      <c r="I3237">
        <f>-g/L*SIN(H3237)</f>
        <v>-0.71819910554316579</v>
      </c>
      <c r="J3237">
        <f t="shared" si="202"/>
        <v>2.1287105472772474E-4</v>
      </c>
    </row>
    <row r="3238" spans="6:10" x14ac:dyDescent="0.45">
      <c r="F3238">
        <f t="shared" si="204"/>
        <v>32.360000000002131</v>
      </c>
      <c r="G3238">
        <f t="shared" si="203"/>
        <v>-0.2166179974445494</v>
      </c>
      <c r="H3238">
        <f t="shared" si="205"/>
        <v>7.1110296049400903E-2</v>
      </c>
      <c r="I3238">
        <f>-g/L*SIN(H3238)</f>
        <v>-0.6970042369561994</v>
      </c>
      <c r="J3238">
        <f t="shared" si="202"/>
        <v>4.0477786075564645E-3</v>
      </c>
    </row>
    <row r="3239" spans="6:10" x14ac:dyDescent="0.45">
      <c r="F3239">
        <f t="shared" si="204"/>
        <v>32.370000000002129</v>
      </c>
      <c r="G3239">
        <f t="shared" si="203"/>
        <v>-0.22358803981411141</v>
      </c>
      <c r="H3239">
        <f t="shared" si="205"/>
        <v>6.887441565125979E-2</v>
      </c>
      <c r="I3239">
        <f>-g/L*SIN(H3239)</f>
        <v>-0.67512395940950365</v>
      </c>
      <c r="J3239">
        <f t="shared" si="202"/>
        <v>7.8767305845204132E-3</v>
      </c>
    </row>
    <row r="3240" spans="6:10" x14ac:dyDescent="0.45">
      <c r="F3240">
        <f t="shared" si="204"/>
        <v>32.380000000002127</v>
      </c>
      <c r="G3240">
        <f t="shared" si="203"/>
        <v>-0.23033927940820645</v>
      </c>
      <c r="H3240">
        <f t="shared" si="205"/>
        <v>6.6571022857177725E-2</v>
      </c>
      <c r="I3240">
        <f>-g/L*SIN(H3240)</f>
        <v>-0.65257947870265698</v>
      </c>
      <c r="J3240">
        <f t="shared" si="202"/>
        <v>1.1694093373657968E-2</v>
      </c>
    </row>
    <row r="3241" spans="6:10" x14ac:dyDescent="0.45">
      <c r="F3241">
        <f t="shared" si="204"/>
        <v>32.390000000002125</v>
      </c>
      <c r="G3241">
        <f t="shared" si="203"/>
        <v>-0.23686507419523301</v>
      </c>
      <c r="H3241">
        <f t="shared" si="205"/>
        <v>6.4202372115225392E-2</v>
      </c>
      <c r="I3241">
        <f>-g/L*SIN(H3241)</f>
        <v>-0.62939267547275157</v>
      </c>
      <c r="J3241">
        <f t="shared" si="202"/>
        <v>1.549425041440633E-2</v>
      </c>
    </row>
    <row r="3242" spans="6:10" x14ac:dyDescent="0.45">
      <c r="F3242">
        <f t="shared" si="204"/>
        <v>32.400000000002123</v>
      </c>
      <c r="G3242">
        <f t="shared" si="203"/>
        <v>-0.24315900094996051</v>
      </c>
      <c r="H3242">
        <f t="shared" si="205"/>
        <v>6.1770782105725786E-2</v>
      </c>
      <c r="I3242">
        <f>-g/L*SIN(H3242)</f>
        <v>-0.60558608559374505</v>
      </c>
      <c r="J3242">
        <f t="shared" si="202"/>
        <v>1.9271610461356958E-2</v>
      </c>
    </row>
    <row r="3243" spans="6:10" x14ac:dyDescent="0.45">
      <c r="F3243">
        <f t="shared" si="204"/>
        <v>32.410000000002121</v>
      </c>
      <c r="G3243">
        <f t="shared" si="203"/>
        <v>-0.24921486180589797</v>
      </c>
      <c r="H3243">
        <f t="shared" si="205"/>
        <v>5.9278633487666807E-2</v>
      </c>
      <c r="I3243">
        <f>-g/L*SIN(H3243)</f>
        <v>-0.58118287970605709</v>
      </c>
      <c r="J3243">
        <f t="shared" si="202"/>
        <v>2.3020615810764332E-2</v>
      </c>
    </row>
    <row r="3244" spans="6:10" x14ac:dyDescent="0.45">
      <c r="F3244">
        <f t="shared" si="204"/>
        <v>32.420000000002119</v>
      </c>
      <c r="G3244">
        <f t="shared" si="203"/>
        <v>-0.25502669060295852</v>
      </c>
      <c r="H3244">
        <f t="shared" si="205"/>
        <v>5.672836658163722E-2</v>
      </c>
      <c r="I3244">
        <f>-g/L*SIN(H3244)</f>
        <v>-0.55620684188212877</v>
      </c>
      <c r="J3244">
        <f t="shared" si="202"/>
        <v>2.6735750477705589E-2</v>
      </c>
    </row>
    <row r="3245" spans="6:10" x14ac:dyDescent="0.45">
      <c r="F3245">
        <f t="shared" si="204"/>
        <v>32.430000000002117</v>
      </c>
      <c r="G3245">
        <f t="shared" si="203"/>
        <v>-0.2605887590217798</v>
      </c>
      <c r="H3245">
        <f t="shared" si="205"/>
        <v>5.412247899141942E-2</v>
      </c>
      <c r="I3245">
        <f>-g/L*SIN(H3245)</f>
        <v>-0.53068234743663301</v>
      </c>
      <c r="J3245">
        <f t="shared" si="202"/>
        <v>3.041154831185159E-2</v>
      </c>
    </row>
    <row r="3246" spans="6:10" x14ac:dyDescent="0.45">
      <c r="F3246">
        <f t="shared" si="204"/>
        <v>32.440000000002115</v>
      </c>
      <c r="G3246">
        <f t="shared" si="203"/>
        <v>-0.26589558249614614</v>
      </c>
      <c r="H3246">
        <f t="shared" si="205"/>
        <v>5.1463523166457956E-2</v>
      </c>
      <c r="I3246">
        <f>-g/L*SIN(H3246)</f>
        <v>-0.50463433989310147</v>
      </c>
      <c r="J3246">
        <f t="shared" si="202"/>
        <v>3.4042601039929066E-2</v>
      </c>
    </row>
    <row r="3247" spans="6:10" x14ac:dyDescent="0.45">
      <c r="F3247">
        <f t="shared" si="204"/>
        <v>32.450000000002113</v>
      </c>
      <c r="G3247">
        <f t="shared" si="203"/>
        <v>-0.27094192589507715</v>
      </c>
      <c r="H3247">
        <f t="shared" si="205"/>
        <v>4.8754103907507187E-2</v>
      </c>
      <c r="I3247">
        <f>-g/L*SIN(H3247)</f>
        <v>-0.4780883071218856</v>
      </c>
      <c r="J3247">
        <f t="shared" si="202"/>
        <v>3.7623566223013438E-2</v>
      </c>
    </row>
    <row r="3248" spans="6:10" x14ac:dyDescent="0.45">
      <c r="F3248">
        <f t="shared" si="204"/>
        <v>32.460000000002111</v>
      </c>
      <c r="G3248">
        <f t="shared" si="203"/>
        <v>-0.27572280896629603</v>
      </c>
      <c r="H3248">
        <f t="shared" si="205"/>
        <v>4.5996875817844229E-2</v>
      </c>
      <c r="I3248">
        <f>-g/L*SIN(H3248)</f>
        <v>-0.45107025666758227</v>
      </c>
      <c r="J3248">
        <f t="shared" si="202"/>
        <v>4.1149175116965087E-2</v>
      </c>
    </row>
    <row r="3249" spans="6:10" x14ac:dyDescent="0.45">
      <c r="F3249">
        <f t="shared" si="204"/>
        <v>32.470000000002109</v>
      </c>
      <c r="G3249">
        <f t="shared" si="203"/>
        <v>-0.28023351153297182</v>
      </c>
      <c r="H3249">
        <f t="shared" si="205"/>
        <v>4.3194540702514508E-2</v>
      </c>
      <c r="I3249">
        <f>-g/L*SIN(H3249)</f>
        <v>-0.42360669028729797</v>
      </c>
      <c r="J3249">
        <f t="shared" si="202"/>
        <v>4.4614240424435708E-2</v>
      </c>
    </row>
    <row r="3250" spans="6:10" x14ac:dyDescent="0.45">
      <c r="F3250">
        <f t="shared" si="204"/>
        <v>32.480000000002107</v>
      </c>
      <c r="G3250">
        <f t="shared" si="203"/>
        <v>-0.28446957843584481</v>
      </c>
      <c r="H3250">
        <f t="shared" si="205"/>
        <v>4.0349844918156061E-2</v>
      </c>
      <c r="I3250">
        <f>-g/L*SIN(H3250)</f>
        <v>-0.39572457772437858</v>
      </c>
      <c r="J3250">
        <f t="shared" si="202"/>
        <v>4.8013663927040387E-2</v>
      </c>
    </row>
    <row r="3251" spans="6:10" x14ac:dyDescent="0.45">
      <c r="F3251">
        <f t="shared" si="204"/>
        <v>32.490000000002105</v>
      </c>
      <c r="G3251">
        <f t="shared" si="203"/>
        <v>-0.28842682421308857</v>
      </c>
      <c r="H3251">
        <f t="shared" si="205"/>
        <v>3.7465576676025174E-2</v>
      </c>
      <c r="I3251">
        <f>-g/L*SIN(H3251)</f>
        <v>-0.36745132974546241</v>
      </c>
      <c r="J3251">
        <f t="shared" si="202"/>
        <v>5.134244398646607E-2</v>
      </c>
    </row>
    <row r="3252" spans="6:10" x14ac:dyDescent="0.45">
      <c r="F3252">
        <f t="shared" si="204"/>
        <v>32.500000000002103</v>
      </c>
      <c r="G3252">
        <f t="shared" si="203"/>
        <v>-0.29210133751054318</v>
      </c>
      <c r="H3252">
        <f t="shared" si="205"/>
        <v>3.4544563300919741E-2</v>
      </c>
      <c r="I3252">
        <f>-g/L*SIN(H3252)</f>
        <v>-0.33881477047191033</v>
      </c>
      <c r="J3252">
        <f t="shared" si="202"/>
        <v>5.459568290347986E-2</v>
      </c>
    </row>
    <row r="3253" spans="6:10" x14ac:dyDescent="0.45">
      <c r="F3253">
        <f t="shared" si="204"/>
        <v>32.510000000002101</v>
      </c>
      <c r="G3253">
        <f t="shared" si="203"/>
        <v>-0.2954894852152623</v>
      </c>
      <c r="H3253">
        <f t="shared" si="205"/>
        <v>3.1589668448767115E-2</v>
      </c>
      <c r="I3253">
        <f>-g/L*SIN(H3253)</f>
        <v>-0.30984310903978385</v>
      </c>
      <c r="J3253">
        <f t="shared" si="202"/>
        <v>5.7768594124009781E-2</v>
      </c>
    </row>
    <row r="3254" spans="6:10" x14ac:dyDescent="0.45">
      <c r="F3254">
        <f t="shared" si="204"/>
        <v>32.520000000002099</v>
      </c>
      <c r="G3254">
        <f t="shared" si="203"/>
        <v>-0.29858791630566012</v>
      </c>
      <c r="H3254">
        <f t="shared" si="205"/>
        <v>2.8603789285710515E-2</v>
      </c>
      <c r="I3254">
        <f>-g/L*SIN(H3254)</f>
        <v>-0.28056491062557454</v>
      </c>
      <c r="J3254">
        <f t="shared" si="202"/>
        <v>6.0856509281695351E-2</v>
      </c>
    </row>
    <row r="3255" spans="6:10" x14ac:dyDescent="0.45">
      <c r="F3255">
        <f t="shared" si="204"/>
        <v>32.530000000002097</v>
      </c>
      <c r="G3255">
        <f t="shared" si="203"/>
        <v>-0.30139356541191586</v>
      </c>
      <c r="H3255">
        <f t="shared" si="205"/>
        <v>2.5589853631591358E-2</v>
      </c>
      <c r="I3255">
        <f>-g/L*SIN(H3255)</f>
        <v>-0.251009066877798</v>
      </c>
      <c r="J3255">
        <f t="shared" si="202"/>
        <v>6.3854885066546435E-2</v>
      </c>
    </row>
    <row r="3256" spans="6:10" x14ac:dyDescent="0.45">
      <c r="F3256">
        <f t="shared" si="204"/>
        <v>32.540000000002095</v>
      </c>
      <c r="G3256">
        <f t="shared" si="203"/>
        <v>-0.30390365608069386</v>
      </c>
      <c r="H3256">
        <f t="shared" si="205"/>
        <v>2.2550817070784421E-2</v>
      </c>
      <c r="I3256">
        <f>-g/L*SIN(H3256)</f>
        <v>-0.22120476579733489</v>
      </c>
      <c r="J3256">
        <f t="shared" si="202"/>
        <v>6.6759309909604048E-2</v>
      </c>
    </row>
    <row r="3257" spans="6:10" x14ac:dyDescent="0.45">
      <c r="F3257">
        <f t="shared" si="204"/>
        <v>32.550000000002093</v>
      </c>
      <c r="G3257">
        <f t="shared" si="203"/>
        <v>-0.3061157037386672</v>
      </c>
      <c r="H3257">
        <f t="shared" si="205"/>
        <v>1.9489660033397749E-2</v>
      </c>
      <c r="I3257">
        <f>-g/L*SIN(H3257)</f>
        <v>-0.19118146111200782</v>
      </c>
      <c r="J3257">
        <f t="shared" si="202"/>
        <v>6.9565510473768175E-2</v>
      </c>
    </row>
    <row r="3258" spans="6:10" x14ac:dyDescent="0.45">
      <c r="F3258">
        <f t="shared" si="204"/>
        <v>32.560000000002091</v>
      </c>
      <c r="G3258">
        <f t="shared" si="203"/>
        <v>-0.30802751834978725</v>
      </c>
      <c r="H3258">
        <f t="shared" si="205"/>
        <v>1.6409384849899875E-2</v>
      </c>
      <c r="I3258">
        <f>-g/L*SIN(H3258)</f>
        <v>-0.16096884119330224</v>
      </c>
      <c r="J3258">
        <f t="shared" si="202"/>
        <v>7.2269357941243159E-2</v>
      </c>
    </row>
    <row r="3259" spans="6:10" x14ac:dyDescent="0.45">
      <c r="F3259">
        <f t="shared" si="204"/>
        <v>32.570000000002089</v>
      </c>
      <c r="G3259">
        <f t="shared" si="203"/>
        <v>-0.3096372067617203</v>
      </c>
      <c r="H3259">
        <f t="shared" si="205"/>
        <v>1.3313012782282672E-2</v>
      </c>
      <c r="I3259">
        <f>-g/L*SIN(H3259)</f>
        <v>-0.13059679756535394</v>
      </c>
      <c r="J3259">
        <f t="shared" si="202"/>
        <v>7.4866874088344179E-2</v>
      </c>
    </row>
    <row r="3260" spans="6:10" x14ac:dyDescent="0.45">
      <c r="F3260">
        <f t="shared" si="204"/>
        <v>32.580000000002087</v>
      </c>
      <c r="G3260">
        <f t="shared" si="203"/>
        <v>-0.31094317473737382</v>
      </c>
      <c r="H3260">
        <f t="shared" si="205"/>
        <v>1.0203581034908933E-2</v>
      </c>
      <c r="I3260">
        <f>-g/L*SIN(H3260)</f>
        <v>-0.10009539305831654</v>
      </c>
      <c r="J3260">
        <f t="shared" si="202"/>
        <v>7.7354237138741608E-2</v>
      </c>
    </row>
    <row r="3261" spans="6:10" x14ac:dyDescent="0.45">
      <c r="F3261">
        <f t="shared" si="204"/>
        <v>32.590000000002085</v>
      </c>
      <c r="G3261">
        <f t="shared" si="203"/>
        <v>-0.31194412866795701</v>
      </c>
      <c r="H3261">
        <f t="shared" si="205"/>
        <v>7.0841397482293636E-3</v>
      </c>
      <c r="I3261">
        <f>-g/L*SIN(H3261)</f>
        <v>-6.9494829659972376E-2</v>
      </c>
      <c r="J3261">
        <f t="shared" si="202"/>
        <v>7.9727787386511248E-2</v>
      </c>
    </row>
    <row r="3262" spans="6:10" x14ac:dyDescent="0.45">
      <c r="F3262">
        <f t="shared" si="204"/>
        <v>32.600000000002083</v>
      </c>
      <c r="G3262">
        <f t="shared" si="203"/>
        <v>-0.31263907696455673</v>
      </c>
      <c r="H3262">
        <f t="shared" si="205"/>
        <v>3.9577489785837961E-3</v>
      </c>
      <c r="I3262">
        <f>-g/L*SIN(H3262)</f>
        <v>-3.882541612094529E-2</v>
      </c>
      <c r="J3262">
        <f t="shared" si="202"/>
        <v>8.198403258073228E-2</v>
      </c>
    </row>
    <row r="3263" spans="6:10" x14ac:dyDescent="0.45">
      <c r="F3263">
        <f t="shared" si="204"/>
        <v>32.610000000002081</v>
      </c>
      <c r="G3263">
        <f t="shared" si="203"/>
        <v>-0.3130273311257662</v>
      </c>
      <c r="H3263">
        <f t="shared" si="205"/>
        <v>8.2747566732613428E-4</v>
      </c>
      <c r="I3263">
        <f>-g/L*SIN(H3263)</f>
        <v>-8.117535370101606E-3</v>
      </c>
      <c r="J3263">
        <f t="shared" si="202"/>
        <v>8.4119653063704392E-2</v>
      </c>
    </row>
    <row r="3264" spans="6:10" x14ac:dyDescent="0.45">
      <c r="F3264">
        <f t="shared" si="204"/>
        <v>32.620000000002079</v>
      </c>
      <c r="G3264">
        <f t="shared" si="203"/>
        <v>-0.3131085064794672</v>
      </c>
      <c r="H3264">
        <f t="shared" si="205"/>
        <v>-2.3036093974685375E-3</v>
      </c>
      <c r="I3264">
        <f>-g/L*SIN(H3264)</f>
        <v>2.2598388202324949E-2</v>
      </c>
      <c r="J3264">
        <f t="shared" si="202"/>
        <v>8.6131506655225093E-2</v>
      </c>
    </row>
    <row r="3265" spans="6:10" x14ac:dyDescent="0.45">
      <c r="F3265">
        <f t="shared" si="204"/>
        <v>32.630000000002077</v>
      </c>
      <c r="G3265">
        <f t="shared" si="203"/>
        <v>-0.31288252259744392</v>
      </c>
      <c r="H3265">
        <f t="shared" si="205"/>
        <v>-5.4324346234429768E-3</v>
      </c>
      <c r="I3265">
        <f>-g/L*SIN(H3265)</f>
        <v>5.329192153568444E-2</v>
      </c>
      <c r="J3265">
        <f t="shared" si="202"/>
        <v>8.8016633275740927E-2</v>
      </c>
    </row>
    <row r="3266" spans="6:10" x14ac:dyDescent="0.45">
      <c r="F3266">
        <f t="shared" si="204"/>
        <v>32.640000000002075</v>
      </c>
      <c r="G3266">
        <f t="shared" si="203"/>
        <v>-0.31234960338208706</v>
      </c>
      <c r="H3266">
        <f t="shared" si="205"/>
        <v>-8.5559306572638473E-3</v>
      </c>
      <c r="I3266">
        <f>-g/L*SIN(H3266)</f>
        <v>8.3932655705365525E-2</v>
      </c>
      <c r="J3266">
        <f t="shared" ref="J3266:J3329" si="206">theta_0*COS(SQRT(3*g/(2*L))*F3266)</f>
        <v>8.9772259301570428E-2</v>
      </c>
    </row>
    <row r="3267" spans="6:10" x14ac:dyDescent="0.45">
      <c r="F3267">
        <f t="shared" si="204"/>
        <v>32.650000000002073</v>
      </c>
      <c r="G3267">
        <f t="shared" si="203"/>
        <v>-0.31151027682503341</v>
      </c>
      <c r="H3267">
        <f t="shared" si="205"/>
        <v>-1.1671033425514182E-2</v>
      </c>
      <c r="I3267">
        <f>-g/L*SIN(H3267)</f>
        <v>0.1144902386861034</v>
      </c>
      <c r="J3267">
        <f t="shared" si="206"/>
        <v>9.1395801645790919E-2</v>
      </c>
    </row>
    <row r="3268" spans="6:10" x14ac:dyDescent="0.45">
      <c r="F3268">
        <f t="shared" si="204"/>
        <v>32.660000000002071</v>
      </c>
      <c r="G3268">
        <f t="shared" ref="G3268:G3331" si="207">G3267+I3267*dt</f>
        <v>-0.31036537443817236</v>
      </c>
      <c r="H3268">
        <f t="shared" si="205"/>
        <v>-1.4774687169895906E-2</v>
      </c>
      <c r="I3268">
        <f>-g/L*SIN(H3268)</f>
        <v>0.14493440801370763</v>
      </c>
      <c r="J3268">
        <f t="shared" si="206"/>
        <v>9.2884871558784887E-2</v>
      </c>
    </row>
    <row r="3269" spans="6:10" x14ac:dyDescent="0.45">
      <c r="F3269">
        <f t="shared" si="204"/>
        <v>32.670000000002069</v>
      </c>
      <c r="G3269">
        <f t="shared" si="207"/>
        <v>-0.30891603035803528</v>
      </c>
      <c r="H3269">
        <f t="shared" si="205"/>
        <v>-1.786384747347626E-2</v>
      </c>
      <c r="I3269">
        <f>-g/L*SIN(H3269)</f>
        <v>0.17523502328728674</v>
      </c>
      <c r="J3269">
        <f t="shared" si="206"/>
        <v>9.4237278142853931E-2</v>
      </c>
    </row>
    <row r="3270" spans="6:10" x14ac:dyDescent="0.45">
      <c r="F3270">
        <f t="shared" si="204"/>
        <v>32.680000000002067</v>
      </c>
      <c r="G3270">
        <f t="shared" si="207"/>
        <v>-0.30716368012516243</v>
      </c>
      <c r="H3270">
        <f t="shared" si="205"/>
        <v>-2.0935484274727884E-2</v>
      </c>
      <c r="I3270">
        <f>-g/L*SIN(H3270)</f>
        <v>0.20536209845484663</v>
      </c>
      <c r="J3270">
        <f t="shared" si="206"/>
        <v>9.5451031575729497E-2</v>
      </c>
    </row>
    <row r="3271" spans="6:10" x14ac:dyDescent="0.45">
      <c r="F3271">
        <f t="shared" si="204"/>
        <v>32.690000000002065</v>
      </c>
      <c r="G3271">
        <f t="shared" si="207"/>
        <v>-0.30511005914061395</v>
      </c>
      <c r="H3271">
        <f t="shared" si="205"/>
        <v>-2.3986584866134024E-2</v>
      </c>
      <c r="I3271">
        <f>-g/L*SIN(H3271)</f>
        <v>0.23528583382622092</v>
      </c>
      <c r="J3271">
        <f t="shared" si="206"/>
        <v>9.6524346038237341E-2</v>
      </c>
    </row>
    <row r="3272" spans="6:10" x14ac:dyDescent="0.45">
      <c r="F3272">
        <f t="shared" si="204"/>
        <v>32.700000000002063</v>
      </c>
      <c r="G3272">
        <f t="shared" si="207"/>
        <v>-0.30275720080235174</v>
      </c>
      <c r="H3272">
        <f t="shared" si="205"/>
        <v>-2.7014156874157542E-2</v>
      </c>
      <c r="I3272">
        <f>-g/L*SIN(H3272)</f>
        <v>0.26497664775864782</v>
      </c>
      <c r="J3272">
        <f t="shared" si="206"/>
        <v>9.745564234180841E-2</v>
      </c>
    </row>
    <row r="3273" spans="6:10" x14ac:dyDescent="0.45">
      <c r="F3273">
        <f t="shared" si="204"/>
        <v>32.710000000002061</v>
      </c>
      <c r="G3273">
        <f t="shared" si="207"/>
        <v>-0.30010743432476528</v>
      </c>
      <c r="H3273">
        <f t="shared" si="205"/>
        <v>-3.0015231217405194E-2</v>
      </c>
      <c r="I3273">
        <f>-g/L*SIN(H3273)</f>
        <v>0.29440520796192293</v>
      </c>
      <c r="J3273">
        <f t="shared" si="206"/>
        <v>9.8243550251968681E-2</v>
      </c>
    </row>
    <row r="3274" spans="6:10" x14ac:dyDescent="0.45">
      <c r="F3274">
        <f t="shared" si="204"/>
        <v>32.720000000002059</v>
      </c>
      <c r="G3274">
        <f t="shared" si="207"/>
        <v>-0.29716338224514605</v>
      </c>
      <c r="H3274">
        <f t="shared" si="205"/>
        <v>-3.2986865039856657E-2</v>
      </c>
      <c r="I3274">
        <f>-g/L*SIN(H3274)</f>
        <v>0.32354246237192569</v>
      </c>
      <c r="J3274">
        <f t="shared" si="206"/>
        <v>9.8886910504393993E-2</v>
      </c>
    </row>
    <row r="3275" spans="6:10" x14ac:dyDescent="0.45">
      <c r="F3275">
        <f t="shared" si="204"/>
        <v>32.730000000002057</v>
      </c>
      <c r="G3275">
        <f t="shared" si="207"/>
        <v>-0.29392795762142682</v>
      </c>
      <c r="H3275">
        <f t="shared" si="205"/>
        <v>-3.5926144616070924E-2</v>
      </c>
      <c r="I3275">
        <f>-g/L*SIN(H3275)</f>
        <v>0.3523596695434133</v>
      </c>
      <c r="J3275">
        <f t="shared" si="206"/>
        <v>9.9384776510556841E-2</v>
      </c>
    </row>
    <row r="3276" spans="6:10" x14ac:dyDescent="0.45">
      <c r="F3276">
        <f t="shared" si="204"/>
        <v>32.740000000002055</v>
      </c>
      <c r="G3276">
        <f t="shared" si="207"/>
        <v>-0.2904043609259927</v>
      </c>
      <c r="H3276">
        <f t="shared" si="205"/>
        <v>-3.8830188225330853E-2</v>
      </c>
      <c r="I3276">
        <f>-g/L*SIN(H3276)</f>
        <v>0.38082842851528997</v>
      </c>
      <c r="J3276">
        <f t="shared" si="206"/>
        <v>9.9736415750461049E-2</v>
      </c>
    </row>
    <row r="3277" spans="6:10" x14ac:dyDescent="0.45">
      <c r="F3277">
        <f t="shared" si="204"/>
        <v>32.750000000002053</v>
      </c>
      <c r="G3277">
        <f t="shared" si="207"/>
        <v>-0.2865960766408398</v>
      </c>
      <c r="H3277">
        <f t="shared" si="205"/>
        <v>-4.1696148991739249E-2</v>
      </c>
      <c r="I3277">
        <f>-g/L*SIN(H3277)</f>
        <v>0.40892070810407044</v>
      </c>
      <c r="J3277">
        <f t="shared" si="206"/>
        <v>9.994131085041269E-2</v>
      </c>
    </row>
    <row r="3278" spans="6:10" x14ac:dyDescent="0.45">
      <c r="F3278">
        <f t="shared" si="204"/>
        <v>32.760000000002051</v>
      </c>
      <c r="G3278">
        <f t="shared" si="207"/>
        <v>-0.28250686955979909</v>
      </c>
      <c r="H3278">
        <f t="shared" si="205"/>
        <v>-4.4521217687337238E-2</v>
      </c>
      <c r="I3278">
        <f>-g/L*SIN(H3278)</f>
        <v>0.43660887558394135</v>
      </c>
      <c r="J3278">
        <f t="shared" si="206"/>
        <v>9.9999160344242222E-2</v>
      </c>
    </row>
    <row r="3279" spans="6:10" x14ac:dyDescent="0.45">
      <c r="F3279">
        <f t="shared" si="204"/>
        <v>32.770000000002049</v>
      </c>
      <c r="G3279">
        <f t="shared" si="207"/>
        <v>-0.27814078080395965</v>
      </c>
      <c r="H3279">
        <f t="shared" si="205"/>
        <v>-4.7302625495376838E-2</v>
      </c>
      <c r="I3279">
        <f>-g/L*SIN(H3279)</f>
        <v>0.46386572471466309</v>
      </c>
      <c r="J3279">
        <f t="shared" si="206"/>
        <v>9.9909879116857447E-2</v>
      </c>
    </row>
    <row r="3280" spans="6:10" x14ac:dyDescent="0.45">
      <c r="F3280">
        <f t="shared" si="204"/>
        <v>32.780000000002047</v>
      </c>
      <c r="G3280">
        <f t="shared" si="207"/>
        <v>-0.27350212355681303</v>
      </c>
      <c r="H3280">
        <f t="shared" si="205"/>
        <v>-5.0037646730944969E-2</v>
      </c>
      <c r="I3280">
        <f>-g/L*SIN(H3280)</f>
        <v>0.49066450308152465</v>
      </c>
      <c r="J3280">
        <f t="shared" si="206"/>
        <v>9.9673598529475146E-2</v>
      </c>
    </row>
    <row r="3281" spans="6:10" x14ac:dyDescent="0.45">
      <c r="F3281">
        <f t="shared" si="204"/>
        <v>32.790000000002046</v>
      </c>
      <c r="G3281">
        <f t="shared" si="207"/>
        <v>-0.2685954785259978</v>
      </c>
      <c r="H3281">
        <f t="shared" si="205"/>
        <v>-5.2723601516204949E-2</v>
      </c>
      <c r="I3281">
        <f>-g/L*SIN(H3281)</f>
        <v>0.51697893871464162</v>
      </c>
      <c r="J3281">
        <f t="shared" si="206"/>
        <v>9.9290666226346608E-2</v>
      </c>
    </row>
    <row r="3282" spans="6:10" x14ac:dyDescent="0.45">
      <c r="F3282">
        <f t="shared" si="204"/>
        <v>32.800000000002044</v>
      </c>
      <c r="G3282">
        <f t="shared" si="207"/>
        <v>-0.26342568913885139</v>
      </c>
      <c r="H3282">
        <f t="shared" si="205"/>
        <v>-5.5357858407593462E-2</v>
      </c>
      <c r="I3282">
        <f>-g/L*SIN(H3282)</f>
        <v>0.54278326595804183</v>
      </c>
      <c r="J3282">
        <f t="shared" si="206"/>
        <v>9.8761645623261965E-2</v>
      </c>
    </row>
    <row r="3283" spans="6:10" x14ac:dyDescent="0.45">
      <c r="F3283">
        <f t="shared" si="204"/>
        <v>32.810000000002042</v>
      </c>
      <c r="G3283">
        <f t="shared" si="207"/>
        <v>-0.25799785647927098</v>
      </c>
      <c r="H3283">
        <f t="shared" si="205"/>
        <v>-5.7937836972386171E-2</v>
      </c>
      <c r="I3283">
        <f>-g/L*SIN(H3283)</f>
        <v>0.56805225056220077</v>
      </c>
      <c r="J3283">
        <f t="shared" si="206"/>
        <v>9.8087315078585424E-2</v>
      </c>
    </row>
    <row r="3284" spans="6:10" x14ac:dyDescent="0.45">
      <c r="F3284">
        <f t="shared" si="204"/>
        <v>32.82000000000204</v>
      </c>
      <c r="G3284">
        <f t="shared" si="207"/>
        <v>-0.25231733397364897</v>
      </c>
      <c r="H3284">
        <f t="shared" si="205"/>
        <v>-6.0461010312122664E-2</v>
      </c>
      <c r="I3284">
        <f>-g/L*SIN(H3284)</f>
        <v>0.59276121397693393</v>
      </c>
      <c r="J3284">
        <f t="shared" si="206"/>
        <v>9.7268666748041424E-2</v>
      </c>
    </row>
    <row r="3285" spans="6:10" x14ac:dyDescent="0.45">
      <c r="F3285">
        <f t="shared" si="204"/>
        <v>32.830000000002038</v>
      </c>
      <c r="G3285">
        <f t="shared" si="207"/>
        <v>-0.24638972183387964</v>
      </c>
      <c r="H3285">
        <f t="shared" si="205"/>
        <v>-6.2924907530461455E-2</v>
      </c>
      <c r="I3285">
        <f>-g/L*SIN(H3285)</f>
        <v>0.61688605682480169</v>
      </c>
      <c r="J3285">
        <f t="shared" si="206"/>
        <v>9.6306905124936518E-2</v>
      </c>
    </row>
    <row r="3286" spans="6:10" x14ac:dyDescent="0.45">
      <c r="F3286">
        <f t="shared" si="204"/>
        <v>32.840000000002036</v>
      </c>
      <c r="G3286">
        <f t="shared" si="207"/>
        <v>-0.24022086126563161</v>
      </c>
      <c r="H3286">
        <f t="shared" si="205"/>
        <v>-6.5327116143117772E-2</v>
      </c>
      <c r="I3286">
        <f>-g/L*SIN(H3286)</f>
        <v>0.64040328153841886</v>
      </c>
      <c r="J3286">
        <f t="shared" si="206"/>
        <v>9.5203445267964315E-2</v>
      </c>
    </row>
    <row r="3287" spans="6:10" x14ac:dyDescent="0.45">
      <c r="F3287">
        <f t="shared" ref="F3287:F3350" si="208">F3286+dt</f>
        <v>32.850000000002034</v>
      </c>
      <c r="G3287">
        <f t="shared" si="207"/>
        <v>-0.23381682845024743</v>
      </c>
      <c r="H3287">
        <f t="shared" si="205"/>
        <v>-6.7665284427620251E-2</v>
      </c>
      <c r="I3287">
        <f>-g/L*SIN(H3287)</f>
        <v>0.66329001414824418</v>
      </c>
      <c r="J3287">
        <f t="shared" si="206"/>
        <v>9.3959910719203676E-2</v>
      </c>
    </row>
    <row r="3288" spans="6:10" x14ac:dyDescent="0.45">
      <c r="F3288">
        <f t="shared" si="208"/>
        <v>32.860000000002032</v>
      </c>
      <c r="G3288">
        <f t="shared" si="207"/>
        <v>-0.22718392830876499</v>
      </c>
      <c r="H3288">
        <f t="shared" ref="H3288:H3351" si="209">H3287+G3288*dt</f>
        <v>-6.9937123710707899E-2</v>
      </c>
      <c r="I3288">
        <f>-g/L*SIN(H3288)</f>
        <v>0.68552402521054767</v>
      </c>
      <c r="J3288">
        <f t="shared" si="206"/>
        <v>9.2578131115367002E-2</v>
      </c>
    </row>
    <row r="3289" spans="6:10" x14ac:dyDescent="0.45">
      <c r="F3289">
        <f t="shared" si="208"/>
        <v>32.87000000000203</v>
      </c>
      <c r="G3289">
        <f t="shared" si="207"/>
        <v>-0.22032868805665951</v>
      </c>
      <c r="H3289">
        <f t="shared" si="209"/>
        <v>-7.214041059127449E-2</v>
      </c>
      <c r="I3289">
        <f>-g/L*SIN(H3289)</f>
        <v>0.70708374986828204</v>
      </c>
      <c r="J3289">
        <f t="shared" si="206"/>
        <v>9.1060139495821563E-2</v>
      </c>
    </row>
    <row r="3290" spans="6:10" x14ac:dyDescent="0.45">
      <c r="F3290">
        <f t="shared" si="208"/>
        <v>32.880000000002028</v>
      </c>
      <c r="G3290">
        <f t="shared" si="207"/>
        <v>-0.21325785055797669</v>
      </c>
      <c r="H3290">
        <f t="shared" si="209"/>
        <v>-7.4272989096854258E-2</v>
      </c>
      <c r="I3290">
        <f>-g/L*SIN(H3290)</f>
        <v>0.72794830704049729</v>
      </c>
      <c r="J3290">
        <f t="shared" si="206"/>
        <v>8.9408169311338437E-2</v>
      </c>
    </row>
    <row r="3291" spans="6:10" x14ac:dyDescent="0.45">
      <c r="F3291">
        <f t="shared" si="208"/>
        <v>32.890000000002026</v>
      </c>
      <c r="G3291">
        <f t="shared" si="207"/>
        <v>-0.20597836748757173</v>
      </c>
      <c r="H3291">
        <f t="shared" si="209"/>
        <v>-7.6332772771729979E-2</v>
      </c>
      <c r="I3291">
        <f>-g/L*SIN(H3291)</f>
        <v>0.74809751773871902</v>
      </c>
      <c r="J3291">
        <f t="shared" si="206"/>
        <v>8.7624651137972798E-2</v>
      </c>
    </row>
    <row r="3292" spans="6:10" x14ac:dyDescent="0.45">
      <c r="F3292">
        <f t="shared" si="208"/>
        <v>32.900000000002024</v>
      </c>
      <c r="G3292">
        <f t="shared" si="207"/>
        <v>-0.19849739231018454</v>
      </c>
      <c r="H3292">
        <f t="shared" si="209"/>
        <v>-7.8317746694831825E-2</v>
      </c>
      <c r="I3292">
        <f>-g/L*SIN(H3292)</f>
        <v>0.76751192251134226</v>
      </c>
      <c r="J3292">
        <f t="shared" si="206"/>
        <v>8.5712209100909709E-2</v>
      </c>
    </row>
    <row r="3293" spans="6:10" x14ac:dyDescent="0.45">
      <c r="F3293">
        <f t="shared" si="208"/>
        <v>32.910000000002022</v>
      </c>
      <c r="G3293">
        <f t="shared" si="207"/>
        <v>-0.1908222730850711</v>
      </c>
      <c r="H3293">
        <f t="shared" si="209"/>
        <v>-8.0225969425682539E-2</v>
      </c>
      <c r="I3293">
        <f>-g/L*SIN(H3293)</f>
        <v>0.7861727980195431</v>
      </c>
      <c r="J3293">
        <f t="shared" si="206"/>
        <v>8.3673657013537461E-2</v>
      </c>
    </row>
    <row r="3294" spans="6:10" x14ac:dyDescent="0.45">
      <c r="F3294">
        <f t="shared" si="208"/>
        <v>32.92000000000202</v>
      </c>
      <c r="G3294">
        <f t="shared" si="207"/>
        <v>-0.18296054510487567</v>
      </c>
      <c r="H3294">
        <f t="shared" si="209"/>
        <v>-8.2055574876731291E-2</v>
      </c>
      <c r="I3294">
        <f>-g/L*SIN(H3294)</f>
        <v>0.80406217275048231</v>
      </c>
      <c r="J3294">
        <f t="shared" si="206"/>
        <v>8.1511994237428831E-2</v>
      </c>
    </row>
    <row r="3295" spans="6:10" x14ac:dyDescent="0.45">
      <c r="F3295">
        <f t="shared" si="208"/>
        <v>32.930000000002018</v>
      </c>
      <c r="G3295">
        <f t="shared" si="207"/>
        <v>-0.17491992337737083</v>
      </c>
      <c r="H3295">
        <f t="shared" si="209"/>
        <v>-8.3804774110504993E-2</v>
      </c>
      <c r="I3295">
        <f>-g/L*SIN(H3295)</f>
        <v>0.82116284187564403</v>
      </c>
      <c r="J3295">
        <f t="shared" si="206"/>
        <v>7.9230401269321751E-2</v>
      </c>
    </row>
    <row r="3296" spans="6:10" x14ac:dyDescent="0.45">
      <c r="F3296">
        <f t="shared" si="208"/>
        <v>32.940000000002016</v>
      </c>
      <c r="G3296">
        <f t="shared" si="207"/>
        <v>-0.16670829495861439</v>
      </c>
      <c r="H3296">
        <f t="shared" si="209"/>
        <v>-8.5471857060091139E-2</v>
      </c>
      <c r="I3296">
        <f>-g/L*SIN(H3296)</f>
        <v>0.83745838126400263</v>
      </c>
      <c r="J3296">
        <f t="shared" si="206"/>
        <v>7.6832235061592244E-2</v>
      </c>
    </row>
    <row r="3297" spans="6:10" x14ac:dyDescent="0.45">
      <c r="F3297">
        <f t="shared" si="208"/>
        <v>32.950000000002014</v>
      </c>
      <c r="G3297">
        <f t="shared" si="207"/>
        <v>-0.15833371114597436</v>
      </c>
      <c r="H3297">
        <f t="shared" si="209"/>
        <v>-8.7055194171550887E-2</v>
      </c>
      <c r="I3297">
        <f>-g/L*SIN(H3297)</f>
        <v>0.85293316066134506</v>
      </c>
      <c r="J3297">
        <f t="shared" si="206"/>
        <v>7.4321024083104634E-2</v>
      </c>
    </row>
    <row r="3298" spans="6:10" x14ac:dyDescent="0.45">
      <c r="F3298">
        <f t="shared" si="208"/>
        <v>32.960000000002012</v>
      </c>
      <c r="G3298">
        <f t="shared" si="207"/>
        <v>-0.1498043795393609</v>
      </c>
      <c r="H3298">
        <f t="shared" si="209"/>
        <v>-8.855323796694449E-2</v>
      </c>
      <c r="I3298">
        <f>-g/L*SIN(H3298)</f>
        <v>0.86757235604847116</v>
      </c>
      <c r="J3298">
        <f t="shared" si="206"/>
        <v>7.1700463127706324E-2</v>
      </c>
    </row>
    <row r="3299" spans="6:10" x14ac:dyDescent="0.45">
      <c r="F3299">
        <f t="shared" si="208"/>
        <v>32.97000000000201</v>
      </c>
      <c r="G3299">
        <f t="shared" si="207"/>
        <v>-0.14112865597887619</v>
      </c>
      <c r="H3299">
        <f t="shared" si="209"/>
        <v>-8.9964524526733258E-2</v>
      </c>
      <c r="I3299">
        <f>-g/L*SIN(H3299)</f>
        <v>0.88136196119215837</v>
      </c>
      <c r="J3299">
        <f t="shared" si="206"/>
        <v>6.8974407878005309E-2</v>
      </c>
    </row>
    <row r="3300" spans="6:10" x14ac:dyDescent="0.45">
      <c r="F3300">
        <f t="shared" si="208"/>
        <v>32.980000000002008</v>
      </c>
      <c r="G3300">
        <f t="shared" si="207"/>
        <v>-0.1323150363669546</v>
      </c>
      <c r="H3300">
        <f t="shared" si="209"/>
        <v>-9.1287674890402806E-2</v>
      </c>
      <c r="I3300">
        <f>-g/L*SIN(H3300)</f>
        <v>0.89428879840369191</v>
      </c>
      <c r="J3300">
        <f t="shared" si="206"/>
        <v>6.6146869232428948E-2</v>
      </c>
    </row>
    <row r="3301" spans="6:10" x14ac:dyDescent="0.45">
      <c r="F3301">
        <f t="shared" si="208"/>
        <v>32.990000000002006</v>
      </c>
      <c r="G3301">
        <f t="shared" si="207"/>
        <v>-0.12337214838291768</v>
      </c>
      <c r="H3301">
        <f t="shared" si="209"/>
        <v>-9.2521396374231984E-2</v>
      </c>
      <c r="I3301">
        <f>-g/L*SIN(H3301)</f>
        <v>0.90634052852044489</v>
      </c>
      <c r="J3301">
        <f t="shared" si="206"/>
        <v>6.3222007403909417E-2</v>
      </c>
    </row>
    <row r="3302" spans="6:10" x14ac:dyDescent="0.45">
      <c r="F3302">
        <f t="shared" si="208"/>
        <v>33.000000000002004</v>
      </c>
      <c r="G3302">
        <f t="shared" si="207"/>
        <v>-0.11430874309771323</v>
      </c>
      <c r="H3302">
        <f t="shared" si="209"/>
        <v>-9.3664483805209114E-2</v>
      </c>
      <c r="I3302">
        <f>-g/L*SIN(H3302)</f>
        <v>0.91750566012642032</v>
      </c>
      <c r="J3302">
        <f t="shared" si="206"/>
        <v>6.0204125798885524E-2</v>
      </c>
    </row>
    <row r="3303" spans="6:10" x14ac:dyDescent="0.45">
      <c r="F3303">
        <f t="shared" si="208"/>
        <v>33.010000000002002</v>
      </c>
      <c r="G3303">
        <f t="shared" si="207"/>
        <v>-0.10513368649644902</v>
      </c>
      <c r="H3303">
        <f t="shared" si="209"/>
        <v>-9.4715820670173603E-2</v>
      </c>
      <c r="I3303">
        <f>-g/L*SIN(H3303)</f>
        <v>0.92777355802786854</v>
      </c>
      <c r="J3303">
        <f t="shared" si="206"/>
        <v>5.7097664685610033E-2</v>
      </c>
    </row>
    <row r="3304" spans="6:10" x14ac:dyDescent="0.45">
      <c r="F3304">
        <f t="shared" si="208"/>
        <v>33.020000000002</v>
      </c>
      <c r="G3304">
        <f t="shared" si="207"/>
        <v>-9.5855950916170343E-2</v>
      </c>
      <c r="H3304">
        <f t="shared" si="209"/>
        <v>-9.56743801793353E-2</v>
      </c>
      <c r="I3304">
        <f>-g/L*SIN(H3304)</f>
        <v>0.93713445100005099</v>
      </c>
      <c r="J3304">
        <f t="shared" si="206"/>
        <v>5.3907194661100423E-2</v>
      </c>
    </row>
    <row r="3305" spans="6:10" x14ac:dyDescent="0.45">
      <c r="F3305">
        <f t="shared" si="208"/>
        <v>33.030000000001998</v>
      </c>
      <c r="G3305">
        <f t="shared" si="207"/>
        <v>-8.6484606406169839E-2</v>
      </c>
      <c r="H3305">
        <f t="shared" si="209"/>
        <v>-9.6539226243397003E-2</v>
      </c>
      <c r="I3305">
        <f>-g/L*SIN(H3305)</f>
        <v>0.94557943882095874</v>
      </c>
      <c r="J3305">
        <f t="shared" si="206"/>
        <v>5.0637409926329029E-2</v>
      </c>
    </row>
    <row r="3306" spans="6:10" x14ac:dyDescent="0.45">
      <c r="F3306">
        <f t="shared" si="208"/>
        <v>33.040000000001996</v>
      </c>
      <c r="G3306">
        <f t="shared" si="207"/>
        <v>-7.7028812017960246E-2</v>
      </c>
      <c r="H3306">
        <f t="shared" si="209"/>
        <v>-9.7309514363576599E-2</v>
      </c>
      <c r="I3306">
        <f>-g/L*SIN(H3306)</f>
        <v>0.95310049860731016</v>
      </c>
      <c r="J3306">
        <f t="shared" si="206"/>
        <v>4.7293121379553237E-2</v>
      </c>
    </row>
    <row r="3307" spans="6:10" x14ac:dyDescent="0.45">
      <c r="F3307">
        <f t="shared" si="208"/>
        <v>33.050000000001994</v>
      </c>
      <c r="G3307">
        <f t="shared" si="207"/>
        <v>-6.7497807031887139E-2</v>
      </c>
      <c r="H3307">
        <f t="shared" si="209"/>
        <v>-9.7984492433895468E-2</v>
      </c>
      <c r="I3307">
        <f>-g/L*SIN(H3307)</f>
        <v>0.95969049046746169</v>
      </c>
      <c r="J3307">
        <f t="shared" si="206"/>
        <v>4.3879249537946821E-2</v>
      </c>
    </row>
    <row r="3308" spans="6:10" x14ac:dyDescent="0.45">
      <c r="F3308">
        <f t="shared" si="208"/>
        <v>33.060000000001992</v>
      </c>
      <c r="G3308">
        <f t="shared" si="207"/>
        <v>-5.7900902127212522E-2</v>
      </c>
      <c r="H3308">
        <f t="shared" si="209"/>
        <v>-9.8563501455167596E-2</v>
      </c>
      <c r="I3308">
        <f>-g/L*SIN(H3308)</f>
        <v>0.96534316248498375</v>
      </c>
      <c r="J3308">
        <f t="shared" si="206"/>
        <v>4.0400817297946701E-2</v>
      </c>
    </row>
    <row r="3309" spans="6:10" x14ac:dyDescent="0.45">
      <c r="F3309">
        <f t="shared" si="208"/>
        <v>33.07000000000199</v>
      </c>
      <c r="G3309">
        <f t="shared" si="207"/>
        <v>-4.8247470502362687E-2</v>
      </c>
      <c r="H3309">
        <f t="shared" si="209"/>
        <v>-9.9045976160191229E-2</v>
      </c>
      <c r="I3309">
        <f>-g/L*SIN(H3309)</f>
        <v>0.97005315504558776</v>
      </c>
      <c r="J3309">
        <f t="shared" si="206"/>
        <v>3.6862942544967164E-2</v>
      </c>
    </row>
    <row r="3310" spans="6:10" x14ac:dyDescent="0.45">
      <c r="F3310">
        <f t="shared" si="208"/>
        <v>33.080000000001988</v>
      </c>
      <c r="G3310">
        <f t="shared" si="207"/>
        <v>-3.8546938951906806E-2</v>
      </c>
      <c r="H3310">
        <f t="shared" si="209"/>
        <v>-9.9431445549710298E-2</v>
      </c>
      <c r="I3310">
        <f>-g/L*SIN(H3310)</f>
        <v>0.97381600451886807</v>
      </c>
      <c r="J3310">
        <f t="shared" si="206"/>
        <v>3.3270830623354904E-2</v>
      </c>
    </row>
    <row r="3311" spans="6:10" x14ac:dyDescent="0.45">
      <c r="F3311">
        <f t="shared" si="208"/>
        <v>33.090000000001986</v>
      </c>
      <c r="G3311">
        <f t="shared" si="207"/>
        <v>-2.8808778906718124E-2</v>
      </c>
      <c r="H3311">
        <f t="shared" si="209"/>
        <v>-9.9719533338777477E-2</v>
      </c>
      <c r="I3311">
        <f>-g/L*SIN(H3311)</f>
        <v>0.97662814630494588</v>
      </c>
      <c r="J3311">
        <f t="shared" si="206"/>
        <v>2.9629766677664027E-2</v>
      </c>
    </row>
    <row r="3312" spans="6:10" x14ac:dyDescent="0.45">
      <c r="F3312">
        <f t="shared" si="208"/>
        <v>33.100000000001984</v>
      </c>
      <c r="G3312">
        <f t="shared" si="207"/>
        <v>-1.9042497443668663E-2</v>
      </c>
      <c r="H3312">
        <f t="shared" si="209"/>
        <v>-9.990995831321417E-2</v>
      </c>
      <c r="I3312">
        <f>-g/L*SIN(H3312)</f>
        <v>0.97848691725460546</v>
      </c>
      <c r="J3312">
        <f t="shared" si="206"/>
        <v>2.5945107876519477E-2</v>
      </c>
    </row>
    <row r="3313" spans="6:10" x14ac:dyDescent="0.45">
      <c r="F3313">
        <f t="shared" si="208"/>
        <v>33.110000000001982</v>
      </c>
      <c r="G3313">
        <f t="shared" si="207"/>
        <v>-9.2576282711226074E-3</v>
      </c>
      <c r="H3313">
        <f t="shared" si="209"/>
        <v>-0.1000025345959254</v>
      </c>
      <c r="I3313">
        <f>-g/L*SIN(H3313)</f>
        <v>0.97939055746990344</v>
      </c>
      <c r="J3313">
        <f t="shared" si="206"/>
        <v>2.2222275530510014E-2</v>
      </c>
    </row>
    <row r="3314" spans="6:10" x14ac:dyDescent="0.45">
      <c r="F3314">
        <f t="shared" si="208"/>
        <v>33.12000000000198</v>
      </c>
      <c r="G3314">
        <f t="shared" si="207"/>
        <v>5.3627730357642782E-4</v>
      </c>
      <c r="H3314">
        <f t="shared" si="209"/>
        <v>-9.9997171822889627E-2</v>
      </c>
      <c r="I3314">
        <f>-g/L*SIN(H3314)</f>
        <v>0.97933821149053879</v>
      </c>
      <c r="J3314">
        <f t="shared" si="206"/>
        <v>1.8466747115707862E-2</v>
      </c>
    </row>
    <row r="3315" spans="6:10" x14ac:dyDescent="0.45">
      <c r="F3315">
        <f t="shared" si="208"/>
        <v>33.130000000001978</v>
      </c>
      <c r="G3315">
        <f t="shared" si="207"/>
        <v>1.0329659418481817E-2</v>
      </c>
      <c r="H3315">
        <f t="shared" si="209"/>
        <v>-9.9893875228704812E-2</v>
      </c>
      <c r="I3315">
        <f>-g/L*SIN(H3315)</f>
        <v>0.97832992886951298</v>
      </c>
      <c r="J3315">
        <f t="shared" si="206"/>
        <v>1.468404821454959E-2</v>
      </c>
    </row>
    <row r="3316" spans="6:10" x14ac:dyDescent="0.45">
      <c r="F3316">
        <f t="shared" si="208"/>
        <v>33.140000000001976</v>
      </c>
      <c r="G3316">
        <f t="shared" si="207"/>
        <v>2.0112958707176949E-2</v>
      </c>
      <c r="H3316">
        <f t="shared" si="209"/>
        <v>-9.9692745641633038E-2</v>
      </c>
      <c r="I3316">
        <f>-g/L*SIN(H3316)</f>
        <v>0.976366664139802</v>
      </c>
      <c r="J3316">
        <f t="shared" si="206"/>
        <v>1.0879744385944176E-2</v>
      </c>
    </row>
    <row r="3317" spans="6:10" x14ac:dyDescent="0.45">
      <c r="F3317">
        <f t="shared" si="208"/>
        <v>33.150000000001974</v>
      </c>
      <c r="G3317">
        <f t="shared" si="207"/>
        <v>2.9876625348574971E-2</v>
      </c>
      <c r="H3317">
        <f t="shared" si="209"/>
        <v>-9.9393979388147286E-2</v>
      </c>
      <c r="I3317">
        <f>-g/L*SIN(H3317)</f>
        <v>0.97345027617194346</v>
      </c>
      <c r="J3317">
        <f t="shared" si="206"/>
        <v>7.0594329765488783E-3</v>
      </c>
    </row>
    <row r="3318" spans="6:10" x14ac:dyDescent="0.45">
      <c r="F3318">
        <f t="shared" si="208"/>
        <v>33.160000000001972</v>
      </c>
      <c r="G3318">
        <f t="shared" si="207"/>
        <v>3.9611128110294408E-2</v>
      </c>
      <c r="H3318">
        <f t="shared" si="209"/>
        <v>-9.8997868107044334E-2</v>
      </c>
      <c r="I3318">
        <f>-g/L*SIN(H3318)</f>
        <v>0.96958352692061156</v>
      </c>
      <c r="J3318">
        <f t="shared" si="206"/>
        <v>3.228734885289174E-3</v>
      </c>
    </row>
    <row r="3319" spans="6:10" x14ac:dyDescent="0.45">
      <c r="F3319">
        <f t="shared" si="208"/>
        <v>33.17000000000197</v>
      </c>
      <c r="G3319">
        <f t="shared" si="207"/>
        <v>4.9306963379500524E-2</v>
      </c>
      <c r="H3319">
        <f t="shared" si="209"/>
        <v>-9.8504798473249333E-2</v>
      </c>
      <c r="I3319">
        <f>-g/L*SIN(H3319)</f>
        <v>0.96477007955646132</v>
      </c>
      <c r="J3319">
        <f t="shared" si="206"/>
        <v>-6.0671370678120761E-4</v>
      </c>
    </row>
    <row r="3320" spans="6:10" x14ac:dyDescent="0.45">
      <c r="F3320">
        <f t="shared" si="208"/>
        <v>33.180000000001968</v>
      </c>
      <c r="G3320">
        <f t="shared" si="207"/>
        <v>5.8954664175065133E-2</v>
      </c>
      <c r="H3320">
        <f t="shared" si="209"/>
        <v>-9.7915251831498684E-2</v>
      </c>
      <c r="I3320">
        <f>-g/L*SIN(H3320)</f>
        <v>0.95901449597776056</v>
      </c>
      <c r="J3320">
        <f t="shared" si="206"/>
        <v>-4.4412696291037434E-3</v>
      </c>
    </row>
    <row r="3321" spans="6:10" x14ac:dyDescent="0.45">
      <c r="F3321">
        <f t="shared" si="208"/>
        <v>33.190000000001966</v>
      </c>
      <c r="G3321">
        <f t="shared" si="207"/>
        <v>6.8544809134842732E-2</v>
      </c>
      <c r="H3321">
        <f t="shared" si="209"/>
        <v>-9.722980374015025E-2</v>
      </c>
      <c r="I3321">
        <f>-g/L*SIN(H3321)</f>
        <v>0.95232223369465208</v>
      </c>
      <c r="J3321">
        <f t="shared" si="206"/>
        <v>-8.2692910245223752E-3</v>
      </c>
    </row>
    <row r="3322" spans="6:10" x14ac:dyDescent="0.45">
      <c r="F3322">
        <f t="shared" si="208"/>
        <v>33.200000000001964</v>
      </c>
      <c r="G3322">
        <f t="shared" si="207"/>
        <v>7.8068031471789257E-2</v>
      </c>
      <c r="H3322">
        <f t="shared" si="209"/>
        <v>-9.6449123425432354E-2</v>
      </c>
      <c r="I3322">
        <f>-g/L*SIN(H3322)</f>
        <v>0.94469964207728307</v>
      </c>
      <c r="J3322">
        <f t="shared" si="206"/>
        <v>-1.2085145650258339E-2</v>
      </c>
    </row>
    <row r="3323" spans="6:10" x14ac:dyDescent="0.45">
      <c r="F3323">
        <f t="shared" si="208"/>
        <v>33.210000000001962</v>
      </c>
      <c r="G3323">
        <f t="shared" si="207"/>
        <v>8.7515027892562089E-2</v>
      </c>
      <c r="H3323">
        <f t="shared" si="209"/>
        <v>-9.557397314650673E-2</v>
      </c>
      <c r="I3323">
        <f>-g/L*SIN(H3323)</f>
        <v>0.93615395795755862</v>
      </c>
      <c r="J3323">
        <f t="shared" si="206"/>
        <v>-1.5883219164739153E-2</v>
      </c>
    </row>
    <row r="3324" spans="6:10" x14ac:dyDescent="0.45">
      <c r="F3324">
        <f t="shared" si="208"/>
        <v>33.22000000000196</v>
      </c>
      <c r="G3324">
        <f t="shared" si="207"/>
        <v>9.6876567472137673E-2</v>
      </c>
      <c r="H3324">
        <f t="shared" si="209"/>
        <v>-9.4605207471785357E-2</v>
      </c>
      <c r="I3324">
        <f>-g/L*SIN(H3324)</f>
        <v>0.92669330057291466</v>
      </c>
      <c r="J3324">
        <f t="shared" si="206"/>
        <v>-1.9657923388089249E-2</v>
      </c>
    </row>
    <row r="3325" spans="6:10" x14ac:dyDescent="0.45">
      <c r="F3325">
        <f t="shared" si="208"/>
        <v>33.230000000001958</v>
      </c>
      <c r="G3325">
        <f t="shared" si="207"/>
        <v>0.10614350047786682</v>
      </c>
      <c r="H3325">
        <f t="shared" si="209"/>
        <v>-9.3543772467006694E-2</v>
      </c>
      <c r="I3325">
        <f>-g/L*SIN(H3325)</f>
        <v>0.916326665839299</v>
      </c>
      <c r="J3325">
        <f t="shared" si="206"/>
        <v>-2.3403704524128321E-2</v>
      </c>
    </row>
    <row r="3326" spans="6:10" x14ac:dyDescent="0.45">
      <c r="F3326">
        <f t="shared" si="208"/>
        <v>33.240000000001956</v>
      </c>
      <c r="G3326">
        <f t="shared" si="207"/>
        <v>0.11530676713625981</v>
      </c>
      <c r="H3326">
        <f t="shared" si="209"/>
        <v>-9.2390704795644096E-2</v>
      </c>
      <c r="I3326">
        <f>-g/L*SIN(H3326)</f>
        <v>0.90506391993950275</v>
      </c>
      <c r="J3326">
        <f t="shared" si="206"/>
        <v>-2.7115051331780368E-2</v>
      </c>
    </row>
    <row r="3327" spans="6:10" x14ac:dyDescent="0.45">
      <c r="F3327">
        <f t="shared" si="208"/>
        <v>33.250000000001954</v>
      </c>
      <c r="G3327">
        <f t="shared" si="207"/>
        <v>0.12435740633565484</v>
      </c>
      <c r="H3327">
        <f t="shared" si="209"/>
        <v>-9.1147130732287543E-2</v>
      </c>
      <c r="I3327">
        <f>-g/L*SIN(H3327)</f>
        <v>0.89291579221212247</v>
      </c>
      <c r="J3327">
        <f t="shared" si="206"/>
        <v>-3.0786503233870468E-2</v>
      </c>
    </row>
    <row r="3328" spans="6:10" x14ac:dyDescent="0.45">
      <c r="F3328">
        <f t="shared" si="208"/>
        <v>33.260000000001952</v>
      </c>
      <c r="G3328">
        <f t="shared" si="207"/>
        <v>0.13328656425777607</v>
      </c>
      <c r="H3328">
        <f t="shared" si="209"/>
        <v>-8.9814265089709786E-2</v>
      </c>
      <c r="I3328">
        <f>-g/L*SIN(H3328)</f>
        <v>0.87989386732576635</v>
      </c>
      <c r="J3328">
        <f t="shared" si="206"/>
        <v>-3.4412658351378848E-2</v>
      </c>
    </row>
    <row r="3329" spans="6:10" x14ac:dyDescent="0.45">
      <c r="F3329">
        <f t="shared" si="208"/>
        <v>33.27000000000195</v>
      </c>
      <c r="G3329">
        <f t="shared" si="207"/>
        <v>0.14208550293103372</v>
      </c>
      <c r="H3329">
        <f t="shared" si="209"/>
        <v>-8.8393410060399455E-2</v>
      </c>
      <c r="I3329">
        <f>-g/L*SIN(H3329)</f>
        <v>0.8660105767226558</v>
      </c>
      <c r="J3329">
        <f t="shared" si="206"/>
        <v>-3.7988181451332509E-2</v>
      </c>
    </row>
    <row r="3330" spans="6:10" x14ac:dyDescent="0.45">
      <c r="F3330">
        <f t="shared" si="208"/>
        <v>33.280000000001948</v>
      </c>
      <c r="G3330">
        <f t="shared" si="207"/>
        <v>0.15074560869826029</v>
      </c>
      <c r="H3330">
        <f t="shared" si="209"/>
        <v>-8.6885953973416849E-2</v>
      </c>
      <c r="I3330">
        <f>-g/L*SIN(H3330)</f>
        <v>0.85127918931553448</v>
      </c>
      <c r="J3330">
        <f t="shared" ref="J3330:J3393" si="210">theta_0*COS(SQRT(3*g/(2*L))*F3330)</f>
        <v>-4.1507811796632564E-2</v>
      </c>
    </row>
    <row r="3331" spans="6:10" x14ac:dyDescent="0.45">
      <c r="F3331">
        <f t="shared" si="208"/>
        <v>33.290000000001946</v>
      </c>
      <c r="G3331">
        <f t="shared" si="207"/>
        <v>0.15925840059141563</v>
      </c>
      <c r="H3331">
        <f t="shared" si="209"/>
        <v>-8.5293369967502697E-2</v>
      </c>
      <c r="I3331">
        <f>-g/L*SIN(H3331)</f>
        <v>0.83571380142178664</v>
      </c>
      <c r="J3331">
        <f t="shared" si="210"/>
        <v>-4.4966370886287653E-2</v>
      </c>
    </row>
    <row r="3332" spans="6:10" x14ac:dyDescent="0.45">
      <c r="F3332">
        <f t="shared" si="208"/>
        <v>33.300000000001944</v>
      </c>
      <c r="G3332">
        <f t="shared" ref="G3332:G3395" si="211">G3331+I3331*dt</f>
        <v>0.1676155386056335</v>
      </c>
      <c r="H3332">
        <f t="shared" si="209"/>
        <v>-8.3617214581446359E-2</v>
      </c>
      <c r="I3332">
        <f>-g/L*SIN(H3332)</f>
        <v>0.81932932591887997</v>
      </c>
      <c r="J3332">
        <f t="shared" si="210"/>
        <v>-4.835877007463843E-2</v>
      </c>
    </row>
    <row r="3333" spans="6:10" x14ac:dyDescent="0.45">
      <c r="F3333">
        <f t="shared" si="208"/>
        <v>33.310000000001942</v>
      </c>
      <c r="G3333">
        <f t="shared" si="211"/>
        <v>0.1758088318648223</v>
      </c>
      <c r="H3333">
        <f t="shared" si="209"/>
        <v>-8.1859126262798135E-2</v>
      </c>
      <c r="I3333">
        <f>-g/L*SIN(H3333)</f>
        <v>0.80214148060571844</v>
      </c>
      <c r="J3333">
        <f t="shared" si="210"/>
        <v>-5.1680018058382848E-2</v>
      </c>
    </row>
    <row r="3334" spans="6:10" x14ac:dyDescent="0.45">
      <c r="F3334">
        <f t="shared" si="208"/>
        <v>33.32000000000194</v>
      </c>
      <c r="G3334">
        <f t="shared" si="211"/>
        <v>0.18383024667087949</v>
      </c>
      <c r="H3334">
        <f t="shared" si="209"/>
        <v>-8.0020823796089338E-2</v>
      </c>
      <c r="I3334">
        <f>-g/L*SIN(H3334)</f>
        <v>0.78416677575518967</v>
      </c>
      <c r="J3334">
        <f t="shared" si="210"/>
        <v>-5.4925228220378347E-2</v>
      </c>
    </row>
    <row r="3335" spans="6:10" x14ac:dyDescent="0.45">
      <c r="F3335">
        <f t="shared" si="208"/>
        <v>33.330000000001938</v>
      </c>
      <c r="G3335">
        <f t="shared" si="211"/>
        <v>0.1916719144284314</v>
      </c>
      <c r="H3335">
        <f t="shared" si="209"/>
        <v>-7.810410465180502E-2</v>
      </c>
      <c r="I3335">
        <f>-g/L*SIN(H3335)</f>
        <v>0.76542250084413588</v>
      </c>
      <c r="J3335">
        <f t="shared" si="210"/>
        <v>-5.8089625819417269E-2</v>
      </c>
    </row>
    <row r="3336" spans="6:10" x14ac:dyDescent="0.45">
      <c r="F3336">
        <f t="shared" si="208"/>
        <v>33.340000000001936</v>
      </c>
      <c r="G3336">
        <f t="shared" si="211"/>
        <v>0.19932613943687277</v>
      </c>
      <c r="H3336">
        <f t="shared" si="209"/>
        <v>-7.6110843257436292E-2</v>
      </c>
      <c r="I3336">
        <f>-g/L*SIN(H3336)</f>
        <v>0.74592671044816639</v>
      </c>
      <c r="J3336">
        <f t="shared" si="210"/>
        <v>-6.116855501539703E-2</v>
      </c>
    </row>
    <row r="3337" spans="6:10" x14ac:dyDescent="0.45">
      <c r="F3337">
        <f t="shared" si="208"/>
        <v>33.350000000001934</v>
      </c>
      <c r="G3337">
        <f t="shared" si="211"/>
        <v>0.20678540654135444</v>
      </c>
      <c r="H3337">
        <f t="shared" si="209"/>
        <v>-7.4042989192022748E-2</v>
      </c>
      <c r="I3337">
        <f>-g/L*SIN(H3337)</f>
        <v>0.72569820929015605</v>
      </c>
      <c r="J3337">
        <f t="shared" si="210"/>
        <v>-6.4157485719548768E-2</v>
      </c>
    </row>
    <row r="3338" spans="6:10" x14ac:dyDescent="0.45">
      <c r="F3338">
        <f t="shared" si="208"/>
        <v>33.360000000001932</v>
      </c>
      <c r="G3338">
        <f t="shared" si="211"/>
        <v>0.21404238863425601</v>
      </c>
      <c r="H3338">
        <f t="shared" si="209"/>
        <v>-7.1902565305680191E-2</v>
      </c>
      <c r="I3338">
        <f>-g/L*SIN(H3338)</f>
        <v>0.70475653643292346</v>
      </c>
      <c r="J3338">
        <f t="shared" si="210"/>
        <v>-6.7052020259645559E-2</v>
      </c>
    </row>
    <row r="3339" spans="6:10" x14ac:dyDescent="0.45">
      <c r="F3339">
        <f t="shared" si="208"/>
        <v>33.37000000000193</v>
      </c>
      <c r="G3339">
        <f t="shared" si="211"/>
        <v>0.22108995399858525</v>
      </c>
      <c r="H3339">
        <f t="shared" si="209"/>
        <v>-6.9691665765694341E-2</v>
      </c>
      <c r="I3339">
        <f>-g/L*SIN(H3339)</f>
        <v>0.68312194860846442</v>
      </c>
      <c r="J3339">
        <f t="shared" si="210"/>
        <v>-6.9847899850384629E-2</v>
      </c>
    </row>
    <row r="3340" spans="6:10" x14ac:dyDescent="0.45">
      <c r="F3340">
        <f t="shared" si="208"/>
        <v>33.380000000001928</v>
      </c>
      <c r="G3340">
        <f t="shared" si="211"/>
        <v>0.22792117348466989</v>
      </c>
      <c r="H3340">
        <f t="shared" si="209"/>
        <v>-6.7412454030847641E-2</v>
      </c>
      <c r="I3340">
        <f>-g/L*SIN(H3340)</f>
        <v>0.66081540267820771</v>
      </c>
      <c r="J3340">
        <f t="shared" si="210"/>
        <v>-7.2541010859416458E-2</v>
      </c>
    </row>
    <row r="3341" spans="6:10" x14ac:dyDescent="0.45">
      <c r="F3341">
        <f t="shared" si="208"/>
        <v>33.390000000001926</v>
      </c>
      <c r="G3341">
        <f t="shared" si="211"/>
        <v>0.23452932751145197</v>
      </c>
      <c r="H3341">
        <f t="shared" si="209"/>
        <v>-6.5067160755733128E-2</v>
      </c>
      <c r="I3341">
        <f>-g/L*SIN(H3341)</f>
        <v>0.63785853722104502</v>
      </c>
      <c r="J3341">
        <f t="shared" si="210"/>
        <v>-7.512739085982359E-2</v>
      </c>
    </row>
    <row r="3342" spans="6:10" x14ac:dyDescent="0.45">
      <c r="F3342">
        <f t="shared" si="208"/>
        <v>33.400000000001924</v>
      </c>
      <c r="G3342">
        <f t="shared" si="211"/>
        <v>0.24090791288366242</v>
      </c>
      <c r="H3342">
        <f t="shared" si="209"/>
        <v>-6.2658081626896497E-2</v>
      </c>
      <c r="I3342">
        <f>-g/L*SIN(H3342)</f>
        <v>0.6142736532483688</v>
      </c>
      <c r="J3342">
        <f t="shared" si="210"/>
        <v>-7.7603234460102061E-2</v>
      </c>
    </row>
    <row r="3343" spans="6:10" x14ac:dyDescent="0.45">
      <c r="F3343">
        <f t="shared" si="208"/>
        <v>33.410000000001922</v>
      </c>
      <c r="G3343">
        <f t="shared" si="211"/>
        <v>0.2470506494161461</v>
      </c>
      <c r="H3343">
        <f t="shared" si="209"/>
        <v>-6.0187575132735038E-2</v>
      </c>
      <c r="I3343">
        <f>-g/L*SIN(H3343)</f>
        <v>0.59008369404799255</v>
      </c>
      <c r="J3343">
        <f t="shared" si="210"/>
        <v>-7.9964898903123693E-2</v>
      </c>
    </row>
    <row r="3344" spans="6:10" x14ac:dyDescent="0.45">
      <c r="F3344">
        <f t="shared" si="208"/>
        <v>33.42000000000192</v>
      </c>
      <c r="G3344">
        <f t="shared" si="211"/>
        <v>0.25295148635662601</v>
      </c>
      <c r="H3344">
        <f t="shared" si="209"/>
        <v>-5.7658060269168782E-2</v>
      </c>
      <c r="I3344">
        <f>-g/L*SIN(H3344)</f>
        <v>0.56531222416162585</v>
      </c>
      <c r="J3344">
        <f t="shared" si="210"/>
        <v>-8.2208909425781254E-2</v>
      </c>
    </row>
    <row r="3345" spans="6:10" x14ac:dyDescent="0.45">
      <c r="F3345">
        <f t="shared" si="208"/>
        <v>33.430000000001918</v>
      </c>
      <c r="G3345">
        <f t="shared" si="211"/>
        <v>0.25860460859824225</v>
      </c>
      <c r="H3345">
        <f t="shared" si="209"/>
        <v>-5.5072014183186357E-2</v>
      </c>
      <c r="I3345">
        <f>-g/L*SIN(H3345)</f>
        <v>0.5399834075035076</v>
      </c>
      <c r="J3345">
        <f t="shared" si="210"/>
        <v>-8.4331964371489432E-2</v>
      </c>
    </row>
    <row r="3346" spans="6:10" x14ac:dyDescent="0.45">
      <c r="F3346">
        <f t="shared" si="208"/>
        <v>33.440000000001916</v>
      </c>
      <c r="G3346">
        <f t="shared" si="211"/>
        <v>0.26400444267327733</v>
      </c>
      <c r="H3346">
        <f t="shared" si="209"/>
        <v>-5.2431969756453582E-2</v>
      </c>
      <c r="I3346">
        <f>-g/L*SIN(H3346)</f>
        <v>0.51412198463083392</v>
      </c>
      <c r="J3346">
        <f t="shared" si="210"/>
        <v>-8.6330940047963392E-2</v>
      </c>
    </row>
    <row r="3347" spans="6:10" x14ac:dyDescent="0.45">
      <c r="F3347">
        <f t="shared" si="208"/>
        <v>33.450000000001914</v>
      </c>
      <c r="G3347">
        <f t="shared" si="211"/>
        <v>0.26914566251958566</v>
      </c>
      <c r="H3347">
        <f t="shared" si="209"/>
        <v>-4.9740513131257727E-2</v>
      </c>
      <c r="I3347">
        <f>-g/L*SIN(H3347)</f>
        <v>0.48775324917975427</v>
      </c>
      <c r="J3347">
        <f t="shared" si="210"/>
        <v>-8.8202895323181041E-2</v>
      </c>
    </row>
    <row r="3348" spans="6:10" x14ac:dyDescent="0.45">
      <c r="F3348">
        <f t="shared" si="208"/>
        <v>33.460000000001912</v>
      </c>
      <c r="G3348">
        <f t="shared" si="211"/>
        <v>0.27402319501138322</v>
      </c>
      <c r="H3348">
        <f t="shared" si="209"/>
        <v>-4.7000281181143896E-2</v>
      </c>
      <c r="I3348">
        <f>-g/L*SIN(H3348)</f>
        <v>0.460903023483894</v>
      </c>
      <c r="J3348">
        <f t="shared" si="210"/>
        <v>-8.9945075952716169E-2</v>
      </c>
    </row>
    <row r="3349" spans="6:10" x14ac:dyDescent="0.45">
      <c r="F3349">
        <f t="shared" si="208"/>
        <v>33.47000000000191</v>
      </c>
      <c r="G3349">
        <f t="shared" si="211"/>
        <v>0.27863222524622216</v>
      </c>
      <c r="H3349">
        <f t="shared" si="209"/>
        <v>-4.4213958928681678E-2</v>
      </c>
      <c r="I3349">
        <f>-g/L*SIN(H3349)</f>
        <v>0.43359763339560448</v>
      </c>
      <c r="J3349">
        <f t="shared" si="210"/>
        <v>-9.155491863212338E-2</v>
      </c>
    </row>
    <row r="3350" spans="6:10" x14ac:dyDescent="0.45">
      <c r="F3350">
        <f t="shared" si="208"/>
        <v>33.480000000001908</v>
      </c>
      <c r="G3350">
        <f t="shared" si="211"/>
        <v>0.28296820158017821</v>
      </c>
      <c r="H3350">
        <f t="shared" si="209"/>
        <v>-4.1384276912879894E-2</v>
      </c>
      <c r="I3350">
        <f>-g/L*SIN(H3350)</f>
        <v>0.40586388233338783</v>
      </c>
      <c r="J3350">
        <f t="shared" si="210"/>
        <v>-9.3030054768368634E-2</v>
      </c>
    </row>
    <row r="3351" spans="6:10" x14ac:dyDescent="0.45">
      <c r="F3351">
        <f t="shared" ref="F3351:F3414" si="212">F3350+dt</f>
        <v>33.490000000001906</v>
      </c>
      <c r="G3351">
        <f t="shared" si="211"/>
        <v>0.28702684040351212</v>
      </c>
      <c r="H3351">
        <f t="shared" si="209"/>
        <v>-3.8514008508844774E-2</v>
      </c>
      <c r="I3351">
        <f>-g/L*SIN(H3351)</f>
        <v>0.37772902458219165</v>
      </c>
      <c r="J3351">
        <f t="shared" si="210"/>
        <v>-9.4368313964790992E-2</v>
      </c>
    </row>
    <row r="3352" spans="6:10" x14ac:dyDescent="0.45">
      <c r="F3352">
        <f t="shared" si="212"/>
        <v>33.500000000001904</v>
      </c>
      <c r="G3352">
        <f t="shared" si="211"/>
        <v>0.29080413064933403</v>
      </c>
      <c r="H3352">
        <f t="shared" ref="H3352:H3415" si="213">H3351+G3352*dt</f>
        <v>-3.5605967202351436E-2</v>
      </c>
      <c r="I3352">
        <f>-g/L*SIN(H3352)</f>
        <v>0.34922073787647373</v>
      </c>
      <c r="J3352">
        <f t="shared" si="210"/>
        <v>-9.5567727214452142E-2</v>
      </c>
    </row>
    <row r="3353" spans="6:10" x14ac:dyDescent="0.45">
      <c r="F3353">
        <f t="shared" si="212"/>
        <v>33.510000000001902</v>
      </c>
      <c r="G3353">
        <f t="shared" si="211"/>
        <v>0.29429633802809874</v>
      </c>
      <c r="H3353">
        <f t="shared" si="213"/>
        <v>-3.2663003822070449E-2</v>
      </c>
      <c r="I3353">
        <f>-g/L*SIN(H3353)</f>
        <v>0.32036709529909141</v>
      </c>
      <c r="J3353">
        <f t="shared" si="210"/>
        <v>-9.6626529797168181E-2</v>
      </c>
    </row>
    <row r="3354" spans="6:10" x14ac:dyDescent="0.45">
      <c r="F3354">
        <f t="shared" si="212"/>
        <v>33.5200000000019</v>
      </c>
      <c r="G3354">
        <f t="shared" si="211"/>
        <v>0.29750000898108964</v>
      </c>
      <c r="H3354">
        <f t="shared" si="213"/>
        <v>-2.9688003732259553E-2</v>
      </c>
      <c r="I3354">
        <f>-g/L*SIN(H3354)</f>
        <v>0.29119653653213234</v>
      </c>
      <c r="J3354">
        <f t="shared" si="210"/>
        <v>-9.7543163875983996E-2</v>
      </c>
    </row>
    <row r="3355" spans="6:10" x14ac:dyDescent="0.45">
      <c r="F3355">
        <f t="shared" si="212"/>
        <v>33.530000000001898</v>
      </c>
      <c r="G3355">
        <f t="shared" si="211"/>
        <v>0.30041197434641098</v>
      </c>
      <c r="H3355">
        <f t="shared" si="213"/>
        <v>-2.6683883988795443E-2</v>
      </c>
      <c r="I3355">
        <f>-g/L*SIN(H3355)</f>
        <v>0.26173783849876198</v>
      </c>
      <c r="J3355">
        <f t="shared" si="210"/>
        <v>-9.8316280789243093E-2</v>
      </c>
    </row>
    <row r="3356" spans="6:10" x14ac:dyDescent="0.45">
      <c r="F3356">
        <f t="shared" si="212"/>
        <v>33.540000000001896</v>
      </c>
      <c r="G3356">
        <f t="shared" si="211"/>
        <v>0.30302935273139858</v>
      </c>
      <c r="H3356">
        <f t="shared" si="213"/>
        <v>-2.3653590461481459E-2</v>
      </c>
      <c r="I3356">
        <f>-g/L*SIN(H3356)</f>
        <v>0.23202008543798558</v>
      </c>
      <c r="J3356">
        <f t="shared" si="210"/>
        <v>-9.8944743034905164E-2</v>
      </c>
    </row>
    <row r="3357" spans="6:10" x14ac:dyDescent="0.45">
      <c r="F3357">
        <f t="shared" si="212"/>
        <v>33.550000000001894</v>
      </c>
      <c r="G3357">
        <f t="shared" si="211"/>
        <v>0.30534955358577842</v>
      </c>
      <c r="H3357">
        <f t="shared" si="213"/>
        <v>-2.0600094925623674E-2</v>
      </c>
      <c r="I3357">
        <f>-g/L*SIN(H3357)</f>
        <v>0.20207263845689102</v>
      </c>
      <c r="J3357">
        <f t="shared" si="210"/>
        <v>-9.9427625944170678E-2</v>
      </c>
    </row>
    <row r="3358" spans="6:10" x14ac:dyDescent="0.45">
      <c r="F3358">
        <f t="shared" si="212"/>
        <v>33.560000000001892</v>
      </c>
      <c r="G3358">
        <f t="shared" si="211"/>
        <v>0.30737027997034733</v>
      </c>
      <c r="H3358">
        <f t="shared" si="213"/>
        <v>-1.75263921259202E-2</v>
      </c>
      <c r="I3358">
        <f>-g/L*SIN(H3358)</f>
        <v>0.17192510460742641</v>
      </c>
      <c r="J3358">
        <f t="shared" si="210"/>
        <v>-9.9764219041967764E-2</v>
      </c>
    </row>
    <row r="3359" spans="6:10" x14ac:dyDescent="0.45">
      <c r="F3359">
        <f t="shared" si="212"/>
        <v>33.57000000000189</v>
      </c>
      <c r="G3359">
        <f t="shared" si="211"/>
        <v>0.30908953101642161</v>
      </c>
      <c r="H3359">
        <f t="shared" si="213"/>
        <v>-1.4435496815755983E-2</v>
      </c>
      <c r="I3359">
        <f>-g/L*SIN(H3359)</f>
        <v>0.14160730553705952</v>
      </c>
      <c r="J3359">
        <f t="shared" si="210"/>
        <v>-9.9954027092285305E-2</v>
      </c>
    </row>
    <row r="3360" spans="6:10" x14ac:dyDescent="0.45">
      <c r="F3360">
        <f t="shared" si="212"/>
        <v>33.580000000001888</v>
      </c>
      <c r="G3360">
        <f t="shared" si="211"/>
        <v>0.31050560407179223</v>
      </c>
      <c r="H3360">
        <f t="shared" si="213"/>
        <v>-1.133044077503806E-2</v>
      </c>
      <c r="I3360">
        <f>-g/L*SIN(H3360)</f>
        <v>0.11114924576473816</v>
      </c>
      <c r="J3360">
        <f t="shared" si="210"/>
        <v>-9.9996770826825343E-2</v>
      </c>
    </row>
    <row r="3361" spans="6:10" x14ac:dyDescent="0.45">
      <c r="F3361">
        <f t="shared" si="212"/>
        <v>33.590000000001886</v>
      </c>
      <c r="G3361">
        <f t="shared" si="211"/>
        <v>0.31161709652943959</v>
      </c>
      <c r="H3361">
        <f t="shared" si="213"/>
        <v>-8.2142698097436642E-3</v>
      </c>
      <c r="I3361">
        <f>-g/L*SIN(H3361)</f>
        <v>8.0581080635410404E-2</v>
      </c>
      <c r="J3361">
        <f t="shared" si="210"/>
        <v>-9.9892387355894841E-2</v>
      </c>
    </row>
    <row r="3362" spans="6:10" x14ac:dyDescent="0.45">
      <c r="F3362">
        <f t="shared" si="212"/>
        <v>33.600000000001884</v>
      </c>
      <c r="G3362">
        <f t="shared" si="211"/>
        <v>0.3124229073357937</v>
      </c>
      <c r="H3362">
        <f t="shared" si="213"/>
        <v>-5.0900407363857272E-3</v>
      </c>
      <c r="I3362">
        <f>-g/L*SIN(H3362)</f>
        <v>4.99330840079521E-2</v>
      </c>
      <c r="J3362">
        <f t="shared" si="210"/>
        <v>-9.9641030260936805E-2</v>
      </c>
    </row>
    <row r="3363" spans="6:10" x14ac:dyDescent="0.45">
      <c r="F3363">
        <f t="shared" si="212"/>
        <v>33.610000000001882</v>
      </c>
      <c r="G3363">
        <f t="shared" si="211"/>
        <v>0.31292223817587322</v>
      </c>
      <c r="H3363">
        <f t="shared" si="213"/>
        <v>-1.9608183546269949E-3</v>
      </c>
      <c r="I3363">
        <f>-g/L*SIN(H3363)</f>
        <v>1.9235615732675095E-2</v>
      </c>
      <c r="J3363">
        <f t="shared" si="210"/>
        <v>-9.924306936856353E-2</v>
      </c>
    </row>
    <row r="3364" spans="6:10" x14ac:dyDescent="0.45">
      <c r="F3364">
        <f t="shared" si="212"/>
        <v>33.62000000000188</v>
      </c>
      <c r="G3364">
        <f t="shared" si="211"/>
        <v>0.31311459433319999</v>
      </c>
      <c r="H3364">
        <f t="shared" si="213"/>
        <v>1.170327588705005E-3</v>
      </c>
      <c r="I3364">
        <f>-g/L*SIN(H3364)</f>
        <v>-1.1480911024358827E-2</v>
      </c>
      <c r="J3364">
        <f t="shared" si="210"/>
        <v>-9.8699090206421924E-2</v>
      </c>
    </row>
    <row r="3365" spans="6:10" x14ac:dyDescent="0.45">
      <c r="F3365">
        <f t="shared" si="212"/>
        <v>33.630000000001878</v>
      </c>
      <c r="G3365">
        <f t="shared" si="211"/>
        <v>0.31299978522295641</v>
      </c>
      <c r="H3365">
        <f t="shared" si="213"/>
        <v>4.300325440934569E-3</v>
      </c>
      <c r="I3365">
        <f>-g/L*SIN(H3365)</f>
        <v>-4.2186062552225755E-2</v>
      </c>
      <c r="J3365">
        <f t="shared" si="210"/>
        <v>-9.8009893141697099E-2</v>
      </c>
    </row>
    <row r="3366" spans="6:10" x14ac:dyDescent="0.45">
      <c r="F3366">
        <f t="shared" si="212"/>
        <v>33.640000000001876</v>
      </c>
      <c r="G3366">
        <f t="shared" si="211"/>
        <v>0.31257792459743416</v>
      </c>
      <c r="H3366">
        <f t="shared" si="213"/>
        <v>7.426104686908911E-3</v>
      </c>
      <c r="I3366">
        <f>-g/L*SIN(H3366)</f>
        <v>-7.2849417402757355E-2</v>
      </c>
      <c r="J3366">
        <f t="shared" si="210"/>
        <v>-9.7176492203515971E-2</v>
      </c>
    </row>
    <row r="3367" spans="6:10" x14ac:dyDescent="0.45">
      <c r="F3367">
        <f t="shared" si="212"/>
        <v>33.650000000001874</v>
      </c>
      <c r="G3367">
        <f t="shared" si="211"/>
        <v>0.31184943042340657</v>
      </c>
      <c r="H3367">
        <f t="shared" si="213"/>
        <v>1.0544598991142977E-2</v>
      </c>
      <c r="I3367">
        <f>-g/L*SIN(H3367)</f>
        <v>-0.10344059917623237</v>
      </c>
      <c r="J3367">
        <f t="shared" si="210"/>
        <v>-9.6200113590984127E-2</v>
      </c>
    </row>
    <row r="3368" spans="6:10" x14ac:dyDescent="0.45">
      <c r="F3368">
        <f t="shared" si="212"/>
        <v>33.660000000001872</v>
      </c>
      <c r="G3368">
        <f t="shared" si="211"/>
        <v>0.31081502443164427</v>
      </c>
      <c r="H3368">
        <f t="shared" si="213"/>
        <v>1.365274923545942E-2</v>
      </c>
      <c r="I3368">
        <f>-g/L*SIN(H3368)</f>
        <v>-0.13392930922659566</v>
      </c>
      <c r="J3368">
        <f t="shared" si="210"/>
        <v>-9.5082193869059584E-2</v>
      </c>
    </row>
    <row r="3369" spans="6:10" x14ac:dyDescent="0.45">
      <c r="F3369">
        <f t="shared" si="212"/>
        <v>33.67000000000187</v>
      </c>
      <c r="G3369">
        <f t="shared" si="211"/>
        <v>0.30947573133937833</v>
      </c>
      <c r="H3369">
        <f t="shared" si="213"/>
        <v>1.6747506548853201E-2</v>
      </c>
      <c r="I3369">
        <f>-g/L*SIN(H3369)</f>
        <v>-0.16428535922806387</v>
      </c>
      <c r="J3369">
        <f t="shared" si="210"/>
        <v>-9.3824377854900998E-2</v>
      </c>
    </row>
    <row r="3370" spans="6:10" x14ac:dyDescent="0.45">
      <c r="F3370">
        <f t="shared" si="212"/>
        <v>33.680000000001868</v>
      </c>
      <c r="G3370">
        <f t="shared" si="211"/>
        <v>0.30783287774709772</v>
      </c>
      <c r="H3370">
        <f t="shared" si="213"/>
        <v>1.9825835326324179E-2</v>
      </c>
      <c r="I3370">
        <f>-g/L*SIN(H3370)</f>
        <v>-0.19447870354567159</v>
      </c>
      <c r="J3370">
        <f t="shared" si="210"/>
        <v>-9.2428516197822469E-2</v>
      </c>
    </row>
    <row r="3371" spans="6:10" x14ac:dyDescent="0.45">
      <c r="F3371">
        <f t="shared" si="212"/>
        <v>33.690000000001866</v>
      </c>
      <c r="G3371">
        <f t="shared" si="211"/>
        <v>0.30588809071164103</v>
      </c>
      <c r="H3371">
        <f t="shared" si="213"/>
        <v>2.2884716233440589E-2</v>
      </c>
      <c r="I3371">
        <f>-g/L*SIN(H3371)</f>
        <v>-0.2244794713532931</v>
      </c>
      <c r="J3371">
        <f t="shared" si="210"/>
        <v>-9.089666265638964E-2</v>
      </c>
    </row>
    <row r="3372" spans="6:10" x14ac:dyDescent="0.45">
      <c r="F3372">
        <f t="shared" si="212"/>
        <v>33.700000000001864</v>
      </c>
      <c r="G3372">
        <f t="shared" si="211"/>
        <v>0.30364329599810808</v>
      </c>
      <c r="H3372">
        <f t="shared" si="213"/>
        <v>2.5921149193421669E-2</v>
      </c>
      <c r="I3372">
        <f>-g/L*SIN(H3372)</f>
        <v>-0.25425799844393199</v>
      </c>
      <c r="J3372">
        <f t="shared" si="210"/>
        <v>-8.92310710766928E-2</v>
      </c>
    </row>
    <row r="3373" spans="6:10" x14ac:dyDescent="0.45">
      <c r="F3373">
        <f t="shared" si="212"/>
        <v>33.710000000001862</v>
      </c>
      <c r="G3373">
        <f t="shared" si="211"/>
        <v>0.30110071601366878</v>
      </c>
      <c r="H3373">
        <f t="shared" si="213"/>
        <v>2.8932156353558357E-2</v>
      </c>
      <c r="I3373">
        <f>-g/L*SIN(H3373)</f>
        <v>-0.28378485867859482</v>
      </c>
      <c r="J3373">
        <f t="shared" si="210"/>
        <v>-8.7434192076209921E-2</v>
      </c>
    </row>
    <row r="3374" spans="6:10" x14ac:dyDescent="0.45">
      <c r="F3374">
        <f t="shared" si="212"/>
        <v>33.72000000000186</v>
      </c>
      <c r="G3374">
        <f t="shared" si="211"/>
        <v>0.29826286742688285</v>
      </c>
      <c r="H3374">
        <f t="shared" si="213"/>
        <v>3.1914785027827186E-2</v>
      </c>
      <c r="I3374">
        <f>-g/L*SIN(H3374)</f>
        <v>-0.31303089502184162</v>
      </c>
      <c r="J3374">
        <f t="shared" si="210"/>
        <v>-8.5508669438175089E-2</v>
      </c>
    </row>
    <row r="3375" spans="6:10" x14ac:dyDescent="0.45">
      <c r="F3375">
        <f t="shared" si="212"/>
        <v>33.730000000001858</v>
      </c>
      <c r="G3375">
        <f t="shared" si="211"/>
        <v>0.29513255847666442</v>
      </c>
      <c r="H3375">
        <f t="shared" si="213"/>
        <v>3.4866110612593829E-2</v>
      </c>
      <c r="I3375">
        <f>-g/L*SIN(H3375)</f>
        <v>-0.34196725011412304</v>
      </c>
      <c r="J3375">
        <f t="shared" si="210"/>
        <v>-8.3457336221717901E-2</v>
      </c>
    </row>
    <row r="3376" spans="6:10" x14ac:dyDescent="0.45">
      <c r="F3376">
        <f t="shared" si="212"/>
        <v>33.740000000001857</v>
      </c>
      <c r="G3376">
        <f t="shared" si="211"/>
        <v>0.2917128859755232</v>
      </c>
      <c r="H3376">
        <f t="shared" si="213"/>
        <v>3.7783239472349059E-2</v>
      </c>
      <c r="I3376">
        <f>-g/L*SIN(H3376)</f>
        <v>-0.37056539633325053</v>
      </c>
      <c r="J3376">
        <f t="shared" si="210"/>
        <v>-8.1283210593539476E-2</v>
      </c>
    </row>
    <row r="3377" spans="6:10" x14ac:dyDescent="0.45">
      <c r="F3377">
        <f t="shared" si="212"/>
        <v>33.750000000001855</v>
      </c>
      <c r="G3377">
        <f t="shared" si="211"/>
        <v>0.28800723201219069</v>
      </c>
      <c r="H3377">
        <f t="shared" si="213"/>
        <v>4.0663311792470964E-2</v>
      </c>
      <c r="I3377">
        <f>-g/L*SIN(H3377)</f>
        <v>-0.39879716529978859</v>
      </c>
      <c r="J3377">
        <f t="shared" si="210"/>
        <v>-7.8989491387212618E-2</v>
      </c>
    </row>
    <row r="3378" spans="6:10" x14ac:dyDescent="0.45">
      <c r="F3378">
        <f t="shared" si="212"/>
        <v>33.760000000001853</v>
      </c>
      <c r="G3378">
        <f t="shared" si="211"/>
        <v>0.28401926035919278</v>
      </c>
      <c r="H3378">
        <f t="shared" si="213"/>
        <v>4.3503504396062889E-2</v>
      </c>
      <c r="I3378">
        <f>-g/L*SIN(H3378)</f>
        <v>-0.42663477678378048</v>
      </c>
      <c r="J3378">
        <f t="shared" si="210"/>
        <v>-7.6579553396688302E-2</v>
      </c>
    </row>
    <row r="3379" spans="6:10" x14ac:dyDescent="0.45">
      <c r="F3379">
        <f t="shared" si="212"/>
        <v>33.770000000001851</v>
      </c>
      <c r="G3379">
        <f t="shared" si="211"/>
        <v>0.27975291259135499</v>
      </c>
      <c r="H3379">
        <f t="shared" si="213"/>
        <v>4.630103352197644E-2</v>
      </c>
      <c r="I3379">
        <f>-g/L*SIN(H3379)</f>
        <v>-0.45405086697300823</v>
      </c>
      <c r="J3379">
        <f t="shared" si="210"/>
        <v>-7.4056942410881635E-2</v>
      </c>
    </row>
    <row r="3380" spans="6:10" x14ac:dyDescent="0.45">
      <c r="F3380">
        <f t="shared" si="212"/>
        <v>33.780000000001849</v>
      </c>
      <c r="G3380">
        <f t="shared" si="211"/>
        <v>0.27521240392162488</v>
      </c>
      <c r="H3380">
        <f t="shared" si="213"/>
        <v>4.905315756119269E-2</v>
      </c>
      <c r="I3380">
        <f>-g/L*SIN(H3380)</f>
        <v>-0.48101851606590934</v>
      </c>
      <c r="J3380">
        <f t="shared" si="210"/>
        <v>-7.1425369996695603E-2</v>
      </c>
    </row>
    <row r="3381" spans="6:10" x14ac:dyDescent="0.45">
      <c r="F3381">
        <f t="shared" si="212"/>
        <v>33.790000000001847</v>
      </c>
      <c r="G3381">
        <f t="shared" si="211"/>
        <v>0.27040221876096576</v>
      </c>
      <c r="H3381">
        <f t="shared" si="213"/>
        <v>5.1757179748802347E-2</v>
      </c>
      <c r="I3381">
        <f>-g/L*SIN(H3381)</f>
        <v>-0.50751127515531569</v>
      </c>
      <c r="J3381">
        <f t="shared" si="210"/>
        <v>-6.8688708038115026E-2</v>
      </c>
    </row>
    <row r="3382" spans="6:10" x14ac:dyDescent="0.45">
      <c r="F3382">
        <f t="shared" si="212"/>
        <v>33.800000000001845</v>
      </c>
      <c r="G3382">
        <f t="shared" si="211"/>
        <v>0.26532710600941262</v>
      </c>
      <c r="H3382">
        <f t="shared" si="213"/>
        <v>5.4410450808896477E-2</v>
      </c>
      <c r="I3382">
        <f>-g/L*SIN(H3382)</f>
        <v>-0.53350319237230992</v>
      </c>
      <c r="J3382">
        <f t="shared" si="210"/>
        <v>-6.5850983039421496E-2</v>
      </c>
    </row>
    <row r="3383" spans="6:10" x14ac:dyDescent="0.45">
      <c r="F3383">
        <f t="shared" si="212"/>
        <v>33.810000000001843</v>
      </c>
      <c r="G3383">
        <f t="shared" si="211"/>
        <v>0.25999207408568953</v>
      </c>
      <c r="H3383">
        <f t="shared" si="213"/>
        <v>5.7010371549753372E-2</v>
      </c>
      <c r="I3383">
        <f>-g/L*SIN(H3383)</f>
        <v>-0.55896883826269206</v>
      </c>
      <c r="J3383">
        <f t="shared" si="210"/>
        <v>-6.29163702009332E-2</v>
      </c>
    </row>
    <row r="3384" spans="6:10" x14ac:dyDescent="0.45">
      <c r="F3384">
        <f t="shared" si="212"/>
        <v>33.820000000001841</v>
      </c>
      <c r="G3384">
        <f t="shared" si="211"/>
        <v>0.25440238570306262</v>
      </c>
      <c r="H3384">
        <f t="shared" si="213"/>
        <v>5.9554395406783998E-2</v>
      </c>
      <c r="I3384">
        <f>-g/L*SIN(H3384)</f>
        <v>-0.58388333037178541</v>
      </c>
      <c r="J3384">
        <f t="shared" si="210"/>
        <v>-5.9889187275934133E-2</v>
      </c>
    </row>
    <row r="3385" spans="6:10" x14ac:dyDescent="0.45">
      <c r="F3385">
        <f t="shared" si="212"/>
        <v>33.830000000001839</v>
      </c>
      <c r="G3385">
        <f t="shared" si="211"/>
        <v>0.24856355239934477</v>
      </c>
      <c r="H3385">
        <f t="shared" si="213"/>
        <v>6.2040030930777444E-2</v>
      </c>
      <c r="I3385">
        <f>-g/L*SIN(H3385)</f>
        <v>-0.60822235701656491</v>
      </c>
      <c r="J3385">
        <f t="shared" si="210"/>
        <v>-5.6773888217896695E-2</v>
      </c>
    </row>
    <row r="3386" spans="6:10" x14ac:dyDescent="0.45">
      <c r="F3386">
        <f t="shared" si="212"/>
        <v>33.840000000001837</v>
      </c>
      <c r="G3386">
        <f t="shared" si="211"/>
        <v>0.24248132882917911</v>
      </c>
      <c r="H3386">
        <f t="shared" si="213"/>
        <v>6.4464844219069228E-2</v>
      </c>
      <c r="I3386">
        <f>-g/L*SIN(H3386)</f>
        <v>-0.63196220022732941</v>
      </c>
      <c r="J3386">
        <f t="shared" si="210"/>
        <v>-5.3575056627274832E-2</v>
      </c>
    </row>
    <row r="3387" spans="6:10" x14ac:dyDescent="0.45">
      <c r="F3387">
        <f t="shared" si="212"/>
        <v>33.850000000001835</v>
      </c>
      <c r="G3387">
        <f t="shared" si="211"/>
        <v>0.23616170682690582</v>
      </c>
      <c r="H3387">
        <f t="shared" si="213"/>
        <v>6.6826461287338282E-2</v>
      </c>
      <c r="I3387">
        <f>-g/L*SIN(H3387)</f>
        <v>-0.65507975784435002</v>
      </c>
      <c r="J3387">
        <f t="shared" si="210"/>
        <v>-5.0297399007581393E-2</v>
      </c>
    </row>
    <row r="3388" spans="6:10" x14ac:dyDescent="0.45">
      <c r="F3388">
        <f t="shared" si="212"/>
        <v>33.860000000001833</v>
      </c>
      <c r="G3388">
        <f t="shared" si="211"/>
        <v>0.22961090924846231</v>
      </c>
      <c r="H3388">
        <f t="shared" si="213"/>
        <v>6.9122570379822904E-2</v>
      </c>
      <c r="I3388">
        <f>-g/L*SIN(H3388)</f>
        <v>-0.67755256475807035</v>
      </c>
      <c r="J3388">
        <f t="shared" si="210"/>
        <v>-4.6945737840598578E-2</v>
      </c>
    </row>
    <row r="3389" spans="6:10" x14ac:dyDescent="0.45">
      <c r="F3389">
        <f t="shared" si="212"/>
        <v>33.870000000001831</v>
      </c>
      <c r="G3389">
        <f t="shared" si="211"/>
        <v>0.22283538360088159</v>
      </c>
      <c r="H3389">
        <f t="shared" si="213"/>
        <v>7.1350924215831724E-2</v>
      </c>
      <c r="I3389">
        <f>-g/L*SIN(H3389)</f>
        <v>-0.69935881328450045</v>
      </c>
      <c r="J3389">
        <f t="shared" si="210"/>
        <v>-4.3525004490985467E-2</v>
      </c>
    </row>
    <row r="3390" spans="6:10" x14ac:dyDescent="0.45">
      <c r="F3390">
        <f t="shared" si="212"/>
        <v>33.880000000001829</v>
      </c>
      <c r="G3390">
        <f t="shared" si="211"/>
        <v>0.21584179546803658</v>
      </c>
      <c r="H3390">
        <f t="shared" si="213"/>
        <v>7.3509342170512096E-2</v>
      </c>
      <c r="I3390">
        <f>-g/L*SIN(H3390)</f>
        <v>-0.72047737267040302</v>
      </c>
      <c r="J3390">
        <f t="shared" si="210"/>
        <v>-4.0040231950644906E-2</v>
      </c>
    </row>
    <row r="3391" spans="6:10" x14ac:dyDescent="0.45">
      <c r="F3391">
        <f t="shared" si="212"/>
        <v>33.890000000001827</v>
      </c>
      <c r="G3391">
        <f t="shared" si="211"/>
        <v>0.20863702174133256</v>
      </c>
      <c r="H3391">
        <f t="shared" si="213"/>
        <v>7.5595712387925423E-2</v>
      </c>
      <c r="I3391">
        <f>-g/L*SIN(H3391)</f>
        <v>-0.74088780772570573</v>
      </c>
      <c r="J3391">
        <f t="shared" si="210"/>
        <v>-3.6496547433604296E-2</v>
      </c>
    </row>
    <row r="3392" spans="6:10" x14ac:dyDescent="0.45">
      <c r="F3392">
        <f t="shared" si="212"/>
        <v>33.900000000001825</v>
      </c>
      <c r="G3392">
        <f t="shared" si="211"/>
        <v>0.20122814366407549</v>
      </c>
      <c r="H3392">
        <f t="shared" si="213"/>
        <v>7.7607993824566179E-2</v>
      </c>
      <c r="I3392">
        <f>-g/L*SIN(H3392)</f>
        <v>-0.76057039658325309</v>
      </c>
      <c r="J3392">
        <f t="shared" si="210"/>
        <v>-3.2899164832224596E-2</v>
      </c>
    </row>
    <row r="3393" spans="6:10" x14ac:dyDescent="0.45">
      <c r="F3393">
        <f t="shared" si="212"/>
        <v>33.910000000001823</v>
      </c>
      <c r="G3393">
        <f t="shared" si="211"/>
        <v>0.19362243969824294</v>
      </c>
      <c r="H3393">
        <f t="shared" si="213"/>
        <v>7.9544218221548613E-2</v>
      </c>
      <c r="I3393">
        <f>-g/L*SIN(H3393)</f>
        <v>-0.77950614758853676</v>
      </c>
      <c r="J3393">
        <f t="shared" si="210"/>
        <v>-2.925337704591682E-2</v>
      </c>
    </row>
    <row r="3394" spans="6:10" x14ac:dyDescent="0.45">
      <c r="F3394">
        <f t="shared" si="212"/>
        <v>33.920000000001821</v>
      </c>
      <c r="G3394">
        <f t="shared" si="211"/>
        <v>0.18582737822235756</v>
      </c>
      <c r="H3394">
        <f t="shared" si="213"/>
        <v>8.1402492003772184E-2</v>
      </c>
      <c r="I3394">
        <f>-g/L*SIN(H3394)</f>
        <v>-0.79767681532437851</v>
      </c>
      <c r="J3394">
        <f t="shared" ref="J3394:J3457" si="214">theta_0*COS(SQRT(3*g/(2*L))*F3394)</f>
        <v>-2.5564548193587774E-2</v>
      </c>
    </row>
    <row r="3395" spans="6:10" x14ac:dyDescent="0.45">
      <c r="F3395">
        <f t="shared" si="212"/>
        <v>33.930000000001819</v>
      </c>
      <c r="G3395">
        <f t="shared" si="211"/>
        <v>0.17785061006911379</v>
      </c>
      <c r="H3395">
        <f t="shared" si="213"/>
        <v>8.3180998104463319E-2</v>
      </c>
      <c r="I3395">
        <f>-g/L*SIN(H3395)</f>
        <v>-0.81506491577768381</v>
      </c>
      <c r="J3395">
        <f t="shared" si="214"/>
        <v>-2.1838105721298656E-2</v>
      </c>
    </row>
    <row r="3396" spans="6:10" x14ac:dyDescent="0.45">
      <c r="F3396">
        <f t="shared" si="212"/>
        <v>33.940000000001817</v>
      </c>
      <c r="G3396">
        <f t="shared" ref="G3396:G3459" si="215">G3395+I3395*dt</f>
        <v>0.16969996091133696</v>
      </c>
      <c r="H3396">
        <f t="shared" si="213"/>
        <v>8.4877997713576694E-2</v>
      </c>
      <c r="I3396">
        <f>-g/L*SIN(H3396)</f>
        <v>-0.83165374065731379</v>
      </c>
      <c r="J3396">
        <f t="shared" si="214"/>
        <v>-1.8079532416776643E-2</v>
      </c>
    </row>
    <row r="3397" spans="6:10" x14ac:dyDescent="0.45">
      <c r="F3397">
        <f t="shared" si="212"/>
        <v>33.950000000001815</v>
      </c>
      <c r="G3397">
        <f t="shared" si="215"/>
        <v>0.16138342350476381</v>
      </c>
      <c r="H3397">
        <f t="shared" si="213"/>
        <v>8.6491831948624337E-2</v>
      </c>
      <c r="I3397">
        <f>-g/L*SIN(H3397)</f>
        <v>-0.84742737087384012</v>
      </c>
      <c r="J3397">
        <f t="shared" si="214"/>
        <v>-1.4294358342459965E-2</v>
      </c>
    </row>
    <row r="3398" spans="6:10" x14ac:dyDescent="0.45">
      <c r="F3398">
        <f t="shared" si="212"/>
        <v>33.960000000001813</v>
      </c>
      <c r="G3398">
        <f t="shared" si="215"/>
        <v>0.15290914979602541</v>
      </c>
      <c r="H3398">
        <f t="shared" si="213"/>
        <v>8.802092344658459E-2</v>
      </c>
      <c r="I3398">
        <f>-g/L*SIN(H3398)</f>
        <v>-0.86237068919342452</v>
      </c>
      <c r="J3398">
        <f t="shared" si="214"/>
        <v>-1.0488152699031104E-2</v>
      </c>
    </row>
    <row r="3399" spans="6:10" x14ac:dyDescent="0.45">
      <c r="F3399">
        <f t="shared" si="212"/>
        <v>33.970000000001811</v>
      </c>
      <c r="G3399">
        <f t="shared" si="215"/>
        <v>0.14428544290409115</v>
      </c>
      <c r="H3399">
        <f t="shared" si="213"/>
        <v>8.9463777875625497E-2</v>
      </c>
      <c r="I3399">
        <f>-g/L*SIN(H3399)</f>
        <v>-0.87646939207931884</v>
      </c>
      <c r="J3399">
        <f t="shared" si="214"/>
        <v>-6.6665156313204348E-3</v>
      </c>
    </row>
    <row r="3400" spans="6:10" x14ac:dyDescent="0.45">
      <c r="F3400">
        <f t="shared" si="212"/>
        <v>33.980000000001809</v>
      </c>
      <c r="G3400">
        <f t="shared" si="215"/>
        <v>0.13552074898329797</v>
      </c>
      <c r="H3400">
        <f t="shared" si="213"/>
        <v>9.0818985365458474E-2</v>
      </c>
      <c r="I3400">
        <f>-g/L*SIN(H3400)</f>
        <v>-0.88971000073548034</v>
      </c>
      <c r="J3400">
        <f t="shared" si="214"/>
        <v>-2.8350699887261109E-3</v>
      </c>
    </row>
    <row r="3401" spans="6:10" x14ac:dyDescent="0.45">
      <c r="F3401">
        <f t="shared" si="212"/>
        <v>33.990000000001807</v>
      </c>
      <c r="G3401">
        <f t="shared" si="215"/>
        <v>0.12662364897594316</v>
      </c>
      <c r="H3401">
        <f t="shared" si="213"/>
        <v>9.2085221855217905E-2</v>
      </c>
      <c r="I3401">
        <f>-g/L*SIN(H3401)</f>
        <v>-0.90207987136757017</v>
      </c>
      <c r="J3401">
        <f t="shared" si="214"/>
        <v>1.0005469478169043E-3</v>
      </c>
    </row>
    <row r="3402" spans="6:10" x14ac:dyDescent="0.45">
      <c r="F3402">
        <f t="shared" si="212"/>
        <v>34.000000000001805</v>
      </c>
      <c r="G3402">
        <f t="shared" si="215"/>
        <v>0.11760285026226747</v>
      </c>
      <c r="H3402">
        <f t="shared" si="213"/>
        <v>9.326125035784058E-2</v>
      </c>
      <c r="I3402">
        <f>-g/L*SIN(H3402)</f>
        <v>-0.91356720467711905</v>
      </c>
      <c r="J3402">
        <f t="shared" si="214"/>
        <v>4.8346917600558927E-3</v>
      </c>
    </row>
    <row r="3403" spans="6:10" x14ac:dyDescent="0.45">
      <c r="F3403">
        <f t="shared" si="212"/>
        <v>34.010000000001803</v>
      </c>
      <c r="G3403">
        <f t="shared" si="215"/>
        <v>0.10846717821549627</v>
      </c>
      <c r="H3403">
        <f t="shared" si="213"/>
        <v>9.4345922139995542E-2</v>
      </c>
      <c r="I3403">
        <f>-g/L*SIN(H3403)</f>
        <v>-0.92416105460492659</v>
      </c>
      <c r="J3403">
        <f t="shared" si="214"/>
        <v>8.6617231957147843E-3</v>
      </c>
    </row>
    <row r="3404" spans="6:10" x14ac:dyDescent="0.45">
      <c r="F3404">
        <f t="shared" si="212"/>
        <v>34.020000000001801</v>
      </c>
      <c r="G3404">
        <f t="shared" si="215"/>
        <v>9.9225567669447012E-2</v>
      </c>
      <c r="H3404">
        <f t="shared" si="213"/>
        <v>9.5338177816690017E-2</v>
      </c>
      <c r="I3404">
        <f>-g/L*SIN(H3404)</f>
        <v>-0.93385133633981066</v>
      </c>
      <c r="J3404">
        <f t="shared" si="214"/>
        <v>1.2476010468556308E-2</v>
      </c>
    </row>
    <row r="3405" spans="6:10" x14ac:dyDescent="0.45">
      <c r="F3405">
        <f t="shared" si="212"/>
        <v>34.030000000001799</v>
      </c>
      <c r="G3405">
        <f t="shared" si="215"/>
        <v>8.9887054306048902E-2</v>
      </c>
      <c r="H3405">
        <f t="shared" si="213"/>
        <v>9.6237048359750513E-2</v>
      </c>
      <c r="I3405">
        <f>-g/L*SIN(H3405)</f>
        <v>-0.9426288336086317</v>
      </c>
      <c r="J3405">
        <f t="shared" si="214"/>
        <v>1.6271941543090619E-2</v>
      </c>
    </row>
    <row r="3406" spans="6:10" x14ac:dyDescent="0.45">
      <c r="F3406">
        <f t="shared" si="212"/>
        <v>34.040000000001797</v>
      </c>
      <c r="G3406">
        <f t="shared" si="215"/>
        <v>8.0460765969962586E-2</v>
      </c>
      <c r="H3406">
        <f t="shared" si="213"/>
        <v>9.704165601945014E-2</v>
      </c>
      <c r="I3406">
        <f>-g/L*SIN(H3406)</f>
        <v>-0.95048520526311997</v>
      </c>
      <c r="J3406">
        <f t="shared" si="214"/>
        <v>2.0043931391650328E-2</v>
      </c>
    </row>
    <row r="3407" spans="6:10" x14ac:dyDescent="0.45">
      <c r="F3407">
        <f t="shared" si="212"/>
        <v>34.050000000001795</v>
      </c>
      <c r="G3407">
        <f t="shared" si="215"/>
        <v>7.0955913917331387E-2</v>
      </c>
      <c r="H3407">
        <f t="shared" si="213"/>
        <v>9.775121515862345E-2</v>
      </c>
      <c r="I3407">
        <f>-g/L*SIN(H3407)</f>
        <v>-0.95741299117840895</v>
      </c>
      <c r="J3407">
        <f t="shared" si="214"/>
        <v>2.3786430211773468E-2</v>
      </c>
    </row>
    <row r="3408" spans="6:10" x14ac:dyDescent="0.45">
      <c r="F3408">
        <f t="shared" si="212"/>
        <v>34.060000000001793</v>
      </c>
      <c r="G3408">
        <f t="shared" si="215"/>
        <v>6.1381784005547294E-2</v>
      </c>
      <c r="H3408">
        <f t="shared" si="213"/>
        <v>9.8365032998678922E-2</v>
      </c>
      <c r="I3408">
        <f>-g/L*SIN(H3408)</f>
        <v>-0.96340561747737219</v>
      </c>
      <c r="J3408">
        <f t="shared" si="214"/>
        <v>2.7493931591716848E-2</v>
      </c>
    </row>
    <row r="3409" spans="6:10" x14ac:dyDescent="0.45">
      <c r="F3409">
        <f t="shared" si="212"/>
        <v>34.070000000001791</v>
      </c>
      <c r="G3409">
        <f t="shared" si="215"/>
        <v>5.1747727830773568E-2</v>
      </c>
      <c r="H3409">
        <f t="shared" si="213"/>
        <v>9.8882510276986663E-2</v>
      </c>
      <c r="I3409">
        <f>-g/L*SIN(H3409)</f>
        <v>-0.96845740109384981</v>
      </c>
      <c r="J3409">
        <f t="shared" si="214"/>
        <v>3.1160980612155872E-2</v>
      </c>
    </row>
    <row r="3410" spans="6:10" x14ac:dyDescent="0.45">
      <c r="F3410">
        <f t="shared" si="212"/>
        <v>34.080000000001789</v>
      </c>
      <c r="G3410">
        <f t="shared" si="215"/>
        <v>4.2063153819835067E-2</v>
      </c>
      <c r="H3410">
        <f t="shared" si="213"/>
        <v>9.9303141815185014E-2</v>
      </c>
      <c r="I3410">
        <f>-g/L*SIN(H3410)</f>
        <v>-0.97256355368669389</v>
      </c>
      <c r="J3410">
        <f t="shared" si="214"/>
        <v>3.4782181872122127E-2</v>
      </c>
    </row>
    <row r="3411" spans="6:10" x14ac:dyDescent="0.45">
      <c r="F3411">
        <f t="shared" si="212"/>
        <v>34.090000000001787</v>
      </c>
      <c r="G3411">
        <f t="shared" si="215"/>
        <v>3.2337518282968131E-2</v>
      </c>
      <c r="H3411">
        <f t="shared" si="213"/>
        <v>9.9626516998014697E-2</v>
      </c>
      <c r="I3411">
        <f>-g/L*SIN(H3411)</f>
        <v>-0.97572018491522983</v>
      </c>
      <c r="J3411">
        <f t="shared" si="214"/>
        <v>3.8352207427343452E-2</v>
      </c>
    </row>
    <row r="3412" spans="6:10" x14ac:dyDescent="0.45">
      <c r="F3412">
        <f t="shared" si="212"/>
        <v>34.100000000001785</v>
      </c>
      <c r="G3412">
        <f t="shared" si="215"/>
        <v>2.2580316433815834E-2</v>
      </c>
      <c r="H3412">
        <f t="shared" si="213"/>
        <v>9.9852320162352862E-2</v>
      </c>
      <c r="I3412">
        <f>-g/L*SIN(H3412)</f>
        <v>-0.97792430508528227</v>
      </c>
      <c r="J3412">
        <f t="shared" si="214"/>
        <v>4.1865804629374032E-2</v>
      </c>
    </row>
    <row r="3413" spans="6:10" x14ac:dyDescent="0.45">
      <c r="F3413">
        <f t="shared" si="212"/>
        <v>34.110000000001783</v>
      </c>
      <c r="G3413">
        <f t="shared" si="215"/>
        <v>1.280107338296301E-2</v>
      </c>
      <c r="H3413">
        <f t="shared" si="213"/>
        <v>9.9980330896182495E-2</v>
      </c>
      <c r="I3413">
        <f>-g/L*SIN(H3413)</f>
        <v>-0.97917382717333712</v>
      </c>
      <c r="J3413">
        <f t="shared" si="214"/>
        <v>4.5317803853897706E-2</v>
      </c>
    </row>
    <row r="3414" spans="6:10" x14ac:dyDescent="0.45">
      <c r="F3414">
        <f t="shared" si="212"/>
        <v>34.120000000001781</v>
      </c>
      <c r="G3414">
        <f t="shared" si="215"/>
        <v>3.0093351112296385E-3</v>
      </c>
      <c r="H3414">
        <f t="shared" si="213"/>
        <v>0.1000104242472948</v>
      </c>
      <c r="I3414">
        <f>-g/L*SIN(H3414)</f>
        <v>-0.97946756823475223</v>
      </c>
      <c r="J3414">
        <f t="shared" si="214"/>
        <v>4.8703126106918161E-2</v>
      </c>
    </row>
    <row r="3415" spans="6:10" x14ac:dyDescent="0.45">
      <c r="F3415">
        <f t="shared" ref="F3415:F3478" si="216">F3414+dt</f>
        <v>34.130000000001779</v>
      </c>
      <c r="G3415">
        <f t="shared" si="215"/>
        <v>-6.7853405711178847E-3</v>
      </c>
      <c r="H3415">
        <f t="shared" si="213"/>
        <v>9.9942570841583617E-2</v>
      </c>
      <c r="I3415">
        <f>-g/L*SIN(H3415)</f>
        <v>-0.97880525020018627</v>
      </c>
      <c r="J3415">
        <f t="shared" si="214"/>
        <v>5.2016790497561763E-2</v>
      </c>
    </row>
    <row r="3416" spans="6:10" x14ac:dyDescent="0.45">
      <c r="F3416">
        <f t="shared" si="216"/>
        <v>34.140000000001777</v>
      </c>
      <c r="G3416">
        <f t="shared" si="215"/>
        <v>-1.6573393073119745E-2</v>
      </c>
      <c r="H3416">
        <f t="shared" ref="H3416:H3479" si="217">H3415+G3416*dt</f>
        <v>9.9776836910852415E-2</v>
      </c>
      <c r="I3416">
        <f>-g/L*SIN(H3416)</f>
        <v>-0.97718750006262567</v>
      </c>
      <c r="J3416">
        <f t="shared" si="214"/>
        <v>5.525392156657976E-2</v>
      </c>
    </row>
    <row r="3417" spans="6:10" x14ac:dyDescent="0.45">
      <c r="F3417">
        <f t="shared" si="216"/>
        <v>34.150000000001775</v>
      </c>
      <c r="G3417">
        <f t="shared" si="215"/>
        <v>-2.6345268073746E-2</v>
      </c>
      <c r="H3417">
        <f t="shared" si="217"/>
        <v>9.9513384230114951E-2</v>
      </c>
      <c r="I3417">
        <f>-g/L*SIN(H3417)</f>
        <v>-0.97461584945557411</v>
      </c>
      <c r="J3417">
        <f t="shared" si="214"/>
        <v>5.8409756459687281E-2</v>
      </c>
    </row>
    <row r="3418" spans="6:10" x14ac:dyDescent="0.45">
      <c r="F3418">
        <f t="shared" si="216"/>
        <v>34.160000000001773</v>
      </c>
      <c r="G3418">
        <f t="shared" si="215"/>
        <v>-3.6091426568301742E-2</v>
      </c>
      <c r="H3418">
        <f t="shared" si="217"/>
        <v>9.915246996443193E-2</v>
      </c>
      <c r="I3418">
        <f>-g/L*SIN(H3418)</f>
        <v>-0.97109273362113635</v>
      </c>
      <c r="J3418">
        <f t="shared" si="214"/>
        <v>6.1479651935263196E-2</v>
      </c>
    </row>
    <row r="3419" spans="6:10" x14ac:dyDescent="0.45">
      <c r="F3419">
        <f t="shared" si="216"/>
        <v>34.170000000001771</v>
      </c>
      <c r="G3419">
        <f t="shared" si="215"/>
        <v>-4.5802353904513107E-2</v>
      </c>
      <c r="H3419">
        <f t="shared" si="217"/>
        <v>9.86944464253868E-2</v>
      </c>
      <c r="I3419">
        <f>-g/L*SIN(H3419)</f>
        <v>-0.9666214897649219</v>
      </c>
      <c r="J3419">
        <f t="shared" si="214"/>
        <v>6.4459091196023666E-2</v>
      </c>
    </row>
    <row r="3420" spans="6:10" x14ac:dyDescent="0.45">
      <c r="F3420">
        <f t="shared" si="216"/>
        <v>34.180000000001769</v>
      </c>
      <c r="G3420">
        <f t="shared" si="215"/>
        <v>-5.5468568802162325E-2</v>
      </c>
      <c r="H3420">
        <f t="shared" si="217"/>
        <v>9.8139760737365175E-2</v>
      </c>
      <c r="I3420">
        <f>-g/L*SIN(H3420)</f>
        <v>-0.96120635479292138</v>
      </c>
      <c r="J3420">
        <f t="shared" si="214"/>
        <v>6.7343690534692566E-2</v>
      </c>
    </row>
    <row r="3421" spans="6:10" x14ac:dyDescent="0.45">
      <c r="F3421">
        <f t="shared" si="216"/>
        <v>34.190000000001767</v>
      </c>
      <c r="G3421">
        <f t="shared" si="215"/>
        <v>-6.5080632350091538E-2</v>
      </c>
      <c r="H3421">
        <f t="shared" si="217"/>
        <v>9.7488954413864265E-2</v>
      </c>
      <c r="I3421">
        <f>-g/L*SIN(H3421)</f>
        <v>-0.95485246242379129</v>
      </c>
      <c r="J3421">
        <f t="shared" si="214"/>
        <v>7.0129205783820106E-2</v>
      </c>
    </row>
    <row r="3422" spans="6:10" x14ac:dyDescent="0.45">
      <c r="F3422">
        <f t="shared" si="216"/>
        <v>34.200000000001765</v>
      </c>
      <c r="G3422">
        <f t="shared" si="215"/>
        <v>-7.4629156974329453E-2</v>
      </c>
      <c r="H3422">
        <f t="shared" si="217"/>
        <v>9.6742662844120975E-2</v>
      </c>
      <c r="I3422">
        <f>-g/L*SIN(H3422)</f>
        <v>-0.94756583966835728</v>
      </c>
      <c r="J3422">
        <f t="shared" si="214"/>
        <v>7.2811538560316455E-2</v>
      </c>
    </row>
    <row r="3423" spans="6:10" x14ac:dyDescent="0.45">
      <c r="F3423">
        <f t="shared" si="216"/>
        <v>34.210000000001763</v>
      </c>
      <c r="G3423">
        <f t="shared" si="215"/>
        <v>-8.4104815371013025E-2</v>
      </c>
      <c r="H3423">
        <f t="shared" si="217"/>
        <v>9.590161469041085E-2</v>
      </c>
      <c r="I3423">
        <f>-g/L*SIN(H3423)</f>
        <v>-0.9393534026666126</v>
      </c>
      <c r="J3423">
        <f t="shared" si="214"/>
        <v>7.5386742295488599E-2</v>
      </c>
    </row>
    <row r="3424" spans="6:10" x14ac:dyDescent="0.45">
      <c r="F3424">
        <f t="shared" si="216"/>
        <v>34.220000000001761</v>
      </c>
      <c r="G3424">
        <f t="shared" si="215"/>
        <v>-9.3498349397679148E-2</v>
      </c>
      <c r="H3424">
        <f t="shared" si="217"/>
        <v>9.4966631196434059E-2</v>
      </c>
      <c r="I3424">
        <f>-g/L*SIN(H3424)</f>
        <v>-0.93022295187108484</v>
      </c>
      <c r="J3424">
        <f t="shared" si="214"/>
        <v>7.7851028041690279E-2</v>
      </c>
    </row>
    <row r="3425" spans="6:10" x14ac:dyDescent="0.45">
      <c r="F3425">
        <f t="shared" si="216"/>
        <v>34.230000000001759</v>
      </c>
      <c r="G3425">
        <f t="shared" si="215"/>
        <v>-0.10280057891639</v>
      </c>
      <c r="H3425">
        <f t="shared" si="217"/>
        <v>9.393862540727016E-2</v>
      </c>
      <c r="I3425">
        <f>-g/L*SIN(H3425)</f>
        <v>-0.92018316656417687</v>
      </c>
      <c r="J3425">
        <f t="shared" si="214"/>
        <v>8.0200770047090142E-2</v>
      </c>
    </row>
    <row r="3426" spans="6:10" x14ac:dyDescent="0.45">
      <c r="F3426">
        <f t="shared" si="216"/>
        <v>34.240000000001757</v>
      </c>
      <c r="G3426">
        <f t="shared" si="215"/>
        <v>-0.11200241058203177</v>
      </c>
      <c r="H3426">
        <f t="shared" si="217"/>
        <v>9.2818601301449838E-2</v>
      </c>
      <c r="I3426">
        <f>-g/L*SIN(H3426)</f>
        <v>-0.90924359869598537</v>
      </c>
      <c r="J3426">
        <f t="shared" si="214"/>
        <v>8.2432511090296756E-2</v>
      </c>
    </row>
    <row r="3427" spans="6:10" x14ac:dyDescent="0.45">
      <c r="F3427">
        <f t="shared" si="216"/>
        <v>34.250000000001755</v>
      </c>
      <c r="G3427">
        <f t="shared" si="215"/>
        <v>-0.12109484656899162</v>
      </c>
      <c r="H3427">
        <f t="shared" si="217"/>
        <v>9.1607652835759917E-2</v>
      </c>
      <c r="I3427">
        <f>-g/L*SIN(H3427)</f>
        <v>-0.89741466602816444</v>
      </c>
      <c r="J3427">
        <f t="shared" si="214"/>
        <v>8.4542967567049931E-2</v>
      </c>
    </row>
    <row r="3428" spans="6:10" x14ac:dyDescent="0.45">
      <c r="F3428">
        <f t="shared" si="216"/>
        <v>34.260000000001753</v>
      </c>
      <c r="G3428">
        <f t="shared" si="215"/>
        <v>-0.13006899322927326</v>
      </c>
      <c r="H3428">
        <f t="shared" si="217"/>
        <v>9.0306962903467181E-2</v>
      </c>
      <c r="I3428">
        <f>-g/L*SIN(H3428)</f>
        <v>-0.88470764456866735</v>
      </c>
      <c r="J3428">
        <f t="shared" si="214"/>
        <v>8.6529034321438755E-2</v>
      </c>
    </row>
    <row r="3429" spans="6:10" x14ac:dyDescent="0.45">
      <c r="F3429">
        <f t="shared" si="216"/>
        <v>34.270000000001751</v>
      </c>
      <c r="G3429">
        <f t="shared" si="215"/>
        <v>-0.13891606967495992</v>
      </c>
      <c r="H3429">
        <f t="shared" si="217"/>
        <v>8.8917802206717578E-2</v>
      </c>
      <c r="I3429">
        <f>-g/L*SIN(H3429)</f>
        <v>-0.87113466028166153</v>
      </c>
      <c r="J3429">
        <f t="shared" si="214"/>
        <v>8.8387789214590728E-2</v>
      </c>
    </row>
    <row r="3430" spans="6:10" x14ac:dyDescent="0.45">
      <c r="F3430">
        <f t="shared" si="216"/>
        <v>34.280000000001749</v>
      </c>
      <c r="G3430">
        <f t="shared" si="215"/>
        <v>-0.14762741627777654</v>
      </c>
      <c r="H3430">
        <f t="shared" si="217"/>
        <v>8.7441528043939815E-2</v>
      </c>
      <c r="I3430">
        <f>-g/L*SIN(H3430)</f>
        <v>-0.85670868005658574</v>
      </c>
      <c r="J3430">
        <f t="shared" si="214"/>
        <v>9.0116497424060138E-2</v>
      </c>
    </row>
    <row r="3431" spans="6:10" x14ac:dyDescent="0.45">
      <c r="F3431">
        <f t="shared" si="216"/>
        <v>34.290000000001747</v>
      </c>
      <c r="G3431">
        <f t="shared" si="215"/>
        <v>-0.1561945030783424</v>
      </c>
      <c r="H3431">
        <f t="shared" si="217"/>
        <v>8.5879583013156388E-2</v>
      </c>
      <c r="I3431">
        <f>-g/L*SIN(H3431)</f>
        <v>-0.84144350192023243</v>
      </c>
      <c r="J3431">
        <f t="shared" si="214"/>
        <v>9.1712615467636718E-2</v>
      </c>
    </row>
    <row r="3432" spans="6:10" x14ac:dyDescent="0.45">
      <c r="F3432">
        <f t="shared" si="216"/>
        <v>34.300000000001745</v>
      </c>
      <c r="G3432">
        <f t="shared" si="215"/>
        <v>-0.16460893809754473</v>
      </c>
      <c r="H3432">
        <f t="shared" si="217"/>
        <v>8.4233493632180939E-2</v>
      </c>
      <c r="I3432">
        <f>-g/L*SIN(H3432)</f>
        <v>-0.82535374447586241</v>
      </c>
      <c r="J3432">
        <f t="shared" si="214"/>
        <v>9.3173794945610733E-2</v>
      </c>
    </row>
    <row r="3433" spans="6:10" x14ac:dyDescent="0.45">
      <c r="F3433">
        <f t="shared" si="216"/>
        <v>34.310000000001743</v>
      </c>
      <c r="G3433">
        <f t="shared" si="215"/>
        <v>-0.17286247554230336</v>
      </c>
      <c r="H3433">
        <f t="shared" si="217"/>
        <v>8.2504868876757911E-2</v>
      </c>
      <c r="I3433">
        <f>-g/L*SIN(H3433)</f>
        <v>-0.8084548355537432</v>
      </c>
      <c r="J3433">
        <f t="shared" si="214"/>
        <v>9.4497885996028694E-2</v>
      </c>
    </row>
    <row r="3434" spans="6:10" x14ac:dyDescent="0.45">
      <c r="F3434">
        <f t="shared" si="216"/>
        <v>34.320000000001741</v>
      </c>
      <c r="G3434">
        <f t="shared" si="215"/>
        <v>-0.18094702389784079</v>
      </c>
      <c r="H3434">
        <f t="shared" si="217"/>
        <v>8.0695398637779497E-2</v>
      </c>
      <c r="I3434">
        <f>-g/L*SIN(H3434)</f>
        <v>-0.79076300005810862</v>
      </c>
      <c r="J3434">
        <f t="shared" si="214"/>
        <v>9.5682940457818791E-2</v>
      </c>
    </row>
    <row r="3435" spans="6:10" x14ac:dyDescent="0.45">
      <c r="F3435">
        <f t="shared" si="216"/>
        <v>34.330000000001739</v>
      </c>
      <c r="G3435">
        <f t="shared" si="215"/>
        <v>-0.18885465389842188</v>
      </c>
      <c r="H3435">
        <f t="shared" si="217"/>
        <v>7.8806852098795274E-2</v>
      </c>
      <c r="I3435">
        <f>-g/L*SIN(H3435)</f>
        <v>-0.77229524699640495</v>
      </c>
      <c r="J3435">
        <f t="shared" si="214"/>
        <v>9.6727214737166181E-2</v>
      </c>
    </row>
    <row r="3436" spans="6:10" x14ac:dyDescent="0.45">
      <c r="F3436">
        <f t="shared" si="216"/>
        <v>34.340000000001737</v>
      </c>
      <c r="G3436">
        <f t="shared" si="215"/>
        <v>-0.19657760636838592</v>
      </c>
      <c r="H3436">
        <f t="shared" si="217"/>
        <v>7.6841076035111422E-2</v>
      </c>
      <c r="I3436">
        <f>-g/L*SIN(H3436)</f>
        <v>-0.75306935567778033</v>
      </c>
      <c r="J3436">
        <f t="shared" si="214"/>
        <v>9.7629172372890302E-2</v>
      </c>
    </row>
    <row r="3437" spans="6:10" x14ac:dyDescent="0.45">
      <c r="F3437">
        <f t="shared" si="216"/>
        <v>34.350000000001735</v>
      </c>
      <c r="G3437">
        <f t="shared" si="215"/>
        <v>-0.20410829992516372</v>
      </c>
      <c r="H3437">
        <f t="shared" si="217"/>
        <v>7.4799993035859783E-2</v>
      </c>
      <c r="I3437">
        <f>-g/L*SIN(H3437)</f>
        <v>-0.73310386106911796</v>
      </c>
      <c r="J3437">
        <f t="shared" si="214"/>
        <v>9.8387486297073334E-2</v>
      </c>
    </row>
    <row r="3438" spans="6:10" x14ac:dyDescent="0.45">
      <c r="F3438">
        <f t="shared" si="216"/>
        <v>34.360000000001733</v>
      </c>
      <c r="G3438">
        <f t="shared" si="215"/>
        <v>-0.21143933853585489</v>
      </c>
      <c r="H3438">
        <f t="shared" si="217"/>
        <v>7.268559965050124E-2</v>
      </c>
      <c r="I3438">
        <f>-g/L*SIN(H3438)</f>
        <v>-0.71241803829848538</v>
      </c>
      <c r="J3438">
        <f t="shared" si="214"/>
        <v>9.9001040787602468E-2</v>
      </c>
    </row>
    <row r="3439" spans="6:10" x14ac:dyDescent="0.45">
      <c r="F3439">
        <f t="shared" si="216"/>
        <v>34.370000000001731</v>
      </c>
      <c r="G3439">
        <f t="shared" si="215"/>
        <v>-0.21856351891883974</v>
      </c>
      <c r="H3439">
        <f t="shared" si="217"/>
        <v>7.0499964461312847E-2</v>
      </c>
      <c r="I3439">
        <f>-g/L*SIN(H3439)</f>
        <v>-0.69103188629766965</v>
      </c>
      <c r="J3439">
        <f t="shared" si="214"/>
        <v>9.9468933109749955E-2</v>
      </c>
    </row>
    <row r="3440" spans="6:10" x14ac:dyDescent="0.45">
      <c r="F3440">
        <f t="shared" si="216"/>
        <v>34.380000000001729</v>
      </c>
      <c r="G3440">
        <f t="shared" si="215"/>
        <v>-0.22547383778181643</v>
      </c>
      <c r="H3440">
        <f t="shared" si="217"/>
        <v>6.8245226083494689E-2</v>
      </c>
      <c r="I3440">
        <f>-g/L*SIN(H3440)</f>
        <v>-0.66896611057748101</v>
      </c>
      <c r="J3440">
        <f t="shared" si="214"/>
        <v>9.9790474844388077E-2</v>
      </c>
    </row>
    <row r="3441" spans="6:10" x14ac:dyDescent="0.45">
      <c r="F3441">
        <f t="shared" si="216"/>
        <v>34.390000000001727</v>
      </c>
      <c r="G3441">
        <f t="shared" si="215"/>
        <v>-0.23216349888759125</v>
      </c>
      <c r="H3441">
        <f t="shared" si="217"/>
        <v>6.5923591094618775E-2</v>
      </c>
      <c r="I3441">
        <f>-g/L*SIN(H3441)</f>
        <v>-0.64624210513173141</v>
      </c>
      <c r="J3441">
        <f t="shared" si="214"/>
        <v>9.9965192900870831E-2</v>
      </c>
    </row>
    <row r="3442" spans="6:10" x14ac:dyDescent="0.45">
      <c r="F3442">
        <f t="shared" si="216"/>
        <v>34.400000000001725</v>
      </c>
      <c r="G3442">
        <f t="shared" si="215"/>
        <v>-0.23862591993890855</v>
      </c>
      <c r="H3442">
        <f t="shared" si="217"/>
        <v>6.3537331895229684E-2</v>
      </c>
      <c r="I3442">
        <f>-g/L*SIN(H3442)</f>
        <v>-0.62288193346820175</v>
      </c>
      <c r="J3442">
        <f t="shared" si="214"/>
        <v>9.9992830213103429E-2</v>
      </c>
    </row>
    <row r="3443" spans="6:10" x14ac:dyDescent="0.45">
      <c r="F3443">
        <f t="shared" si="216"/>
        <v>34.410000000001723</v>
      </c>
      <c r="G3443">
        <f t="shared" si="215"/>
        <v>-0.24485473927359058</v>
      </c>
      <c r="H3443">
        <f t="shared" si="217"/>
        <v>6.1088784502493776E-2</v>
      </c>
      <c r="I3443">
        <f>-g/L*SIN(H3443)</f>
        <v>-0.59890830876749668</v>
      </c>
      <c r="J3443">
        <f t="shared" si="214"/>
        <v>9.9873346117767561E-2</v>
      </c>
    </row>
    <row r="3444" spans="6:10" x14ac:dyDescent="0.45">
      <c r="F3444">
        <f t="shared" si="216"/>
        <v>34.420000000001721</v>
      </c>
      <c r="G3444">
        <f t="shared" si="215"/>
        <v>-0.25084382236126557</v>
      </c>
      <c r="H3444">
        <f t="shared" si="217"/>
        <v>5.8580346278881118E-2</v>
      </c>
      <c r="I3444">
        <f>-g/L*SIN(H3444)</f>
        <v>-0.57434457317343157</v>
      </c>
      <c r="J3444">
        <f t="shared" si="214"/>
        <v>9.9606916414150384E-2</v>
      </c>
    </row>
    <row r="3445" spans="6:10" x14ac:dyDescent="0.45">
      <c r="F3445">
        <f t="shared" si="216"/>
        <v>34.430000000001719</v>
      </c>
      <c r="G3445">
        <f t="shared" si="215"/>
        <v>-0.25658726809299987</v>
      </c>
      <c r="H3445">
        <f t="shared" si="217"/>
        <v>5.6014473597951121E-2</v>
      </c>
      <c r="I3445">
        <f>-g/L*SIN(H3445)</f>
        <v>-0.54921467622147957</v>
      </c>
      <c r="J3445">
        <f t="shared" si="214"/>
        <v>9.9193933105488241E-2</v>
      </c>
    </row>
    <row r="3446" spans="6:10" x14ac:dyDescent="0.45">
      <c r="F3446">
        <f t="shared" si="216"/>
        <v>34.440000000001717</v>
      </c>
      <c r="G3446">
        <f t="shared" si="215"/>
        <v>-0.26207941485521469</v>
      </c>
      <c r="H3446">
        <f t="shared" si="217"/>
        <v>5.3393679449398976E-2</v>
      </c>
      <c r="I3446">
        <f>-g/L*SIN(H3446)</f>
        <v>-0.52354315241480631</v>
      </c>
      <c r="J3446">
        <f t="shared" si="214"/>
        <v>9.8635003822203013E-2</v>
      </c>
    </row>
    <row r="3447" spans="6:10" x14ac:dyDescent="0.45">
      <c r="F3447">
        <f t="shared" si="216"/>
        <v>34.450000000001715</v>
      </c>
      <c r="G3447">
        <f t="shared" si="215"/>
        <v>-0.26731484637936276</v>
      </c>
      <c r="H3447">
        <f t="shared" si="217"/>
        <v>5.0720530985605347E-2</v>
      </c>
      <c r="I3447">
        <f>-g/L*SIN(H3447)</f>
        <v>-0.49735509796052174</v>
      </c>
      <c r="J3447">
        <f t="shared" si="214"/>
        <v>9.793095092788616E-2</v>
      </c>
    </row>
    <row r="3448" spans="6:10" x14ac:dyDescent="0.45">
      <c r="F3448">
        <f t="shared" si="216"/>
        <v>34.460000000001713</v>
      </c>
      <c r="G3448">
        <f t="shared" si="215"/>
        <v>-0.27228839735896798</v>
      </c>
      <c r="H3448">
        <f t="shared" si="217"/>
        <v>4.7997647012015671E-2</v>
      </c>
      <c r="I3448">
        <f>-g/L*SIN(H3448)</f>
        <v>-0.47067614668194691</v>
      </c>
      <c r="J3448">
        <f t="shared" si="214"/>
        <v>9.7082810309335646E-2</v>
      </c>
    </row>
    <row r="3449" spans="6:10" x14ac:dyDescent="0.45">
      <c r="F3449">
        <f t="shared" si="216"/>
        <v>34.470000000001711</v>
      </c>
      <c r="G3449">
        <f t="shared" si="215"/>
        <v>-0.27699515882578746</v>
      </c>
      <c r="H3449">
        <f t="shared" si="217"/>
        <v>4.5227695423757798E-2</v>
      </c>
      <c r="I3449">
        <f>-g/L*SIN(H3449)</f>
        <v>-0.44353244512592127</v>
      </c>
      <c r="J3449">
        <f t="shared" si="214"/>
        <v>9.6091829852439678E-2</v>
      </c>
    </row>
    <row r="3450" spans="6:10" x14ac:dyDescent="0.45">
      <c r="F3450">
        <f t="shared" si="216"/>
        <v>34.480000000001709</v>
      </c>
      <c r="G3450">
        <f t="shared" si="215"/>
        <v>-0.28143048327704667</v>
      </c>
      <c r="H3450">
        <f t="shared" si="217"/>
        <v>4.2413390590987331E-2</v>
      </c>
      <c r="I3450">
        <f>-g/L*SIN(H3450)</f>
        <v>-0.41595062688742235</v>
      </c>
      <c r="J3450">
        <f t="shared" si="214"/>
        <v>9.4959467606132664E-2</v>
      </c>
    </row>
    <row r="3451" spans="6:10" x14ac:dyDescent="0.45">
      <c r="F3451">
        <f t="shared" si="216"/>
        <v>34.490000000001707</v>
      </c>
      <c r="G3451">
        <f t="shared" si="215"/>
        <v>-0.28558998954592091</v>
      </c>
      <c r="H3451">
        <f t="shared" si="217"/>
        <v>3.9557490695528122E-2</v>
      </c>
      <c r="I3451">
        <f>-g/L*SIN(H3451)</f>
        <v>-0.38795778617701837</v>
      </c>
      <c r="J3451">
        <f t="shared" si="214"/>
        <v>9.3687389637144305E-2</v>
      </c>
    </row>
    <row r="3452" spans="6:10" x14ac:dyDescent="0.45">
      <c r="F3452">
        <f t="shared" si="216"/>
        <v>34.500000000001705</v>
      </c>
      <c r="G3452">
        <f t="shared" si="215"/>
        <v>-0.28946956740769109</v>
      </c>
      <c r="H3452">
        <f t="shared" si="217"/>
        <v>3.6662795021451214E-2</v>
      </c>
      <c r="I3452">
        <f>-g/L*SIN(H3452)</f>
        <v>-0.35958145065990116</v>
      </c>
      <c r="J3452">
        <f t="shared" si="214"/>
        <v>9.2277467578681133E-2</v>
      </c>
    </row>
    <row r="3453" spans="6:10" x14ac:dyDescent="0.45">
      <c r="F3453">
        <f t="shared" si="216"/>
        <v>34.510000000001703</v>
      </c>
      <c r="G3453">
        <f t="shared" si="215"/>
        <v>-0.2930653819142901</v>
      </c>
      <c r="H3453">
        <f t="shared" si="217"/>
        <v>3.3732141202308316E-2</v>
      </c>
      <c r="I3453">
        <f>-g/L*SIN(H3453)</f>
        <v>-0.33084955359841894</v>
      </c>
      <c r="J3453">
        <f t="shared" si="214"/>
        <v>9.0731775876652446E-2</v>
      </c>
    </row>
    <row r="3454" spans="6:10" x14ac:dyDescent="0.45">
      <c r="F3454">
        <f t="shared" si="216"/>
        <v>34.520000000001701</v>
      </c>
      <c r="G3454">
        <f t="shared" si="215"/>
        <v>-0.29637387745027427</v>
      </c>
      <c r="H3454">
        <f t="shared" si="217"/>
        <v>3.0768402427805572E-2</v>
      </c>
      <c r="I3454">
        <f>-g/L*SIN(H3454)</f>
        <v>-0.30179040533313017</v>
      </c>
      <c r="J3454">
        <f t="shared" si="214"/>
        <v>8.905258873750499E-2</v>
      </c>
    </row>
    <row r="3455" spans="6:10" x14ac:dyDescent="0.45">
      <c r="F3455">
        <f t="shared" si="216"/>
        <v>34.530000000001699</v>
      </c>
      <c r="G3455">
        <f t="shared" si="215"/>
        <v>-0.29939178150360557</v>
      </c>
      <c r="H3455">
        <f t="shared" si="217"/>
        <v>2.7774484612769518E-2</v>
      </c>
      <c r="I3455">
        <f>-g/L*SIN(H3455)</f>
        <v>-0.27243266414039585</v>
      </c>
      <c r="J3455">
        <f t="shared" si="214"/>
        <v>8.7242376782129316E-2</v>
      </c>
    </row>
    <row r="3456" spans="6:10" x14ac:dyDescent="0.45">
      <c r="F3456">
        <f t="shared" si="216"/>
        <v>34.540000000001697</v>
      </c>
      <c r="G3456">
        <f t="shared" si="215"/>
        <v>-0.30211610814500955</v>
      </c>
      <c r="H3456">
        <f t="shared" si="217"/>
        <v>2.4753323531319423E-2</v>
      </c>
      <c r="I3456">
        <f>-g/L*SIN(H3456)</f>
        <v>-0.24280530650740342</v>
      </c>
      <c r="J3456">
        <f t="shared" si="214"/>
        <v>8.5303803410797005E-2</v>
      </c>
    </row>
    <row r="3457" spans="6:10" x14ac:dyDescent="0.45">
      <c r="F3457">
        <f t="shared" si="216"/>
        <v>34.550000000001695</v>
      </c>
      <c r="G3457">
        <f t="shared" si="215"/>
        <v>-0.3045441612100836</v>
      </c>
      <c r="H3457">
        <f t="shared" si="217"/>
        <v>2.1707881919218588E-2</v>
      </c>
      <c r="I3457">
        <f>-g/L*SIN(H3457)</f>
        <v>-0.21293759686824257</v>
      </c>
      <c r="J3457">
        <f t="shared" si="214"/>
        <v>8.3239720884436819E-2</v>
      </c>
    </row>
    <row r="3458" spans="6:10" x14ac:dyDescent="0.45">
      <c r="F3458">
        <f t="shared" si="216"/>
        <v>34.560000000001693</v>
      </c>
      <c r="G3458">
        <f t="shared" si="215"/>
        <v>-0.306673537178766</v>
      </c>
      <c r="H3458">
        <f t="shared" si="217"/>
        <v>1.8641146547430928E-2</v>
      </c>
      <c r="I3458">
        <f>-g/L*SIN(H3458)</f>
        <v>-0.18285905684720793</v>
      </c>
      <c r="J3458">
        <f t="shared" ref="J3458:J3521" si="218">theta_0*COS(SQRT(3*g/(2*L))*F3458)</f>
        <v>8.1053166128059073E-2</v>
      </c>
    </row>
    <row r="3459" spans="6:10" x14ac:dyDescent="0.45">
      <c r="F3459">
        <f t="shared" si="216"/>
        <v>34.570000000001691</v>
      </c>
      <c r="G3459">
        <f t="shared" si="215"/>
        <v>-0.30850212774723806</v>
      </c>
      <c r="H3459">
        <f t="shared" si="217"/>
        <v>1.5556125269958547E-2</v>
      </c>
      <c r="I3459">
        <f>-g/L*SIN(H3459)</f>
        <v>-0.15259943405786966</v>
      </c>
      <c r="J3459">
        <f t="shared" si="218"/>
        <v>7.874735626245602E-2</v>
      </c>
    </row>
    <row r="3460" spans="6:10" x14ac:dyDescent="0.45">
      <c r="F3460">
        <f t="shared" si="216"/>
        <v>34.580000000001689</v>
      </c>
      <c r="G3460">
        <f t="shared" ref="G3460:G3523" si="219">G3459+I3459*dt</f>
        <v>-0.31002812208781677</v>
      </c>
      <c r="H3460">
        <f t="shared" si="217"/>
        <v>1.2455844049080379E-2</v>
      </c>
      <c r="I3460">
        <f>-g/L*SIN(H3460)</f>
        <v>-0.1221886705086076</v>
      </c>
      <c r="J3460">
        <f t="shared" si="218"/>
        <v>7.6325683870802227E-2</v>
      </c>
    </row>
    <row r="3461" spans="6:10" x14ac:dyDescent="0.45">
      <c r="F3461">
        <f t="shared" si="216"/>
        <v>34.590000000001687</v>
      </c>
      <c r="G3461">
        <f t="shared" si="219"/>
        <v>-0.31125000879290282</v>
      </c>
      <c r="H3461">
        <f t="shared" si="217"/>
        <v>9.34334396115135E-3</v>
      </c>
      <c r="I3461">
        <f>-g/L*SIN(H3461)</f>
        <v>-9.1656870667229773E-2</v>
      </c>
      <c r="J3461">
        <f t="shared" si="218"/>
        <v>7.3791712007066745E-2</v>
      </c>
    </row>
    <row r="3462" spans="6:10" x14ac:dyDescent="0.45">
      <c r="F3462">
        <f t="shared" si="216"/>
        <v>34.600000000001685</v>
      </c>
      <c r="G3462">
        <f t="shared" si="219"/>
        <v>-0.3121665774995751</v>
      </c>
      <c r="H3462">
        <f t="shared" si="217"/>
        <v>6.2216781861555992E-3</v>
      </c>
      <c r="I3462">
        <f>-g/L*SIN(H3462)</f>
        <v>-6.1034269238977458E-2</v>
      </c>
      <c r="J3462">
        <f t="shared" si="218"/>
        <v>7.1149168953636585E-2</v>
      </c>
    </row>
    <row r="3463" spans="6:10" x14ac:dyDescent="0.45">
      <c r="F3463">
        <f t="shared" si="216"/>
        <v>34.610000000001683</v>
      </c>
      <c r="G3463">
        <f t="shared" si="219"/>
        <v>-0.3127769201919649</v>
      </c>
      <c r="H3463">
        <f t="shared" si="217"/>
        <v>3.0939089842359499E-3</v>
      </c>
      <c r="I3463">
        <f>-g/L*SIN(H3463)</f>
        <v>-3.0351198713641597E-2</v>
      </c>
      <c r="J3463">
        <f t="shared" si="218"/>
        <v>6.8401942735806756E-2</v>
      </c>
    </row>
    <row r="3464" spans="6:10" x14ac:dyDescent="0.45">
      <c r="F3464">
        <f t="shared" si="216"/>
        <v>34.620000000001681</v>
      </c>
      <c r="G3464">
        <f t="shared" si="219"/>
        <v>-0.31308043217910131</v>
      </c>
      <c r="H3464">
        <f t="shared" si="217"/>
        <v>-3.6895337555063225E-5</v>
      </c>
      <c r="I3464">
        <f>-g/L*SIN(H3464)</f>
        <v>3.6194326133305344E-4</v>
      </c>
      <c r="J3464">
        <f t="shared" si="218"/>
        <v>6.5554075401266149E-2</v>
      </c>
    </row>
    <row r="3465" spans="6:10" x14ac:dyDescent="0.45">
      <c r="F3465">
        <f t="shared" si="216"/>
        <v>34.630000000001679</v>
      </c>
      <c r="G3465">
        <f t="shared" si="219"/>
        <v>-0.31307681274648796</v>
      </c>
      <c r="H3465">
        <f t="shared" si="217"/>
        <v>-3.1676634650199429E-3</v>
      </c>
      <c r="I3465">
        <f>-g/L*SIN(H3465)</f>
        <v>3.1074726624008061E-2</v>
      </c>
      <c r="J3465">
        <f t="shared" si="218"/>
        <v>6.2609757072948122E-2</v>
      </c>
    </row>
    <row r="3466" spans="6:10" x14ac:dyDescent="0.45">
      <c r="F3466">
        <f t="shared" si="216"/>
        <v>34.640000000001677</v>
      </c>
      <c r="G3466">
        <f t="shared" si="219"/>
        <v>-0.31276606548024788</v>
      </c>
      <c r="H3466">
        <f t="shared" si="217"/>
        <v>-6.2953241198224217E-3</v>
      </c>
      <c r="I3466">
        <f>-g/L*SIN(H3466)</f>
        <v>6.1756721699043594E-2</v>
      </c>
      <c r="J3466">
        <f t="shared" si="218"/>
        <v>5.957331978401377E-2</v>
      </c>
    </row>
    <row r="3467" spans="6:10" x14ac:dyDescent="0.45">
      <c r="F3467">
        <f t="shared" si="216"/>
        <v>34.650000000001675</v>
      </c>
      <c r="G3467">
        <f t="shared" si="219"/>
        <v>-0.31214849826325747</v>
      </c>
      <c r="H3467">
        <f t="shared" si="217"/>
        <v>-9.4168091024549958E-3</v>
      </c>
      <c r="I3467">
        <f>-g/L*SIN(H3467)</f>
        <v>9.2377531998099394E-2</v>
      </c>
      <c r="J3467">
        <f t="shared" si="218"/>
        <v>5.6449231104062247E-2</v>
      </c>
    </row>
    <row r="3468" spans="6:10" x14ac:dyDescent="0.45">
      <c r="F3468">
        <f t="shared" si="216"/>
        <v>34.660000000001673</v>
      </c>
      <c r="G3468">
        <f t="shared" si="219"/>
        <v>-0.31122472294327647</v>
      </c>
      <c r="H3468">
        <f t="shared" si="217"/>
        <v>-1.2529056331887761E-2</v>
      </c>
      <c r="I3468">
        <f>-g/L*SIN(H3468)</f>
        <v>0.12290682696092448</v>
      </c>
      <c r="J3468">
        <f t="shared" si="218"/>
        <v>5.3242087565890155E-2</v>
      </c>
    </row>
    <row r="3469" spans="6:10" x14ac:dyDescent="0.45">
      <c r="F3469">
        <f t="shared" si="216"/>
        <v>34.670000000001671</v>
      </c>
      <c r="G3469">
        <f t="shared" si="219"/>
        <v>-0.30999565467366724</v>
      </c>
      <c r="H3469">
        <f t="shared" si="217"/>
        <v>-1.5629012878624435E-2</v>
      </c>
      <c r="I3469">
        <f>-g/L*SIN(H3469)</f>
        <v>0.15331437457881383</v>
      </c>
      <c r="J3469">
        <f t="shared" si="218"/>
        <v>4.9956607902541438E-2</v>
      </c>
    </row>
    <row r="3470" spans="6:10" x14ac:dyDescent="0.45">
      <c r="F3470">
        <f t="shared" si="216"/>
        <v>34.680000000001669</v>
      </c>
      <c r="G3470">
        <f t="shared" si="219"/>
        <v>-0.30846251092787913</v>
      </c>
      <c r="H3470">
        <f t="shared" si="217"/>
        <v>-1.8713637987903226E-2</v>
      </c>
      <c r="I3470">
        <f>-g/L*SIN(H3470)</f>
        <v>0.18357007384270127</v>
      </c>
      <c r="J3470">
        <f t="shared" si="218"/>
        <v>4.6597626104524156E-2</v>
      </c>
    </row>
    <row r="3471" spans="6:10" x14ac:dyDescent="0.45">
      <c r="F3471">
        <f t="shared" si="216"/>
        <v>34.690000000001668</v>
      </c>
      <c r="G3471">
        <f t="shared" si="219"/>
        <v>-0.30662681018945209</v>
      </c>
      <c r="H3471">
        <f t="shared" si="217"/>
        <v>-2.1779906089797747E-2</v>
      </c>
      <c r="I3471">
        <f>-g/L*SIN(H3471)</f>
        <v>0.21364398695903644</v>
      </c>
      <c r="J3471">
        <f t="shared" si="218"/>
        <v>4.3170084307485083E-2</v>
      </c>
    </row>
    <row r="3472" spans="6:10" x14ac:dyDescent="0.45">
      <c r="F3472">
        <f t="shared" si="216"/>
        <v>34.700000000001666</v>
      </c>
      <c r="G3472">
        <f t="shared" si="219"/>
        <v>-0.3044903703198617</v>
      </c>
      <c r="H3472">
        <f t="shared" si="217"/>
        <v>-2.4824809792996366E-2</v>
      </c>
      <c r="I3472">
        <f>-g/L*SIN(H3472)</f>
        <v>0.24350637127775096</v>
      </c>
      <c r="J3472">
        <f t="shared" si="218"/>
        <v>3.9679025520728967E-2</v>
      </c>
    </row>
    <row r="3473" spans="6:10" x14ac:dyDescent="0.45">
      <c r="F3473">
        <f t="shared" si="216"/>
        <v>34.710000000001664</v>
      </c>
      <c r="G3473">
        <f t="shared" si="219"/>
        <v>-0.30205530660708418</v>
      </c>
      <c r="H3473">
        <f t="shared" si="217"/>
        <v>-2.7845362859067208E-2</v>
      </c>
      <c r="I3473">
        <f>-g/L*SIN(H3473)</f>
        <v>0.27312771087804866</v>
      </c>
      <c r="J3473">
        <f t="shared" si="218"/>
        <v>3.6129586207360558E-2</v>
      </c>
    </row>
    <row r="3474" spans="6:10" x14ac:dyDescent="0.45">
      <c r="F3474">
        <f t="shared" si="216"/>
        <v>34.720000000001662</v>
      </c>
      <c r="G3474">
        <f t="shared" si="219"/>
        <v>-0.29932402949830372</v>
      </c>
      <c r="H3474">
        <f t="shared" si="217"/>
        <v>-3.0838603154050244E-2</v>
      </c>
      <c r="I3474">
        <f>-g/L*SIN(H3474)</f>
        <v>0.30247874775944167</v>
      </c>
      <c r="J3474">
        <f t="shared" si="218"/>
        <v>3.2526988726885267E-2</v>
      </c>
    </row>
    <row r="3475" spans="6:10" x14ac:dyDescent="0.45">
      <c r="F3475">
        <f t="shared" si="216"/>
        <v>34.73000000000166</v>
      </c>
      <c r="G3475">
        <f t="shared" si="219"/>
        <v>-0.29629924202070929</v>
      </c>
      <c r="H3475">
        <f t="shared" si="217"/>
        <v>-3.380159557425734E-2</v>
      </c>
      <c r="I3475">
        <f>-g/L*SIN(H3475)</f>
        <v>0.33153051258738503</v>
      </c>
      <c r="J3475">
        <f t="shared" si="218"/>
        <v>2.887653365147045E-2</v>
      </c>
    </row>
    <row r="3476" spans="6:10" x14ac:dyDescent="0.45">
      <c r="F3476">
        <f t="shared" si="216"/>
        <v>34.740000000001658</v>
      </c>
      <c r="G3476">
        <f t="shared" si="219"/>
        <v>-0.29298393689483543</v>
      </c>
      <c r="H3476">
        <f t="shared" si="217"/>
        <v>-3.6731434943205694E-2</v>
      </c>
      <c r="I3476">
        <f>-g/L*SIN(H3476)</f>
        <v>0.36025435494502162</v>
      </c>
      <c r="J3476">
        <f t="shared" si="218"/>
        <v>2.518359196708856E-2</v>
      </c>
    </row>
    <row r="3477" spans="6:10" x14ac:dyDescent="0.45">
      <c r="F3477">
        <f t="shared" si="216"/>
        <v>34.750000000001656</v>
      </c>
      <c r="G3477">
        <f t="shared" si="219"/>
        <v>-0.28938139334538521</v>
      </c>
      <c r="H3477">
        <f t="shared" si="217"/>
        <v>-3.9625248876659545E-2</v>
      </c>
      <c r="I3477">
        <f>-g/L*SIN(H3477)</f>
        <v>0.38862197304492146</v>
      </c>
      <c r="J3477">
        <f t="shared" si="218"/>
        <v>2.1453597171101995E-2</v>
      </c>
    </row>
    <row r="3478" spans="6:10" x14ac:dyDescent="0.45">
      <c r="F3478">
        <f t="shared" si="216"/>
        <v>34.760000000001654</v>
      </c>
      <c r="G3478">
        <f t="shared" si="219"/>
        <v>-0.28549517361493598</v>
      </c>
      <c r="H3478">
        <f t="shared" si="217"/>
        <v>-4.2480200612808904E-2</v>
      </c>
      <c r="I3478">
        <f>-g/L*SIN(H3478)</f>
        <v>0.41660544285725604</v>
      </c>
      <c r="J3478">
        <f t="shared" si="218"/>
        <v>1.7692037277830246E-2</v>
      </c>
    </row>
    <row r="3479" spans="6:10" x14ac:dyDescent="0.45">
      <c r="F3479">
        <f t="shared" ref="F3479:F3542" si="220">F3478+dt</f>
        <v>34.770000000001652</v>
      </c>
      <c r="G3479">
        <f t="shared" si="219"/>
        <v>-0.28132911918636344</v>
      </c>
      <c r="H3479">
        <f t="shared" si="217"/>
        <v>-4.5293491804672535E-2</v>
      </c>
      <c r="I3479">
        <f>-g/L*SIN(H3479)</f>
        <v>0.44417724661358343</v>
      </c>
      <c r="J3479">
        <f t="shared" si="218"/>
        <v>1.3904446743946334E-2</v>
      </c>
    </row>
    <row r="3480" spans="6:10" x14ac:dyDescent="0.45">
      <c r="F3480">
        <f t="shared" si="220"/>
        <v>34.78000000000165</v>
      </c>
      <c r="G3480">
        <f t="shared" si="219"/>
        <v>-0.27688734672022763</v>
      </c>
      <c r="H3480">
        <f t="shared" ref="H3480:H3543" si="221">H3479+G3480*dt</f>
        <v>-4.806236527187481E-2</v>
      </c>
      <c r="I3480">
        <f>-g/L*SIN(H3480)</f>
        <v>0.47131030064829182</v>
      </c>
      <c r="J3480">
        <f t="shared" si="218"/>
        <v>1.0096398325514205E-2</v>
      </c>
    </row>
    <row r="3481" spans="6:10" x14ac:dyDescent="0.45">
      <c r="F3481">
        <f t="shared" si="220"/>
        <v>34.790000000001648</v>
      </c>
      <c r="G3481">
        <f t="shared" si="219"/>
        <v>-0.27217424371374471</v>
      </c>
      <c r="H3481">
        <f t="shared" si="221"/>
        <v>-5.0784107709012261E-2</v>
      </c>
      <c r="I3481">
        <f>-g/L*SIN(H3481)</f>
        <v>0.4979779825427566</v>
      </c>
      <c r="J3481">
        <f t="shared" si="218"/>
        <v>6.2734948786751545E-3</v>
      </c>
    </row>
    <row r="3482" spans="6:10" x14ac:dyDescent="0.45">
      <c r="F3482">
        <f t="shared" si="220"/>
        <v>34.800000000001646</v>
      </c>
      <c r="G3482">
        <f t="shared" si="219"/>
        <v>-0.26719446388831714</v>
      </c>
      <c r="H3482">
        <f t="shared" si="221"/>
        <v>-5.3456052347895432E-2</v>
      </c>
      <c r="I3482">
        <f>-g/L*SIN(H3482)</f>
        <v>0.52415415754036232</v>
      </c>
      <c r="J3482">
        <f t="shared" si="218"/>
        <v>2.4413611160757232E-3</v>
      </c>
    </row>
    <row r="3483" spans="6:10" x14ac:dyDescent="0.45">
      <c r="F3483">
        <f t="shared" si="220"/>
        <v>34.810000000001644</v>
      </c>
      <c r="G3483">
        <f t="shared" si="219"/>
        <v>-0.26195292231291351</v>
      </c>
      <c r="H3483">
        <f t="shared" si="221"/>
        <v>-5.6075581571024567E-2</v>
      </c>
      <c r="I3483">
        <f>-g/L*SIN(H3483)</f>
        <v>0.54981320420372037</v>
      </c>
      <c r="J3483">
        <f t="shared" si="218"/>
        <v>-1.3943646689046976E-3</v>
      </c>
    </row>
    <row r="3484" spans="6:10" x14ac:dyDescent="0.45">
      <c r="F3484">
        <f t="shared" si="220"/>
        <v>34.820000000001642</v>
      </c>
      <c r="G3484">
        <f t="shared" si="219"/>
        <v>-0.25645479027087631</v>
      </c>
      <c r="H3484">
        <f t="shared" si="221"/>
        <v>-5.864012947373333E-2</v>
      </c>
      <c r="I3484">
        <f>-g/L*SIN(H3484)</f>
        <v>0.57493003928863518</v>
      </c>
      <c r="J3484">
        <f t="shared" si="218"/>
        <v>-5.2280388978625534E-3</v>
      </c>
    </row>
    <row r="3485" spans="6:10" x14ac:dyDescent="0.45">
      <c r="F3485">
        <f t="shared" si="220"/>
        <v>34.83000000000164</v>
      </c>
      <c r="G3485">
        <f t="shared" si="219"/>
        <v>-0.25070548987798996</v>
      </c>
      <c r="H3485">
        <f t="shared" si="221"/>
        <v>-6.1147184372513229E-2</v>
      </c>
      <c r="I3485">
        <f>-g/L*SIN(H3485)</f>
        <v>0.59948014181262554</v>
      </c>
      <c r="J3485">
        <f t="shared" si="218"/>
        <v>-9.0540210109001634E-3</v>
      </c>
    </row>
    <row r="3486" spans="6:10" x14ac:dyDescent="0.45">
      <c r="F3486">
        <f t="shared" si="220"/>
        <v>34.840000000001638</v>
      </c>
      <c r="G3486">
        <f t="shared" si="219"/>
        <v>-0.24471068845986371</v>
      </c>
      <c r="H3486">
        <f t="shared" si="221"/>
        <v>-6.3594291257111871E-2</v>
      </c>
      <c r="I3486">
        <f>-g/L*SIN(H3486)</f>
        <v>0.62343957629905322</v>
      </c>
      <c r="J3486">
        <f t="shared" si="218"/>
        <v>-1.2866681765669161E-2</v>
      </c>
    </row>
    <row r="3487" spans="6:10" x14ac:dyDescent="0.45">
      <c r="F3487">
        <f t="shared" si="220"/>
        <v>34.850000000001636</v>
      </c>
      <c r="G3487">
        <f t="shared" si="219"/>
        <v>-0.23847629269687318</v>
      </c>
      <c r="H3487">
        <f t="shared" si="221"/>
        <v>-6.5979054184080607E-2</v>
      </c>
      <c r="I3487">
        <f>-g/L*SIN(H3487)</f>
        <v>0.64678501518113296</v>
      </c>
      <c r="J3487">
        <f t="shared" si="218"/>
        <v>-1.6660411519807565E-2</v>
      </c>
    </row>
    <row r="3488" spans="6:10" x14ac:dyDescent="0.45">
      <c r="F3488">
        <f t="shared" si="220"/>
        <v>34.860000000001634</v>
      </c>
      <c r="G3488">
        <f t="shared" si="219"/>
        <v>-0.23200844254506184</v>
      </c>
      <c r="H3488">
        <f t="shared" si="221"/>
        <v>-6.8299138609531226E-2</v>
      </c>
      <c r="I3488">
        <f>-g/L*SIN(H3488)</f>
        <v>0.66949376035327102</v>
      </c>
      <c r="J3488">
        <f t="shared" si="218"/>
        <v>-2.0429628484493756E-2</v>
      </c>
    </row>
    <row r="3489" spans="6:10" x14ac:dyDescent="0.45">
      <c r="F3489">
        <f t="shared" si="220"/>
        <v>34.870000000001632</v>
      </c>
      <c r="G3489">
        <f t="shared" si="219"/>
        <v>-0.22531350494152913</v>
      </c>
      <c r="H3489">
        <f t="shared" si="221"/>
        <v>-7.0552273658946521E-2</v>
      </c>
      <c r="I3489">
        <f>-g/L*SIN(H3489)</f>
        <v>0.69154376386027583</v>
      </c>
      <c r="J3489">
        <f t="shared" si="218"/>
        <v>-2.4168786937064066E-2</v>
      </c>
    </row>
    <row r="3490" spans="6:10" x14ac:dyDescent="0.45">
      <c r="F3490">
        <f t="shared" si="220"/>
        <v>34.88000000000163</v>
      </c>
      <c r="G3490">
        <f t="shared" si="219"/>
        <v>-0.21839806730292638</v>
      </c>
      <c r="H3490">
        <f t="shared" si="221"/>
        <v>-7.273625433197578E-2</v>
      </c>
      <c r="I3490">
        <f>-g/L*SIN(H3490)</f>
        <v>0.71291364771798227</v>
      </c>
      <c r="J3490">
        <f t="shared" si="218"/>
        <v>-2.7872385380520712E-2</v>
      </c>
    </row>
    <row r="3491" spans="6:10" x14ac:dyDescent="0.45">
      <c r="F3491">
        <f t="shared" si="220"/>
        <v>34.890000000001628</v>
      </c>
      <c r="G3491">
        <f t="shared" si="219"/>
        <v>-0.21126893082574655</v>
      </c>
      <c r="H3491">
        <f t="shared" si="221"/>
        <v>-7.4848943640233243E-2</v>
      </c>
      <c r="I3491">
        <f>-g/L*SIN(H3491)</f>
        <v>0.73358272286171167</v>
      </c>
      <c r="J3491">
        <f t="shared" si="218"/>
        <v>-3.15349746380141E-2</v>
      </c>
    </row>
    <row r="3492" spans="6:10" x14ac:dyDescent="0.45">
      <c r="F3492">
        <f t="shared" si="220"/>
        <v>34.900000000001626</v>
      </c>
      <c r="G3492">
        <f t="shared" si="219"/>
        <v>-0.20393310359712943</v>
      </c>
      <c r="H3492">
        <f t="shared" si="221"/>
        <v>-7.6888274676204543E-2</v>
      </c>
      <c r="I3492">
        <f>-g/L*SIN(H3492)</f>
        <v>0.75353100722173072</v>
      </c>
      <c r="J3492">
        <f t="shared" si="218"/>
        <v>-3.5151165870304119E-2</v>
      </c>
    </row>
    <row r="3493" spans="6:10" x14ac:dyDescent="0.45">
      <c r="F3493">
        <f t="shared" si="220"/>
        <v>34.910000000001624</v>
      </c>
      <c r="G3493">
        <f t="shared" si="219"/>
        <v>-0.19639779352491213</v>
      </c>
      <c r="H3493">
        <f t="shared" si="221"/>
        <v>-7.8852252611453663E-2</v>
      </c>
      <c r="I3493">
        <f>-g/L*SIN(H3493)</f>
        <v>0.77273924292745433</v>
      </c>
      <c r="J3493">
        <f t="shared" si="218"/>
        <v>-3.8715638504473085E-2</v>
      </c>
    </row>
    <row r="3494" spans="6:10" x14ac:dyDescent="0.45">
      <c r="F3494">
        <f t="shared" si="220"/>
        <v>34.920000000001622</v>
      </c>
      <c r="G3494">
        <f t="shared" si="219"/>
        <v>-0.1886704010956376</v>
      </c>
      <c r="H3494">
        <f t="shared" si="221"/>
        <v>-8.0738956622410041E-2</v>
      </c>
      <c r="I3494">
        <f>-g/L*SIN(H3494)</f>
        <v>0.79118891264454216</v>
      </c>
      <c r="J3494">
        <f t="shared" si="218"/>
        <v>-4.2223148062196569E-2</v>
      </c>
    </row>
    <row r="3495" spans="6:10" x14ac:dyDescent="0.45">
      <c r="F3495">
        <f t="shared" si="220"/>
        <v>34.93000000000162</v>
      </c>
      <c r="G3495">
        <f t="shared" si="219"/>
        <v>-0.18075851196919218</v>
      </c>
      <c r="H3495">
        <f t="shared" si="221"/>
        <v>-8.2546541742101964E-2</v>
      </c>
      <c r="I3495">
        <f>-g/L*SIN(H3495)</f>
        <v>0.80886225505125442</v>
      </c>
      <c r="J3495">
        <f t="shared" si="218"/>
        <v>-4.5668533876028601E-2</v>
      </c>
    </row>
    <row r="3496" spans="6:10" x14ac:dyDescent="0.45">
      <c r="F3496">
        <f t="shared" si="220"/>
        <v>34.940000000001618</v>
      </c>
      <c r="G3496">
        <f t="shared" si="219"/>
        <v>-0.17266988941867964</v>
      </c>
      <c r="H3496">
        <f t="shared" si="221"/>
        <v>-8.4273240636288757E-2</v>
      </c>
      <c r="I3496">
        <f>-g/L*SIN(H3496)</f>
        <v>0.82574227946244227</v>
      </c>
      <c r="J3496">
        <f t="shared" si="218"/>
        <v>-4.9046726682413409E-2</v>
      </c>
    </row>
    <row r="3497" spans="6:10" x14ac:dyDescent="0.45">
      <c r="F3497">
        <f t="shared" si="220"/>
        <v>34.950000000001616</v>
      </c>
      <c r="G3497">
        <f t="shared" si="219"/>
        <v>-0.16441246662405523</v>
      </c>
      <c r="H3497">
        <f t="shared" si="221"/>
        <v>-8.5917365302529303E-2</v>
      </c>
      <c r="I3497">
        <f>-g/L*SIN(H3497)</f>
        <v>0.84181277961134082</v>
      </c>
      <c r="J3497">
        <f t="shared" si="218"/>
        <v>-5.2352756080171696E-2</v>
      </c>
    </row>
    <row r="3498" spans="6:10" x14ac:dyDescent="0.45">
      <c r="F3498">
        <f t="shared" si="220"/>
        <v>34.960000000001614</v>
      </c>
      <c r="G3498">
        <f t="shared" si="219"/>
        <v>-0.15599433882794184</v>
      </c>
      <c r="H3498">
        <f t="shared" si="221"/>
        <v>-8.7477308690808719E-2</v>
      </c>
      <c r="I3498">
        <f>-g/L*SIN(H3498)</f>
        <v>0.8570583466008993</v>
      </c>
      <c r="J3498">
        <f t="shared" si="218"/>
        <v>-5.5581757843569113E-2</v>
      </c>
    </row>
    <row r="3499" spans="6:10" x14ac:dyDescent="0.45">
      <c r="F3499">
        <f t="shared" si="220"/>
        <v>34.970000000001612</v>
      </c>
      <c r="G3499">
        <f t="shared" si="219"/>
        <v>-0.14742375536193283</v>
      </c>
      <c r="H3499">
        <f t="shared" si="221"/>
        <v>-8.8951546244428054E-2</v>
      </c>
      <c r="I3499">
        <f>-g/L*SIN(H3499)</f>
        <v>0.87146438103771651</v>
      </c>
      <c r="J3499">
        <f t="shared" si="218"/>
        <v>-5.8728981079127246E-2</v>
      </c>
    </row>
    <row r="3500" spans="6:10" x14ac:dyDescent="0.45">
      <c r="F3500">
        <f t="shared" si="220"/>
        <v>34.98000000000161</v>
      </c>
      <c r="G3500">
        <f t="shared" si="219"/>
        <v>-0.13870911155155566</v>
      </c>
      <c r="H3500">
        <f t="shared" si="221"/>
        <v>-9.0338637359943616E-2</v>
      </c>
      <c r="I3500">
        <f>-g/L*SIN(H3500)</f>
        <v>0.88501710436274539</v>
      </c>
      <c r="J3500">
        <f t="shared" si="218"/>
        <v>-6.1789795215725168E-2</v>
      </c>
    </row>
    <row r="3501" spans="6:10" x14ac:dyDescent="0.45">
      <c r="F3501">
        <f t="shared" si="220"/>
        <v>34.990000000001608</v>
      </c>
      <c r="G3501">
        <f t="shared" si="219"/>
        <v>-0.12985894050792821</v>
      </c>
      <c r="H3501">
        <f t="shared" si="221"/>
        <v>-9.1637226765022894E-2</v>
      </c>
      <c r="I3501">
        <f>-g/L*SIN(H3501)</f>
        <v>0.89770356939378004</v>
      </c>
      <c r="J3501">
        <f t="shared" si="218"/>
        <v>-6.4759696817630802E-2</v>
      </c>
    </row>
    <row r="3502" spans="6:10" x14ac:dyDescent="0.45">
      <c r="F3502">
        <f t="shared" si="220"/>
        <v>35.000000000001606</v>
      </c>
      <c r="G3502">
        <f t="shared" si="219"/>
        <v>-0.1208819048139904</v>
      </c>
      <c r="H3502">
        <f t="shared" si="221"/>
        <v>-9.2846045813162803E-2</v>
      </c>
      <c r="I3502">
        <f>-g/L*SIN(H3502)</f>
        <v>0.90951167009535172</v>
      </c>
      <c r="J3502">
        <f t="shared" si="218"/>
        <v>-6.763431621051208E-2</v>
      </c>
    </row>
    <row r="3503" spans="6:10" x14ac:dyDescent="0.45">
      <c r="F3503">
        <f t="shared" si="220"/>
        <v>35.010000000001604</v>
      </c>
      <c r="G3503">
        <f t="shared" si="219"/>
        <v>-0.11178678811303688</v>
      </c>
      <c r="H3503">
        <f t="shared" si="221"/>
        <v>-9.3963913694293175E-2</v>
      </c>
      <c r="I3503">
        <f>-g/L*SIN(H3503)</f>
        <v>0.9204301505920256</v>
      </c>
      <c r="J3503">
        <f t="shared" si="218"/>
        <v>-7.0409423910606728E-2</v>
      </c>
    </row>
    <row r="3504" spans="6:10" x14ac:dyDescent="0.45">
      <c r="F3504">
        <f t="shared" si="220"/>
        <v>35.020000000001602</v>
      </c>
      <c r="G3504">
        <f t="shared" si="219"/>
        <v>-0.10258248660711662</v>
      </c>
      <c r="H3504">
        <f t="shared" si="221"/>
        <v>-9.4989738560364342E-2</v>
      </c>
      <c r="I3504">
        <f>-g/L*SIN(H3504)</f>
        <v>0.93044861344122198</v>
      </c>
      <c r="J3504">
        <f t="shared" si="218"/>
        <v>-7.308093684766151E-2</v>
      </c>
    </row>
    <row r="3505" spans="6:10" x14ac:dyDescent="0.45">
      <c r="F3505">
        <f t="shared" si="220"/>
        <v>35.0300000000016</v>
      </c>
      <c r="G3505">
        <f t="shared" si="219"/>
        <v>-9.3278000472704403E-2</v>
      </c>
      <c r="H3505">
        <f t="shared" si="221"/>
        <v>-9.5922518565091389E-2</v>
      </c>
      <c r="I3505">
        <f>-g/L*SIN(H3505)</f>
        <v>0.93955752718158547</v>
      </c>
      <c r="J3505">
        <f t="shared" si="218"/>
        <v>-7.5644924372416905E-2</v>
      </c>
    </row>
    <row r="3506" spans="6:10" x14ac:dyDescent="0.45">
      <c r="F3506">
        <f t="shared" si="220"/>
        <v>35.040000000001598</v>
      </c>
      <c r="G3506">
        <f t="shared" si="219"/>
        <v>-8.3882425200888552E-2</v>
      </c>
      <c r="H3506">
        <f t="shared" si="221"/>
        <v>-9.6761342817100277E-2</v>
      </c>
      <c r="I3506">
        <f>-g/L*SIN(H3506)</f>
        <v>0.94774823317259427</v>
      </c>
      <c r="J3506">
        <f t="shared" si="218"/>
        <v>-7.8097614039864149E-2</v>
      </c>
    </row>
    <row r="3507" spans="6:10" x14ac:dyDescent="0.45">
      <c r="F3507">
        <f t="shared" si="220"/>
        <v>35.050000000001596</v>
      </c>
      <c r="G3507">
        <f t="shared" si="219"/>
        <v>-7.4404942869162605E-2</v>
      </c>
      <c r="H3507">
        <f t="shared" si="221"/>
        <v>-9.7505392245791897E-2</v>
      </c>
      <c r="I3507">
        <f>-g/L*SIN(H3507)</f>
        <v>0.95501295174056722</v>
      </c>
      <c r="J3507">
        <f t="shared" si="218"/>
        <v>-8.0435397159703881E-2</v>
      </c>
    </row>
    <row r="3508" spans="6:10" x14ac:dyDescent="0.45">
      <c r="F3508">
        <f t="shared" si="220"/>
        <v>35.060000000001594</v>
      </c>
      <c r="G3508">
        <f t="shared" si="219"/>
        <v>-6.4854813351756926E-2</v>
      </c>
      <c r="H3508">
        <f t="shared" si="221"/>
        <v>-9.8153940379309468E-2</v>
      </c>
      <c r="I3508">
        <f>-g/L*SIN(H3508)</f>
        <v>0.96134478764547593</v>
      </c>
      <c r="J3508">
        <f t="shared" si="218"/>
        <v>-8.2654834105888794E-2</v>
      </c>
    </row>
    <row r="3509" spans="6:10" x14ac:dyDescent="0.45">
      <c r="F3509">
        <f t="shared" si="220"/>
        <v>35.070000000001592</v>
      </c>
      <c r="G3509">
        <f t="shared" si="219"/>
        <v>-5.5241365475302166E-2</v>
      </c>
      <c r="H3509">
        <f t="shared" si="221"/>
        <v>-9.8706354034062485E-2</v>
      </c>
      <c r="I3509">
        <f>-g/L*SIN(H3509)</f>
        <v>0.96673773488203629</v>
      </c>
      <c r="J3509">
        <f t="shared" si="218"/>
        <v>-8.4752659377417425E-2</v>
      </c>
    </row>
    <row r="3510" spans="6:10" x14ac:dyDescent="0.45">
      <c r="F3510">
        <f t="shared" si="220"/>
        <v>35.08000000000159</v>
      </c>
      <c r="G3510">
        <f t="shared" si="219"/>
        <v>-4.5573988126481807E-2</v>
      </c>
      <c r="H3510">
        <f t="shared" si="221"/>
        <v>-9.9162093915327307E-2</v>
      </c>
      <c r="I3510">
        <f>-g/L*SIN(H3510)</f>
        <v>0.97118668082744686</v>
      </c>
      <c r="J3510">
        <f t="shared" si="218"/>
        <v>-8.6725786402918253E-2</v>
      </c>
    </row>
    <row r="3511" spans="6:10" x14ac:dyDescent="0.45">
      <c r="F3511">
        <f t="shared" si="220"/>
        <v>35.090000000001588</v>
      </c>
      <c r="G3511">
        <f t="shared" si="219"/>
        <v>-3.5862121318207339E-2</v>
      </c>
      <c r="H3511">
        <f t="shared" si="221"/>
        <v>-9.9520715128509379E-2</v>
      </c>
      <c r="I3511">
        <f>-g/L*SIN(H3511)</f>
        <v>0.97468740974686785</v>
      </c>
      <c r="J3511">
        <f t="shared" si="218"/>
        <v>-8.8571312081995077E-2</v>
      </c>
    </row>
    <row r="3512" spans="6:10" x14ac:dyDescent="0.45">
      <c r="F3512">
        <f t="shared" si="220"/>
        <v>35.100000000001586</v>
      </c>
      <c r="G3512">
        <f t="shared" si="219"/>
        <v>-2.6115247220738661E-2</v>
      </c>
      <c r="H3512">
        <f t="shared" si="221"/>
        <v>-9.9781867600716764E-2</v>
      </c>
      <c r="I3512">
        <f>-g/L*SIN(H3512)</f>
        <v>0.97723660566632875</v>
      </c>
      <c r="J3512">
        <f t="shared" si="218"/>
        <v>-9.0286521056603675E-2</v>
      </c>
    </row>
    <row r="3513" spans="6:10" x14ac:dyDescent="0.45">
      <c r="F3513">
        <f t="shared" si="220"/>
        <v>35.110000000001584</v>
      </c>
      <c r="G3513">
        <f t="shared" si="219"/>
        <v>-1.6342881164075375E-2</v>
      </c>
      <c r="H3513">
        <f t="shared" si="221"/>
        <v>-9.9945296412357512E-2</v>
      </c>
      <c r="I3513">
        <f>-g/L*SIN(H3513)</f>
        <v>0.97883185462122013</v>
      </c>
      <c r="J3513">
        <f t="shared" si="218"/>
        <v>-9.1868889706222187E-2</v>
      </c>
    </row>
    <row r="3514" spans="6:10" x14ac:dyDescent="0.45">
      <c r="F3514">
        <f t="shared" si="220"/>
        <v>35.120000000001582</v>
      </c>
      <c r="G3514">
        <f t="shared" si="219"/>
        <v>-6.5545626178631737E-3</v>
      </c>
      <c r="H3514">
        <f t="shared" si="221"/>
        <v>-0.10001084203853615</v>
      </c>
      <c r="I3514">
        <f>-g/L*SIN(H3514)</f>
        <v>0.97947164628688999</v>
      </c>
      <c r="J3514">
        <f t="shared" si="218"/>
        <v>-9.3316089860893195E-2</v>
      </c>
    </row>
    <row r="3515" spans="6:10" x14ac:dyDescent="0.45">
      <c r="F3515">
        <f t="shared" si="220"/>
        <v>35.13000000000158</v>
      </c>
      <c r="G3515">
        <f t="shared" si="219"/>
        <v>3.2401538450057259E-3</v>
      </c>
      <c r="H3515">
        <f t="shared" si="221"/>
        <v>-9.9978440500086085E-2</v>
      </c>
      <c r="I3515">
        <f>-g/L*SIN(H3515)</f>
        <v>0.97915537499615446</v>
      </c>
      <c r="J3515">
        <f t="shared" si="218"/>
        <v>-9.4625992226715139E-2</v>
      </c>
    </row>
    <row r="3516" spans="6:10" x14ac:dyDescent="0.45">
      <c r="F3516">
        <f t="shared" si="220"/>
        <v>35.140000000001578</v>
      </c>
      <c r="G3516">
        <f t="shared" si="219"/>
        <v>1.303170759496727E-2</v>
      </c>
      <c r="H3516">
        <f t="shared" si="221"/>
        <v>-9.9848123424136417E-2</v>
      </c>
      <c r="I3516">
        <f>-g/L*SIN(H3516)</f>
        <v>0.97788334014675371</v>
      </c>
      <c r="J3516">
        <f t="shared" si="218"/>
        <v>-9.5796669518705468E-2</v>
      </c>
    </row>
    <row r="3517" spans="6:10" x14ac:dyDescent="0.45">
      <c r="F3517">
        <f t="shared" si="220"/>
        <v>35.150000000001576</v>
      </c>
      <c r="G3517">
        <f t="shared" si="219"/>
        <v>2.2810540996434807E-2</v>
      </c>
      <c r="H3517">
        <f t="shared" si="221"/>
        <v>-9.9620018014172071E-2</v>
      </c>
      <c r="I3517">
        <f>-g/L*SIN(H3517)</f>
        <v>0.97565674599997743</v>
      </c>
      <c r="J3517">
        <f t="shared" si="218"/>
        <v>-9.6826399296460558E-2</v>
      </c>
    </row>
    <row r="3518" spans="6:10" x14ac:dyDescent="0.45">
      <c r="F3518">
        <f t="shared" si="220"/>
        <v>35.160000000001574</v>
      </c>
      <c r="G3518">
        <f t="shared" si="219"/>
        <v>3.2567108456434582E-2</v>
      </c>
      <c r="H3518">
        <f t="shared" si="221"/>
        <v>-9.929434692960773E-2</v>
      </c>
      <c r="I3518">
        <f>-g/L*SIN(H3518)</f>
        <v>0.97247770086985341</v>
      </c>
      <c r="J3518">
        <f t="shared" si="218"/>
        <v>-9.7713666498409013E-2</v>
      </c>
    </row>
    <row r="3519" spans="6:10" x14ac:dyDescent="0.45">
      <c r="F3519">
        <f t="shared" si="220"/>
        <v>35.170000000001572</v>
      </c>
      <c r="G3519">
        <f t="shared" si="219"/>
        <v>4.2291885465133114E-2</v>
      </c>
      <c r="H3519">
        <f t="shared" si="221"/>
        <v>-9.88714280749564E-2</v>
      </c>
      <c r="I3519">
        <f>-g/L*SIN(H3519)</f>
        <v>0.96834921570047705</v>
      </c>
      <c r="J3519">
        <f t="shared" si="218"/>
        <v>-9.8457165670957511E-2</v>
      </c>
    </row>
    <row r="3520" spans="6:10" x14ac:dyDescent="0.45">
      <c r="F3520">
        <f t="shared" si="220"/>
        <v>35.18000000000157</v>
      </c>
      <c r="G3520">
        <f t="shared" si="219"/>
        <v>5.1975377622137886E-2</v>
      </c>
      <c r="H3520">
        <f t="shared" si="221"/>
        <v>-9.8351674298735023E-2</v>
      </c>
      <c r="I3520">
        <f>-g/L*SIN(H3520)</f>
        <v>0.9632752020272688</v>
      </c>
      <c r="J3520">
        <f t="shared" si="218"/>
        <v>-9.9055802889224928E-2</v>
      </c>
    </row>
    <row r="3521" spans="6:10" x14ac:dyDescent="0.45">
      <c r="F3521">
        <f t="shared" si="220"/>
        <v>35.190000000001568</v>
      </c>
      <c r="G3521">
        <f t="shared" si="219"/>
        <v>6.1608129642410574E-2</v>
      </c>
      <c r="H3521">
        <f t="shared" si="221"/>
        <v>-9.7735593002310911E-2</v>
      </c>
      <c r="I3521">
        <f>-g/L*SIN(H3521)</f>
        <v>0.95726046931620945</v>
      </c>
      <c r="J3521">
        <f t="shared" si="218"/>
        <v>-9.9508697366559914E-2</v>
      </c>
    </row>
    <row r="3522" spans="6:10" x14ac:dyDescent="0.45">
      <c r="F3522">
        <f t="shared" si="220"/>
        <v>35.200000000001566</v>
      </c>
      <c r="G3522">
        <f t="shared" si="219"/>
        <v>7.1180734335572662E-2</v>
      </c>
      <c r="H3522">
        <f t="shared" si="221"/>
        <v>-9.7023785658955183E-2</v>
      </c>
      <c r="I3522">
        <f>-g/L*SIN(H3522)</f>
        <v>0.95031072167344066</v>
      </c>
      <c r="J3522">
        <f t="shared" ref="J3522:J3585" si="222">theta_0*COS(SQRT(3*g/(2*L))*F3522)</f>
        <v>-9.9815182750456033E-2</v>
      </c>
    </row>
    <row r="3523" spans="6:10" x14ac:dyDescent="0.45">
      <c r="F3523">
        <f t="shared" si="220"/>
        <v>35.210000000001564</v>
      </c>
      <c r="G3523">
        <f t="shared" si="219"/>
        <v>8.0683841552307067E-2</v>
      </c>
      <c r="H3523">
        <f t="shared" si="221"/>
        <v>-9.6216947243432119E-2</v>
      </c>
      <c r="I3523">
        <f>-g/L*SIN(H3523)</f>
        <v>0.94243255391605019</v>
      </c>
      <c r="J3523">
        <f t="shared" si="222"/>
        <v>-9.9974808102971185E-2</v>
      </c>
    </row>
    <row r="3524" spans="6:10" x14ac:dyDescent="0.45">
      <c r="F3524">
        <f t="shared" si="220"/>
        <v>35.220000000001562</v>
      </c>
      <c r="G3524">
        <f t="shared" ref="G3524:G3587" si="223">G3523+I3523*dt</f>
        <v>9.0108167091467573E-2</v>
      </c>
      <c r="H3524">
        <f t="shared" si="221"/>
        <v>-9.531586557251745E-2</v>
      </c>
      <c r="I3524">
        <f>-g/L*SIN(H3524)</f>
        <v>0.93363344699340589</v>
      </c>
      <c r="J3524">
        <f t="shared" si="222"/>
        <v>-9.9987338564201167E-2</v>
      </c>
    </row>
    <row r="3525" spans="6:10" x14ac:dyDescent="0.45">
      <c r="F3525">
        <f t="shared" si="220"/>
        <v>35.23000000000156</v>
      </c>
      <c r="G3525">
        <f t="shared" si="223"/>
        <v>9.9444501561401638E-2</v>
      </c>
      <c r="H3525">
        <f t="shared" si="221"/>
        <v>-9.4321420556903429E-2</v>
      </c>
      <c r="I3525">
        <f>-g/L*SIN(H3525)</f>
        <v>0.92392176274708704</v>
      </c>
      <c r="J3525">
        <f t="shared" si="222"/>
        <v>-9.9852755697833195E-2</v>
      </c>
    </row>
    <row r="3526" spans="6:10" x14ac:dyDescent="0.45">
      <c r="F3526">
        <f t="shared" si="220"/>
        <v>35.240000000001558</v>
      </c>
      <c r="G3526">
        <f t="shared" si="223"/>
        <v>0.10868371918887251</v>
      </c>
      <c r="H3526">
        <f t="shared" si="221"/>
        <v>-9.3234583365014709E-2</v>
      </c>
      <c r="I3526">
        <f>-g/L*SIN(H3526)</f>
        <v>0.91330673799629747</v>
      </c>
      <c r="J3526">
        <f t="shared" si="222"/>
        <v>-9.9571257518271616E-2</v>
      </c>
    </row>
    <row r="3527" spans="6:10" x14ac:dyDescent="0.45">
      <c r="F3527">
        <f t="shared" si="220"/>
        <v>35.250000000001556</v>
      </c>
      <c r="G3527">
        <f t="shared" si="223"/>
        <v>0.11781678656883549</v>
      </c>
      <c r="H3527">
        <f t="shared" si="221"/>
        <v>-9.2056415499326361E-2</v>
      </c>
      <c r="I3527">
        <f>-g/L*SIN(H3527)</f>
        <v>0.90179847793464019</v>
      </c>
      <c r="J3527">
        <f t="shared" si="222"/>
        <v>-9.9143258199296272E-2</v>
      </c>
    </row>
    <row r="3528" spans="6:10" x14ac:dyDescent="0.45">
      <c r="F3528">
        <f t="shared" si="220"/>
        <v>35.260000000001554</v>
      </c>
      <c r="G3528">
        <f t="shared" si="223"/>
        <v>0.12683477134818189</v>
      </c>
      <c r="H3528">
        <f t="shared" si="221"/>
        <v>-9.0788067785844542E-2</v>
      </c>
      <c r="I3528">
        <f>-g/L*SIN(H3528)</f>
        <v>0.88940794882333685</v>
      </c>
      <c r="J3528">
        <f t="shared" si="222"/>
        <v>-9.8569387464678859E-2</v>
      </c>
    </row>
    <row r="3529" spans="6:10" x14ac:dyDescent="0.45">
      <c r="F3529">
        <f t="shared" si="220"/>
        <v>35.270000000001552</v>
      </c>
      <c r="G3529">
        <f t="shared" si="223"/>
        <v>0.13572885083641525</v>
      </c>
      <c r="H3529">
        <f t="shared" si="221"/>
        <v>-8.9430779277480388E-2</v>
      </c>
      <c r="I3529">
        <f>-g/L*SIN(H3529)</f>
        <v>0.87614696996535069</v>
      </c>
      <c r="J3529">
        <f t="shared" si="222"/>
        <v>-9.7850489661660503E-2</v>
      </c>
    </row>
    <row r="3530" spans="6:10" x14ac:dyDescent="0.45">
      <c r="F3530">
        <f t="shared" si="220"/>
        <v>35.28000000000155</v>
      </c>
      <c r="G3530">
        <f t="shared" si="223"/>
        <v>0.14449032053606875</v>
      </c>
      <c r="H3530">
        <f t="shared" si="221"/>
        <v>-8.7985876072119704E-2</v>
      </c>
      <c r="I3530">
        <f>-g/L*SIN(H3530)</f>
        <v>0.86202820494448107</v>
      </c>
      <c r="J3530">
        <f t="shared" si="222"/>
        <v>-9.698762251864379E-2</v>
      </c>
    </row>
    <row r="3531" spans="6:10" x14ac:dyDescent="0.45">
      <c r="F3531">
        <f t="shared" si="220"/>
        <v>35.290000000001548</v>
      </c>
      <c r="G3531">
        <f t="shared" si="223"/>
        <v>0.15311060258551357</v>
      </c>
      <c r="H3531">
        <f t="shared" si="221"/>
        <v>-8.6454770046264562E-2</v>
      </c>
      <c r="I3531">
        <f>-g/L*SIN(H3531)</f>
        <v>0.84706515211330957</v>
      </c>
      <c r="J3531">
        <f t="shared" si="222"/>
        <v>-9.5982055588940532E-2</v>
      </c>
    </row>
    <row r="3532" spans="6:10" x14ac:dyDescent="0.45">
      <c r="F3532">
        <f t="shared" si="220"/>
        <v>35.300000000001546</v>
      </c>
      <c r="G3532">
        <f t="shared" si="223"/>
        <v>0.16158125410664667</v>
      </c>
      <c r="H3532">
        <f t="shared" si="221"/>
        <v>-8.4838957505198098E-2</v>
      </c>
      <c r="I3532">
        <f>-g/L*SIN(H3532)</f>
        <v>0.83127213431394109</v>
      </c>
      <c r="J3532">
        <f t="shared" si="222"/>
        <v>-9.4835268382848004E-2</v>
      </c>
    </row>
    <row r="3533" spans="6:10" x14ac:dyDescent="0.45">
      <c r="F3533">
        <f t="shared" si="220"/>
        <v>35.310000000001544</v>
      </c>
      <c r="G3533">
        <f t="shared" si="223"/>
        <v>0.16989397544978607</v>
      </c>
      <c r="H3533">
        <f t="shared" si="221"/>
        <v>-8.3140017750700235E-2</v>
      </c>
      <c r="I3533">
        <f>-g/L*SIN(H3533)</f>
        <v>0.81466428781575662</v>
      </c>
      <c r="J3533">
        <f t="shared" si="222"/>
        <v>-9.354894819082242E-2</v>
      </c>
    </row>
    <row r="3534" spans="6:10" x14ac:dyDescent="0.45">
      <c r="F3534">
        <f t="shared" si="220"/>
        <v>35.320000000001542</v>
      </c>
      <c r="G3534">
        <f t="shared" si="223"/>
        <v>0.17804061832794363</v>
      </c>
      <c r="H3534">
        <f t="shared" si="221"/>
        <v>-8.1359611567420803E-2</v>
      </c>
      <c r="I3534">
        <f>-g/L*SIN(H3534)</f>
        <v>0.7972575504549344</v>
      </c>
      <c r="J3534">
        <f t="shared" si="222"/>
        <v>-9.212498760092877E-2</v>
      </c>
    </row>
    <row r="3535" spans="6:10" x14ac:dyDescent="0.45">
      <c r="F3535">
        <f t="shared" si="220"/>
        <v>35.33000000000154</v>
      </c>
      <c r="G3535">
        <f t="shared" si="223"/>
        <v>0.18601319383249298</v>
      </c>
      <c r="H3535">
        <f t="shared" si="221"/>
        <v>-7.9499479629095871E-2</v>
      </c>
      <c r="I3535">
        <f>-g/L*SIN(H3535)</f>
        <v>0.77906864896125794</v>
      </c>
      <c r="J3535">
        <f t="shared" si="222"/>
        <v>-9.0565481714245319E-2</v>
      </c>
    </row>
    <row r="3536" spans="6:10" x14ac:dyDescent="0.45">
      <c r="F3536">
        <f t="shared" si="220"/>
        <v>35.340000000001538</v>
      </c>
      <c r="G3536">
        <f t="shared" si="223"/>
        <v>0.19380388032210558</v>
      </c>
      <c r="H3536">
        <f t="shared" si="221"/>
        <v>-7.7561440825874808E-2</v>
      </c>
      <c r="I3536">
        <f>-g/L*SIN(H3536)</f>
        <v>0.7601150854587464</v>
      </c>
      <c r="J3536">
        <f t="shared" si="222"/>
        <v>-8.8872725062297986E-2</v>
      </c>
    </row>
    <row r="3537" spans="6:10" x14ac:dyDescent="0.45">
      <c r="F3537">
        <f t="shared" si="220"/>
        <v>35.350000000001536</v>
      </c>
      <c r="G3537">
        <f t="shared" si="223"/>
        <v>0.20140503117669303</v>
      </c>
      <c r="H3537">
        <f t="shared" si="221"/>
        <v>-7.5547390514107873E-2</v>
      </c>
      <c r="I3537">
        <f>-g/L*SIN(H3537)</f>
        <v>0.74041512312789526</v>
      </c>
      <c r="J3537">
        <f t="shared" si="222"/>
        <v>-8.7049208231067016E-2</v>
      </c>
    </row>
    <row r="3538" spans="6:10" x14ac:dyDescent="0.45">
      <c r="F3538">
        <f t="shared" si="220"/>
        <v>35.360000000001534</v>
      </c>
      <c r="G3538">
        <f t="shared" si="223"/>
        <v>0.208809182407972</v>
      </c>
      <c r="H3538">
        <f t="shared" si="221"/>
        <v>-7.3459298690028152E-2</v>
      </c>
      <c r="I3538">
        <f>-g/L*SIN(H3538)</f>
        <v>0.71998777101880307</v>
      </c>
      <c r="J3538">
        <f t="shared" si="222"/>
        <v>-8.5097614196548155E-2</v>
      </c>
    </row>
    <row r="3539" spans="6:10" x14ac:dyDescent="0.45">
      <c r="F3539">
        <f t="shared" si="220"/>
        <v>35.370000000001532</v>
      </c>
      <c r="G3539">
        <f t="shared" si="223"/>
        <v>0.21600906011816004</v>
      </c>
      <c r="H3539">
        <f t="shared" si="221"/>
        <v>-7.1299208088846558E-2</v>
      </c>
      <c r="I3539">
        <f>-g/L*SIN(H3539)</f>
        <v>0.69885276800617624</v>
      </c>
      <c r="J3539">
        <f t="shared" si="222"/>
        <v>-8.3020814377226679E-2</v>
      </c>
    </row>
    <row r="3540" spans="6:10" x14ac:dyDescent="0.45">
      <c r="F3540">
        <f t="shared" si="220"/>
        <v>35.38000000000153</v>
      </c>
      <c r="G3540">
        <f t="shared" si="223"/>
        <v>0.22299758779822179</v>
      </c>
      <c r="H3540">
        <f t="shared" si="221"/>
        <v>-6.9069232210864334E-2</v>
      </c>
      <c r="I3540">
        <f>-g/L*SIN(H3540)</f>
        <v>0.67703056587914501</v>
      </c>
      <c r="J3540">
        <f t="shared" si="222"/>
        <v>-8.0821864409314839E-2</v>
      </c>
    </row>
    <row r="3541" spans="6:10" x14ac:dyDescent="0.45">
      <c r="F3541">
        <f t="shared" si="220"/>
        <v>35.390000000001528</v>
      </c>
      <c r="G3541">
        <f t="shared" si="223"/>
        <v>0.22976789345701323</v>
      </c>
      <c r="H3541">
        <f t="shared" si="221"/>
        <v>-6.6771553276294207E-2</v>
      </c>
      <c r="I3541">
        <f>-g/L*SIN(H3541)</f>
        <v>0.65454231156096743</v>
      </c>
      <c r="J3541">
        <f t="shared" si="222"/>
        <v>-7.8503999650922196E-2</v>
      </c>
    </row>
    <row r="3542" spans="6:10" x14ac:dyDescent="0.45">
      <c r="F3542">
        <f t="shared" si="220"/>
        <v>35.400000000001526</v>
      </c>
      <c r="G3542">
        <f t="shared" si="223"/>
        <v>0.23631331657262292</v>
      </c>
      <c r="H3542">
        <f t="shared" si="221"/>
        <v>-6.4408420110567979E-2</v>
      </c>
      <c r="I3542">
        <f>-g/L*SIN(H3542)</f>
        <v>0.63140982845604121</v>
      </c>
      <c r="J3542">
        <f t="shared" si="222"/>
        <v>-7.6070630421822896E-2</v>
      </c>
    </row>
    <row r="3543" spans="6:10" x14ac:dyDescent="0.45">
      <c r="F3543">
        <f t="shared" ref="F3543:F3606" si="224">F3542+dt</f>
        <v>35.410000000001524</v>
      </c>
      <c r="G3543">
        <f t="shared" si="223"/>
        <v>0.24262741485718334</v>
      </c>
      <c r="H3543">
        <f t="shared" si="221"/>
        <v>-6.1982145961996145E-2</v>
      </c>
      <c r="I3543">
        <f>-g/L*SIN(H3543)</f>
        <v>0.60765559692416959</v>
      </c>
      <c r="J3543">
        <f t="shared" si="222"/>
        <v>-7.3525336985771836E-2</v>
      </c>
    </row>
    <row r="3544" spans="6:10" x14ac:dyDescent="0.45">
      <c r="F3544">
        <f t="shared" si="224"/>
        <v>35.420000000001522</v>
      </c>
      <c r="G3544">
        <f t="shared" si="223"/>
        <v>0.24870397082642504</v>
      </c>
      <c r="H3544">
        <f t="shared" ref="H3544:H3607" si="225">H3543+G3544*dt</f>
        <v>-5.9495106253731896E-2</v>
      </c>
      <c r="I3544">
        <f>-g/L*SIN(H3544)</f>
        <v>0.58330273388471521</v>
      </c>
      <c r="J3544">
        <f t="shared" si="222"/>
        <v>-7.087186428280684E-2</v>
      </c>
    </row>
    <row r="3545" spans="6:10" x14ac:dyDescent="0.45">
      <c r="F3545">
        <f t="shared" si="224"/>
        <v>35.43000000000152</v>
      </c>
      <c r="G3545">
        <f t="shared" si="223"/>
        <v>0.2545369981652722</v>
      </c>
      <c r="H3545">
        <f t="shared" si="225"/>
        <v>-5.6949736272079172E-2</v>
      </c>
      <c r="I3545">
        <f>-g/L*SIN(H3545)</f>
        <v>0.55837497155610827</v>
      </c>
      <c r="J3545">
        <f t="shared" si="222"/>
        <v>-6.8114116419230153E-2</v>
      </c>
    </row>
    <row r="3546" spans="6:10" x14ac:dyDescent="0.45">
      <c r="F3546">
        <f t="shared" si="224"/>
        <v>35.440000000001518</v>
      </c>
      <c r="G3546">
        <f t="shared" si="223"/>
        <v>0.26012074788083328</v>
      </c>
      <c r="H3546">
        <f t="shared" si="225"/>
        <v>-5.4348528793270838E-2</v>
      </c>
      <c r="I3546">
        <f>-g/L*SIN(H3546)</f>
        <v>0.53289663533914144</v>
      </c>
      <c r="J3546">
        <f t="shared" si="222"/>
        <v>-6.525615092343609E-2</v>
      </c>
    </row>
    <row r="3547" spans="6:10" x14ac:dyDescent="0.45">
      <c r="F3547">
        <f t="shared" si="224"/>
        <v>35.450000000001516</v>
      </c>
      <c r="G3547">
        <f t="shared" si="223"/>
        <v>0.2654497142342247</v>
      </c>
      <c r="H3547">
        <f t="shared" si="225"/>
        <v>-5.169403165092859E-2</v>
      </c>
      <c r="I3547">
        <f>-g/L*SIN(H3547)</f>
        <v>0.50689262085554754</v>
      </c>
      <c r="J3547">
        <f t="shared" si="222"/>
        <v>-6.2302172775973767E-2</v>
      </c>
    </row>
    <row r="3548" spans="6:10" x14ac:dyDescent="0.45">
      <c r="F3548">
        <f t="shared" si="224"/>
        <v>35.460000000001514</v>
      </c>
      <c r="G3548">
        <f t="shared" si="223"/>
        <v>0.27051864044278018</v>
      </c>
      <c r="H3548">
        <f t="shared" si="225"/>
        <v>-4.8988845246500788E-2</v>
      </c>
      <c r="I3548">
        <f>-g/L*SIN(H3548)</f>
        <v>0.48038837015650249</v>
      </c>
      <c r="J3548">
        <f t="shared" si="222"/>
        <v>-5.9256528222693949E-2</v>
      </c>
    </row>
    <row r="3549" spans="6:10" x14ac:dyDescent="0.45">
      <c r="F3549">
        <f t="shared" si="224"/>
        <v>35.470000000001512</v>
      </c>
      <c r="G3549">
        <f t="shared" si="223"/>
        <v>0.27532252414434522</v>
      </c>
      <c r="H3549">
        <f t="shared" si="225"/>
        <v>-4.6235620005057335E-2</v>
      </c>
      <c r="I3549">
        <f>-g/L*SIN(H3549)</f>
        <v>0.45340984711890936</v>
      </c>
      <c r="J3549">
        <f t="shared" si="222"/>
        <v>-5.6123698380014943E-2</v>
      </c>
    </row>
    <row r="3550" spans="6:10" x14ac:dyDescent="0.45">
      <c r="F3550">
        <f t="shared" si="224"/>
        <v>35.48000000000151</v>
      </c>
      <c r="G3550">
        <f t="shared" si="223"/>
        <v>0.27985662261553429</v>
      </c>
      <c r="H3550">
        <f t="shared" si="225"/>
        <v>-4.3437053778901995E-2</v>
      </c>
      <c r="I3550">
        <f>-g/L*SIN(H3550)</f>
        <v>0.42598351205055546</v>
      </c>
      <c r="J3550">
        <f t="shared" si="222"/>
        <v>-5.2908292641783976E-2</v>
      </c>
    </row>
    <row r="3551" spans="6:10" x14ac:dyDescent="0.45">
      <c r="F3551">
        <f t="shared" si="224"/>
        <v>35.490000000001508</v>
      </c>
      <c r="G3551">
        <f t="shared" si="223"/>
        <v>0.28411645773603983</v>
      </c>
      <c r="H3551">
        <f t="shared" si="225"/>
        <v>-4.0595889201541599E-2</v>
      </c>
      <c r="I3551">
        <f>-g/L*SIN(H3551)</f>
        <v>0.39813629552849106</v>
      </c>
      <c r="J3551">
        <f t="shared" si="222"/>
        <v>-4.9615041897379315E-2</v>
      </c>
    </row>
    <row r="3552" spans="6:10" x14ac:dyDescent="0.45">
      <c r="F3552">
        <f t="shared" si="224"/>
        <v>35.500000000001506</v>
      </c>
      <c r="G3552">
        <f t="shared" si="223"/>
        <v>0.28809782069132472</v>
      </c>
      <c r="H3552">
        <f t="shared" si="225"/>
        <v>-3.7714910994628349E-2</v>
      </c>
      <c r="I3552">
        <f>-g/L*SIN(H3552)</f>
        <v>0.36989557149821323</v>
      </c>
      <c r="J3552">
        <f t="shared" si="222"/>
        <v>-4.6248791571052612E-2</v>
      </c>
    </row>
    <row r="3553" spans="6:10" x14ac:dyDescent="0.45">
      <c r="F3553">
        <f t="shared" si="224"/>
        <v>35.510000000001504</v>
      </c>
      <c r="G3553">
        <f t="shared" si="223"/>
        <v>0.29179677640630686</v>
      </c>
      <c r="H3553">
        <f t="shared" si="225"/>
        <v>-3.4796943230565279E-2</v>
      </c>
      <c r="I3553">
        <f>-g/L*SIN(H3553)</f>
        <v>0.34128912966443198</v>
      </c>
      <c r="J3553">
        <f t="shared" si="222"/>
        <v>-4.2814494492778576E-2</v>
      </c>
    </row>
    <row r="3554" spans="6:10" x14ac:dyDescent="0.45">
      <c r="F3554">
        <f t="shared" si="224"/>
        <v>35.520000000001502</v>
      </c>
      <c r="G3554">
        <f t="shared" si="223"/>
        <v>0.29520966770295115</v>
      </c>
      <c r="H3554">
        <f t="shared" si="225"/>
        <v>-3.1844846553535769E-2</v>
      </c>
      <c r="I3554">
        <f>-g/L*SIN(H3554)</f>
        <v>0.31234514720732942</v>
      </c>
      <c r="J3554">
        <f t="shared" si="222"/>
        <v>-3.9317203611039402E-2</v>
      </c>
    </row>
    <row r="3555" spans="6:10" x14ac:dyDescent="0.45">
      <c r="F3555">
        <f t="shared" si="224"/>
        <v>35.5300000000015</v>
      </c>
      <c r="G3555">
        <f t="shared" si="223"/>
        <v>0.29833311917502442</v>
      </c>
      <c r="H3555">
        <f t="shared" si="225"/>
        <v>-2.8861515361785526E-2</v>
      </c>
      <c r="I3555">
        <f>-g/L*SIN(H3555)</f>
        <v>0.28309215986125641</v>
      </c>
      <c r="J3555">
        <f t="shared" si="222"/>
        <v>-3.5762064558343125E-2</v>
      </c>
    </row>
    <row r="3556" spans="6:10" x14ac:dyDescent="0.45">
      <c r="F3556">
        <f t="shared" si="224"/>
        <v>35.540000000001498</v>
      </c>
      <c r="G3556">
        <f t="shared" si="223"/>
        <v>0.30116404077363701</v>
      </c>
      <c r="H3556">
        <f t="shared" si="225"/>
        <v>-2.5849874954049154E-2</v>
      </c>
      <c r="I3556">
        <f>-g/L*SIN(H3556)</f>
        <v>0.25355903239573563</v>
      </c>
      <c r="J3556">
        <f t="shared" si="222"/>
        <v>-3.2154308080333142E-2</v>
      </c>
    </row>
    <row r="3557" spans="6:10" x14ac:dyDescent="0.45">
      <c r="F3557">
        <f t="shared" si="224"/>
        <v>35.550000000001496</v>
      </c>
      <c r="G3557">
        <f t="shared" si="223"/>
        <v>0.30369963109759435</v>
      </c>
      <c r="H3557">
        <f t="shared" si="225"/>
        <v>-2.2812878643073211E-2</v>
      </c>
      <c r="I3557">
        <f>-g/L*SIN(H3557)</f>
        <v>0.2237749285414225</v>
      </c>
      <c r="J3557">
        <f t="shared" si="222"/>
        <v>-2.8499242339710847E-2</v>
      </c>
    </row>
    <row r="3558" spans="6:10" x14ac:dyDescent="0.45">
      <c r="F3558">
        <f t="shared" si="224"/>
        <v>35.560000000001494</v>
      </c>
      <c r="G3558">
        <f t="shared" si="223"/>
        <v>0.30593738038300855</v>
      </c>
      <c r="H3558">
        <f t="shared" si="225"/>
        <v>-1.9753504839243125E-2</v>
      </c>
      <c r="I3558">
        <f>-g/L*SIN(H3558)</f>
        <v>0.19376928040629463</v>
      </c>
      <c r="J3558">
        <f t="shared" si="222"/>
        <v>-2.480224510621061E-2</v>
      </c>
    </row>
    <row r="3559" spans="6:10" x14ac:dyDescent="0.45">
      <c r="F3559">
        <f t="shared" si="224"/>
        <v>35.570000000001492</v>
      </c>
      <c r="G3559">
        <f t="shared" si="223"/>
        <v>0.30787507318707152</v>
      </c>
      <c r="H3559">
        <f t="shared" si="225"/>
        <v>-1.667475410737241E-2</v>
      </c>
      <c r="I3559">
        <f>-g/L*SIN(H3559)</f>
        <v>0.16357175742977889</v>
      </c>
      <c r="J3559">
        <f t="shared" si="222"/>
        <v>-2.1068755844203604E-2</v>
      </c>
    </row>
    <row r="3560" spans="6:10" x14ac:dyDescent="0.45">
      <c r="F3560">
        <f t="shared" si="224"/>
        <v>35.58000000000149</v>
      </c>
      <c r="G3560">
        <f t="shared" si="223"/>
        <v>0.30951079076136934</v>
      </c>
      <c r="H3560">
        <f t="shared" si="225"/>
        <v>-1.3579646199758716E-2</v>
      </c>
      <c r="I3560">
        <f>-g/L*SIN(H3560)</f>
        <v>0.13321223492475592</v>
      </c>
      <c r="J3560">
        <f t="shared" si="222"/>
        <v>-1.7304267709485548E-2</v>
      </c>
    </row>
    <row r="3561" spans="6:10" x14ac:dyDescent="0.45">
      <c r="F3561">
        <f t="shared" si="224"/>
        <v>35.590000000001488</v>
      </c>
      <c r="G3561">
        <f t="shared" si="223"/>
        <v>0.3108429131106169</v>
      </c>
      <c r="H3561">
        <f t="shared" si="225"/>
        <v>-1.0471217068652547E-2</v>
      </c>
      <c r="I3561">
        <f>-g/L*SIN(H3561)</f>
        <v>0.10272076225939489</v>
      </c>
      <c r="J3561">
        <f t="shared" si="222"/>
        <v>-1.3514319467111215E-2</v>
      </c>
    </row>
    <row r="3562" spans="6:10" x14ac:dyDescent="0.45">
      <c r="F3562">
        <f t="shared" si="224"/>
        <v>35.600000000001486</v>
      </c>
      <c r="G3562">
        <f t="shared" si="223"/>
        <v>0.31187012073321085</v>
      </c>
      <c r="H3562">
        <f t="shared" si="225"/>
        <v>-7.3525158613204382E-3</v>
      </c>
      <c r="I3562">
        <f>-g/L*SIN(H3562)</f>
        <v>7.2127530732539885E-2</v>
      </c>
      <c r="J3562">
        <f t="shared" si="222"/>
        <v>-9.7044873420787346E-3</v>
      </c>
    </row>
    <row r="3563" spans="6:10" x14ac:dyDescent="0.45">
      <c r="F3563">
        <f t="shared" si="224"/>
        <v>35.610000000001484</v>
      </c>
      <c r="G3563">
        <f t="shared" si="223"/>
        <v>0.31259139604053626</v>
      </c>
      <c r="H3563">
        <f t="shared" si="225"/>
        <v>-4.2266019009150751E-3</v>
      </c>
      <c r="I3563">
        <f>-g/L*SIN(H3563)</f>
        <v>4.1462841197889656E-2</v>
      </c>
      <c r="J3563">
        <f t="shared" si="222"/>
        <v>-5.8803768149402712E-3</v>
      </c>
    </row>
    <row r="3564" spans="6:10" x14ac:dyDescent="0.45">
      <c r="F3564">
        <f t="shared" si="224"/>
        <v>35.620000000001482</v>
      </c>
      <c r="G3564">
        <f t="shared" si="223"/>
        <v>0.31300602445251519</v>
      </c>
      <c r="H3564">
        <f t="shared" si="225"/>
        <v>-1.0965416563899232E-3</v>
      </c>
      <c r="I3564">
        <f>-g/L*SIN(H3564)</f>
        <v>1.0757071493461256E-2</v>
      </c>
      <c r="J3564">
        <f t="shared" si="222"/>
        <v>-2.047614374340413E-3</v>
      </c>
    </row>
    <row r="3565" spans="6:10" x14ac:dyDescent="0.45">
      <c r="F3565">
        <f t="shared" si="224"/>
        <v>35.63000000000148</v>
      </c>
      <c r="G3565">
        <f t="shared" si="223"/>
        <v>0.3131135951674498</v>
      </c>
      <c r="H3565">
        <f t="shared" si="225"/>
        <v>2.0345942952845748E-3</v>
      </c>
      <c r="I3565">
        <f>-g/L*SIN(H3565)</f>
        <v>-1.99593562661965E-2</v>
      </c>
      <c r="J3565">
        <f t="shared" si="222"/>
        <v>1.7881607613552061E-3</v>
      </c>
    </row>
    <row r="3566" spans="6:10" x14ac:dyDescent="0.45">
      <c r="F3566">
        <f t="shared" si="224"/>
        <v>35.640000000001478</v>
      </c>
      <c r="G3566">
        <f t="shared" si="223"/>
        <v>0.31291400160478783</v>
      </c>
      <c r="H3566">
        <f t="shared" si="225"/>
        <v>5.1637343113324526E-3</v>
      </c>
      <c r="I3566">
        <f>-g/L*SIN(H3566)</f>
        <v>-5.0656008476885783E-2</v>
      </c>
      <c r="J3566">
        <f t="shared" si="222"/>
        <v>5.6213049411323601E-3</v>
      </c>
    </row>
    <row r="3567" spans="6:10" x14ac:dyDescent="0.45">
      <c r="F3567">
        <f t="shared" si="224"/>
        <v>35.650000000001477</v>
      </c>
      <c r="G3567">
        <f t="shared" si="223"/>
        <v>0.31240744152001898</v>
      </c>
      <c r="H3567">
        <f t="shared" si="225"/>
        <v>8.287808726532642E-3</v>
      </c>
      <c r="I3567">
        <f>-g/L*SIN(H3567)</f>
        <v>-8.1302472852186669E-2</v>
      </c>
      <c r="J3567">
        <f t="shared" si="222"/>
        <v>9.4461783849650975E-3</v>
      </c>
    </row>
    <row r="3568" spans="6:10" x14ac:dyDescent="0.45">
      <c r="F3568">
        <f t="shared" si="224"/>
        <v>35.660000000001475</v>
      </c>
      <c r="G3568">
        <f t="shared" si="223"/>
        <v>0.31159441679149713</v>
      </c>
      <c r="H3568">
        <f t="shared" si="225"/>
        <v>1.1403752894447613E-2</v>
      </c>
      <c r="I3568">
        <f>-g/L*SIN(H3568)</f>
        <v>-0.11186839119277275</v>
      </c>
      <c r="J3568">
        <f t="shared" si="222"/>
        <v>1.3257153481711748E-2</v>
      </c>
    </row>
    <row r="3569" spans="6:10" x14ac:dyDescent="0.45">
      <c r="F3569">
        <f t="shared" si="224"/>
        <v>35.670000000001473</v>
      </c>
      <c r="G3569">
        <f t="shared" si="223"/>
        <v>0.31047573287956942</v>
      </c>
      <c r="H3569">
        <f t="shared" si="225"/>
        <v>1.4508510223243308E-2</v>
      </c>
      <c r="I3569">
        <f>-g/L*SIN(H3569)</f>
        <v>-0.14232349205915204</v>
      </c>
      <c r="J3569">
        <f t="shared" si="222"/>
        <v>1.7048623069151954E-2</v>
      </c>
    </row>
    <row r="3570" spans="6:10" x14ac:dyDescent="0.45">
      <c r="F3570">
        <f t="shared" si="224"/>
        <v>35.680000000001471</v>
      </c>
      <c r="G3570">
        <f t="shared" si="223"/>
        <v>0.30905249795897788</v>
      </c>
      <c r="H3570">
        <f t="shared" si="225"/>
        <v>1.7599035202833086E-2</v>
      </c>
      <c r="I3570">
        <f>-g/L*SIN(H3570)</f>
        <v>-0.1726376232898546</v>
      </c>
      <c r="J3570">
        <f t="shared" si="222"/>
        <v>2.0815008683891592E-2</v>
      </c>
    </row>
    <row r="3571" spans="6:10" x14ac:dyDescent="0.45">
      <c r="F3571">
        <f t="shared" si="224"/>
        <v>35.690000000001469</v>
      </c>
      <c r="G3571">
        <f t="shared" si="223"/>
        <v>0.30732612172607932</v>
      </c>
      <c r="H3571">
        <f t="shared" si="225"/>
        <v>2.067229642009388E-2</v>
      </c>
      <c r="I3571">
        <f>-g/L*SIN(H3571)</f>
        <v>-0.20278078430786464</v>
      </c>
      <c r="J3571">
        <f t="shared" si="222"/>
        <v>2.4550768769087558E-2</v>
      </c>
    </row>
    <row r="3572" spans="6:10" x14ac:dyDescent="0.45">
      <c r="F3572">
        <f t="shared" si="224"/>
        <v>35.700000000001467</v>
      </c>
      <c r="G3572">
        <f t="shared" si="223"/>
        <v>0.30529831388300066</v>
      </c>
      <c r="H3572">
        <f t="shared" si="225"/>
        <v>2.3725279558923885E-2</v>
      </c>
      <c r="I3572">
        <f>-g/L*SIN(H3572)</f>
        <v>-0.23272315815915021</v>
      </c>
      <c r="J3572">
        <f t="shared" si="222"/>
        <v>2.8250406827826494E-2</v>
      </c>
    </row>
    <row r="3573" spans="6:10" x14ac:dyDescent="0.45">
      <c r="F3573">
        <f t="shared" si="224"/>
        <v>35.710000000001465</v>
      </c>
      <c r="G3573">
        <f t="shared" si="223"/>
        <v>0.30297108230140918</v>
      </c>
      <c r="H3573">
        <f t="shared" si="225"/>
        <v>2.6754990381937977E-2</v>
      </c>
      <c r="I3573">
        <f>-g/L*SIN(H3573)</f>
        <v>-0.26243514322847927</v>
      </c>
      <c r="J3573">
        <f t="shared" si="222"/>
        <v>3.1908479510250318E-2</v>
      </c>
    </row>
    <row r="3574" spans="6:10" x14ac:dyDescent="0.45">
      <c r="F3574">
        <f t="shared" si="224"/>
        <v>35.720000000001463</v>
      </c>
      <c r="G3574">
        <f t="shared" si="223"/>
        <v>0.30034673086912439</v>
      </c>
      <c r="H3574">
        <f t="shared" si="225"/>
        <v>2.9758457690629223E-2</v>
      </c>
      <c r="I3574">
        <f>-g/L*SIN(H3574)</f>
        <v>-0.29188738457930236</v>
      </c>
      <c r="J3574">
        <f t="shared" si="222"/>
        <v>3.5519604622441532E-2</v>
      </c>
    </row>
    <row r="3575" spans="6:10" x14ac:dyDescent="0.45">
      <c r="F3575">
        <f t="shared" si="224"/>
        <v>35.730000000001461</v>
      </c>
      <c r="G3575">
        <f t="shared" si="223"/>
        <v>0.29742785702333135</v>
      </c>
      <c r="H3575">
        <f t="shared" si="225"/>
        <v>3.2732736260862538E-2</v>
      </c>
      <c r="I3575">
        <f>-g/L*SIN(H3575)</f>
        <v>-0.32105080486632914</v>
      </c>
      <c r="J3575">
        <f t="shared" si="222"/>
        <v>3.9078469045372051E-2</v>
      </c>
    </row>
    <row r="3576" spans="6:10" x14ac:dyDescent="0.45">
      <c r="F3576">
        <f t="shared" si="224"/>
        <v>35.740000000001459</v>
      </c>
      <c r="G3576">
        <f t="shared" si="223"/>
        <v>0.29421734897466806</v>
      </c>
      <c r="H3576">
        <f t="shared" si="225"/>
        <v>3.5674909750609218E-2</v>
      </c>
      <c r="I3576">
        <f>-g/L*SIN(H3576)</f>
        <v>-0.34989663477150473</v>
      </c>
      <c r="J3576">
        <f t="shared" si="222"/>
        <v>4.2579836552177841E-2</v>
      </c>
    </row>
    <row r="3577" spans="6:10" x14ac:dyDescent="0.45">
      <c r="F3577">
        <f t="shared" si="224"/>
        <v>35.750000000001457</v>
      </c>
      <c r="G3577">
        <f t="shared" si="223"/>
        <v>0.29071838262695299</v>
      </c>
      <c r="H3577">
        <f t="shared" si="225"/>
        <v>3.8582093576878751E-2</v>
      </c>
      <c r="I3577">
        <f>-g/L*SIN(H3577)</f>
        <v>-0.37839644291638624</v>
      </c>
      <c r="J3577">
        <f t="shared" si="222"/>
        <v>4.6018555512342976E-2</v>
      </c>
    </row>
    <row r="3578" spans="6:10" x14ac:dyDescent="0.45">
      <c r="F3578">
        <f t="shared" si="224"/>
        <v>35.760000000001455</v>
      </c>
      <c r="G3578">
        <f t="shared" si="223"/>
        <v>0.28693441819778914</v>
      </c>
      <c r="H3578">
        <f t="shared" si="225"/>
        <v>4.1451437758856645E-2</v>
      </c>
      <c r="I3578">
        <f>-g/L*SIN(H3578)</f>
        <v>-0.4065221652064156</v>
      </c>
      <c r="J3578">
        <f t="shared" si="222"/>
        <v>4.9389566471376233E-2</v>
      </c>
    </row>
    <row r="3579" spans="6:10" x14ac:dyDescent="0.45">
      <c r="F3579">
        <f t="shared" si="224"/>
        <v>35.770000000001453</v>
      </c>
      <c r="G3579">
        <f t="shared" si="223"/>
        <v>0.28286919654572501</v>
      </c>
      <c r="H3579">
        <f t="shared" si="225"/>
        <v>4.4280129724313895E-2</v>
      </c>
      <c r="I3579">
        <f>-g/L*SIN(H3579)</f>
        <v>-0.43424613356525499</v>
      </c>
      <c r="J3579">
        <f t="shared" si="222"/>
        <v>5.2687909594893403E-2</v>
      </c>
    </row>
    <row r="3580" spans="6:10" x14ac:dyDescent="0.45">
      <c r="F3580">
        <f t="shared" si="224"/>
        <v>35.780000000001451</v>
      </c>
      <c r="G3580">
        <f t="shared" si="223"/>
        <v>0.27852673521007248</v>
      </c>
      <c r="H3580">
        <f t="shared" si="225"/>
        <v>4.706539707641462E-2</v>
      </c>
      <c r="I3580">
        <f>-g/L*SIN(H3580)</f>
        <v>-0.46154110402017878</v>
      </c>
      <c r="J3580">
        <f t="shared" si="222"/>
        <v>5.5908731966125828E-2</v>
      </c>
    </row>
    <row r="3581" spans="6:10" x14ac:dyDescent="0.45">
      <c r="F3581">
        <f t="shared" si="224"/>
        <v>35.790000000001449</v>
      </c>
      <c r="G3581">
        <f t="shared" si="223"/>
        <v>0.27391132416987068</v>
      </c>
      <c r="H3581">
        <f t="shared" si="225"/>
        <v>4.9804510318113324E-2</v>
      </c>
      <c r="I3581">
        <f>-g/L*SIN(H3581)</f>
        <v>-0.4883802841024743</v>
      </c>
      <c r="J3581">
        <f t="shared" si="222"/>
        <v>5.9047294726094816E-2</v>
      </c>
    </row>
    <row r="3582" spans="6:10" x14ac:dyDescent="0.45">
      <c r="F3582">
        <f t="shared" si="224"/>
        <v>35.800000000001447</v>
      </c>
      <c r="G3582">
        <f t="shared" si="223"/>
        <v>0.26902752132884594</v>
      </c>
      <c r="H3582">
        <f t="shared" si="225"/>
        <v>5.2494785531401786E-2</v>
      </c>
      <c r="I3582">
        <f>-g/L*SIN(H3582)</f>
        <v>-0.51473735952987265</v>
      </c>
      <c r="J3582">
        <f t="shared" si="222"/>
        <v>6.2098980046006648E-2</v>
      </c>
    </row>
    <row r="3583" spans="6:10" x14ac:dyDescent="0.45">
      <c r="F3583">
        <f t="shared" si="224"/>
        <v>35.810000000001445</v>
      </c>
      <c r="G3583">
        <f t="shared" si="223"/>
        <v>0.26388014773354723</v>
      </c>
      <c r="H3583">
        <f t="shared" si="225"/>
        <v>5.5133587008737259E-2</v>
      </c>
      <c r="I3583">
        <f>-g/L*SIN(H3583)</f>
        <v>-0.54058652014118225</v>
      </c>
      <c r="J3583">
        <f t="shared" si="222"/>
        <v>6.5059297921535836E-2</v>
      </c>
    </row>
    <row r="3584" spans="6:10" x14ac:dyDescent="0.45">
      <c r="F3584">
        <f t="shared" si="224"/>
        <v>35.820000000001443</v>
      </c>
      <c r="G3584">
        <f t="shared" si="223"/>
        <v>0.25847428253213539</v>
      </c>
      <c r="H3584">
        <f t="shared" si="225"/>
        <v>5.7718329834058613E-2</v>
      </c>
      <c r="I3584">
        <f>-g/L*SIN(H3584)</f>
        <v>-0.56590248505650831</v>
      </c>
      <c r="J3584">
        <f t="shared" si="222"/>
        <v>6.792389277907443E-2</v>
      </c>
    </row>
    <row r="3585" spans="6:10" x14ac:dyDescent="0.45">
      <c r="F3585">
        <f t="shared" si="224"/>
        <v>35.830000000001441</v>
      </c>
      <c r="G3585">
        <f t="shared" si="223"/>
        <v>0.25281525768157032</v>
      </c>
      <c r="H3585">
        <f t="shared" si="225"/>
        <v>6.0246482410874318E-2</v>
      </c>
      <c r="I3585">
        <f>-g/L*SIN(H3585)</f>
        <v>-0.59066052703968486</v>
      </c>
      <c r="J3585">
        <f t="shared" si="222"/>
        <v>7.0688549884155183E-2</v>
      </c>
    </row>
    <row r="3586" spans="6:10" x14ac:dyDescent="0.45">
      <c r="F3586">
        <f t="shared" si="224"/>
        <v>35.840000000001439</v>
      </c>
      <c r="G3586">
        <f t="shared" si="223"/>
        <v>0.24690865241117346</v>
      </c>
      <c r="H3586">
        <f t="shared" si="225"/>
        <v>6.2715568934986046E-2</v>
      </c>
      <c r="I3586">
        <f>-g/L*SIN(H3586)</f>
        <v>-0.61483649604279822</v>
      </c>
      <c r="J3586">
        <f t="shared" ref="J3586:J3649" si="226">theta_0*COS(SQRT(3*g/(2*L))*F3586)</f>
        <v>7.3349201542689743E-2</v>
      </c>
    </row>
    <row r="3587" spans="6:10" x14ac:dyDescent="0.45">
      <c r="F3587">
        <f t="shared" si="224"/>
        <v>35.850000000001437</v>
      </c>
      <c r="G3587">
        <f t="shared" si="223"/>
        <v>0.24076028745074549</v>
      </c>
      <c r="H3587">
        <f t="shared" si="225"/>
        <v>6.5123171809493507E-2</v>
      </c>
      <c r="I3587">
        <f>-g/L*SIN(H3587)</f>
        <v>-0.63840684191591612</v>
      </c>
      <c r="J3587">
        <f t="shared" si="226"/>
        <v>7.590193308583025E-2</v>
      </c>
    </row>
    <row r="3588" spans="6:10" x14ac:dyDescent="0.45">
      <c r="F3588">
        <f t="shared" si="224"/>
        <v>35.860000000001435</v>
      </c>
      <c r="G3588">
        <f t="shared" ref="G3588:G3651" si="227">G3587+I3587*dt</f>
        <v>0.23437621903158631</v>
      </c>
      <c r="H3588">
        <f t="shared" si="225"/>
        <v>6.7466933999809367E-2</v>
      </c>
      <c r="I3588">
        <f>-g/L*SIN(H3588)</f>
        <v>-0.66134863626832563</v>
      </c>
      <c r="J3588">
        <f t="shared" si="226"/>
        <v>7.8342988629713867E-2</v>
      </c>
    </row>
    <row r="3589" spans="6:10" x14ac:dyDescent="0.45">
      <c r="F3589">
        <f t="shared" si="224"/>
        <v>35.870000000001433</v>
      </c>
      <c r="G3589">
        <f t="shared" si="227"/>
        <v>0.22776273266890307</v>
      </c>
      <c r="H3589">
        <f t="shared" si="225"/>
        <v>6.9744561326498394E-2</v>
      </c>
      <c r="I3589">
        <f>-g/L*SIN(H3589)</f>
        <v>-0.68363959347071612</v>
      </c>
      <c r="J3589">
        <f t="shared" si="226"/>
        <v>8.0668776601553194E-2</v>
      </c>
    </row>
    <row r="3590" spans="6:10" x14ac:dyDescent="0.45">
      <c r="F3590">
        <f t="shared" si="224"/>
        <v>35.880000000001431</v>
      </c>
      <c r="G3590">
        <f t="shared" si="227"/>
        <v>0.2209263367341959</v>
      </c>
      <c r="H3590">
        <f t="shared" si="225"/>
        <v>7.195382469384036E-2</v>
      </c>
      <c r="I3590">
        <f>-g/L*SIN(H3590)</f>
        <v>-0.70525809079077273</v>
      </c>
      <c r="J3590">
        <f t="shared" si="226"/>
        <v>8.2875875024001941E-2</v>
      </c>
    </row>
    <row r="3591" spans="6:10" x14ac:dyDescent="0.45">
      <c r="F3591">
        <f t="shared" si="224"/>
        <v>35.890000000001429</v>
      </c>
      <c r="G3591">
        <f t="shared" si="227"/>
        <v>0.21387375582628818</v>
      </c>
      <c r="H3591">
        <f t="shared" si="225"/>
        <v>7.4092562252103242E-2</v>
      </c>
      <c r="I3591">
        <f>-g/L*SIN(H3591)</f>
        <v>-0.72618318765757717</v>
      </c>
      <c r="J3591">
        <f t="shared" si="226"/>
        <v>8.4961036549963467E-2</v>
      </c>
    </row>
    <row r="3592" spans="6:10" x14ac:dyDescent="0.45">
      <c r="F3592">
        <f t="shared" si="224"/>
        <v>35.900000000001427</v>
      </c>
      <c r="G3592">
        <f t="shared" si="227"/>
        <v>0.20661192394971239</v>
      </c>
      <c r="H3592">
        <f t="shared" si="225"/>
        <v>7.6158681491600363E-2</v>
      </c>
      <c r="I3592">
        <f>-g/L*SIN(H3592)</f>
        <v>-0.7463946440530036</v>
      </c>
      <c r="J3592">
        <f t="shared" si="226"/>
        <v>8.6921193240489109E-2</v>
      </c>
    </row>
    <row r="3593" spans="6:10" x14ac:dyDescent="0.45">
      <c r="F3593">
        <f t="shared" si="224"/>
        <v>35.910000000001425</v>
      </c>
      <c r="G3593">
        <f t="shared" si="227"/>
        <v>0.19914797750918237</v>
      </c>
      <c r="H3593">
        <f t="shared" si="225"/>
        <v>7.8150161266692192E-2</v>
      </c>
      <c r="I3593">
        <f>-g/L*SIN(H3593)</f>
        <v>-0.76587293803093992</v>
      </c>
      <c r="J3593">
        <f t="shared" si="226"/>
        <v>8.8753461078685744E-2</v>
      </c>
    </row>
    <row r="3594" spans="6:10" x14ac:dyDescent="0.45">
      <c r="F3594">
        <f t="shared" si="224"/>
        <v>35.920000000001423</v>
      </c>
      <c r="G3594">
        <f t="shared" si="227"/>
        <v>0.19148924812887297</v>
      </c>
      <c r="H3594">
        <f t="shared" si="225"/>
        <v>8.0065053747980924E-2</v>
      </c>
      <c r="I3594">
        <f>-g/L*SIN(H3594)</f>
        <v>-0.7845992823676331</v>
      </c>
      <c r="J3594">
        <f t="shared" si="226"/>
        <v>9.0455144213031358E-2</v>
      </c>
    </row>
    <row r="3595" spans="6:10" x14ac:dyDescent="0.45">
      <c r="F3595">
        <f t="shared" si="224"/>
        <v>35.930000000001421</v>
      </c>
      <c r="G3595">
        <f t="shared" si="227"/>
        <v>0.18364325530519665</v>
      </c>
      <c r="H3595">
        <f t="shared" si="225"/>
        <v>8.1901486301032889E-2</v>
      </c>
      <c r="I3595">
        <f>-g/L*SIN(H3595)</f>
        <v>-0.80255564034874727</v>
      </c>
      <c r="J3595">
        <f t="shared" si="226"/>
        <v>9.2023738923837528E-2</v>
      </c>
    </row>
    <row r="3596" spans="6:10" x14ac:dyDescent="0.45">
      <c r="F3596">
        <f t="shared" si="224"/>
        <v>35.940000000001419</v>
      </c>
      <c r="G3596">
        <f t="shared" si="227"/>
        <v>0.17561769890170917</v>
      </c>
      <c r="H3596">
        <f t="shared" si="225"/>
        <v>8.3657663290049977E-2</v>
      </c>
      <c r="I3596">
        <f>-g/L*SIN(H3596)</f>
        <v>-0.81972474070080725</v>
      </c>
      <c r="J3596">
        <f t="shared" si="226"/>
        <v>9.3456937307012544E-2</v>
      </c>
    </row>
    <row r="3597" spans="6:10" x14ac:dyDescent="0.45">
      <c r="F3597">
        <f t="shared" si="224"/>
        <v>35.950000000001417</v>
      </c>
      <c r="G3597">
        <f t="shared" si="227"/>
        <v>0.16742045149470108</v>
      </c>
      <c r="H3597">
        <f t="shared" si="225"/>
        <v>8.5331867804996991E-2</v>
      </c>
      <c r="I3597">
        <f>-g/L*SIN(H3597)</f>
        <v>-0.83609009167656845</v>
      </c>
      <c r="J3597">
        <f t="shared" si="226"/>
        <v>9.4752630669735147E-2</v>
      </c>
    </row>
    <row r="3598" spans="6:10" x14ac:dyDescent="0.45">
      <c r="F3598">
        <f t="shared" si="224"/>
        <v>35.960000000001415</v>
      </c>
      <c r="G3598">
        <f t="shared" si="227"/>
        <v>0.15905955057793539</v>
      </c>
      <c r="H3598">
        <f t="shared" si="225"/>
        <v>8.6922463310776341E-2</v>
      </c>
      <c r="I3598">
        <f>-g/L*SIN(H3598)</f>
        <v>-0.85163599430551273</v>
      </c>
      <c r="J3598">
        <f t="shared" si="226"/>
        <v>9.5908912633007104E-2</v>
      </c>
    </row>
    <row r="3599" spans="6:10" x14ac:dyDescent="0.45">
      <c r="F3599">
        <f t="shared" si="224"/>
        <v>35.970000000001413</v>
      </c>
      <c r="G3599">
        <f t="shared" si="227"/>
        <v>0.15054319063488025</v>
      </c>
      <c r="H3599">
        <f t="shared" si="225"/>
        <v>8.8427895217125144E-2</v>
      </c>
      <c r="I3599">
        <f>-g/L*SIN(H3599)</f>
        <v>-0.86634755482207815</v>
      </c>
      <c r="J3599">
        <f t="shared" si="226"/>
        <v>9.692408193655358E-2</v>
      </c>
    </row>
    <row r="3600" spans="6:10" x14ac:dyDescent="0.45">
      <c r="F3600">
        <f t="shared" si="224"/>
        <v>35.980000000001411</v>
      </c>
      <c r="G3600">
        <f t="shared" si="227"/>
        <v>0.14187971508665947</v>
      </c>
      <c r="H3600">
        <f t="shared" si="225"/>
        <v>8.984669236799174E-2</v>
      </c>
      <c r="I3600">
        <f>-g/L*SIN(H3600)</f>
        <v>-0.88021069628542115</v>
      </c>
      <c r="J3600">
        <f t="shared" si="226"/>
        <v>9.7796644941913771E-2</v>
      </c>
    </row>
    <row r="3601" spans="6:10" x14ac:dyDescent="0.45">
      <c r="F3601">
        <f t="shared" si="224"/>
        <v>35.990000000001409</v>
      </c>
      <c r="G3601">
        <f t="shared" si="227"/>
        <v>0.13307760812380526</v>
      </c>
      <c r="H3601">
        <f t="shared" si="225"/>
        <v>9.117746844922979E-2</v>
      </c>
      <c r="I3601">
        <f>-g/L*SIN(H3601)</f>
        <v>-0.89321216940544268</v>
      </c>
      <c r="J3601">
        <f t="shared" si="226"/>
        <v>9.8525317830066503E-2</v>
      </c>
    </row>
    <row r="3602" spans="6:10" x14ac:dyDescent="0.45">
      <c r="F3602">
        <f t="shared" si="224"/>
        <v>36.000000000001407</v>
      </c>
      <c r="G3602">
        <f t="shared" si="227"/>
        <v>0.12414548642975083</v>
      </c>
      <c r="H3602">
        <f t="shared" si="225"/>
        <v>9.2418923313527301E-2</v>
      </c>
      <c r="I3602">
        <f>-g/L*SIN(H3602)</f>
        <v>-0.90533956259051174</v>
      </c>
      <c r="J3602">
        <f t="shared" si="226"/>
        <v>9.9109028490332998E-2</v>
      </c>
    </row>
    <row r="3603" spans="6:10" x14ac:dyDescent="0.45">
      <c r="F3603">
        <f t="shared" si="224"/>
        <v>36.010000000001405</v>
      </c>
      <c r="G3603">
        <f t="shared" si="227"/>
        <v>0.11509209080384572</v>
      </c>
      <c r="H3603">
        <f t="shared" si="225"/>
        <v>9.3569844221565765E-2</v>
      </c>
      <c r="I3603">
        <f>-g/L*SIN(H3603)</f>
        <v>-0.91658131123277409</v>
      </c>
      <c r="J3603">
        <f t="shared" si="226"/>
        <v>9.9546918097798726E-2</v>
      </c>
    </row>
    <row r="3604" spans="6:10" x14ac:dyDescent="0.45">
      <c r="F3604">
        <f t="shared" si="224"/>
        <v>36.020000000001403</v>
      </c>
      <c r="G3604">
        <f t="shared" si="227"/>
        <v>0.10592627769151798</v>
      </c>
      <c r="H3604">
        <f t="shared" si="225"/>
        <v>9.4629106998480941E-2</v>
      </c>
      <c r="I3604">
        <f>-g/L*SIN(H3604)</f>
        <v>-0.92692670624714824</v>
      </c>
      <c r="J3604">
        <f t="shared" si="226"/>
        <v>9.9838342376915717E-2</v>
      </c>
    </row>
    <row r="3605" spans="6:10" x14ac:dyDescent="0.45">
      <c r="F3605">
        <f t="shared" si="224"/>
        <v>36.030000000001401</v>
      </c>
      <c r="G3605">
        <f t="shared" si="227"/>
        <v>9.6657010629046497E-2</v>
      </c>
      <c r="H3605">
        <f t="shared" si="225"/>
        <v>9.5595677104771404E-2</v>
      </c>
      <c r="I3605">
        <f>-g/L*SIN(H3605)</f>
        <v>-0.93636590188009583</v>
      </c>
      <c r="J3605">
        <f t="shared" si="226"/>
        <v>9.9982872549440494E-2</v>
      </c>
    </row>
    <row r="3606" spans="6:10" x14ac:dyDescent="0.45">
      <c r="F3606">
        <f t="shared" si="224"/>
        <v>36.040000000001399</v>
      </c>
      <c r="G3606">
        <f t="shared" si="227"/>
        <v>8.729335161024554E-2</v>
      </c>
      <c r="H3606">
        <f t="shared" si="225"/>
        <v>9.6468610620873863E-2</v>
      </c>
      <c r="I3606">
        <f>-g/L*SIN(H3606)</f>
        <v>-0.94488992280400308</v>
      </c>
      <c r="J3606">
        <f t="shared" si="226"/>
        <v>9.9980295965302071E-2</v>
      </c>
    </row>
    <row r="3607" spans="6:10" x14ac:dyDescent="0.45">
      <c r="F3607">
        <f t="shared" ref="F3607:F3670" si="228">F3606+dt</f>
        <v>36.050000000001397</v>
      </c>
      <c r="G3607">
        <f t="shared" si="227"/>
        <v>7.7844452382205512E-2</v>
      </c>
      <c r="H3607">
        <f t="shared" si="225"/>
        <v>9.7247055144695921E-2</v>
      </c>
      <c r="I3607">
        <f>-g/L*SIN(H3607)</f>
        <v>-0.95249067051254865</v>
      </c>
      <c r="J3607">
        <f t="shared" si="226"/>
        <v>9.9830616415479259E-2</v>
      </c>
    </row>
    <row r="3608" spans="6:10" x14ac:dyDescent="0.45">
      <c r="F3608">
        <f t="shared" si="228"/>
        <v>36.060000000001395</v>
      </c>
      <c r="G3608">
        <f t="shared" si="227"/>
        <v>6.8319545677080026E-2</v>
      </c>
      <c r="H3608">
        <f t="shared" ref="H3608:H3671" si="229">H3607+G3608*dt</f>
        <v>9.793025060146672E-2</v>
      </c>
      <c r="I3608">
        <f>-g/L*SIN(H3608)</f>
        <v>-0.95916092903176042</v>
      </c>
      <c r="J3608">
        <f t="shared" si="226"/>
        <v>9.9534054126422133E-2</v>
      </c>
    </row>
    <row r="3609" spans="6:10" x14ac:dyDescent="0.45">
      <c r="F3609">
        <f t="shared" si="228"/>
        <v>36.070000000001393</v>
      </c>
      <c r="G3609">
        <f t="shared" si="227"/>
        <v>5.8727936386762422E-2</v>
      </c>
      <c r="H3609">
        <f t="shared" si="229"/>
        <v>9.8517529965334347E-2</v>
      </c>
      <c r="I3609">
        <f>-g/L*SIN(H3609)</f>
        <v>-0.96489436996059241</v>
      </c>
      <c r="J3609">
        <f t="shared" si="226"/>
        <v>9.9091045436029632E-2</v>
      </c>
    </row>
    <row r="3610" spans="6:10" x14ac:dyDescent="0.45">
      <c r="F3610">
        <f t="shared" si="228"/>
        <v>36.080000000001391</v>
      </c>
      <c r="G3610">
        <f t="shared" si="227"/>
        <v>4.90789926871565E-2</v>
      </c>
      <c r="H3610">
        <f t="shared" si="229"/>
        <v>9.9008319892205918E-2</v>
      </c>
      <c r="I3610">
        <f>-g/L*SIN(H3610)</f>
        <v>-0.96968555685381252</v>
      </c>
      <c r="J3610">
        <f t="shared" si="226"/>
        <v>9.850224215165522E-2</v>
      </c>
    </row>
    <row r="3611" spans="6:10" x14ac:dyDescent="0.45">
      <c r="F3611">
        <f t="shared" si="228"/>
        <v>36.090000000001389</v>
      </c>
      <c r="G3611">
        <f t="shared" si="227"/>
        <v>3.9382137118618377E-2</v>
      </c>
      <c r="H3611">
        <f t="shared" si="229"/>
        <v>9.9402141263392099E-2</v>
      </c>
      <c r="I3611">
        <f>-g/L*SIN(H3611)</f>
        <v>-0.97352994895876777</v>
      </c>
      <c r="J3611">
        <f t="shared" si="226"/>
        <v>9.7768510591092705E-2</v>
      </c>
    </row>
    <row r="3612" spans="6:10" x14ac:dyDescent="0.45">
      <c r="F3612">
        <f t="shared" si="228"/>
        <v>36.100000000001387</v>
      </c>
      <c r="G3612">
        <f t="shared" si="227"/>
        <v>2.9646837629030698E-2</v>
      </c>
      <c r="H3612">
        <f t="shared" si="229"/>
        <v>9.9698609639682412E-2</v>
      </c>
      <c r="I3612">
        <f>-g/L*SIN(H3612)</f>
        <v>-0.97642390431624548</v>
      </c>
      <c r="J3612">
        <f t="shared" si="226"/>
        <v>9.689093030794238E-2</v>
      </c>
    </row>
    <row r="3613" spans="6:10" x14ac:dyDescent="0.45">
      <c r="F3613">
        <f t="shared" si="228"/>
        <v>36.110000000001385</v>
      </c>
      <c r="G3613">
        <f t="shared" si="227"/>
        <v>1.9882598585868244E-2</v>
      </c>
      <c r="H3613">
        <f t="shared" si="229"/>
        <v>9.9897435625541098E-2</v>
      </c>
      <c r="I3613">
        <f>-g/L*SIN(H3613)</f>
        <v>-0.97836468223414796</v>
      </c>
      <c r="J3613">
        <f t="shared" si="226"/>
        <v>9.5870792503247024E-2</v>
      </c>
    </row>
    <row r="3614" spans="6:10" x14ac:dyDescent="0.45">
      <c r="F3614">
        <f t="shared" si="228"/>
        <v>36.120000000001383</v>
      </c>
      <c r="G3614">
        <f t="shared" si="227"/>
        <v>1.0098951763526764E-2</v>
      </c>
      <c r="H3614">
        <f t="shared" si="229"/>
        <v>9.9998425143176362E-2</v>
      </c>
      <c r="I3614">
        <f>-g/L*SIN(H3614)</f>
        <v>-0.97935044514110614</v>
      </c>
      <c r="J3614">
        <f t="shared" si="226"/>
        <v>9.4709598125717331E-2</v>
      </c>
    </row>
    <row r="3615" spans="6:10" x14ac:dyDescent="0.45">
      <c r="F3615">
        <f t="shared" si="228"/>
        <v>36.130000000001381</v>
      </c>
      <c r="G3615">
        <f t="shared" si="227"/>
        <v>3.0544731211570343E-4</v>
      </c>
      <c r="H3615">
        <f t="shared" si="229"/>
        <v>0.10000147961629752</v>
      </c>
      <c r="I3615">
        <f>-g/L*SIN(H3615)</f>
        <v>-0.97938025982547061</v>
      </c>
      <c r="J3615">
        <f t="shared" si="226"/>
        <v>9.3409055663362828E-2</v>
      </c>
    </row>
    <row r="3616" spans="6:10" x14ac:dyDescent="0.45">
      <c r="F3616">
        <f t="shared" si="228"/>
        <v>36.140000000001379</v>
      </c>
      <c r="G3616">
        <f t="shared" si="227"/>
        <v>-9.4883552861390035E-3</v>
      </c>
      <c r="H3616">
        <f t="shared" si="229"/>
        <v>9.9906596063436132E-2</v>
      </c>
      <c r="I3616">
        <f>-g/L*SIN(H3616)</f>
        <v>-0.97845409806335493</v>
      </c>
      <c r="J3616">
        <f t="shared" si="226"/>
        <v>9.1971078629753039E-2</v>
      </c>
    </row>
    <row r="3617" spans="6:10" x14ac:dyDescent="0.45">
      <c r="F3617">
        <f t="shared" si="228"/>
        <v>36.150000000001377</v>
      </c>
      <c r="G3617">
        <f t="shared" si="227"/>
        <v>-1.9272896266772553E-2</v>
      </c>
      <c r="H3617">
        <f t="shared" si="229"/>
        <v>9.9713867100768405E-2</v>
      </c>
      <c r="I3617">
        <f>-g/L*SIN(H3617)</f>
        <v>-0.9765728366376194</v>
      </c>
      <c r="J3617">
        <f t="shared" si="226"/>
        <v>9.0397782748635358E-2</v>
      </c>
    </row>
    <row r="3618" spans="6:10" x14ac:dyDescent="0.45">
      <c r="F3618">
        <f t="shared" si="228"/>
        <v>36.160000000001375</v>
      </c>
      <c r="G3618">
        <f t="shared" si="227"/>
        <v>-2.9038624633148748E-2</v>
      </c>
      <c r="H3618">
        <f t="shared" si="229"/>
        <v>9.9423480854436919E-2</v>
      </c>
      <c r="I3618">
        <f>-g/L*SIN(H3618)</f>
        <v>-0.97373825674784587</v>
      </c>
      <c r="J3618">
        <f t="shared" si="226"/>
        <v>8.8691482841020713E-2</v>
      </c>
    </row>
    <row r="3619" spans="6:10" x14ac:dyDescent="0.45">
      <c r="F3619">
        <f t="shared" si="228"/>
        <v>36.170000000001373</v>
      </c>
      <c r="G3619">
        <f t="shared" si="227"/>
        <v>-3.8776007200627211E-2</v>
      </c>
      <c r="H3619">
        <f t="shared" si="229"/>
        <v>9.9035720782430642E-2</v>
      </c>
      <c r="I3619">
        <f>-g/L*SIN(H3619)</f>
        <v>-0.96995304280954053</v>
      </c>
      <c r="J3619">
        <f t="shared" si="226"/>
        <v>8.6854689419351441E-2</v>
      </c>
    </row>
    <row r="3620" spans="6:10" x14ac:dyDescent="0.45">
      <c r="F3620">
        <f t="shared" si="228"/>
        <v>36.180000000001371</v>
      </c>
      <c r="G3620">
        <f t="shared" si="227"/>
        <v>-4.8475537628722615E-2</v>
      </c>
      <c r="H3620">
        <f t="shared" si="229"/>
        <v>9.8550965406143415E-2</v>
      </c>
      <c r="I3620">
        <f>-g/L*SIN(H3620)</f>
        <v>-0.96522078063899275</v>
      </c>
      <c r="J3620">
        <f t="shared" si="226"/>
        <v>8.489010499372511E-2</v>
      </c>
    </row>
    <row r="3621" spans="6:10" x14ac:dyDescent="0.45">
      <c r="F3621">
        <f t="shared" si="228"/>
        <v>36.190000000001369</v>
      </c>
      <c r="G3621">
        <f t="shared" si="227"/>
        <v>-5.8127745435112545E-2</v>
      </c>
      <c r="H3621">
        <f t="shared" si="229"/>
        <v>9.7969687951792284E-2</v>
      </c>
      <c r="I3621">
        <f>-g/L*SIN(H3621)</f>
        <v>-0.95954595501846152</v>
      </c>
      <c r="J3621">
        <f t="shared" si="226"/>
        <v>8.2800620095647856E-2</v>
      </c>
    </row>
    <row r="3622" spans="6:10" x14ac:dyDescent="0.45">
      <c r="F3622">
        <f t="shared" si="228"/>
        <v>36.200000000001367</v>
      </c>
      <c r="G3622">
        <f t="shared" si="227"/>
        <v>-6.7723204985297158E-2</v>
      </c>
      <c r="H3622">
        <f t="shared" si="229"/>
        <v>9.7292455901939315E-2</v>
      </c>
      <c r="I3622">
        <f>-g/L*SIN(H3622)</f>
        <v>-0.95293394663467046</v>
      </c>
      <c r="J3622">
        <f t="shared" si="226"/>
        <v>8.0589309025135072E-2</v>
      </c>
    </row>
    <row r="3623" spans="6:10" x14ac:dyDescent="0.45">
      <c r="F3623">
        <f t="shared" si="228"/>
        <v>36.210000000001365</v>
      </c>
      <c r="G3623">
        <f t="shared" si="227"/>
        <v>-7.7252544451643868E-2</v>
      </c>
      <c r="H3623">
        <f t="shared" si="229"/>
        <v>9.6519930457422881E-2</v>
      </c>
      <c r="I3623">
        <f>-g/L*SIN(H3623)</f>
        <v>-0.94539102838198352</v>
      </c>
      <c r="J3623">
        <f t="shared" si="226"/>
        <v>7.8259425327428453E-2</v>
      </c>
    </row>
    <row r="3624" spans="6:10" x14ac:dyDescent="0.45">
      <c r="F3624">
        <f t="shared" si="228"/>
        <v>36.220000000001363</v>
      </c>
      <c r="G3624">
        <f t="shared" si="227"/>
        <v>-8.6706454735463706E-2</v>
      </c>
      <c r="H3624">
        <f t="shared" si="229"/>
        <v>9.5652865910068247E-2</v>
      </c>
      <c r="I3624">
        <f>-g/L*SIN(H3624)</f>
        <v>-0.93692436102013976</v>
      </c>
      <c r="J3624">
        <f t="shared" si="226"/>
        <v>7.5814397006002718E-2</v>
      </c>
    </row>
    <row r="3625" spans="6:10" x14ac:dyDescent="0.45">
      <c r="F3625">
        <f t="shared" si="228"/>
        <v>36.230000000001361</v>
      </c>
      <c r="G3625">
        <f t="shared" si="227"/>
        <v>-9.6075698345665109E-2</v>
      </c>
      <c r="H3625">
        <f t="shared" si="229"/>
        <v>9.469210892661159E-2</v>
      </c>
      <c r="I3625">
        <f>-g/L*SIN(H3625)</f>
        <v>-0.92754198817505584</v>
      </c>
      <c r="J3625">
        <f t="shared" si="226"/>
        <v>7.3257821478863394E-2</v>
      </c>
    </row>
    <row r="3626" spans="6:10" x14ac:dyDescent="0.45">
      <c r="F3626">
        <f t="shared" si="228"/>
        <v>36.240000000001359</v>
      </c>
      <c r="G3626">
        <f t="shared" si="227"/>
        <v>-0.10535111822741566</v>
      </c>
      <c r="H3626">
        <f t="shared" si="229"/>
        <v>9.3638597744337429E-2</v>
      </c>
      <c r="I3626">
        <f>-g/L*SIN(H3626)</f>
        <v>-0.9172528306699792</v>
      </c>
      <c r="J3626">
        <f t="shared" si="226"/>
        <v>7.0593460285609741E-2</v>
      </c>
    </row>
    <row r="3627" spans="6:10" x14ac:dyDescent="0.45">
      <c r="F3627">
        <f t="shared" si="228"/>
        <v>36.250000000001357</v>
      </c>
      <c r="G3627">
        <f t="shared" si="227"/>
        <v>-0.11452364653411545</v>
      </c>
      <c r="H3627">
        <f t="shared" si="229"/>
        <v>9.2493361278996281E-2</v>
      </c>
      <c r="I3627">
        <f>-g/L*SIN(H3627)</f>
        <v>-0.90606668017322023</v>
      </c>
      <c r="J3627">
        <f t="shared" si="226"/>
        <v>6.7825233552992761E-2</v>
      </c>
    </row>
    <row r="3628" spans="6:10" x14ac:dyDescent="0.45">
      <c r="F3628">
        <f t="shared" si="228"/>
        <v>36.260000000001355</v>
      </c>
      <c r="G3628">
        <f t="shared" si="227"/>
        <v>-0.12358431333584766</v>
      </c>
      <c r="H3628">
        <f t="shared" si="229"/>
        <v>9.1257518145637803E-2</v>
      </c>
      <c r="I3628">
        <f>-g/L*SIN(H3628)</f>
        <v>-0.89399419214780895</v>
      </c>
      <c r="J3628">
        <f t="shared" si="226"/>
        <v>6.4957214227171808E-2</v>
      </c>
    </row>
    <row r="3629" spans="6:10" x14ac:dyDescent="0.45">
      <c r="F3629">
        <f t="shared" si="228"/>
        <v>36.270000000001353</v>
      </c>
      <c r="G3629">
        <f t="shared" si="227"/>
        <v>-0.13252425525732575</v>
      </c>
      <c r="H3629">
        <f t="shared" si="229"/>
        <v>8.9932275593064548E-2</v>
      </c>
      <c r="I3629">
        <f>-g/L*SIN(H3629)</f>
        <v>-0.88104687808773829</v>
      </c>
      <c r="J3629">
        <f t="shared" si="226"/>
        <v>6.199362208109286E-2</v>
      </c>
    </row>
    <row r="3630" spans="6:10" x14ac:dyDescent="0.45">
      <c r="F3630">
        <f t="shared" si="228"/>
        <v>36.280000000001351</v>
      </c>
      <c r="G3630">
        <f t="shared" si="227"/>
        <v>-0.14133472403820313</v>
      </c>
      <c r="H3630">
        <f t="shared" si="229"/>
        <v>8.8518928352682519E-2</v>
      </c>
      <c r="I3630">
        <f>-g/L*SIN(H3630)</f>
        <v>-0.8672370970249782</v>
      </c>
      <c r="J3630">
        <f t="shared" si="226"/>
        <v>5.8938817505870968E-2</v>
      </c>
    </row>
    <row r="3631" spans="6:10" x14ac:dyDescent="0.45">
      <c r="F3631">
        <f t="shared" si="228"/>
        <v>36.290000000001349</v>
      </c>
      <c r="G3631">
        <f t="shared" si="227"/>
        <v>-0.15000709500845291</v>
      </c>
      <c r="H3631">
        <f t="shared" si="229"/>
        <v>8.7018857402597988E-2</v>
      </c>
      <c r="I3631">
        <f>-g/L*SIN(H3631)</f>
        <v>-0.85257804629118383</v>
      </c>
      <c r="J3631">
        <f t="shared" si="226"/>
        <v>5.5797295095243921E-2</v>
      </c>
    </row>
    <row r="3632" spans="6:10" x14ac:dyDescent="0.45">
      <c r="F3632">
        <f t="shared" si="228"/>
        <v>36.300000000001347</v>
      </c>
      <c r="G3632">
        <f t="shared" si="227"/>
        <v>-0.15853287547136474</v>
      </c>
      <c r="H3632">
        <f t="shared" si="229"/>
        <v>8.5433528647884338E-2</v>
      </c>
      <c r="I3632">
        <f>-g/L*SIN(H3632)</f>
        <v>-0.83708375151798908</v>
      </c>
      <c r="J3632">
        <f t="shared" si="226"/>
        <v>5.2573677032606653E-2</v>
      </c>
    </row>
    <row r="3633" spans="6:10" x14ac:dyDescent="0.45">
      <c r="F3633">
        <f t="shared" si="228"/>
        <v>36.310000000001345</v>
      </c>
      <c r="G3633">
        <f t="shared" si="227"/>
        <v>-0.16690371298654463</v>
      </c>
      <c r="H3633">
        <f t="shared" si="229"/>
        <v>8.3764491518018888E-2</v>
      </c>
      <c r="I3633">
        <f>-g/L*SIN(H3633)</f>
        <v>-0.82076905585997728</v>
      </c>
      <c r="J3633">
        <f t="shared" si="226"/>
        <v>4.9272706290283803E-2</v>
      </c>
    </row>
    <row r="3634" spans="6:10" x14ac:dyDescent="0.45">
      <c r="F3634">
        <f t="shared" si="228"/>
        <v>36.320000000001343</v>
      </c>
      <c r="G3634">
        <f t="shared" si="227"/>
        <v>-0.1751114035451444</v>
      </c>
      <c r="H3634">
        <f t="shared" si="229"/>
        <v>8.2013377482567443E-2</v>
      </c>
      <c r="I3634">
        <f>-g/L*SIN(H3634)</f>
        <v>-0.803649608424861</v>
      </c>
      <c r="J3634">
        <f t="shared" si="226"/>
        <v>4.5899239651118244E-2</v>
      </c>
    </row>
    <row r="3635" spans="6:10" x14ac:dyDescent="0.45">
      <c r="F3635">
        <f t="shared" si="228"/>
        <v>36.330000000001341</v>
      </c>
      <c r="G3635">
        <f t="shared" si="227"/>
        <v>-0.18314789962939301</v>
      </c>
      <c r="H3635">
        <f t="shared" si="229"/>
        <v>8.0181898486273509E-2</v>
      </c>
      <c r="I3635">
        <f>-g/L*SIN(H3635)</f>
        <v>-0.78574185189608747</v>
      </c>
      <c r="J3635">
        <f t="shared" si="226"/>
        <v>4.2458240562584536E-2</v>
      </c>
    </row>
    <row r="3636" spans="6:10" x14ac:dyDescent="0.45">
      <c r="F3636">
        <f t="shared" si="228"/>
        <v>36.340000000001339</v>
      </c>
      <c r="G3636">
        <f t="shared" si="227"/>
        <v>-0.19100531814835389</v>
      </c>
      <c r="H3636">
        <f t="shared" si="229"/>
        <v>7.8271845304789964E-2</v>
      </c>
      <c r="I3636">
        <f>-g/L*SIN(H3636)</f>
        <v>-0.76706300933400706</v>
      </c>
      <c r="J3636">
        <f t="shared" si="226"/>
        <v>3.8954771833963703E-2</v>
      </c>
    </row>
    <row r="3637" spans="6:10" x14ac:dyDescent="0.45">
      <c r="F3637">
        <f t="shared" si="228"/>
        <v>36.350000000001337</v>
      </c>
      <c r="G3637">
        <f t="shared" si="227"/>
        <v>-0.19867594824169396</v>
      </c>
      <c r="H3637">
        <f t="shared" si="229"/>
        <v>7.6285085822373019E-2</v>
      </c>
      <c r="I3637">
        <f>-g/L*SIN(H3637)</f>
        <v>-0.74763107014291474</v>
      </c>
      <c r="J3637">
        <f t="shared" si="226"/>
        <v>3.5393988187350782E-2</v>
      </c>
    </row>
    <row r="3638" spans="6:10" x14ac:dyDescent="0.45">
      <c r="F3638">
        <f t="shared" si="228"/>
        <v>36.360000000001335</v>
      </c>
      <c r="G3638">
        <f t="shared" si="227"/>
        <v>-0.20615225894312311</v>
      </c>
      <c r="H3638">
        <f t="shared" si="229"/>
        <v>7.4223563232941783E-2</v>
      </c>
      <c r="I3638">
        <f>-g/L*SIN(H3638)</f>
        <v>-0.72746477519266939</v>
      </c>
      <c r="J3638">
        <f t="shared" si="226"/>
        <v>3.1781128673390634E-2</v>
      </c>
    </row>
    <row r="3639" spans="6:10" x14ac:dyDescent="0.45">
      <c r="F3639">
        <f t="shared" si="228"/>
        <v>36.370000000001333</v>
      </c>
      <c r="G3639">
        <f t="shared" si="227"/>
        <v>-0.2134269066950498</v>
      </c>
      <c r="H3639">
        <f t="shared" si="229"/>
        <v>7.2089294165991288E-2</v>
      </c>
      <c r="I3639">
        <f>-g/L*SIN(H3639)</f>
        <v>-0.70658360108524432</v>
      </c>
      <c r="J3639">
        <f t="shared" si="226"/>
        <v>2.8121508962981309E-2</v>
      </c>
    </row>
    <row r="3640" spans="6:10" x14ac:dyDescent="0.45">
      <c r="F3640">
        <f t="shared" si="228"/>
        <v>36.380000000001331</v>
      </c>
      <c r="G3640">
        <f t="shared" si="227"/>
        <v>-0.22049274270590224</v>
      </c>
      <c r="H3640">
        <f t="shared" si="229"/>
        <v>6.9884366738932266E-2</v>
      </c>
      <c r="I3640">
        <f>-g/L*SIN(H3640)</f>
        <v>-0.68500774355840521</v>
      </c>
      <c r="J3640">
        <f t="shared" si="226"/>
        <v>2.4420513526202003E-2</v>
      </c>
    </row>
    <row r="3641" spans="6:10" x14ac:dyDescent="0.45">
      <c r="F3641">
        <f t="shared" si="228"/>
        <v>36.390000000001329</v>
      </c>
      <c r="G3641">
        <f t="shared" si="227"/>
        <v>-0.2273428201414863</v>
      </c>
      <c r="H3641">
        <f t="shared" si="229"/>
        <v>6.7610938537517401E-2</v>
      </c>
      <c r="I3641">
        <f>-g/L*SIN(H3641)</f>
        <v>-0.66275810002080071</v>
      </c>
      <c r="J3641">
        <f t="shared" si="226"/>
        <v>2.0683587710058626E-2</v>
      </c>
    </row>
    <row r="3642" spans="6:10" x14ac:dyDescent="0.45">
      <c r="F3642">
        <f t="shared" si="228"/>
        <v>36.400000000001327</v>
      </c>
      <c r="G3642">
        <f t="shared" si="227"/>
        <v>-0.23397040114169432</v>
      </c>
      <c r="H3642">
        <f t="shared" si="229"/>
        <v>6.5271234526100452E-2</v>
      </c>
      <c r="I3642">
        <f>-g/L*SIN(H3642)</f>
        <v>-0.63985625121501111</v>
      </c>
      <c r="J3642">
        <f t="shared" si="226"/>
        <v>1.6916229726616227E-2</v>
      </c>
    </row>
    <row r="3643" spans="6:10" x14ac:dyDescent="0.45">
      <c r="F3643">
        <f t="shared" si="228"/>
        <v>36.410000000001325</v>
      </c>
      <c r="G3643">
        <f t="shared" si="227"/>
        <v>-0.24036896365384444</v>
      </c>
      <c r="H3643">
        <f t="shared" si="229"/>
        <v>6.2867544889562005E-2</v>
      </c>
      <c r="I3643">
        <f>-g/L*SIN(H3643)</f>
        <v>-0.61632444200756875</v>
      </c>
      <c r="J3643">
        <f t="shared" si="226"/>
        <v>1.3123982563394157E-2</v>
      </c>
    </row>
    <row r="3644" spans="6:10" x14ac:dyDescent="0.45">
      <c r="F3644">
        <f t="shared" si="228"/>
        <v>36.420000000001323</v>
      </c>
      <c r="G3644">
        <f t="shared" si="227"/>
        <v>-0.24653220807392012</v>
      </c>
      <c r="H3644">
        <f t="shared" si="229"/>
        <v>6.0402222808822806E-2</v>
      </c>
      <c r="I3644">
        <f>-g/L*SIN(H3644)</f>
        <v>-0.59218556130759281</v>
      </c>
      <c r="J3644">
        <f t="shared" si="226"/>
        <v>9.3124258278377767E-3</v>
      </c>
    </row>
    <row r="3645" spans="6:10" x14ac:dyDescent="0.45">
      <c r="F3645">
        <f t="shared" si="228"/>
        <v>36.430000000001321</v>
      </c>
      <c r="G3645">
        <f t="shared" si="227"/>
        <v>-0.25245406368699608</v>
      </c>
      <c r="H3645">
        <f t="shared" si="229"/>
        <v>5.7877682171952848E-2</v>
      </c>
      <c r="I3645">
        <f>-g/L*SIN(H3645)</f>
        <v>-0.56746312111846298</v>
      </c>
      <c r="J3645">
        <f t="shared" si="226"/>
        <v>5.4871675379552926E-3</v>
      </c>
    </row>
    <row r="3646" spans="6:10" x14ac:dyDescent="0.45">
      <c r="F3646">
        <f t="shared" si="228"/>
        <v>36.440000000001319</v>
      </c>
      <c r="G3646">
        <f t="shared" si="227"/>
        <v>-0.25812869489818069</v>
      </c>
      <c r="H3646">
        <f t="shared" si="229"/>
        <v>5.5296395222971043E-2</v>
      </c>
      <c r="I3646">
        <f>-g/L*SIN(H3646)</f>
        <v>-0.54218123472988111</v>
      </c>
      <c r="J3646">
        <f t="shared" si="226"/>
        <v>1.6538358711085676E-3</v>
      </c>
    </row>
    <row r="3647" spans="6:10" x14ac:dyDescent="0.45">
      <c r="F3647">
        <f t="shared" si="228"/>
        <v>36.450000000001317</v>
      </c>
      <c r="G3647">
        <f t="shared" si="227"/>
        <v>-0.26355050724547952</v>
      </c>
      <c r="H3647">
        <f t="shared" si="229"/>
        <v>5.2660890150516247E-2</v>
      </c>
      <c r="I3647">
        <f>-g/L*SIN(H3647)</f>
        <v>-0.51636459406069102</v>
      </c>
      <c r="J3647">
        <f t="shared" si="226"/>
        <v>-2.1819291168117009E-3</v>
      </c>
    </row>
    <row r="3648" spans="6:10" x14ac:dyDescent="0.45">
      <c r="F3648">
        <f t="shared" si="228"/>
        <v>36.460000000001315</v>
      </c>
      <c r="G3648">
        <f t="shared" si="227"/>
        <v>-0.26871415318608644</v>
      </c>
      <c r="H3648">
        <f t="shared" si="229"/>
        <v>4.9973748618655382E-2</v>
      </c>
      <c r="I3648">
        <f>-g/L*SIN(H3648)</f>
        <v>-0.49003844616595854</v>
      </c>
      <c r="J3648">
        <f t="shared" si="226"/>
        <v>-6.0144837897332642E-3</v>
      </c>
    </row>
    <row r="3649" spans="6:10" x14ac:dyDescent="0.45">
      <c r="F3649">
        <f t="shared" si="228"/>
        <v>36.470000000001313</v>
      </c>
      <c r="G3649">
        <f t="shared" si="227"/>
        <v>-0.27361453764774601</v>
      </c>
      <c r="H3649">
        <f t="shared" si="229"/>
        <v>4.723760324217792E-2</v>
      </c>
      <c r="I3649">
        <f>-g/L*SIN(H3649)</f>
        <v>-0.46322856892499437</v>
      </c>
      <c r="J3649">
        <f t="shared" si="226"/>
        <v>-9.8381892349746203E-3</v>
      </c>
    </row>
    <row r="3650" spans="6:10" x14ac:dyDescent="0.45">
      <c r="F3650">
        <f t="shared" si="228"/>
        <v>36.480000000001311</v>
      </c>
      <c r="G3650">
        <f t="shared" si="227"/>
        <v>-0.27824682333699596</v>
      </c>
      <c r="H3650">
        <f t="shared" si="229"/>
        <v>4.4455135008807961E-2</v>
      </c>
      <c r="I3650">
        <f>-g/L*SIN(H3650)</f>
        <v>-0.43596124593024005</v>
      </c>
      <c r="J3650">
        <f t="shared" ref="J3650:J3713" si="230">theta_0*COS(SQRT(3*g/(2*L))*F3650)</f>
        <v>-1.3647419559896123E-2</v>
      </c>
    </row>
    <row r="3651" spans="6:10" x14ac:dyDescent="0.45">
      <c r="F3651">
        <f t="shared" si="228"/>
        <v>36.490000000001309</v>
      </c>
      <c r="G3651">
        <f t="shared" si="227"/>
        <v>-0.28260643579629835</v>
      </c>
      <c r="H3651">
        <f t="shared" si="229"/>
        <v>4.1629070650844979E-2</v>
      </c>
      <c r="I3651">
        <f>-g/L*SIN(H3651)</f>
        <v>-0.40826324060018737</v>
      </c>
      <c r="J3651">
        <f t="shared" si="230"/>
        <v>-1.7436570169394341E-2</v>
      </c>
    </row>
    <row r="3652" spans="6:10" x14ac:dyDescent="0.45">
      <c r="F3652">
        <f t="shared" si="228"/>
        <v>36.500000000001307</v>
      </c>
      <c r="G3652">
        <f t="shared" ref="G3652:G3715" si="231">G3651+I3651*dt</f>
        <v>-0.28668906820230022</v>
      </c>
      <c r="H3652">
        <f t="shared" si="229"/>
        <v>3.8762179968821975E-2</v>
      </c>
      <c r="I3652">
        <f>-g/L*SIN(H3652)</f>
        <v>-0.38016176954274561</v>
      </c>
      <c r="J3652">
        <f t="shared" si="230"/>
        <v>-2.1200066012032767E-2</v>
      </c>
    </row>
    <row r="3653" spans="6:10" x14ac:dyDescent="0.45">
      <c r="F3653">
        <f t="shared" si="228"/>
        <v>36.510000000001305</v>
      </c>
      <c r="G3653">
        <f t="shared" si="231"/>
        <v>-0.2904906858977277</v>
      </c>
      <c r="H3653">
        <f t="shared" si="229"/>
        <v>3.5857273109844698E-2</v>
      </c>
      <c r="I3653">
        <f>-g/L*SIN(H3653)</f>
        <v>-0.35168447519868595</v>
      </c>
      <c r="J3653">
        <f t="shared" si="230"/>
        <v>-2.4932369782746534E-2</v>
      </c>
    </row>
    <row r="3654" spans="6:10" x14ac:dyDescent="0.45">
      <c r="F3654">
        <f t="shared" si="228"/>
        <v>36.520000000001303</v>
      </c>
      <c r="G3654">
        <f t="shared" si="231"/>
        <v>-0.29400753064971458</v>
      </c>
      <c r="H3654">
        <f t="shared" si="229"/>
        <v>3.291719780334755E-2</v>
      </c>
      <c r="I3654">
        <f>-g/L*SIN(H3654)</f>
        <v>-0.32285939779794759</v>
      </c>
      <c r="J3654">
        <f t="shared" si="230"/>
        <v>-2.8627990069965404E-2</v>
      </c>
    </row>
    <row r="3655" spans="6:10" x14ac:dyDescent="0.45">
      <c r="F3655">
        <f t="shared" si="228"/>
        <v>36.530000000001301</v>
      </c>
      <c r="G3655">
        <f t="shared" si="231"/>
        <v>-0.29723612462769405</v>
      </c>
      <c r="H3655">
        <f t="shared" si="229"/>
        <v>2.9944836557070611E-2</v>
      </c>
      <c r="I3655">
        <f>-g/L*SIN(H3655)</f>
        <v>-0.2937149466646638</v>
      </c>
      <c r="J3655">
        <f t="shared" si="230"/>
        <v>-3.2281489435257153E-2</v>
      </c>
    </row>
    <row r="3656" spans="6:10" x14ac:dyDescent="0.45">
      <c r="F3656">
        <f t="shared" si="228"/>
        <v>36.540000000001299</v>
      </c>
      <c r="G3656">
        <f t="shared" si="231"/>
        <v>-0.30017327409434069</v>
      </c>
      <c r="H3656">
        <f t="shared" si="229"/>
        <v>2.6943103816127204E-2</v>
      </c>
      <c r="I3656">
        <f>-g/L*SIN(H3656)</f>
        <v>-0.26427987090973437</v>
      </c>
      <c r="J3656">
        <f t="shared" si="230"/>
        <v>-3.5887492413515257E-2</v>
      </c>
    </row>
    <row r="3657" spans="6:10" x14ac:dyDescent="0.45">
      <c r="F3657">
        <f t="shared" si="228"/>
        <v>36.550000000001297</v>
      </c>
      <c r="G3657">
        <f t="shared" si="231"/>
        <v>-0.30281607280343803</v>
      </c>
      <c r="H3657">
        <f t="shared" si="229"/>
        <v>2.3914943088092822E-2</v>
      </c>
      <c r="I3657">
        <f>-g/L*SIN(H3657)</f>
        <v>-0.23458322955260485</v>
      </c>
      <c r="J3657">
        <f t="shared" si="230"/>
        <v>-3.9440693422007504E-2</v>
      </c>
    </row>
    <row r="3658" spans="6:10" x14ac:dyDescent="0.45">
      <c r="F3658">
        <f t="shared" si="228"/>
        <v>36.560000000001295</v>
      </c>
      <c r="G3658">
        <f t="shared" si="231"/>
        <v>-0.30516190509896407</v>
      </c>
      <c r="H3658">
        <f t="shared" si="229"/>
        <v>2.0863324037103181E-2</v>
      </c>
      <c r="I3658">
        <f>-g/L*SIN(H3658)</f>
        <v>-0.20465436111659657</v>
      </c>
      <c r="J3658">
        <f t="shared" si="230"/>
        <v>-4.2935864566562329E-2</v>
      </c>
    </row>
    <row r="3659" spans="6:10" x14ac:dyDescent="0.45">
      <c r="F3659">
        <f t="shared" si="228"/>
        <v>36.570000000001293</v>
      </c>
      <c r="G3659">
        <f t="shared" si="231"/>
        <v>-0.30720844871013003</v>
      </c>
      <c r="H3659">
        <f t="shared" si="229"/>
        <v>1.7791239550001881E-2</v>
      </c>
      <c r="I3659">
        <f>-g/L*SIN(H3659)</f>
        <v>-0.17452285274463486</v>
      </c>
      <c r="J3659">
        <f t="shared" si="230"/>
        <v>-4.6367863333492847E-2</v>
      </c>
    </row>
    <row r="3660" spans="6:10" x14ac:dyDescent="0.45">
      <c r="F3660">
        <f t="shared" si="228"/>
        <v>36.580000000001291</v>
      </c>
      <c r="G3660">
        <f t="shared" si="231"/>
        <v>-0.30895367723757639</v>
      </c>
      <c r="H3660">
        <f t="shared" si="229"/>
        <v>1.4701702777626117E-2</v>
      </c>
      <c r="I3660">
        <f>-g/L*SIN(H3660)</f>
        <v>-0.14421850888453425</v>
      </c>
      <c r="J3660">
        <f t="shared" si="230"/>
        <v>-4.9731640155857133E-2</v>
      </c>
    </row>
    <row r="3661" spans="6:10" x14ac:dyDescent="0.45">
      <c r="F3661">
        <f t="shared" si="228"/>
        <v>36.590000000001289</v>
      </c>
      <c r="G3661">
        <f t="shared" si="231"/>
        <v>-0.31039586232642175</v>
      </c>
      <c r="H3661">
        <f t="shared" si="229"/>
        <v>1.1597744154361898E-2</v>
      </c>
      <c r="I3661">
        <f>-g/L*SIN(H3661)</f>
        <v>-0.11377131959509026</v>
      </c>
      <c r="J3661">
        <f t="shared" si="230"/>
        <v>-5.3022245843005238E-2</v>
      </c>
    </row>
    <row r="3662" spans="6:10" x14ac:dyDescent="0.45">
      <c r="F3662">
        <f t="shared" si="228"/>
        <v>36.600000000001288</v>
      </c>
      <c r="G3662">
        <f t="shared" si="231"/>
        <v>-0.31153357552237265</v>
      </c>
      <c r="H3662">
        <f t="shared" si="229"/>
        <v>8.4824083991381707E-3</v>
      </c>
      <c r="I3662">
        <f>-g/L*SIN(H3662)</f>
        <v>-8.3211428526088371E-2</v>
      </c>
      <c r="J3662">
        <f t="shared" si="230"/>
        <v>-5.6234838862400244E-2</v>
      </c>
    </row>
    <row r="3663" spans="6:10" x14ac:dyDescent="0.45">
      <c r="F3663">
        <f t="shared" si="228"/>
        <v>36.610000000001286</v>
      </c>
      <c r="G3663">
        <f t="shared" si="231"/>
        <v>-0.31236568980763352</v>
      </c>
      <c r="H3663">
        <f t="shared" si="229"/>
        <v>5.3587515010618354E-3</v>
      </c>
      <c r="I3663">
        <f>-g/L*SIN(H3663)</f>
        <v>-5.2569100626951151E-2</v>
      </c>
      <c r="J3663">
        <f t="shared" si="230"/>
        <v>-5.9364692463079363E-2</v>
      </c>
    </row>
    <row r="3664" spans="6:10" x14ac:dyDescent="0.45">
      <c r="F3664">
        <f t="shared" si="228"/>
        <v>36.620000000001284</v>
      </c>
      <c r="G3664">
        <f t="shared" si="231"/>
        <v>-0.31289138081390305</v>
      </c>
      <c r="H3664">
        <f t="shared" si="229"/>
        <v>2.2298376929228048E-3</v>
      </c>
      <c r="I3664">
        <f>-g/L*SIN(H3664)</f>
        <v>-2.1874689640093897E-2</v>
      </c>
      <c r="J3664">
        <f t="shared" si="230"/>
        <v>-6.2407201630198285E-2</v>
      </c>
    </row>
    <row r="3665" spans="6:10" x14ac:dyDescent="0.45">
      <c r="F3665">
        <f t="shared" si="228"/>
        <v>36.630000000001282</v>
      </c>
      <c r="G3665">
        <f t="shared" si="231"/>
        <v>-0.313110127710304</v>
      </c>
      <c r="H3665">
        <f t="shared" si="229"/>
        <v>-9.0126358418023524E-4</v>
      </c>
      <c r="I3665">
        <f>-g/L*SIN(H3665)</f>
        <v>8.8413945638658228E-3</v>
      </c>
      <c r="J3665">
        <f t="shared" si="230"/>
        <v>-6.5357889860487031E-2</v>
      </c>
    </row>
    <row r="3666" spans="6:10" x14ac:dyDescent="0.45">
      <c r="F3666">
        <f t="shared" si="228"/>
        <v>36.64000000000128</v>
      </c>
      <c r="G3666">
        <f t="shared" si="231"/>
        <v>-0.31302171376466537</v>
      </c>
      <c r="H3666">
        <f t="shared" si="229"/>
        <v>-4.0314807218268887E-3</v>
      </c>
      <c r="I3666">
        <f>-g/L*SIN(H3666)</f>
        <v>3.954871875110666E-2</v>
      </c>
      <c r="J3666">
        <f t="shared" si="230"/>
        <v>-6.821241574862312E-2</v>
      </c>
    </row>
    <row r="3667" spans="6:10" x14ac:dyDescent="0.45">
      <c r="F3667">
        <f t="shared" si="228"/>
        <v>36.650000000001278</v>
      </c>
      <c r="G3667">
        <f t="shared" si="231"/>
        <v>-0.31262622657715428</v>
      </c>
      <c r="H3667">
        <f t="shared" si="229"/>
        <v>-7.1577429875984318E-3</v>
      </c>
      <c r="I3667">
        <f>-g/L*SIN(H3667)</f>
        <v>7.0216859131367992E-2</v>
      </c>
      <c r="J3667">
        <f t="shared" si="230"/>
        <v>-7.0966579374810976E-2</v>
      </c>
    </row>
    <row r="3668" spans="6:10" x14ac:dyDescent="0.45">
      <c r="F3668">
        <f t="shared" si="228"/>
        <v>36.660000000001276</v>
      </c>
      <c r="G3668">
        <f t="shared" si="231"/>
        <v>-0.31192405798584061</v>
      </c>
      <c r="H3668">
        <f t="shared" si="229"/>
        <v>-1.0276983567456838E-2</v>
      </c>
      <c r="I3668">
        <f>-g/L*SIN(H3668)</f>
        <v>0.10081543414782845</v>
      </c>
      <c r="J3668">
        <f t="shared" si="230"/>
        <v>-7.3616328484223073E-2</v>
      </c>
    </row>
    <row r="3669" spans="6:10" x14ac:dyDescent="0.45">
      <c r="F3669">
        <f t="shared" si="228"/>
        <v>36.670000000001274</v>
      </c>
      <c r="G3669">
        <f t="shared" si="231"/>
        <v>-0.31091590364436233</v>
      </c>
      <c r="H3669">
        <f t="shared" si="229"/>
        <v>-1.3386142603900461E-2</v>
      </c>
      <c r="I3669">
        <f>-g/L*SIN(H3669)</f>
        <v>0.13131413719153134</v>
      </c>
      <c r="J3669">
        <f t="shared" si="230"/>
        <v>-7.6157764449145376E-2</v>
      </c>
    </row>
    <row r="3670" spans="6:10" x14ac:dyDescent="0.45">
      <c r="F3670">
        <f t="shared" si="228"/>
        <v>36.680000000001272</v>
      </c>
      <c r="G3670">
        <f t="shared" si="231"/>
        <v>-0.30960276227244704</v>
      </c>
      <c r="H3670">
        <f t="shared" si="229"/>
        <v>-1.6482170226624931E-2</v>
      </c>
      <c r="I3670">
        <f>-g/L*SIN(H3670)</f>
        <v>0.16168276918216959</v>
      </c>
      <c r="J3670">
        <f t="shared" si="230"/>
        <v>-7.8587148005120303E-2</v>
      </c>
    </row>
    <row r="3671" spans="6:10" x14ac:dyDescent="0.45">
      <c r="F3671">
        <f t="shared" ref="F3671:F3734" si="232">F3670+dt</f>
        <v>36.69000000000127</v>
      </c>
      <c r="G3671">
        <f t="shared" si="231"/>
        <v>-0.30798593458062534</v>
      </c>
      <c r="H3671">
        <f t="shared" si="229"/>
        <v>-1.9562029572431184E-2</v>
      </c>
      <c r="I3671">
        <f>-g/L*SIN(H3671)</f>
        <v>0.19189127095771299</v>
      </c>
      <c r="J3671">
        <f t="shared" si="230"/>
        <v>-8.0900904752584657E-2</v>
      </c>
    </row>
    <row r="3672" spans="6:10" x14ac:dyDescent="0.45">
      <c r="F3672">
        <f t="shared" si="232"/>
        <v>36.700000000001268</v>
      </c>
      <c r="G3672">
        <f t="shared" si="231"/>
        <v>-0.30606702187104823</v>
      </c>
      <c r="H3672">
        <f t="shared" ref="H3672:H3735" si="233">H3671+G3672*dt</f>
        <v>-2.2622699791141666E-2</v>
      </c>
      <c r="I3672">
        <f>-g/L*SIN(H3672)</f>
        <v>0.22190975541631799</v>
      </c>
      <c r="J3672">
        <f t="shared" si="230"/>
        <v>-8.3095630415967958E-2</v>
      </c>
    </row>
    <row r="3673" spans="6:10" x14ac:dyDescent="0.45">
      <c r="F3673">
        <f t="shared" si="232"/>
        <v>36.710000000001266</v>
      </c>
      <c r="G3673">
        <f t="shared" si="231"/>
        <v>-0.30384792431688507</v>
      </c>
      <c r="H3673">
        <f t="shared" si="233"/>
        <v>-2.5661179034310515E-2</v>
      </c>
      <c r="I3673">
        <f>-g/L*SIN(H3673)</f>
        <v>0.251708539355193</v>
      </c>
      <c r="J3673">
        <f t="shared" si="230"/>
        <v>-8.5168095852456077E-2</v>
      </c>
    </row>
    <row r="3674" spans="6:10" x14ac:dyDescent="0.45">
      <c r="F3674">
        <f t="shared" si="232"/>
        <v>36.720000000001264</v>
      </c>
      <c r="G3674">
        <f t="shared" si="231"/>
        <v>-0.30133083892333312</v>
      </c>
      <c r="H3674">
        <f t="shared" si="233"/>
        <v>-2.8674487423543848E-2</v>
      </c>
      <c r="I3674">
        <f>-g/L*SIN(H3674)</f>
        <v>0.28125817495259475</v>
      </c>
      <c r="J3674">
        <f t="shared" si="230"/>
        <v>-8.7115251803105184E-2</v>
      </c>
    </row>
    <row r="3675" spans="6:10" x14ac:dyDescent="0.45">
      <c r="F3675">
        <f t="shared" si="232"/>
        <v>36.730000000001262</v>
      </c>
      <c r="G3675">
        <f t="shared" si="231"/>
        <v>-0.2985182571738072</v>
      </c>
      <c r="H3675">
        <f t="shared" si="233"/>
        <v>-3.1659669995281921E-2</v>
      </c>
      <c r="I3675">
        <f>-g/L*SIN(H3675)</f>
        <v>0.31052948084088622</v>
      </c>
      <c r="J3675">
        <f t="shared" si="230"/>
        <v>-8.8934233379263816E-2</v>
      </c>
    </row>
    <row r="3676" spans="6:10" x14ac:dyDescent="0.45">
      <c r="F3676">
        <f t="shared" si="232"/>
        <v>36.74000000000126</v>
      </c>
      <c r="G3676">
        <f t="shared" si="231"/>
        <v>-0.29541296236539832</v>
      </c>
      <c r="H3676">
        <f t="shared" si="233"/>
        <v>-3.4613799618935903E-2</v>
      </c>
      <c r="I3676">
        <f>-g/L*SIN(H3676)</f>
        <v>0.339493572720583</v>
      </c>
      <c r="J3676">
        <f t="shared" si="230"/>
        <v>-9.0622364277751194E-2</v>
      </c>
    </row>
    <row r="3677" spans="6:10" x14ac:dyDescent="0.45">
      <c r="F3677">
        <f t="shared" si="232"/>
        <v>36.750000000001258</v>
      </c>
      <c r="G3677">
        <f t="shared" si="231"/>
        <v>-0.29201802663819248</v>
      </c>
      <c r="H3677">
        <f t="shared" si="233"/>
        <v>-3.7533979885317828E-2</v>
      </c>
      <c r="I3677">
        <f>-g/L*SIN(H3677)</f>
        <v>0.36812189346753549</v>
      </c>
      <c r="J3677">
        <f t="shared" si="230"/>
        <v>-9.2177160718544732E-2</v>
      </c>
    </row>
    <row r="3678" spans="6:10" x14ac:dyDescent="0.45">
      <c r="F3678">
        <f t="shared" si="232"/>
        <v>36.760000000001256</v>
      </c>
      <c r="G3678">
        <f t="shared" si="231"/>
        <v>-0.28833680770351711</v>
      </c>
      <c r="H3678">
        <f t="shared" si="233"/>
        <v>-4.0417347962353002E-2</v>
      </c>
      <c r="I3678">
        <f>-g/L*SIN(H3678)</f>
        <v>0.39638624268781641</v>
      </c>
      <c r="J3678">
        <f t="shared" si="230"/>
        <v>-9.3596335099218692E-2</v>
      </c>
    </row>
    <row r="3679" spans="6:10" x14ac:dyDescent="0.45">
      <c r="F3679">
        <f t="shared" si="232"/>
        <v>36.770000000001254</v>
      </c>
      <c r="G3679">
        <f t="shared" si="231"/>
        <v>-0.28437294527663892</v>
      </c>
      <c r="H3679">
        <f t="shared" si="233"/>
        <v>-4.3261077415119392E-2</v>
      </c>
      <c r="I3679">
        <f>-g/L*SIN(H3679)</f>
        <v>0.42425880567749535</v>
      </c>
      <c r="J3679">
        <f t="shared" si="230"/>
        <v>-9.4877799360741089E-2</v>
      </c>
    </row>
    <row r="3680" spans="6:10" x14ac:dyDescent="0.45">
      <c r="F3680">
        <f t="shared" si="232"/>
        <v>36.780000000001252</v>
      </c>
      <c r="G3680">
        <f t="shared" si="231"/>
        <v>-0.28013035721986396</v>
      </c>
      <c r="H3680">
        <f t="shared" si="233"/>
        <v>-4.6062380987318033E-2</v>
      </c>
      <c r="I3680">
        <f>-g/L*SIN(H3680)</f>
        <v>0.45171218174725369</v>
      </c>
      <c r="J3680">
        <f t="shared" si="230"/>
        <v>-9.6019668059668689E-2</v>
      </c>
    </row>
    <row r="3681" spans="6:10" x14ac:dyDescent="0.45">
      <c r="F3681">
        <f t="shared" si="232"/>
        <v>36.79000000000125</v>
      </c>
      <c r="G3681">
        <f t="shared" si="231"/>
        <v>-0.27561323540239141</v>
      </c>
      <c r="H3681">
        <f t="shared" si="233"/>
        <v>-4.8818513341341949E-2</v>
      </c>
      <c r="I3681">
        <f>-g/L*SIN(H3681)</f>
        <v>0.4787194118747079</v>
      </c>
      <c r="J3681">
        <f t="shared" si="230"/>
        <v>-9.702026114224449E-2</v>
      </c>
    </row>
    <row r="3682" spans="6:10" x14ac:dyDescent="0.45">
      <c r="F3682">
        <f t="shared" si="232"/>
        <v>36.800000000001248</v>
      </c>
      <c r="G3682">
        <f t="shared" si="231"/>
        <v>-0.27082604128364435</v>
      </c>
      <c r="H3682">
        <f t="shared" si="233"/>
        <v>-5.1526773754178391E-2</v>
      </c>
      <c r="I3682">
        <f>-g/L*SIN(H3682)</f>
        <v>0.50525400565034018</v>
      </c>
      <c r="J3682">
        <f t="shared" si="230"/>
        <v>-9.7878106416286845E-2</v>
      </c>
    </row>
    <row r="3683" spans="6:10" x14ac:dyDescent="0.45">
      <c r="F3683">
        <f t="shared" si="232"/>
        <v>36.810000000001246</v>
      </c>
      <c r="G3683">
        <f t="shared" si="231"/>
        <v>-0.26577350122714094</v>
      </c>
      <c r="H3683">
        <f t="shared" si="233"/>
        <v>-5.4184508766449799E-2</v>
      </c>
      <c r="I3683">
        <f>-g/L*SIN(H3683)</f>
        <v>0.5312899674860605</v>
      </c>
      <c r="J3683">
        <f t="shared" si="230"/>
        <v>-9.8591941717260573E-2</v>
      </c>
    </row>
    <row r="3684" spans="6:10" x14ac:dyDescent="0.45">
      <c r="F3684">
        <f t="shared" si="232"/>
        <v>36.820000000001244</v>
      </c>
      <c r="G3684">
        <f t="shared" si="231"/>
        <v>-0.26046060155228035</v>
      </c>
      <c r="H3684">
        <f t="shared" si="233"/>
        <v>-5.6789114781972599E-2</v>
      </c>
      <c r="I3684">
        <f>-g/L*SIN(H3684)</f>
        <v>0.55680182205861628</v>
      </c>
      <c r="J3684">
        <f t="shared" si="230"/>
        <v>-9.916071676531929E-2</v>
      </c>
    </row>
    <row r="3685" spans="6:10" x14ac:dyDescent="0.45">
      <c r="F3685">
        <f t="shared" si="232"/>
        <v>36.830000000001242</v>
      </c>
      <c r="G3685">
        <f t="shared" si="231"/>
        <v>-0.25489258333169418</v>
      </c>
      <c r="H3685">
        <f t="shared" si="233"/>
        <v>-5.9338040615289543E-2</v>
      </c>
      <c r="I3685">
        <f>-g/L*SIN(H3685)</f>
        <v>0.58176463896329833</v>
      </c>
      <c r="J3685">
        <f t="shared" si="230"/>
        <v>-9.9583594710606876E-2</v>
      </c>
    </row>
    <row r="3686" spans="6:10" x14ac:dyDescent="0.45">
      <c r="F3686">
        <f t="shared" si="232"/>
        <v>36.84000000000124</v>
      </c>
      <c r="G3686">
        <f t="shared" si="231"/>
        <v>-0.2490749369420612</v>
      </c>
      <c r="H3686">
        <f t="shared" si="233"/>
        <v>-6.1828789984710156E-2</v>
      </c>
      <c r="I3686">
        <f>-g/L*SIN(H3686)</f>
        <v>0.60615405655664867</v>
      </c>
      <c r="J3686">
        <f t="shared" si="230"/>
        <v>-9.9859953364527715E-2</v>
      </c>
    </row>
    <row r="3687" spans="6:10" x14ac:dyDescent="0.45">
      <c r="F3687">
        <f t="shared" si="232"/>
        <v>36.850000000001238</v>
      </c>
      <c r="G3687">
        <f t="shared" si="231"/>
        <v>-0.24301339637649472</v>
      </c>
      <c r="H3687">
        <f t="shared" si="233"/>
        <v>-6.42589239484751E-2</v>
      </c>
      <c r="I3687">
        <f>-g/L*SIN(H3687)</f>
        <v>0.62994630497011239</v>
      </c>
      <c r="J3687">
        <f t="shared" si="230"/>
        <v>-9.9989386115187429E-2</v>
      </c>
    </row>
    <row r="3688" spans="6:10" x14ac:dyDescent="0.45">
      <c r="F3688">
        <f t="shared" si="232"/>
        <v>36.860000000001236</v>
      </c>
      <c r="G3688">
        <f t="shared" si="231"/>
        <v>-0.23671393332679358</v>
      </c>
      <c r="H3688">
        <f t="shared" si="233"/>
        <v>-6.6626063281743031E-2</v>
      </c>
      <c r="I3688">
        <f>-g/L*SIN(H3688)</f>
        <v>0.65311822827979438</v>
      </c>
      <c r="J3688">
        <f t="shared" si="230"/>
        <v>-9.9971702525647244E-2</v>
      </c>
    </row>
    <row r="3689" spans="6:10" x14ac:dyDescent="0.45">
      <c r="F3689">
        <f t="shared" si="232"/>
        <v>36.870000000001234</v>
      </c>
      <c r="G3689">
        <f t="shared" si="231"/>
        <v>-0.23018275104399563</v>
      </c>
      <c r="H3689">
        <f t="shared" si="233"/>
        <v>-6.8927890792182991E-2</v>
      </c>
      <c r="I3689">
        <f>-g/L*SIN(H3689)</f>
        <v>0.67564730582062626</v>
      </c>
      <c r="J3689">
        <f t="shared" si="230"/>
        <v>-9.9806928614118454E-2</v>
      </c>
    </row>
    <row r="3690" spans="6:10" x14ac:dyDescent="0.45">
      <c r="F3690">
        <f t="shared" si="232"/>
        <v>36.880000000001232</v>
      </c>
      <c r="G3690">
        <f t="shared" si="231"/>
        <v>-0.22342627798578937</v>
      </c>
      <c r="H3690">
        <f t="shared" si="233"/>
        <v>-7.1162153572040879E-2</v>
      </c>
      <c r="I3690">
        <f>-g/L*SIN(H3690)</f>
        <v>0.69751167263632774</v>
      </c>
      <c r="J3690">
        <f t="shared" si="230"/>
        <v>-9.9495306815681334E-2</v>
      </c>
    </row>
    <row r="3691" spans="6:10" x14ac:dyDescent="0.45">
      <c r="F3691">
        <f t="shared" si="232"/>
        <v>36.89000000000123</v>
      </c>
      <c r="G3691">
        <f t="shared" si="231"/>
        <v>-0.21645116125942609</v>
      </c>
      <c r="H3691">
        <f t="shared" si="233"/>
        <v>-7.332666518463514E-2</v>
      </c>
      <c r="I3691">
        <f>-g/L*SIN(H3691)</f>
        <v>0.71869013905951318</v>
      </c>
      <c r="J3691">
        <f t="shared" si="230"/>
        <v>-9.9037295625584679E-2</v>
      </c>
    </row>
    <row r="3692" spans="6:10" x14ac:dyDescent="0.45">
      <c r="F3692">
        <f t="shared" si="232"/>
        <v>36.900000000001228</v>
      </c>
      <c r="G3692">
        <f t="shared" si="231"/>
        <v>-0.20926425986883096</v>
      </c>
      <c r="H3692">
        <f t="shared" si="233"/>
        <v>-7.5419307783323453E-2</v>
      </c>
      <c r="I3692">
        <f>-g/L*SIN(H3692)</f>
        <v>0.73916220941913413</v>
      </c>
      <c r="J3692">
        <f t="shared" si="230"/>
        <v>-9.8433568924654213E-2</v>
      </c>
    </row>
    <row r="3693" spans="6:10" x14ac:dyDescent="0.45">
      <c r="F3693">
        <f t="shared" si="232"/>
        <v>36.910000000001226</v>
      </c>
      <c r="G3693">
        <f t="shared" si="231"/>
        <v>-0.20187263777463962</v>
      </c>
      <c r="H3693">
        <f t="shared" si="233"/>
        <v>-7.7438034161069855E-2</v>
      </c>
      <c r="I3693">
        <f>-g/L*SIN(H3693)</f>
        <v>0.75890809987515206</v>
      </c>
      <c r="J3693">
        <f t="shared" si="230"/>
        <v>-9.7685014987798191E-2</v>
      </c>
    </row>
    <row r="3694" spans="6:10" x14ac:dyDescent="0.45">
      <c r="F3694">
        <f t="shared" si="232"/>
        <v>36.920000000001224</v>
      </c>
      <c r="G3694">
        <f t="shared" si="231"/>
        <v>-0.1942835567758881</v>
      </c>
      <c r="H3694">
        <f t="shared" si="233"/>
        <v>-7.938086972882874E-2</v>
      </c>
      <c r="I3694">
        <f>-g/L*SIN(H3694)</f>
        <v>0.77790875538286797</v>
      </c>
      <c r="J3694">
        <f t="shared" si="230"/>
        <v>-9.679273517706917E-2</v>
      </c>
    </row>
    <row r="3695" spans="6:10" x14ac:dyDescent="0.45">
      <c r="F3695">
        <f t="shared" si="232"/>
        <v>36.930000000001222</v>
      </c>
      <c r="G3695">
        <f t="shared" si="231"/>
        <v>-0.18650446922205943</v>
      </c>
      <c r="H3695">
        <f t="shared" si="233"/>
        <v>-8.1245914421049337E-2</v>
      </c>
      <c r="I3695">
        <f>-g/L*SIN(H3695)</f>
        <v>0.79614586579169055</v>
      </c>
      <c r="J3695">
        <f t="shared" si="230"/>
        <v>-9.5758042321212475E-2</v>
      </c>
    </row>
    <row r="3696" spans="6:10" x14ac:dyDescent="0.45">
      <c r="F3696">
        <f t="shared" si="232"/>
        <v>36.94000000000122</v>
      </c>
      <c r="G3696">
        <f t="shared" si="231"/>
        <v>-0.17854301056414251</v>
      </c>
      <c r="H3696">
        <f t="shared" si="233"/>
        <v>-8.3031344526690767E-2</v>
      </c>
      <c r="I3696">
        <f>-g/L*SIN(H3696)</f>
        <v>0.81360188108528286</v>
      </c>
      <c r="J3696">
        <f t="shared" si="230"/>
        <v>-9.4582458784070345E-2</v>
      </c>
    </row>
    <row r="3697" spans="6:10" x14ac:dyDescent="0.45">
      <c r="F3697">
        <f t="shared" si="232"/>
        <v>36.950000000001218</v>
      </c>
      <c r="G3697">
        <f t="shared" si="231"/>
        <v>-0.17040699175328969</v>
      </c>
      <c r="H3697">
        <f t="shared" si="233"/>
        <v>-8.4735414444223667E-2</v>
      </c>
      <c r="I3697">
        <f>-g/L*SIN(H3697)</f>
        <v>0.83026002577198144</v>
      </c>
      <c r="J3697">
        <f t="shared" si="230"/>
        <v>-9.3267714224704409E-2</v>
      </c>
    </row>
    <row r="3698" spans="6:10" x14ac:dyDescent="0.45">
      <c r="F3698">
        <f t="shared" si="232"/>
        <v>36.960000000001216</v>
      </c>
      <c r="G3698">
        <f t="shared" si="231"/>
        <v>-0.16210439149556988</v>
      </c>
      <c r="H3698">
        <f t="shared" si="233"/>
        <v>-8.6356458359179364E-2</v>
      </c>
      <c r="I3698">
        <f>-g/L*SIN(H3698)</f>
        <v>0.84610431243611028</v>
      </c>
      <c r="J3698">
        <f t="shared" si="230"/>
        <v>-9.1815743052507393E-2</v>
      </c>
    </row>
    <row r="3699" spans="6:10" x14ac:dyDescent="0.45">
      <c r="F3699">
        <f t="shared" si="232"/>
        <v>36.970000000001214</v>
      </c>
      <c r="G3699">
        <f t="shared" si="231"/>
        <v>-0.15364334837120877</v>
      </c>
      <c r="H3699">
        <f t="shared" si="233"/>
        <v>-8.7892891842891452E-2</v>
      </c>
      <c r="I3699">
        <f>-g/L*SIN(H3699)</f>
        <v>0.86111955446231592</v>
      </c>
      <c r="J3699">
        <f t="shared" si="230"/>
        <v>-9.0228681581076636E-2</v>
      </c>
    </row>
    <row r="3700" spans="6:10" x14ac:dyDescent="0.45">
      <c r="F3700">
        <f t="shared" si="232"/>
        <v>36.980000000001212</v>
      </c>
      <c r="G3700">
        <f t="shared" si="231"/>
        <v>-0.1450321528265856</v>
      </c>
      <c r="H3700">
        <f t="shared" si="233"/>
        <v>-8.9343213371157304E-2</v>
      </c>
      <c r="I3700">
        <f>-g/L*SIN(H3700)</f>
        <v>0.87529137794631962</v>
      </c>
      <c r="J3700">
        <f t="shared" si="230"/>
        <v>-8.8508864885005367E-2</v>
      </c>
    </row>
    <row r="3701" spans="6:10" x14ac:dyDescent="0.45">
      <c r="F3701">
        <f t="shared" si="232"/>
        <v>36.99000000000121</v>
      </c>
      <c r="G3701">
        <f t="shared" si="231"/>
        <v>-0.13627923904712241</v>
      </c>
      <c r="H3701">
        <f t="shared" si="233"/>
        <v>-9.070600576162853E-2</v>
      </c>
      <c r="I3701">
        <f>-g/L*SIN(H3701)</f>
        <v>0.88860623280650652</v>
      </c>
      <c r="J3701">
        <f t="shared" si="230"/>
        <v>-8.6658823364251306E-2</v>
      </c>
    </row>
    <row r="3702" spans="6:10" x14ac:dyDescent="0.45">
      <c r="F3702">
        <f t="shared" si="232"/>
        <v>37.000000000001208</v>
      </c>
      <c r="G3702">
        <f t="shared" si="231"/>
        <v>-0.12739317671905734</v>
      </c>
      <c r="H3702">
        <f t="shared" si="233"/>
        <v>-9.1979937528819097E-2</v>
      </c>
      <c r="I3702">
        <f>-g/L*SIN(H3702)</f>
        <v>0.90105140311156218</v>
      </c>
      <c r="J3702">
        <f t="shared" si="230"/>
        <v>-8.4681279021099398E-2</v>
      </c>
    </row>
    <row r="3703" spans="6:10" x14ac:dyDescent="0.45">
      <c r="F3703">
        <f t="shared" si="232"/>
        <v>37.010000000001206</v>
      </c>
      <c r="G3703">
        <f t="shared" si="231"/>
        <v>-0.11838266268794172</v>
      </c>
      <c r="H3703">
        <f t="shared" si="233"/>
        <v>-9.316376415569852E-2</v>
      </c>
      <c r="I3703">
        <f>-g/L*SIN(H3703)</f>
        <v>0.91261501663990374</v>
      </c>
      <c r="J3703">
        <f t="shared" si="230"/>
        <v>-8.2579141455237606E-2</v>
      </c>
    </row>
    <row r="3704" spans="6:10" x14ac:dyDescent="0.45">
      <c r="F3704">
        <f t="shared" si="232"/>
        <v>37.020000000001204</v>
      </c>
      <c r="G3704">
        <f t="shared" si="231"/>
        <v>-0.10925651252154268</v>
      </c>
      <c r="H3704">
        <f t="shared" si="233"/>
        <v>-9.4256329280913945E-2</v>
      </c>
      <c r="I3704">
        <f>-g/L*SIN(H3704)</f>
        <v>0.92328605368696171</v>
      </c>
      <c r="J3704">
        <f t="shared" si="230"/>
        <v>-8.0355503582794238E-2</v>
      </c>
    </row>
    <row r="3705" spans="6:10" x14ac:dyDescent="0.45">
      <c r="F3705">
        <f t="shared" si="232"/>
        <v>37.030000000001202</v>
      </c>
      <c r="G3705">
        <f t="shared" si="231"/>
        <v>-0.10002365198467307</v>
      </c>
      <c r="H3705">
        <f t="shared" si="233"/>
        <v>-9.5256565800760681E-2</v>
      </c>
      <c r="I3705">
        <f>-g/L*SIN(H3705)</f>
        <v>0.93305435513642832</v>
      </c>
      <c r="J3705">
        <f t="shared" si="230"/>
        <v>-7.8013637085680584E-2</v>
      </c>
    </row>
    <row r="3706" spans="6:10" x14ac:dyDescent="0.45">
      <c r="F3706">
        <f t="shared" si="232"/>
        <v>37.0400000000012</v>
      </c>
      <c r="G3706">
        <f t="shared" si="231"/>
        <v>-9.0693108433308786E-2</v>
      </c>
      <c r="H3706">
        <f t="shared" si="233"/>
        <v>-9.6163496885093763E-2</v>
      </c>
      <c r="I3706">
        <f>-g/L*SIN(H3706)</f>
        <v>0.94191062981142737</v>
      </c>
      <c r="J3706">
        <f t="shared" si="230"/>
        <v>-7.5556987597897057E-2</v>
      </c>
    </row>
    <row r="3707" spans="6:10" x14ac:dyDescent="0.45">
      <c r="F3707">
        <f t="shared" si="232"/>
        <v>37.050000000001198</v>
      </c>
      <c r="G3707">
        <f t="shared" si="231"/>
        <v>-8.1274002135194506E-2</v>
      </c>
      <c r="H3707">
        <f t="shared" si="233"/>
        <v>-9.6976236906445704E-2</v>
      </c>
      <c r="I3707">
        <f>-g/L*SIN(H3707)</f>
        <v>0.94984646112117188</v>
      </c>
      <c r="J3707">
        <f t="shared" si="230"/>
        <v>-7.2989169635898618E-2</v>
      </c>
    </row>
    <row r="3708" spans="6:10" x14ac:dyDescent="0.45">
      <c r="F3708">
        <f t="shared" si="232"/>
        <v>37.060000000001196</v>
      </c>
      <c r="G3708">
        <f t="shared" si="231"/>
        <v>-7.1775537523982788E-2</v>
      </c>
      <c r="H3708">
        <f t="shared" si="233"/>
        <v>-9.7693992281685529E-2</v>
      </c>
      <c r="I3708">
        <f>-g/L*SIN(H3708)</f>
        <v>0.95685431301807888</v>
      </c>
      <c r="J3708">
        <f t="shared" si="230"/>
        <v>-7.0313961280498868E-2</v>
      </c>
    </row>
    <row r="3709" spans="6:10" x14ac:dyDescent="0.45">
      <c r="F3709">
        <f t="shared" si="232"/>
        <v>37.070000000001194</v>
      </c>
      <c r="G3709">
        <f t="shared" si="231"/>
        <v>-6.2206994393802E-2</v>
      </c>
      <c r="H3709">
        <f t="shared" si="233"/>
        <v>-9.8316062225623543E-2</v>
      </c>
      <c r="I3709">
        <f>-g/L*SIN(H3709)</f>
        <v>0.96292753527951036</v>
      </c>
      <c r="J3709">
        <f t="shared" si="230"/>
        <v>-6.7535298618090711E-2</v>
      </c>
    </row>
    <row r="3710" spans="6:10" x14ac:dyDescent="0.45">
      <c r="F3710">
        <f t="shared" si="232"/>
        <v>37.080000000001192</v>
      </c>
      <c r="G3710">
        <f t="shared" si="231"/>
        <v>-5.2577719041006894E-2</v>
      </c>
      <c r="H3710">
        <f t="shared" si="233"/>
        <v>-9.8841839416033611E-2</v>
      </c>
      <c r="I3710">
        <f>-g/L*SIN(H3710)</f>
        <v>0.96806036812732488</v>
      </c>
      <c r="J3710">
        <f t="shared" si="230"/>
        <v>-6.4657269949421253E-2</v>
      </c>
    </row>
    <row r="3711" spans="6:10" x14ac:dyDescent="0.45">
      <c r="F3711">
        <f t="shared" si="232"/>
        <v>37.09000000000119</v>
      </c>
      <c r="G3711">
        <f t="shared" si="231"/>
        <v>-4.2897115359733645E-2</v>
      </c>
      <c r="H3711">
        <f t="shared" si="233"/>
        <v>-9.9270810569630941E-2</v>
      </c>
      <c r="I3711">
        <f>-g/L*SIN(H3711)</f>
        <v>0.97224794619727228</v>
      </c>
      <c r="J3711">
        <f t="shared" si="230"/>
        <v>-6.1684109774378396E-2</v>
      </c>
    </row>
    <row r="3712" spans="6:10" x14ac:dyDescent="0.45">
      <c r="F3712">
        <f t="shared" si="232"/>
        <v>37.100000000001188</v>
      </c>
      <c r="G3712">
        <f t="shared" si="231"/>
        <v>-3.3174635897760922E-2</v>
      </c>
      <c r="H3712">
        <f t="shared" si="233"/>
        <v>-9.9602556928608546E-2</v>
      </c>
      <c r="I3712">
        <f>-g/L*SIN(H3712)</f>
        <v>0.97548630186894936</v>
      </c>
      <c r="J3712">
        <f t="shared" si="230"/>
        <v>-5.8620192561705434E-2</v>
      </c>
    </row>
    <row r="3713" spans="6:10" x14ac:dyDescent="0.45">
      <c r="F3713">
        <f t="shared" si="232"/>
        <v>37.110000000001186</v>
      </c>
      <c r="G3713">
        <f t="shared" si="231"/>
        <v>-2.3419772879071429E-2</v>
      </c>
      <c r="H3713">
        <f t="shared" si="233"/>
        <v>-9.983675465739926E-2</v>
      </c>
      <c r="I3713">
        <f>-g/L*SIN(H3713)</f>
        <v>0.97777236796559297</v>
      </c>
      <c r="J3713">
        <f t="shared" si="230"/>
        <v>-5.5470026312741928E-2</v>
      </c>
    </row>
    <row r="3714" spans="6:10" x14ac:dyDescent="0.45">
      <c r="F3714">
        <f t="shared" si="232"/>
        <v>37.120000000001184</v>
      </c>
      <c r="G3714">
        <f t="shared" si="231"/>
        <v>-1.36420491994155E-2</v>
      </c>
      <c r="H3714">
        <f t="shared" si="233"/>
        <v>-9.9973175149393412E-2</v>
      </c>
      <c r="I3714">
        <f>-g/L*SIN(H3714)</f>
        <v>0.97910397983142439</v>
      </c>
      <c r="J3714">
        <f t="shared" ref="J3714:J3777" si="234">theta_0*COS(SQRT(3*g/(2*L))*F3714)</f>
        <v>-5.223824592873131E-2</v>
      </c>
    </row>
    <row r="3715" spans="6:10" x14ac:dyDescent="0.45">
      <c r="F3715">
        <f t="shared" si="232"/>
        <v>37.130000000001182</v>
      </c>
      <c r="G3715">
        <f t="shared" si="231"/>
        <v>-3.8510094011012554E-3</v>
      </c>
      <c r="H3715">
        <f t="shared" si="233"/>
        <v>-0.10001168524340442</v>
      </c>
      <c r="I3715">
        <f>-g/L*SIN(H3715)</f>
        <v>0.9794798767926014</v>
      </c>
      <c r="J3715">
        <f t="shared" si="234"/>
        <v>-4.8929606391381331E-2</v>
      </c>
    </row>
    <row r="3716" spans="6:10" x14ac:dyDescent="0.45">
      <c r="F3716">
        <f t="shared" si="232"/>
        <v>37.14000000000118</v>
      </c>
      <c r="G3716">
        <f t="shared" ref="G3716:G3779" si="235">G3715+I3715*dt</f>
        <v>5.9437893668247595E-3</v>
      </c>
      <c r="H3716">
        <f t="shared" si="233"/>
        <v>-9.9952247349736179E-2</v>
      </c>
      <c r="I3716">
        <f>-g/L*SIN(H3716)</f>
        <v>0.97889970300609808</v>
      </c>
      <c r="J3716">
        <f t="shared" si="234"/>
        <v>-4.5548975766785571E-2</v>
      </c>
    </row>
    <row r="3717" spans="6:10" x14ac:dyDescent="0.45">
      <c r="F3717">
        <f t="shared" si="232"/>
        <v>37.150000000001178</v>
      </c>
      <c r="G3717">
        <f t="shared" si="235"/>
        <v>1.5732786396885738E-2</v>
      </c>
      <c r="H3717">
        <f t="shared" si="233"/>
        <v>-9.9794919485767325E-2</v>
      </c>
      <c r="I3717">
        <f>-g/L*SIN(H3717)</f>
        <v>0.97736400769905218</v>
      </c>
      <c r="J3717">
        <f t="shared" si="234"/>
        <v>-4.210132804292295E-2</v>
      </c>
    </row>
    <row r="3718" spans="6:10" x14ac:dyDescent="0.45">
      <c r="F3718">
        <f t="shared" si="232"/>
        <v>37.160000000001176</v>
      </c>
      <c r="G3718">
        <f t="shared" si="235"/>
        <v>2.550642647387626E-2</v>
      </c>
      <c r="H3718">
        <f t="shared" si="233"/>
        <v>-9.9539855221028567E-2</v>
      </c>
      <c r="I3718">
        <f>-g/L*SIN(H3718)</f>
        <v>0.97487424479929641</v>
      </c>
      <c r="J3718">
        <f t="shared" si="234"/>
        <v>-3.8591735811351939E-2</v>
      </c>
    </row>
    <row r="3719" spans="6:10" x14ac:dyDescent="0.45">
      <c r="F3719">
        <f t="shared" si="232"/>
        <v>37.170000000001174</v>
      </c>
      <c r="G3719">
        <f t="shared" si="235"/>
        <v>3.5255168921869223E-2</v>
      </c>
      <c r="H3719">
        <f t="shared" si="233"/>
        <v>-9.9187303531809878E-2</v>
      </c>
      <c r="I3719">
        <f>-g/L*SIN(H3719)</f>
        <v>0.97143277195596456</v>
      </c>
      <c r="J3719">
        <f t="shared" si="234"/>
        <v>-3.5025362803786896E-2</v>
      </c>
    </row>
    <row r="3720" spans="6:10" x14ac:dyDescent="0.45">
      <c r="F3720">
        <f t="shared" si="232"/>
        <v>37.180000000001172</v>
      </c>
      <c r="G3720">
        <f t="shared" si="235"/>
        <v>4.4969496641428866E-2</v>
      </c>
      <c r="H3720">
        <f t="shared" si="233"/>
        <v>-9.8737608565395596E-2</v>
      </c>
      <c r="I3720">
        <f>-g/L*SIN(H3720)</f>
        <v>0.96704284894725412</v>
      </c>
      <c r="J3720">
        <f t="shared" si="234"/>
        <v>-3.1407456294616665E-2</v>
      </c>
    </row>
    <row r="3721" spans="6:10" x14ac:dyDescent="0.45">
      <c r="F3721">
        <f t="shared" si="232"/>
        <v>37.19000000000117</v>
      </c>
      <c r="G3721">
        <f t="shared" si="235"/>
        <v>5.4639925130901407E-2</v>
      </c>
      <c r="H3721">
        <f t="shared" si="233"/>
        <v>-9.8191209314086578E-2</v>
      </c>
      <c r="I3721">
        <f>-g/L*SIN(H3721)</f>
        <v>0.96170863547064234</v>
      </c>
      <c r="J3721">
        <f t="shared" si="234"/>
        <v>-2.7743339380479484E-2</v>
      </c>
    </row>
    <row r="3722" spans="6:10" x14ac:dyDescent="0.45">
      <c r="F3722">
        <f t="shared" si="232"/>
        <v>37.200000000001168</v>
      </c>
      <c r="G3722">
        <f t="shared" si="235"/>
        <v>6.4257011485607834E-2</v>
      </c>
      <c r="H3722">
        <f t="shared" si="233"/>
        <v>-9.75486391992305E-2</v>
      </c>
      <c r="I3722">
        <f>-g/L*SIN(H3722)</f>
        <v>0.95543518830914531</v>
      </c>
      <c r="J3722">
        <f t="shared" si="234"/>
        <v>-2.4038403148278386E-2</v>
      </c>
    </row>
    <row r="3723" spans="6:10" x14ac:dyDescent="0.45">
      <c r="F3723">
        <f t="shared" si="232"/>
        <v>37.210000000001166</v>
      </c>
      <c r="G3723">
        <f t="shared" si="235"/>
        <v>7.3811363368699284E-2</v>
      </c>
      <c r="H3723">
        <f t="shared" si="233"/>
        <v>-9.6810525565543509E-2</v>
      </c>
      <c r="I3723">
        <f>-g/L*SIN(H3723)</f>
        <v>0.94822845786555576</v>
      </c>
      <c r="J3723">
        <f t="shared" si="234"/>
        <v>-2.0298098743188688E-2</v>
      </c>
    </row>
    <row r="3724" spans="6:10" x14ac:dyDescent="0.45">
      <c r="F3724">
        <f t="shared" si="232"/>
        <v>37.220000000001164</v>
      </c>
      <c r="G3724">
        <f t="shared" si="235"/>
        <v>8.3293647947354846E-2</v>
      </c>
      <c r="H3724">
        <f t="shared" si="233"/>
        <v>-9.5977589086069959E-2</v>
      </c>
      <c r="I3724">
        <f>-g/L*SIN(H3724)</f>
        <v>0.9400952840550727</v>
      </c>
      <c r="J3724">
        <f t="shared" si="234"/>
        <v>-1.6527929348259456E-2</v>
      </c>
    </row>
    <row r="3725" spans="6:10" x14ac:dyDescent="0.45">
      <c r="F3725">
        <f t="shared" si="232"/>
        <v>37.230000000001162</v>
      </c>
      <c r="G3725">
        <f t="shared" si="235"/>
        <v>9.2694600787905576E-2</v>
      </c>
      <c r="H3725">
        <f t="shared" si="233"/>
        <v>-9.5050643078190902E-2</v>
      </c>
      <c r="I3725">
        <f>-g/L*SIN(H3725)</f>
        <v>0.93104339154530502</v>
      </c>
      <c r="J3725">
        <f t="shared" si="234"/>
        <v>-1.2733442087494787E-2</v>
      </c>
    </row>
    <row r="3726" spans="6:10" x14ac:dyDescent="0.45">
      <c r="F3726">
        <f t="shared" si="232"/>
        <v>37.24000000000116</v>
      </c>
      <c r="G3726">
        <f t="shared" si="235"/>
        <v>0.10200503470335863</v>
      </c>
      <c r="H3726">
        <f t="shared" si="233"/>
        <v>-9.4030592731157311E-2</v>
      </c>
      <c r="I3726">
        <f>-g/L*SIN(H3726)</f>
        <v>0.92108138433136133</v>
      </c>
      <c r="J3726">
        <f t="shared" si="234"/>
        <v>-8.9202198642393746E-3</v>
      </c>
    </row>
    <row r="3727" spans="6:10" x14ac:dyDescent="0.45">
      <c r="F3727">
        <f t="shared" si="232"/>
        <v>37.250000000001158</v>
      </c>
      <c r="G3727">
        <f t="shared" si="235"/>
        <v>0.11121584854667224</v>
      </c>
      <c r="H3727">
        <f t="shared" si="233"/>
        <v>-9.2918434245690587E-2</v>
      </c>
      <c r="I3727">
        <f>-g/L*SIN(H3727)</f>
        <v>0.91021873963261568</v>
      </c>
      <c r="J3727">
        <f t="shared" si="234"/>
        <v>-5.0938731469660666E-3</v>
      </c>
    </row>
    <row r="3728" spans="6:10" x14ac:dyDescent="0.45">
      <c r="F3728">
        <f t="shared" si="232"/>
        <v>37.260000000001156</v>
      </c>
      <c r="G3728">
        <f t="shared" si="235"/>
        <v>0.12031803594299839</v>
      </c>
      <c r="H3728">
        <f t="shared" si="233"/>
        <v>-9.1715253886260603E-2</v>
      </c>
      <c r="I3728">
        <f>-g/L*SIN(H3728)</f>
        <v>0.89846580109679031</v>
      </c>
      <c r="J3728">
        <f t="shared" si="234"/>
        <v>-1.260031714461241E-3</v>
      </c>
    </row>
    <row r="3729" spans="6:10" x14ac:dyDescent="0.45">
      <c r="F3729">
        <f t="shared" si="232"/>
        <v>37.270000000001154</v>
      </c>
      <c r="G3729">
        <f t="shared" si="235"/>
        <v>0.12930269395396629</v>
      </c>
      <c r="H3729">
        <f t="shared" si="233"/>
        <v>-9.0422226946720946E-2</v>
      </c>
      <c r="I3729">
        <f>-g/L*SIN(H3729)</f>
        <v>0.88583377129624541</v>
      </c>
      <c r="J3729">
        <f t="shared" si="234"/>
        <v>2.5756636273562166E-3</v>
      </c>
    </row>
    <row r="3730" spans="6:10" x14ac:dyDescent="0.45">
      <c r="F3730">
        <f t="shared" si="232"/>
        <v>37.280000000001152</v>
      </c>
      <c r="G3730">
        <f t="shared" si="235"/>
        <v>0.13816103166692875</v>
      </c>
      <c r="H3730">
        <f t="shared" si="233"/>
        <v>-8.9040616630051653E-2</v>
      </c>
      <c r="I3730">
        <f>-g/L*SIN(H3730)</f>
        <v>0.872334703500804</v>
      </c>
      <c r="J3730">
        <f t="shared" si="234"/>
        <v>6.4075693448857321E-3</v>
      </c>
    </row>
    <row r="3731" spans="6:10" x14ac:dyDescent="0.45">
      <c r="F3731">
        <f t="shared" si="232"/>
        <v>37.29000000000115</v>
      </c>
      <c r="G3731">
        <f t="shared" si="235"/>
        <v>0.1468843787019368</v>
      </c>
      <c r="H3731">
        <f t="shared" si="233"/>
        <v>-8.7571772843032289E-2</v>
      </c>
      <c r="I3731">
        <f>-g/L*SIN(H3731)</f>
        <v>0.85798149271110857</v>
      </c>
      <c r="J3731">
        <f t="shared" si="234"/>
        <v>1.0230047480263741E-2</v>
      </c>
    </row>
    <row r="3732" spans="6:10" x14ac:dyDescent="0.45">
      <c r="F3732">
        <f t="shared" si="232"/>
        <v>37.300000000001148</v>
      </c>
      <c r="G3732">
        <f t="shared" si="235"/>
        <v>0.15546419362904787</v>
      </c>
      <c r="H3732">
        <f t="shared" si="233"/>
        <v>-8.6017130906741804E-2</v>
      </c>
      <c r="I3732">
        <f>-g/L*SIN(H3732)</f>
        <v>0.84278786593638122</v>
      </c>
      <c r="J3732">
        <f t="shared" si="234"/>
        <v>1.4037473946624092E-2</v>
      </c>
    </row>
    <row r="3733" spans="6:10" x14ac:dyDescent="0.45">
      <c r="F3733">
        <f t="shared" si="232"/>
        <v>37.310000000001146</v>
      </c>
      <c r="G3733">
        <f t="shared" si="235"/>
        <v>0.16389207228841168</v>
      </c>
      <c r="H3733">
        <f t="shared" si="233"/>
        <v>-8.4378210183857688E-2</v>
      </c>
      <c r="I3733">
        <f>-g/L*SIN(H3733)</f>
        <v>0.82676837170058259</v>
      </c>
      <c r="J3733">
        <f t="shared" si="234"/>
        <v>1.7824246802904471E-2</v>
      </c>
    </row>
    <row r="3734" spans="6:10" x14ac:dyDescent="0.45">
      <c r="F3734">
        <f t="shared" si="232"/>
        <v>37.320000000001144</v>
      </c>
      <c r="G3734">
        <f t="shared" si="235"/>
        <v>0.1721597560054175</v>
      </c>
      <c r="H3734">
        <f t="shared" si="233"/>
        <v>-8.2656612623803513E-2</v>
      </c>
      <c r="I3734">
        <f>-g/L*SIN(H3734)</f>
        <v>0.80993836876131109</v>
      </c>
      <c r="J3734">
        <f t="shared" si="234"/>
        <v>2.1584794496114425E-2</v>
      </c>
    </row>
    <row r="3735" spans="6:10" x14ac:dyDescent="0.45">
      <c r="F3735">
        <f t="shared" ref="F3735:F3798" si="236">F3734+dt</f>
        <v>37.330000000001142</v>
      </c>
      <c r="G3735">
        <f t="shared" si="235"/>
        <v>0.18025913969303062</v>
      </c>
      <c r="H3735">
        <f t="shared" si="233"/>
        <v>-8.0854021226873213E-2</v>
      </c>
      <c r="I3735">
        <f>-g/L*SIN(H3735)</f>
        <v>0.79231401402638812</v>
      </c>
      <c r="J3735">
        <f t="shared" si="234"/>
        <v>2.5313584058850626E-2</v>
      </c>
    </row>
    <row r="3736" spans="6:10" x14ac:dyDescent="0.45">
      <c r="F3736">
        <f t="shared" si="236"/>
        <v>37.34000000000114</v>
      </c>
      <c r="G3736">
        <f t="shared" si="235"/>
        <v>0.1881822798332945</v>
      </c>
      <c r="H3736">
        <f t="shared" ref="H3736:H3799" si="237">H3735+G3736*dt</f>
        <v>-7.8972198428540266E-2</v>
      </c>
      <c r="I3736">
        <f>-g/L*SIN(H3736)</f>
        <v>0.77391224965389815</v>
      </c>
      <c r="J3736">
        <f t="shared" si="234"/>
        <v>2.9005129250068602E-2</v>
      </c>
    </row>
    <row r="3737" spans="6:10" x14ac:dyDescent="0.45">
      <c r="F3737">
        <f t="shared" si="236"/>
        <v>37.350000000001138</v>
      </c>
      <c r="G3737">
        <f t="shared" si="235"/>
        <v>0.19592140232983349</v>
      </c>
      <c r="H3737">
        <f t="shared" si="237"/>
        <v>-7.701298440524193E-2</v>
      </c>
      <c r="I3737">
        <f>-g/L*SIN(H3737)</f>
        <v>0.75475078932254835</v>
      </c>
      <c r="J3737">
        <f t="shared" si="234"/>
        <v>3.2653998627104601E-2</v>
      </c>
    </row>
    <row r="3738" spans="6:10" x14ac:dyDescent="0.45">
      <c r="F3738">
        <f t="shared" si="236"/>
        <v>37.360000000001136</v>
      </c>
      <c r="G3738">
        <f t="shared" si="235"/>
        <v>0.20346891022305896</v>
      </c>
      <c r="H3738">
        <f t="shared" si="237"/>
        <v>-7.4978295303011339E-2</v>
      </c>
      <c r="I3738">
        <f>-g/L*SIN(H3738)</f>
        <v>0.734848103660518</v>
      </c>
      <c r="J3738">
        <f t="shared" si="234"/>
        <v>3.6254823537044421E-2</v>
      </c>
    </row>
    <row r="3739" spans="6:10" x14ac:dyDescent="0.45">
      <c r="F3739">
        <f t="shared" si="236"/>
        <v>37.370000000001134</v>
      </c>
      <c r="G3739">
        <f t="shared" si="235"/>
        <v>0.21081739125966414</v>
      </c>
      <c r="H3739">
        <f t="shared" si="237"/>
        <v>-7.2870121390414697E-2</v>
      </c>
      <c r="I3739">
        <f>-g/L*SIN(H3739)</f>
        <v>0.71422340482252467</v>
      </c>
      <c r="J3739">
        <f t="shared" si="234"/>
        <v>3.9802306015749078E-2</v>
      </c>
    </row>
    <row r="3740" spans="6:10" x14ac:dyDescent="0.45">
      <c r="F3740">
        <f t="shared" si="236"/>
        <v>37.380000000001132</v>
      </c>
      <c r="G3740">
        <f t="shared" si="235"/>
        <v>0.2179596253078894</v>
      </c>
      <c r="H3740">
        <f t="shared" si="237"/>
        <v>-7.06905251373358E-2</v>
      </c>
      <c r="I3740">
        <f>-g/L*SIN(H3740)</f>
        <v>0.6928966302066184</v>
      </c>
      <c r="J3740">
        <f t="shared" si="234"/>
        <v>4.3291226582831771E-2</v>
      </c>
    </row>
    <row r="3741" spans="6:10" x14ac:dyDescent="0.45">
      <c r="F3741">
        <f t="shared" si="236"/>
        <v>37.39000000000113</v>
      </c>
      <c r="G3741">
        <f t="shared" si="235"/>
        <v>0.22488859160995558</v>
      </c>
      <c r="H3741">
        <f t="shared" si="237"/>
        <v>-6.844163922123625E-2</v>
      </c>
      <c r="I3741">
        <f>-g/L*SIN(H3741)</f>
        <v>0.6708884253042019</v>
      </c>
      <c r="J3741">
        <f t="shared" si="234"/>
        <v>4.671645192120253E-2</v>
      </c>
    </row>
    <row r="3742" spans="6:10" x14ac:dyDescent="0.45">
      <c r="F3742">
        <f t="shared" si="236"/>
        <v>37.400000000001128</v>
      </c>
      <c r="G3742">
        <f t="shared" si="235"/>
        <v>0.23159747586299761</v>
      </c>
      <c r="H3742">
        <f t="shared" si="237"/>
        <v>-6.6125664462606273E-2</v>
      </c>
      <c r="I3742">
        <f>-g/L*SIN(H3742)</f>
        <v>0.64822012567898535</v>
      </c>
      <c r="J3742">
        <f t="shared" si="234"/>
        <v>5.0072942429797443E-2</v>
      </c>
    </row>
    <row r="3743" spans="6:10" x14ac:dyDescent="0.45">
      <c r="F3743">
        <f t="shared" si="236"/>
        <v>37.410000000001126</v>
      </c>
      <c r="G3743">
        <f t="shared" si="235"/>
        <v>0.23807967711978748</v>
      </c>
      <c r="H3743">
        <f t="shared" si="237"/>
        <v>-6.3744867691408399E-2</v>
      </c>
      <c r="I3743">
        <f>-g/L*SIN(H3743)</f>
        <v>0.6249137380729759</v>
      </c>
      <c r="J3743">
        <f t="shared" si="234"/>
        <v>5.3355759638462535E-2</v>
      </c>
    </row>
    <row r="3744" spans="6:10" x14ac:dyDescent="0.45">
      <c r="F3744">
        <f t="shared" si="236"/>
        <v>37.420000000001124</v>
      </c>
      <c r="G3744">
        <f t="shared" si="235"/>
        <v>0.24432881450051724</v>
      </c>
      <c r="H3744">
        <f t="shared" si="237"/>
        <v>-6.130157954640323E-2</v>
      </c>
      <c r="I3744">
        <f>-g/L*SIN(H3744)</f>
        <v>0.60099192064017093</v>
      </c>
      <c r="J3744">
        <f t="shared" si="234"/>
        <v>5.6560073474001687E-2</v>
      </c>
    </row>
    <row r="3745" spans="6:10" x14ac:dyDescent="0.45">
      <c r="F3745">
        <f t="shared" si="236"/>
        <v>37.430000000001122</v>
      </c>
      <c r="G3745">
        <f t="shared" si="235"/>
        <v>0.25033873370691895</v>
      </c>
      <c r="H3745">
        <f t="shared" si="237"/>
        <v>-5.8798192209334042E-2</v>
      </c>
      <c r="I3745">
        <f>-g/L*SIN(H3745)</f>
        <v>0.57647796231136084</v>
      </c>
      <c r="J3745">
        <f t="shared" si="234"/>
        <v>5.9681169366777309E-2</v>
      </c>
    </row>
    <row r="3746" spans="6:10" x14ac:dyDescent="0.45">
      <c r="F3746">
        <f t="shared" si="236"/>
        <v>37.44000000000112</v>
      </c>
      <c r="G3746">
        <f t="shared" si="235"/>
        <v>0.25610351333003256</v>
      </c>
      <c r="H3746">
        <f t="shared" si="237"/>
        <v>-5.6237157076033717E-2</v>
      </c>
      <c r="I3746">
        <f>-g/L*SIN(H3746)</f>
        <v>0.55139576129631251</v>
      </c>
      <c r="J3746">
        <f t="shared" si="234"/>
        <v>6.2714455187329876E-2</v>
      </c>
    </row>
    <row r="3747" spans="6:10" x14ac:dyDescent="0.45">
      <c r="F3747">
        <f t="shared" si="236"/>
        <v>37.450000000001118</v>
      </c>
      <c r="G3747">
        <f t="shared" si="235"/>
        <v>0.2616174709429957</v>
      </c>
      <c r="H3747">
        <f t="shared" si="237"/>
        <v>-5.3620982366603759E-2</v>
      </c>
      <c r="I3747">
        <f>-g/L*SIN(H3747)</f>
        <v>0.52576980273260276</v>
      </c>
      <c r="J3747">
        <f t="shared" si="234"/>
        <v>6.5655468002886325E-2</v>
      </c>
    </row>
    <row r="3748" spans="6:10" x14ac:dyDescent="0.45">
      <c r="F3748">
        <f t="shared" si="236"/>
        <v>37.460000000001116</v>
      </c>
      <c r="G3748">
        <f t="shared" si="235"/>
        <v>0.26687516897032171</v>
      </c>
      <c r="H3748">
        <f t="shared" si="237"/>
        <v>-5.0952230676900544E-2</v>
      </c>
      <c r="I3748">
        <f>-g/L*SIN(H3748)</f>
        <v>0.49962513549345872</v>
      </c>
      <c r="J3748">
        <f t="shared" si="234"/>
        <v>6.8499880643744501E-2</v>
      </c>
    </row>
    <row r="3749" spans="6:10" x14ac:dyDescent="0.45">
      <c r="F3749">
        <f t="shared" si="236"/>
        <v>37.470000000001114</v>
      </c>
      <c r="G3749">
        <f t="shared" si="235"/>
        <v>0.2718714203252563</v>
      </c>
      <c r="H3749">
        <f t="shared" si="237"/>
        <v>-4.8233516473647979E-2</v>
      </c>
      <c r="I3749">
        <f>-g/L*SIN(H3749)</f>
        <v>0.47298734817013049</v>
      </c>
      <c r="J3749">
        <f t="shared" si="234"/>
        <v>7.1243508069929684E-2</v>
      </c>
    </row>
    <row r="3750" spans="6:10" x14ac:dyDescent="0.45">
      <c r="F3750">
        <f t="shared" si="236"/>
        <v>37.480000000001112</v>
      </c>
      <c r="G3750">
        <f t="shared" si="235"/>
        <v>0.27660129380695758</v>
      </c>
      <c r="H3750">
        <f t="shared" si="237"/>
        <v>-4.54675035355784E-2</v>
      </c>
      <c r="I3750">
        <f>-g/L*SIN(H3750)</f>
        <v>0.44588254424754192</v>
      </c>
      <c r="J3750">
        <f t="shared" si="234"/>
        <v>7.3882313528731536E-2</v>
      </c>
    </row>
    <row r="3751" spans="6:10" x14ac:dyDescent="0.45">
      <c r="F3751">
        <f t="shared" si="236"/>
        <v>37.49000000000111</v>
      </c>
      <c r="G3751">
        <f t="shared" si="235"/>
        <v>0.28106011924943303</v>
      </c>
      <c r="H3751">
        <f t="shared" si="237"/>
        <v>-4.2656902343084072E-2</v>
      </c>
      <c r="I3751">
        <f>-g/L*SIN(H3751)</f>
        <v>0.41833731649521166</v>
      </c>
      <c r="J3751">
        <f t="shared" si="234"/>
        <v>7.6412414494043318E-2</v>
      </c>
    </row>
    <row r="3752" spans="6:10" x14ac:dyDescent="0.45">
      <c r="F3752">
        <f t="shared" si="236"/>
        <v>37.500000000001108</v>
      </c>
      <c r="G3752">
        <f t="shared" si="235"/>
        <v>0.28524349241438512</v>
      </c>
      <c r="H3752">
        <f t="shared" si="237"/>
        <v>-3.9804467418940219E-2</v>
      </c>
      <c r="I3752">
        <f>-g/L*SIN(H3752)</f>
        <v>0.39037872059868717</v>
      </c>
      <c r="J3752">
        <f t="shared" si="234"/>
        <v>7.8830088378814139E-2</v>
      </c>
    </row>
    <row r="3753" spans="6:10" x14ac:dyDescent="0.45">
      <c r="F3753">
        <f t="shared" si="236"/>
        <v>37.510000000001106</v>
      </c>
      <c r="G3753">
        <f t="shared" si="235"/>
        <v>0.28914727962037201</v>
      </c>
      <c r="H3753">
        <f t="shared" si="237"/>
        <v>-3.6912994622736499E-2</v>
      </c>
      <c r="I3753">
        <f>-g/L*SIN(H3753)</f>
        <v>0.36203424805996304</v>
      </c>
      <c r="J3753">
        <f t="shared" si="234"/>
        <v>8.1131778012149158E-2</v>
      </c>
    </row>
    <row r="3754" spans="6:10" x14ac:dyDescent="0.45">
      <c r="F3754">
        <f t="shared" si="236"/>
        <v>37.520000000001104</v>
      </c>
      <c r="G3754">
        <f t="shared" si="235"/>
        <v>0.29276762210097163</v>
      </c>
      <c r="H3754">
        <f t="shared" si="237"/>
        <v>-3.3985318401726784E-2</v>
      </c>
      <c r="I3754">
        <f>-g/L*SIN(H3754)</f>
        <v>0.33333179839853411</v>
      </c>
      <c r="J3754">
        <f t="shared" si="234"/>
        <v>8.3314096873059018E-2</v>
      </c>
    </row>
    <row r="3755" spans="6:10" x14ac:dyDescent="0.45">
      <c r="F3755">
        <f t="shared" si="236"/>
        <v>37.530000000001102</v>
      </c>
      <c r="G3755">
        <f t="shared" si="235"/>
        <v>0.29610094008495697</v>
      </c>
      <c r="H3755">
        <f t="shared" si="237"/>
        <v>-3.1024309000877215E-2</v>
      </c>
      <c r="I3755">
        <f>-g/L*SIN(H3755)</f>
        <v>0.3042996506878396</v>
      </c>
      <c r="J3755">
        <f t="shared" si="234"/>
        <v>8.5373834073100827E-2</v>
      </c>
    </row>
    <row r="3756" spans="6:10" x14ac:dyDescent="0.45">
      <c r="F3756">
        <f t="shared" si="236"/>
        <v>37.5400000000011</v>
      </c>
      <c r="G3756">
        <f t="shared" si="235"/>
        <v>0.29914393659183536</v>
      </c>
      <c r="H3756">
        <f t="shared" si="237"/>
        <v>-2.8032869634958862E-2</v>
      </c>
      <c r="I3756">
        <f>-g/L*SIN(H3756)</f>
        <v>0.27496643446486452</v>
      </c>
      <c r="J3756">
        <f t="shared" si="234"/>
        <v>8.7307959080634073E-2</v>
      </c>
    </row>
    <row r="3757" spans="6:10" x14ac:dyDescent="0.45">
      <c r="F3757">
        <f t="shared" si="236"/>
        <v>37.550000000001098</v>
      </c>
      <c r="G3757">
        <f t="shared" si="235"/>
        <v>0.30189360093648399</v>
      </c>
      <c r="H3757">
        <f t="shared" si="237"/>
        <v>-2.5013933625594023E-2</v>
      </c>
      <c r="I3757">
        <f>-g/L*SIN(H3757)</f>
        <v>0.24536110005355002</v>
      </c>
      <c r="J3757">
        <f t="shared" si="234"/>
        <v>8.9113626179688904E-2</v>
      </c>
    </row>
    <row r="3758" spans="6:10" x14ac:dyDescent="0.45">
      <c r="F3758">
        <f t="shared" si="236"/>
        <v>37.560000000001097</v>
      </c>
      <c r="G3758">
        <f t="shared" si="235"/>
        <v>0.30434721193701947</v>
      </c>
      <c r="H3758">
        <f t="shared" si="237"/>
        <v>-2.1970461506223827E-2</v>
      </c>
      <c r="I3758">
        <f>-g/L*SIN(H3758)</f>
        <v>0.2155128883454028</v>
      </c>
      <c r="J3758">
        <f t="shared" si="234"/>
        <v>9.078817865693517E-2</v>
      </c>
    </row>
    <row r="3759" spans="6:10" x14ac:dyDescent="0.45">
      <c r="F3759">
        <f t="shared" si="236"/>
        <v>37.570000000001095</v>
      </c>
      <c r="G3759">
        <f t="shared" si="235"/>
        <v>0.30650234082047351</v>
      </c>
      <c r="H3759">
        <f t="shared" si="237"/>
        <v>-1.8905438098019093E-2</v>
      </c>
      <c r="I3759">
        <f>-g/L*SIN(H3759)</f>
        <v>0.18545130008326924</v>
      </c>
      <c r="J3759">
        <f t="shared" si="234"/>
        <v>9.232915271054605E-2</v>
      </c>
    </row>
    <row r="3760" spans="6:10" x14ac:dyDescent="0.45">
      <c r="F3760">
        <f t="shared" si="236"/>
        <v>37.580000000001093</v>
      </c>
      <c r="G3760">
        <f t="shared" si="235"/>
        <v>0.30835685382130618</v>
      </c>
      <c r="H3760">
        <f t="shared" si="237"/>
        <v>-1.582186955980603E-2</v>
      </c>
      <c r="I3760">
        <f>-g/L*SIN(H3760)</f>
        <v>0.15520606469661752</v>
      </c>
      <c r="J3760">
        <f t="shared" si="234"/>
        <v>9.3734281075247811E-2</v>
      </c>
    </row>
    <row r="3761" spans="6:10" x14ac:dyDescent="0.45">
      <c r="F3761">
        <f t="shared" si="236"/>
        <v>37.590000000001091</v>
      </c>
      <c r="G3761">
        <f t="shared" si="235"/>
        <v>0.30990891446827235</v>
      </c>
      <c r="H3761">
        <f t="shared" si="237"/>
        <v>-1.2722780415123307E-2</v>
      </c>
      <c r="I3761">
        <f>-g/L*SIN(H3761)</f>
        <v>0.12480710873884841</v>
      </c>
      <c r="J3761">
        <f t="shared" si="234"/>
        <v>9.5001496358182405E-2</v>
      </c>
    </row>
    <row r="3762" spans="6:10" x14ac:dyDescent="0.45">
      <c r="F3762">
        <f t="shared" si="236"/>
        <v>37.600000000001089</v>
      </c>
      <c r="G3762">
        <f t="shared" si="235"/>
        <v>0.31115698555566085</v>
      </c>
      <c r="H3762">
        <f t="shared" si="237"/>
        <v>-9.6112105595666988E-3</v>
      </c>
      <c r="I3762">
        <f>-g/L*SIN(H3762)</f>
        <v>9.4284523979098658E-2</v>
      </c>
      <c r="J3762">
        <f t="shared" si="234"/>
        <v>9.6128934080711409E-2</v>
      </c>
    </row>
    <row r="3763" spans="6:10" x14ac:dyDescent="0.45">
      <c r="F3763">
        <f t="shared" si="236"/>
        <v>37.610000000001087</v>
      </c>
      <c r="G3763">
        <f t="shared" si="235"/>
        <v>0.31209983079545184</v>
      </c>
      <c r="H3763">
        <f t="shared" si="237"/>
        <v>-6.4902122516121803E-3</v>
      </c>
      <c r="I3763">
        <f>-g/L*SIN(H3763)</f>
        <v>6.3668535202705365E-2</v>
      </c>
      <c r="J3763">
        <f t="shared" si="234"/>
        <v>9.7114935421653018E-2</v>
      </c>
    </row>
    <row r="3764" spans="6:10" x14ac:dyDescent="0.45">
      <c r="F3764">
        <f t="shared" si="236"/>
        <v>37.620000000001085</v>
      </c>
      <c r="G3764">
        <f t="shared" si="235"/>
        <v>0.31273651614747888</v>
      </c>
      <c r="H3764">
        <f t="shared" si="237"/>
        <v>-3.3628470901373914E-3</v>
      </c>
      <c r="I3764">
        <f>-g/L*SIN(H3764)</f>
        <v>3.2989467775943776E-2</v>
      </c>
      <c r="J3764">
        <f t="shared" si="234"/>
        <v>9.7958049657941471E-2</v>
      </c>
    </row>
    <row r="3765" spans="6:10" x14ac:dyDescent="0.45">
      <c r="F3765">
        <f t="shared" si="236"/>
        <v>37.630000000001083</v>
      </c>
      <c r="G3765">
        <f t="shared" si="235"/>
        <v>0.31306641082523834</v>
      </c>
      <c r="H3765">
        <f t="shared" si="237"/>
        <v>-2.3218298188500781E-4</v>
      </c>
      <c r="I3765">
        <f>-g/L*SIN(H3765)</f>
        <v>2.2777150318270606E-3</v>
      </c>
      <c r="J3765">
        <f t="shared" si="234"/>
        <v>9.8657036299105688E-2</v>
      </c>
    </row>
    <row r="3766" spans="6:10" x14ac:dyDescent="0.45">
      <c r="F3766">
        <f t="shared" si="236"/>
        <v>37.640000000001081</v>
      </c>
      <c r="G3766">
        <f t="shared" si="235"/>
        <v>0.31308918797555663</v>
      </c>
      <c r="H3766">
        <f t="shared" si="237"/>
        <v>2.8987088978705586E-3</v>
      </c>
      <c r="I3766">
        <f>-g/L*SIN(H3766)</f>
        <v>-2.8436294465347522E-2</v>
      </c>
      <c r="J3766">
        <f t="shared" si="234"/>
        <v>9.9210866912422979E-2</v>
      </c>
    </row>
    <row r="3767" spans="6:10" x14ac:dyDescent="0.45">
      <c r="F3767">
        <f t="shared" si="236"/>
        <v>37.650000000001079</v>
      </c>
      <c r="G3767">
        <f t="shared" si="235"/>
        <v>0.31280482503090318</v>
      </c>
      <c r="H3767">
        <f t="shared" si="237"/>
        <v>6.0267571481795908E-3</v>
      </c>
      <c r="I3767">
        <f>-g/L*SIN(H3767)</f>
        <v>-5.9122129718412963E-2</v>
      </c>
      <c r="J3767">
        <f t="shared" si="234"/>
        <v>9.9618726636076446E-2</v>
      </c>
    </row>
    <row r="3768" spans="6:10" x14ac:dyDescent="0.45">
      <c r="F3768">
        <f t="shared" si="236"/>
        <v>37.660000000001077</v>
      </c>
      <c r="G3768">
        <f t="shared" si="235"/>
        <v>0.31221360373371904</v>
      </c>
      <c r="H3768">
        <f t="shared" si="237"/>
        <v>9.1488931855167807E-3</v>
      </c>
      <c r="I3768">
        <f>-g/L*SIN(H3768)</f>
        <v>-8.9749390100097179E-2</v>
      </c>
      <c r="J3768">
        <f t="shared" si="234"/>
        <v>9.9880015378073825E-2</v>
      </c>
    </row>
    <row r="3769" spans="6:10" x14ac:dyDescent="0.45">
      <c r="F3769">
        <f t="shared" si="236"/>
        <v>37.670000000001075</v>
      </c>
      <c r="G3769">
        <f t="shared" si="235"/>
        <v>0.31131610983271807</v>
      </c>
      <c r="H3769">
        <f t="shared" si="237"/>
        <v>1.2262054283843962E-2</v>
      </c>
      <c r="I3769">
        <f>-g/L*SIN(H3769)</f>
        <v>-0.12028773810150614</v>
      </c>
      <c r="J3769">
        <f t="shared" si="234"/>
        <v>9.9994348699176991E-2</v>
      </c>
    </row>
    <row r="3770" spans="6:10" x14ac:dyDescent="0.45">
      <c r="F3770">
        <f t="shared" si="236"/>
        <v>37.680000000001073</v>
      </c>
      <c r="G3770">
        <f t="shared" si="235"/>
        <v>0.31011323245170302</v>
      </c>
      <c r="H3770">
        <f t="shared" si="237"/>
        <v>1.5363186608360993E-2</v>
      </c>
      <c r="I3770">
        <f>-g/L*SIN(H3770)</f>
        <v>-0.15070693196796672</v>
      </c>
      <c r="J3770">
        <f t="shared" si="234"/>
        <v>9.9961558378533377E-2</v>
      </c>
    </row>
    <row r="3771" spans="6:10" x14ac:dyDescent="0.45">
      <c r="F3771">
        <f t="shared" si="236"/>
        <v>37.690000000001071</v>
      </c>
      <c r="G3771">
        <f t="shared" si="235"/>
        <v>0.30860616313202338</v>
      </c>
      <c r="H3771">
        <f t="shared" si="237"/>
        <v>1.8449248239681228E-2</v>
      </c>
      <c r="I3771">
        <f>-g/L*SIN(H3771)</f>
        <v>-0.18097685816443626</v>
      </c>
      <c r="J3771">
        <f t="shared" si="234"/>
        <v>9.9781692661183266E-2</v>
      </c>
    </row>
    <row r="3772" spans="6:10" x14ac:dyDescent="0.45">
      <c r="F3772">
        <f t="shared" si="236"/>
        <v>37.700000000001069</v>
      </c>
      <c r="G3772">
        <f t="shared" si="235"/>
        <v>0.30679639455037899</v>
      </c>
      <c r="H3772">
        <f t="shared" si="237"/>
        <v>2.1517212185185017E-2</v>
      </c>
      <c r="I3772">
        <f>-g/L*SIN(H3772)</f>
        <v>-0.2110675636135397</v>
      </c>
      <c r="J3772">
        <f t="shared" si="234"/>
        <v>9.945501618707614E-2</v>
      </c>
    </row>
    <row r="3773" spans="6:10" x14ac:dyDescent="0.45">
      <c r="F3773">
        <f t="shared" si="236"/>
        <v>37.710000000001067</v>
      </c>
      <c r="G3773">
        <f t="shared" si="235"/>
        <v>0.30468571891424362</v>
      </c>
      <c r="H3773">
        <f t="shared" si="237"/>
        <v>2.4564069374327452E-2</v>
      </c>
      <c r="I3773">
        <f>-g/L*SIN(H3773)</f>
        <v>-0.24094928765042994</v>
      </c>
      <c r="J3773">
        <f t="shared" si="234"/>
        <v>9.89820096016997E-2</v>
      </c>
    </row>
    <row r="3774" spans="6:10" x14ac:dyDescent="0.45">
      <c r="F3774">
        <f t="shared" si="236"/>
        <v>37.720000000001065</v>
      </c>
      <c r="G3774">
        <f t="shared" si="235"/>
        <v>0.30227622603773929</v>
      </c>
      <c r="H3774">
        <f t="shared" si="237"/>
        <v>2.7586831634704843E-2</v>
      </c>
      <c r="I3774">
        <f>-g/L*SIN(H3774)</f>
        <v>-0.27059249364007276</v>
      </c>
      <c r="J3774">
        <f t="shared" si="234"/>
        <v>9.8363368848898611E-2</v>
      </c>
    </row>
    <row r="3775" spans="6:10" x14ac:dyDescent="0.45">
      <c r="F3775">
        <f t="shared" si="236"/>
        <v>37.730000000001063</v>
      </c>
      <c r="G3775">
        <f t="shared" si="235"/>
        <v>0.29957030110133859</v>
      </c>
      <c r="H3775">
        <f t="shared" si="237"/>
        <v>3.058253464571823E-2</v>
      </c>
      <c r="I3775">
        <f>-g/L*SIN(H3775)</f>
        <v>-0.29996790020422281</v>
      </c>
      <c r="J3775">
        <f t="shared" si="234"/>
        <v>9.7600004146915983E-2</v>
      </c>
    </row>
    <row r="3776" spans="6:10" x14ac:dyDescent="0.45">
      <c r="F3776">
        <f t="shared" si="236"/>
        <v>37.740000000001061</v>
      </c>
      <c r="G3776">
        <f t="shared" si="235"/>
        <v>0.29657062209929635</v>
      </c>
      <c r="H3776">
        <f t="shared" si="237"/>
        <v>3.3548240866711196E-2</v>
      </c>
      <c r="I3776">
        <f>-g/L*SIN(H3776)</f>
        <v>-0.32904651200726864</v>
      </c>
      <c r="J3776">
        <f t="shared" si="234"/>
        <v>9.6693038649174376E-2</v>
      </c>
    </row>
    <row r="3777" spans="6:10" x14ac:dyDescent="0.45">
      <c r="F3777">
        <f t="shared" si="236"/>
        <v>37.750000000001059</v>
      </c>
      <c r="G3777">
        <f t="shared" si="235"/>
        <v>0.29328015697922366</v>
      </c>
      <c r="H3777">
        <f t="shared" si="237"/>
        <v>3.6481042436503436E-2</v>
      </c>
      <c r="I3777">
        <f>-g/L*SIN(H3777)</f>
        <v>-0.35779965005226555</v>
      </c>
      <c r="J3777">
        <f t="shared" si="234"/>
        <v>9.5643806791757255E-2</v>
      </c>
    </row>
    <row r="3778" spans="6:10" x14ac:dyDescent="0.45">
      <c r="F3778">
        <f t="shared" si="236"/>
        <v>37.760000000001057</v>
      </c>
      <c r="G3778">
        <f t="shared" si="235"/>
        <v>0.28970216047870101</v>
      </c>
      <c r="H3778">
        <f t="shared" si="237"/>
        <v>3.9378064041290448E-2</v>
      </c>
      <c r="I3778">
        <f>-g/L*SIN(H3778)</f>
        <v>-0.38619898144082609</v>
      </c>
      <c r="J3778">
        <f t="shared" ref="J3778:J3841" si="238">theta_0*COS(SQRT(3*g/(2*L))*F3778)</f>
        <v>9.445385233002436E-2</v>
      </c>
    </row>
    <row r="3779" spans="6:10" x14ac:dyDescent="0.45">
      <c r="F3779">
        <f t="shared" si="236"/>
        <v>37.770000000001055</v>
      </c>
      <c r="G3779">
        <f t="shared" si="235"/>
        <v>0.28584017066429274</v>
      </c>
      <c r="H3779">
        <f t="shared" si="237"/>
        <v>4.2236465747933376E-2</v>
      </c>
      <c r="I3779">
        <f>-g/L*SIN(H3779)</f>
        <v>-0.41421654855308537</v>
      </c>
      <c r="J3779">
        <f t="shared" si="238"/>
        <v>9.3124926067259819E-2</v>
      </c>
    </row>
    <row r="3780" spans="6:10" x14ac:dyDescent="0.45">
      <c r="F3780">
        <f t="shared" si="236"/>
        <v>37.780000000001053</v>
      </c>
      <c r="G3780">
        <f t="shared" ref="G3780:G3843" si="239">G3779+I3779*dt</f>
        <v>0.28169800517876187</v>
      </c>
      <c r="H3780">
        <f t="shared" si="237"/>
        <v>4.5053445799720995E-2</v>
      </c>
      <c r="I3780">
        <f>-g/L*SIN(H3780)</f>
        <v>-0.44182479760667226</v>
      </c>
      <c r="J3780">
        <f t="shared" si="238"/>
        <v>9.1658983278674055E-2</v>
      </c>
    </row>
    <row r="3781" spans="6:10" x14ac:dyDescent="0.45">
      <c r="F3781">
        <f t="shared" si="236"/>
        <v>37.790000000001051</v>
      </c>
      <c r="G3781">
        <f t="shared" si="239"/>
        <v>0.27727975720269515</v>
      </c>
      <c r="H3781">
        <f t="shared" si="237"/>
        <v>4.7826243371747949E-2</v>
      </c>
      <c r="I3781">
        <f>-g/L*SIN(H3781)</f>
        <v>-0.4689966065564864</v>
      </c>
      <c r="J3781">
        <f t="shared" si="238"/>
        <v>9.0058180834576992E-2</v>
      </c>
    </row>
    <row r="3782" spans="6:10" x14ac:dyDescent="0.45">
      <c r="F3782">
        <f t="shared" si="236"/>
        <v>37.800000000001049</v>
      </c>
      <c r="G3782">
        <f t="shared" si="239"/>
        <v>0.27258979113713028</v>
      </c>
      <c r="H3782">
        <f t="shared" si="237"/>
        <v>5.0552141283119252E-2</v>
      </c>
      <c r="I3782">
        <f>-g/L*SIN(H3782)</f>
        <v>-0.49570531230006898</v>
      </c>
      <c r="J3782">
        <f t="shared" si="238"/>
        <v>8.8324874026923794E-2</v>
      </c>
    </row>
    <row r="3783" spans="6:10" x14ac:dyDescent="0.45">
      <c r="F3783">
        <f t="shared" si="236"/>
        <v>37.810000000001047</v>
      </c>
      <c r="G3783">
        <f t="shared" si="239"/>
        <v>0.26763273801412957</v>
      </c>
      <c r="H3783">
        <f t="shared" si="237"/>
        <v>5.3228468663260545E-2</v>
      </c>
      <c r="I3783">
        <f>-g/L*SIN(H3783)</f>
        <v>-0.52192473715645282</v>
      </c>
      <c r="J3783">
        <f t="shared" si="238"/>
        <v>8.6461613103937282E-2</v>
      </c>
    </row>
    <row r="3784" spans="6:10" x14ac:dyDescent="0.45">
      <c r="F3784">
        <f t="shared" si="236"/>
        <v>37.820000000001045</v>
      </c>
      <c r="G3784">
        <f t="shared" si="239"/>
        <v>0.26241349064256503</v>
      </c>
      <c r="H3784">
        <f t="shared" si="237"/>
        <v>5.5852603569686195E-2</v>
      </c>
      <c r="I3784">
        <f>-g/L*SIN(H3784)</f>
        <v>-0.54762921458954472</v>
      </c>
      <c r="J3784">
        <f t="shared" si="238"/>
        <v>8.4471139517867555E-2</v>
      </c>
    </row>
    <row r="3785" spans="6:10" x14ac:dyDescent="0.45">
      <c r="F3785">
        <f t="shared" si="236"/>
        <v>37.830000000001043</v>
      </c>
      <c r="G3785">
        <f t="shared" si="239"/>
        <v>0.25693719849666957</v>
      </c>
      <c r="H3785">
        <f t="shared" si="237"/>
        <v>5.8421975554652894E-2</v>
      </c>
      <c r="I3785">
        <f>-g/L*SIN(H3785)</f>
        <v>-0.57279361415031582</v>
      </c>
      <c r="J3785">
        <f t="shared" si="238"/>
        <v>8.2356381891450697E-2</v>
      </c>
    </row>
    <row r="3786" spans="6:10" x14ac:dyDescent="0.45">
      <c r="F3786">
        <f t="shared" si="236"/>
        <v>37.840000000001041</v>
      </c>
      <c r="G3786">
        <f t="shared" si="239"/>
        <v>0.25120926235516644</v>
      </c>
      <c r="H3786">
        <f t="shared" si="237"/>
        <v>6.0934068178204556E-2</v>
      </c>
      <c r="I3786">
        <f>-g/L*SIN(H3786)</f>
        <v>-0.59739336561532719</v>
      </c>
      <c r="J3786">
        <f t="shared" si="238"/>
        <v>8.0120451708956986E-2</v>
      </c>
    </row>
    <row r="3787" spans="6:10" x14ac:dyDescent="0.45">
      <c r="F3787">
        <f t="shared" si="236"/>
        <v>37.850000000001039</v>
      </c>
      <c r="G3787">
        <f t="shared" si="239"/>
        <v>0.24523532869901316</v>
      </c>
      <c r="H3787">
        <f t="shared" si="237"/>
        <v>6.3386421465194687E-2</v>
      </c>
      <c r="I3787">
        <f>-g/L*SIN(H3787)</f>
        <v>-0.62140448230236245</v>
      </c>
      <c r="J3787">
        <f t="shared" si="238"/>
        <v>7.7766638738215849E-2</v>
      </c>
    </row>
    <row r="3788" spans="6:10" x14ac:dyDescent="0.45">
      <c r="F3788">
        <f t="shared" si="236"/>
        <v>37.860000000001037</v>
      </c>
      <c r="G3788">
        <f t="shared" si="239"/>
        <v>0.23902128387598953</v>
      </c>
      <c r="H3788">
        <f t="shared" si="237"/>
        <v>6.5776634303954584E-2</v>
      </c>
      <c r="I3788">
        <f>-g/L*SIN(H3788)</f>
        <v>-0.64480358354716871</v>
      </c>
      <c r="J3788">
        <f t="shared" si="238"/>
        <v>7.5298406190302702E-2</v>
      </c>
    </row>
    <row r="3789" spans="6:10" x14ac:dyDescent="0.45">
      <c r="F3789">
        <f t="shared" si="236"/>
        <v>37.870000000001035</v>
      </c>
      <c r="G3789">
        <f t="shared" si="239"/>
        <v>0.23257324804051785</v>
      </c>
      <c r="H3789">
        <f t="shared" si="237"/>
        <v>6.8102366784359769E-2</v>
      </c>
      <c r="I3789">
        <f>-g/L*SIN(H3789)</f>
        <v>-0.66756791632848222</v>
      </c>
      <c r="J3789">
        <f t="shared" si="238"/>
        <v>7.2719385624062771E-2</v>
      </c>
    </row>
    <row r="3790" spans="6:10" x14ac:dyDescent="0.45">
      <c r="F3790">
        <f t="shared" si="236"/>
        <v>37.880000000001033</v>
      </c>
      <c r="G3790">
        <f t="shared" si="239"/>
        <v>0.22589756887723303</v>
      </c>
      <c r="H3790">
        <f t="shared" si="237"/>
        <v>7.0361342473132096E-2</v>
      </c>
      <c r="I3790">
        <f>-g/L*SIN(H3790)</f>
        <v>-0.6896753760316181</v>
      </c>
      <c r="J3790">
        <f t="shared" si="238"/>
        <v>7.0033371602912925E-2</v>
      </c>
    </row>
    <row r="3791" spans="6:10" x14ac:dyDescent="0.45">
      <c r="F3791">
        <f t="shared" si="236"/>
        <v>37.890000000001031</v>
      </c>
      <c r="G3791">
        <f t="shared" si="239"/>
        <v>0.21900081511691685</v>
      </c>
      <c r="H3791">
        <f t="shared" si="237"/>
        <v>7.2551350624301264E-2</v>
      </c>
      <c r="I3791">
        <f>-g/L*SIN(H3791)</f>
        <v>-0.71110452634391452</v>
      </c>
      <c r="J3791">
        <f t="shared" si="238"/>
        <v>6.7244316111839328E-2</v>
      </c>
    </row>
    <row r="3792" spans="6:10" x14ac:dyDescent="0.45">
      <c r="F3792">
        <f t="shared" si="236"/>
        <v>37.900000000001029</v>
      </c>
      <c r="G3792">
        <f t="shared" si="239"/>
        <v>0.21188976985347771</v>
      </c>
      <c r="H3792">
        <f t="shared" si="237"/>
        <v>7.4670248322836044E-2</v>
      </c>
      <c r="I3792">
        <f>-g/L*SIN(H3792)</f>
        <v>-0.73183461827821072</v>
      </c>
      <c r="J3792">
        <f t="shared" si="238"/>
        <v>6.4356322742759264E-2</v>
      </c>
    </row>
    <row r="3793" spans="6:10" x14ac:dyDescent="0.45">
      <c r="F3793">
        <f t="shared" si="236"/>
        <v>37.910000000001027</v>
      </c>
      <c r="G3793">
        <f t="shared" si="239"/>
        <v>0.20457142367069561</v>
      </c>
      <c r="H3793">
        <f t="shared" si="237"/>
        <v>7.6715962559542994E-2</v>
      </c>
      <c r="I3793">
        <f>-g/L*SIN(H3793)</f>
        <v>-0.75184560832329161</v>
      </c>
      <c r="J3793">
        <f t="shared" si="238"/>
        <v>6.1373640656819356E-2</v>
      </c>
    </row>
    <row r="3794" spans="6:10" x14ac:dyDescent="0.45">
      <c r="F3794">
        <f t="shared" si="236"/>
        <v>37.920000000001025</v>
      </c>
      <c r="G3794">
        <f t="shared" si="239"/>
        <v>0.19705296758746269</v>
      </c>
      <c r="H3794">
        <f t="shared" si="237"/>
        <v>7.8686492235417627E-2</v>
      </c>
      <c r="I3794">
        <f>-g/L*SIN(H3794)</f>
        <v>-0.77111817572282892</v>
      </c>
      <c r="J3794">
        <f t="shared" si="238"/>
        <v>5.8300658332536684E-2</v>
      </c>
    </row>
    <row r="3795" spans="6:10" x14ac:dyDescent="0.45">
      <c r="F3795">
        <f t="shared" si="236"/>
        <v>37.930000000001023</v>
      </c>
      <c r="G3795">
        <f t="shared" si="239"/>
        <v>0.18934178583023439</v>
      </c>
      <c r="H3795">
        <f t="shared" si="237"/>
        <v>8.0579910093719967E-2</v>
      </c>
      <c r="I3795">
        <f>-g/L*SIN(H3795)</f>
        <v>-0.78963373888676991</v>
      </c>
      <c r="J3795">
        <f t="shared" si="238"/>
        <v>5.5141897108926911E-2</v>
      </c>
    </row>
    <row r="3796" spans="6:10" x14ac:dyDescent="0.45">
      <c r="F3796">
        <f t="shared" si="236"/>
        <v>37.940000000001021</v>
      </c>
      <c r="G3796">
        <f t="shared" si="239"/>
        <v>0.1814454484413667</v>
      </c>
      <c r="H3796">
        <f t="shared" si="237"/>
        <v>8.2394364578133636E-2</v>
      </c>
      <c r="I3796">
        <f>-g/L*SIN(H3796)</f>
        <v>-0.80737447094135739</v>
      </c>
      <c r="J3796">
        <f t="shared" si="238"/>
        <v>5.1902004533187829E-2</v>
      </c>
    </row>
    <row r="3797" spans="6:10" x14ac:dyDescent="0.45">
      <c r="F3797">
        <f t="shared" si="236"/>
        <v>37.950000000001019</v>
      </c>
      <c r="G3797">
        <f t="shared" si="239"/>
        <v>0.17337170373195313</v>
      </c>
      <c r="H3797">
        <f t="shared" si="237"/>
        <v>8.4128081615453168E-2</v>
      </c>
      <c r="I3797">
        <f>-g/L*SIN(H3797)</f>
        <v>-0.82432331442598872</v>
      </c>
      <c r="J3797">
        <f t="shared" si="238"/>
        <v>4.85857475226536E-2</v>
      </c>
    </row>
    <row r="3798" spans="6:10" x14ac:dyDescent="0.45">
      <c r="F3798">
        <f t="shared" si="236"/>
        <v>37.960000000001017</v>
      </c>
      <c r="G3798">
        <f t="shared" si="239"/>
        <v>0.16512847058769323</v>
      </c>
      <c r="H3798">
        <f t="shared" si="237"/>
        <v>8.5779366321330097E-2</v>
      </c>
      <c r="I3798">
        <f>-g/L*SIN(H3798)</f>
        <v>-0.84046399514694181</v>
      </c>
      <c r="J3798">
        <f t="shared" si="238"/>
        <v>4.5198005351155146E-2</v>
      </c>
    </row>
    <row r="3799" spans="6:10" x14ac:dyDescent="0.45">
      <c r="F3799">
        <f t="shared" ref="F3799:F3862" si="240">F3798+dt</f>
        <v>37.970000000001015</v>
      </c>
      <c r="G3799">
        <f t="shared" si="239"/>
        <v>0.1567238306362238</v>
      </c>
      <c r="H3799">
        <f t="shared" si="237"/>
        <v>8.7346604627692337E-2</v>
      </c>
      <c r="I3799">
        <f>-g/L*SIN(H3799)</f>
        <v>-0.8557810351995716</v>
      </c>
      <c r="J3799">
        <f t="shared" si="238"/>
        <v>4.1743762470029505E-2</v>
      </c>
    </row>
    <row r="3800" spans="6:10" x14ac:dyDescent="0.45">
      <c r="F3800">
        <f t="shared" si="240"/>
        <v>37.980000000001013</v>
      </c>
      <c r="G3800">
        <f t="shared" si="239"/>
        <v>0.14816602028422809</v>
      </c>
      <c r="H3800">
        <f t="shared" ref="H3800:H3863" si="241">H3799+G3800*dt</f>
        <v>8.8828264830534617E-2</v>
      </c>
      <c r="I3800">
        <f>-g/L*SIN(H3800)</f>
        <v>-0.87025976517194359</v>
      </c>
      <c r="J3800">
        <f t="shared" si="238"/>
        <v>3.8228101174419049E-2</v>
      </c>
    </row>
    <row r="3801" spans="6:10" x14ac:dyDescent="0.45">
      <c r="F3801">
        <f t="shared" si="240"/>
        <v>37.990000000001011</v>
      </c>
      <c r="G3801">
        <f t="shared" si="239"/>
        <v>0.13946342263250866</v>
      </c>
      <c r="H3801">
        <f t="shared" si="241"/>
        <v>9.0222899056859707E-2</v>
      </c>
      <c r="I3801">
        <f>-g/L*SIN(H3801)</f>
        <v>-0.8838863355439831</v>
      </c>
      <c r="J3801">
        <f t="shared" si="238"/>
        <v>3.4656194125570812E-2</v>
      </c>
    </row>
    <row r="3802" spans="6:10" x14ac:dyDescent="0.45">
      <c r="F3802">
        <f t="shared" si="240"/>
        <v>38.000000000001009</v>
      </c>
      <c r="G3802">
        <f t="shared" si="239"/>
        <v>0.13062455927706884</v>
      </c>
      <c r="H3802">
        <f t="shared" si="241"/>
        <v>9.1529144649630398E-2</v>
      </c>
      <c r="I3802">
        <f>-g/L*SIN(H3802)</f>
        <v>-0.89664772729708841</v>
      </c>
      <c r="J3802">
        <f t="shared" si="238"/>
        <v>3.1033296740219565E-2</v>
      </c>
    </row>
    <row r="3803" spans="6:10" x14ac:dyDescent="0.45">
      <c r="F3803">
        <f t="shared" si="240"/>
        <v>38.010000000001007</v>
      </c>
      <c r="G3803">
        <f t="shared" si="239"/>
        <v>0.12165808200409796</v>
      </c>
      <c r="H3803">
        <f t="shared" si="241"/>
        <v>9.2745725469671372E-2</v>
      </c>
      <c r="I3803">
        <f>-g/L*SIN(H3803)</f>
        <v>-0.90853176174979178</v>
      </c>
      <c r="J3803">
        <f t="shared" si="238"/>
        <v>2.736473945816922E-2</v>
      </c>
    </row>
    <row r="3804" spans="6:10" x14ac:dyDescent="0.45">
      <c r="F3804">
        <f t="shared" si="240"/>
        <v>38.020000000001005</v>
      </c>
      <c r="G3804">
        <f t="shared" si="239"/>
        <v>0.11257276438660004</v>
      </c>
      <c r="H3804">
        <f t="shared" si="241"/>
        <v>9.3871453113537368E-2</v>
      </c>
      <c r="I3804">
        <f>-g/L*SIN(H3804)</f>
        <v>-0.91952710963543982</v>
      </c>
      <c r="J3804">
        <f t="shared" si="238"/>
        <v>2.3655919899533862E-2</v>
      </c>
    </row>
    <row r="3805" spans="6:10" x14ac:dyDescent="0.45">
      <c r="F3805">
        <f t="shared" si="240"/>
        <v>38.030000000001003</v>
      </c>
      <c r="G3805">
        <f t="shared" si="239"/>
        <v>0.10337749329024563</v>
      </c>
      <c r="H3805">
        <f t="shared" si="241"/>
        <v>9.4905228046439818E-2</v>
      </c>
      <c r="I3805">
        <f>-g/L*SIN(H3805)</f>
        <v>-0.92962329943801369</v>
      </c>
      <c r="J3805">
        <f t="shared" si="238"/>
        <v>1.9912294923091992E-2</v>
      </c>
    </row>
    <row r="3806" spans="6:10" x14ac:dyDescent="0.45">
      <c r="F3806">
        <f t="shared" si="240"/>
        <v>38.040000000001001</v>
      </c>
      <c r="G3806">
        <f t="shared" si="239"/>
        <v>9.4081260295865499E-2</v>
      </c>
      <c r="H3806">
        <f t="shared" si="241"/>
        <v>9.5846040649398473E-2</v>
      </c>
      <c r="I3806">
        <f>-g/L*SIN(H3806)</f>
        <v>-0.93881072500212792</v>
      </c>
      <c r="J3806">
        <f t="shared" si="238"/>
        <v>1.6139372597522565E-2</v>
      </c>
    </row>
    <row r="3807" spans="6:10" x14ac:dyDescent="0.45">
      <c r="F3807">
        <f t="shared" si="240"/>
        <v>38.050000000000999</v>
      </c>
      <c r="G3807">
        <f t="shared" si="239"/>
        <v>8.4693153045844224E-2</v>
      </c>
      <c r="H3807">
        <f t="shared" si="241"/>
        <v>9.6692972179856909E-2</v>
      </c>
      <c r="I3807">
        <f>-g/L*SIN(H3807)</f>
        <v>-0.94708065243294137</v>
      </c>
      <c r="J3807">
        <f t="shared" si="238"/>
        <v>1.2342704097267619E-2</v>
      </c>
    </row>
    <row r="3808" spans="6:10" x14ac:dyDescent="0.45">
      <c r="F3808">
        <f t="shared" si="240"/>
        <v>38.060000000000997</v>
      </c>
      <c r="G3808">
        <f t="shared" si="239"/>
        <v>7.5222346521514813E-2</v>
      </c>
      <c r="H3808">
        <f t="shared" si="241"/>
        <v>9.7445195645072064E-2</v>
      </c>
      <c r="I3808">
        <f>-g/L*SIN(H3808)</f>
        <v>-0.9544252263011892</v>
      </c>
      <c r="J3808">
        <f t="shared" si="238"/>
        <v>8.5278755349721923E-3</v>
      </c>
    </row>
    <row r="3809" spans="6:10" x14ac:dyDescent="0.45">
      <c r="F3809">
        <f t="shared" si="240"/>
        <v>38.070000000000995</v>
      </c>
      <c r="G3809">
        <f t="shared" si="239"/>
        <v>6.567809425850292E-2</v>
      </c>
      <c r="H3809">
        <f t="shared" si="241"/>
        <v>9.8101976587657097E-2</v>
      </c>
      <c r="I3809">
        <f>-g/L*SIN(H3809)</f>
        <v>-0.96083747516781448</v>
      </c>
      <c r="J3809">
        <f t="shared" si="238"/>
        <v>4.7004997425471942E-3</v>
      </c>
    </row>
    <row r="3810" spans="6:10" x14ac:dyDescent="0.45">
      <c r="F3810">
        <f t="shared" si="240"/>
        <v>38.080000000000993</v>
      </c>
      <c r="G3810">
        <f t="shared" si="239"/>
        <v>5.6069719506824774E-2</v>
      </c>
      <c r="H3810">
        <f t="shared" si="241"/>
        <v>9.8662673782725349E-2</v>
      </c>
      <c r="I3810">
        <f>-g/L*SIN(H3810)</f>
        <v>-0.9663113164417656</v>
      </c>
      <c r="J3810">
        <f t="shared" si="238"/>
        <v>8.6620801287740903E-4</v>
      </c>
    </row>
    <row r="3811" spans="6:10" x14ac:dyDescent="0.45">
      <c r="F3811">
        <f t="shared" si="240"/>
        <v>38.090000000000991</v>
      </c>
      <c r="G3811">
        <f t="shared" si="239"/>
        <v>4.640660634240712E-2</v>
      </c>
      <c r="H3811">
        <f t="shared" si="241"/>
        <v>9.912673984614942E-2</v>
      </c>
      <c r="I3811">
        <f>-g/L*SIN(H3811)</f>
        <v>-0.97084156058342264</v>
      </c>
      <c r="J3811">
        <f t="shared" si="238"/>
        <v>-2.9693581855872492E-3</v>
      </c>
    </row>
    <row r="3812" spans="6:10" x14ac:dyDescent="0.45">
      <c r="F3812">
        <f t="shared" si="240"/>
        <v>38.100000000000989</v>
      </c>
      <c r="G3812">
        <f t="shared" si="239"/>
        <v>3.6698190736572892E-2</v>
      </c>
      <c r="H3812">
        <f t="shared" si="241"/>
        <v>9.9493721753515146E-2</v>
      </c>
      <c r="I3812">
        <f>-g/L*SIN(H3812)</f>
        <v>-0.97442391466486622</v>
      </c>
      <c r="J3812">
        <f t="shared" si="238"/>
        <v>-6.8005555092573479E-3</v>
      </c>
    </row>
    <row r="3813" spans="6:10" x14ac:dyDescent="0.45">
      <c r="F3813">
        <f t="shared" si="240"/>
        <v>38.110000000000987</v>
      </c>
      <c r="G3813">
        <f t="shared" si="239"/>
        <v>2.6953951589924231E-2</v>
      </c>
      <c r="H3813">
        <f t="shared" si="241"/>
        <v>9.9763261269414386E-2</v>
      </c>
      <c r="I3813">
        <f>-g/L*SIN(H3813)</f>
        <v>-0.97705498529679946</v>
      </c>
      <c r="J3813">
        <f t="shared" si="238"/>
        <v>-1.0621747042543069E-2</v>
      </c>
    </row>
    <row r="3814" spans="6:10" x14ac:dyDescent="0.45">
      <c r="F3814">
        <f t="shared" si="240"/>
        <v>38.120000000000985</v>
      </c>
      <c r="G3814">
        <f t="shared" si="239"/>
        <v>1.7183401736956237E-2</v>
      </c>
      <c r="H3814">
        <f t="shared" si="241"/>
        <v>9.9935095286783945E-2</v>
      </c>
      <c r="I3814">
        <f>-g/L*SIN(H3814)</f>
        <v>-0.97873228093041797</v>
      </c>
      <c r="J3814">
        <f t="shared" si="238"/>
        <v>-1.4427310591581095E-2</v>
      </c>
    </row>
    <row r="3815" spans="6:10" x14ac:dyDescent="0.45">
      <c r="F3815">
        <f t="shared" si="240"/>
        <v>38.130000000000983</v>
      </c>
      <c r="G3815">
        <f t="shared" si="239"/>
        <v>7.3960789276520562E-3</v>
      </c>
      <c r="H3815">
        <f t="shared" si="241"/>
        <v>0.10000905607606046</v>
      </c>
      <c r="I3815">
        <f>-g/L*SIN(H3815)</f>
        <v>-0.97945421354088902</v>
      </c>
      <c r="J3815">
        <f t="shared" si="238"/>
        <v>-1.8211646956255816E-2</v>
      </c>
    </row>
    <row r="3816" spans="6:10" x14ac:dyDescent="0.45">
      <c r="F3816">
        <f t="shared" si="240"/>
        <v>38.140000000000981</v>
      </c>
      <c r="G3816">
        <f t="shared" si="239"/>
        <v>-2.3984632077568343E-3</v>
      </c>
      <c r="H3816">
        <f t="shared" si="241"/>
        <v>9.9985071443982901E-2</v>
      </c>
      <c r="I3816">
        <f>-g/L*SIN(H3816)</f>
        <v>-0.97922009969740154</v>
      </c>
      <c r="J3816">
        <f t="shared" si="238"/>
        <v>-2.1969188168434548E-2</v>
      </c>
    </row>
    <row r="3817" spans="6:10" x14ac:dyDescent="0.45">
      <c r="F3817">
        <f t="shared" si="240"/>
        <v>38.150000000000979</v>
      </c>
      <c r="G3817">
        <f t="shared" si="239"/>
        <v>-1.2190664204730851E-2</v>
      </c>
      <c r="H3817">
        <f t="shared" si="241"/>
        <v>9.9863164801935592E-2</v>
      </c>
      <c r="I3817">
        <f>-g/L*SIN(H3817)</f>
        <v>-0.97803016102297102</v>
      </c>
      <c r="J3817">
        <f t="shared" si="238"/>
        <v>-2.5694405684205592E-2</v>
      </c>
    </row>
    <row r="3818" spans="6:10" x14ac:dyDescent="0.45">
      <c r="F3818">
        <f t="shared" si="240"/>
        <v>38.160000000000977</v>
      </c>
      <c r="G3818">
        <f t="shared" si="239"/>
        <v>-2.1970965814960559E-2</v>
      </c>
      <c r="H3818">
        <f t="shared" si="241"/>
        <v>9.9643455143785989E-2</v>
      </c>
      <c r="I3818">
        <f>-g/L*SIN(H3818)</f>
        <v>-0.97588552404538076</v>
      </c>
      <c r="J3818">
        <f t="shared" si="238"/>
        <v>-2.9381818518155297E-2</v>
      </c>
    </row>
    <row r="3819" spans="6:10" x14ac:dyDescent="0.45">
      <c r="F3819">
        <f t="shared" si="240"/>
        <v>38.170000000000975</v>
      </c>
      <c r="G3819">
        <f t="shared" si="239"/>
        <v>-3.1729821055414366E-2</v>
      </c>
      <c r="H3819">
        <f t="shared" si="241"/>
        <v>9.9326156933231852E-2</v>
      </c>
      <c r="I3819">
        <f>-g/L*SIN(H3819)</f>
        <v>-0.97278821943881033</v>
      </c>
      <c r="J3819">
        <f t="shared" si="238"/>
        <v>-3.3026001307629775E-2</v>
      </c>
    </row>
    <row r="3820" spans="6:10" x14ac:dyDescent="0.45">
      <c r="F3820">
        <f t="shared" si="240"/>
        <v>38.180000000000973</v>
      </c>
      <c r="G3820">
        <f t="shared" si="239"/>
        <v>-4.1457703249802469E-2</v>
      </c>
      <c r="H3820">
        <f t="shared" si="241"/>
        <v>9.891157990073382E-2</v>
      </c>
      <c r="I3820">
        <f>-g/L*SIN(H3820)</f>
        <v>-0.96874118065388293</v>
      </c>
      <c r="J3820">
        <f t="shared" si="238"/>
        <v>-3.6621592295185558E-2</v>
      </c>
    </row>
    <row r="3821" spans="6:10" x14ac:dyDescent="0.45">
      <c r="F3821">
        <f t="shared" si="240"/>
        <v>38.190000000000971</v>
      </c>
      <c r="G3821">
        <f t="shared" si="239"/>
        <v>-5.1145115056341298E-2</v>
      </c>
      <c r="H3821">
        <f t="shared" si="241"/>
        <v>9.8400128750170401E-2</v>
      </c>
      <c r="I3821">
        <f>-g/L*SIN(H3821)</f>
        <v>-0.96374824193207342</v>
      </c>
      <c r="J3821">
        <f t="shared" si="238"/>
        <v>-4.0163301217456059E-2</v>
      </c>
    </row>
    <row r="3822" spans="6:10" x14ac:dyDescent="0.45">
      <c r="F3822">
        <f t="shared" si="240"/>
        <v>38.200000000000969</v>
      </c>
      <c r="G3822">
        <f t="shared" si="239"/>
        <v>-6.0782597475662031E-2</v>
      </c>
      <c r="H3822">
        <f t="shared" si="241"/>
        <v>9.7792302775413786E-2</v>
      </c>
      <c r="I3822">
        <f>-g/L*SIN(H3822)</f>
        <v>-0.95781413569867035</v>
      </c>
      <c r="J3822">
        <f t="shared" si="238"/>
        <v>-4.3645917088801042E-2</v>
      </c>
    </row>
    <row r="3823" spans="6:10" x14ac:dyDescent="0.45">
      <c r="F3823">
        <f t="shared" si="240"/>
        <v>38.210000000000967</v>
      </c>
      <c r="G3823">
        <f t="shared" si="239"/>
        <v>-7.0360738832648734E-2</v>
      </c>
      <c r="H3823">
        <f t="shared" si="241"/>
        <v>9.7088695387087295E-2</v>
      </c>
      <c r="I3823">
        <f>-g/L*SIN(H3823)</f>
        <v>-0.95094448932682174</v>
      </c>
      <c r="J3823">
        <f t="shared" si="238"/>
        <v>-4.7064315868352725E-2</v>
      </c>
    </row>
    <row r="3824" spans="6:10" x14ac:dyDescent="0.45">
      <c r="F3824">
        <f t="shared" si="240"/>
        <v>38.220000000000965</v>
      </c>
      <c r="G3824">
        <f t="shared" si="239"/>
        <v>-7.9870183725916949E-2</v>
      </c>
      <c r="H3824">
        <f t="shared" si="241"/>
        <v>9.6289993549828132E-2</v>
      </c>
      <c r="I3824">
        <f>-g/L*SIN(H3824)</f>
        <v>-0.94314582126361191</v>
      </c>
      <c r="J3824">
        <f t="shared" si="238"/>
        <v>-5.0413467999096753E-2</v>
      </c>
    </row>
    <row r="3825" spans="6:10" x14ac:dyDescent="0.45">
      <c r="F3825">
        <f t="shared" si="240"/>
        <v>38.230000000000963</v>
      </c>
      <c r="G3825">
        <f t="shared" si="239"/>
        <v>-8.930164193855307E-2</v>
      </c>
      <c r="H3825">
        <f t="shared" si="241"/>
        <v>9.5396977130442595E-2</v>
      </c>
      <c r="I3825">
        <f>-g/L*SIN(H3825)</f>
        <v>-0.93442553650765681</v>
      </c>
      <c r="J3825">
        <f t="shared" si="238"/>
        <v>-5.3688445807978075E-2</v>
      </c>
    </row>
    <row r="3826" spans="6:10" x14ac:dyDescent="0.45">
      <c r="F3826">
        <f t="shared" si="240"/>
        <v>38.240000000000961</v>
      </c>
      <c r="G3826">
        <f t="shared" si="239"/>
        <v>-9.8645897303629632E-2</v>
      </c>
      <c r="H3826">
        <f t="shared" si="241"/>
        <v>9.4410518157406295E-2</v>
      </c>
      <c r="I3826">
        <f>-g/L*SIN(H3826)</f>
        <v>-0.92479192142637112</v>
      </c>
      <c r="J3826">
        <f t="shared" si="238"/>
        <v>-5.6884430756062865E-2</v>
      </c>
    </row>
    <row r="3827" spans="6:10" x14ac:dyDescent="0.45">
      <c r="F3827">
        <f t="shared" si="240"/>
        <v>38.250000000000959</v>
      </c>
      <c r="G3827">
        <f t="shared" si="239"/>
        <v>-0.10789381651789334</v>
      </c>
      <c r="H3827">
        <f t="shared" si="241"/>
        <v>9.3331579992227368E-2</v>
      </c>
      <c r="I3827">
        <f>-g/L*SIN(H3827)</f>
        <v>-0.91425413789988308</v>
      </c>
      <c r="J3827">
        <f t="shared" si="238"/>
        <v>-5.9996720528168596E-2</v>
      </c>
    </row>
    <row r="3828" spans="6:10" x14ac:dyDescent="0.45">
      <c r="F3828">
        <f t="shared" si="240"/>
        <v>38.260000000000957</v>
      </c>
      <c r="G3828">
        <f t="shared" si="239"/>
        <v>-0.11703635789689218</v>
      </c>
      <c r="H3828">
        <f t="shared" si="241"/>
        <v>9.2161216413258445E-2</v>
      </c>
      <c r="I3828">
        <f>-g/L*SIN(H3828)</f>
        <v>-0.90282221677756358</v>
      </c>
      <c r="J3828">
        <f t="shared" si="238"/>
        <v>-6.3020735951453397E-2</v>
      </c>
    </row>
    <row r="3829" spans="6:10" x14ac:dyDescent="0.45">
      <c r="F3829">
        <f t="shared" si="240"/>
        <v>38.270000000000955</v>
      </c>
      <c r="G3829">
        <f t="shared" si="239"/>
        <v>-0.12606458006466781</v>
      </c>
      <c r="H3829">
        <f t="shared" si="241"/>
        <v>9.0900570612611767E-2</v>
      </c>
      <c r="I3829">
        <f>-g/L*SIN(H3829)</f>
        <v>-0.89050705063230484</v>
      </c>
      <c r="J3829">
        <f t="shared" si="238"/>
        <v>-6.595202773286106E-2</v>
      </c>
    </row>
    <row r="3830" spans="6:10" x14ac:dyDescent="0.45">
      <c r="F3830">
        <f t="shared" si="240"/>
        <v>38.280000000000953</v>
      </c>
      <c r="G3830">
        <f t="shared" si="239"/>
        <v>-0.13496965057099086</v>
      </c>
      <c r="H3830">
        <f t="shared" si="241"/>
        <v>8.9550874106901865E-2</v>
      </c>
      <c r="I3830">
        <f>-g/L*SIN(H3830)</f>
        <v>-0.8773203857970594</v>
      </c>
      <c r="J3830">
        <f t="shared" si="238"/>
        <v>-6.8786283005435156E-2</v>
      </c>
    </row>
    <row r="3831" spans="6:10" x14ac:dyDescent="0.45">
      <c r="F3831">
        <f t="shared" si="240"/>
        <v>38.290000000000951</v>
      </c>
      <c r="G3831">
        <f t="shared" si="239"/>
        <v>-0.14374285442896145</v>
      </c>
      <c r="H3831">
        <f t="shared" si="241"/>
        <v>8.8113445562612247E-2</v>
      </c>
      <c r="I3831">
        <f>-g/L*SIN(H3831)</f>
        <v>-0.86327481366772751</v>
      </c>
      <c r="J3831">
        <f t="shared" si="238"/>
        <v>-7.1519331673941852E-2</v>
      </c>
    </row>
    <row r="3832" spans="6:10" x14ac:dyDescent="0.45">
      <c r="F3832">
        <f t="shared" si="240"/>
        <v>38.300000000000949</v>
      </c>
      <c r="G3832">
        <f t="shared" si="239"/>
        <v>-0.15237560256563873</v>
      </c>
      <c r="H3832">
        <f t="shared" si="241"/>
        <v>8.6589689536955866E-2</v>
      </c>
      <c r="I3832">
        <f>-g/L*SIN(H3832)</f>
        <v>-0.8483837612562859</v>
      </c>
      <c r="J3832">
        <f t="shared" si="238"/>
        <v>-7.414715255039582E-2</v>
      </c>
    </row>
    <row r="3833" spans="6:10" x14ac:dyDescent="0.45">
      <c r="F3833">
        <f t="shared" si="240"/>
        <v>38.310000000000947</v>
      </c>
      <c r="G3833">
        <f t="shared" si="239"/>
        <v>-0.16085944017820158</v>
      </c>
      <c r="H3833">
        <f t="shared" si="241"/>
        <v>8.4981095135173851E-2</v>
      </c>
      <c r="I3833">
        <f>-g/L*SIN(H3833)</f>
        <v>-0.83266148097807979</v>
      </c>
      <c r="J3833">
        <f t="shared" si="238"/>
        <v>-7.6665879270529091E-2</v>
      </c>
    </row>
    <row r="3834" spans="6:10" x14ac:dyDescent="0.45">
      <c r="F3834">
        <f t="shared" si="240"/>
        <v>38.320000000000945</v>
      </c>
      <c r="G3834">
        <f t="shared" si="239"/>
        <v>-0.16918605498798239</v>
      </c>
      <c r="H3834">
        <f t="shared" si="241"/>
        <v>8.3289234585294025E-2</v>
      </c>
      <c r="I3834">
        <f>-g/L*SIN(H3834)</f>
        <v>-0.81612303965746902</v>
      </c>
      <c r="J3834">
        <f t="shared" si="238"/>
        <v>-7.9071805982434504E-2</v>
      </c>
    </row>
    <row r="3835" spans="6:10" x14ac:dyDescent="0.45">
      <c r="F3835">
        <f t="shared" si="240"/>
        <v>38.330000000000943</v>
      </c>
      <c r="G3835">
        <f t="shared" si="239"/>
        <v>-0.17734728538455707</v>
      </c>
      <c r="H3835">
        <f t="shared" si="241"/>
        <v>8.151576173144845E-2</v>
      </c>
      <c r="I3835">
        <f>-g/L*SIN(H3835)</f>
        <v>-0.7987843067365229</v>
      </c>
      <c r="J3835">
        <f t="shared" si="238"/>
        <v>-8.136139279906443E-2</v>
      </c>
    </row>
    <row r="3836" spans="6:10" x14ac:dyDescent="0.45">
      <c r="F3836">
        <f t="shared" si="240"/>
        <v>38.340000000000941</v>
      </c>
      <c r="G3836">
        <f t="shared" si="239"/>
        <v>-0.18533512845192229</v>
      </c>
      <c r="H3836">
        <f t="shared" si="241"/>
        <v>7.9662410446929233E-2</v>
      </c>
      <c r="I3836">
        <f>-g/L*SIN(H3836)</f>
        <v>-0.78066194167221148</v>
      </c>
      <c r="J3836">
        <f t="shared" si="238"/>
        <v>-8.3531271006540522E-2</v>
      </c>
    </row>
    <row r="3837" spans="6:10" x14ac:dyDescent="0.45">
      <c r="F3837">
        <f t="shared" si="240"/>
        <v>38.350000000000939</v>
      </c>
      <c r="G3837">
        <f t="shared" si="239"/>
        <v>-0.19314174786864441</v>
      </c>
      <c r="H3837">
        <f t="shared" si="241"/>
        <v>7.773099296824279E-2</v>
      </c>
      <c r="I3837">
        <f>-g/L*SIN(H3837)</f>
        <v>-0.76177338050852972</v>
      </c>
      <c r="J3837">
        <f t="shared" si="238"/>
        <v>-8.5578248020596728E-2</v>
      </c>
    </row>
    <row r="3838" spans="6:10" x14ac:dyDescent="0.45">
      <c r="F3838">
        <f t="shared" si="240"/>
        <v>38.360000000000937</v>
      </c>
      <c r="G3838">
        <f t="shared" si="239"/>
        <v>-0.2007594816737297</v>
      </c>
      <c r="H3838">
        <f t="shared" si="241"/>
        <v>7.57233981515055E-2</v>
      </c>
      <c r="I3838">
        <f>-g/L*SIN(H3838)</f>
        <v>-0.74213682161122774</v>
      </c>
      <c r="J3838">
        <f t="shared" si="238"/>
        <v>-8.749931208390381E-2</v>
      </c>
    </row>
    <row r="3839" spans="6:10" x14ac:dyDescent="0.45">
      <c r="F3839">
        <f t="shared" si="240"/>
        <v>38.370000000000935</v>
      </c>
      <c r="G3839">
        <f t="shared" si="239"/>
        <v>-0.20818084988984198</v>
      </c>
      <c r="H3839">
        <f t="shared" si="241"/>
        <v>7.3641589652607087E-2</v>
      </c>
      <c r="I3839">
        <f>-g/L*SIN(H3839)</f>
        <v>-0.72177121055428128</v>
      </c>
      <c r="J3839">
        <f t="shared" si="238"/>
        <v>-8.9291636697314727E-2</v>
      </c>
    </row>
    <row r="3840" spans="6:10" x14ac:dyDescent="0.45">
      <c r="F3840">
        <f t="shared" si="240"/>
        <v>38.380000000000933</v>
      </c>
      <c r="G3840">
        <f t="shared" si="239"/>
        <v>-0.21539856199538479</v>
      </c>
      <c r="H3840">
        <f t="shared" si="241"/>
        <v>7.1487604032653237E-2</v>
      </c>
      <c r="I3840">
        <f>-g/L*SIN(H3840)</f>
        <v>-0.7006962241489445</v>
      </c>
      <c r="J3840">
        <f t="shared" si="238"/>
        <v>-9.0952584778559498E-2</v>
      </c>
    </row>
    <row r="3841" spans="6:10" x14ac:dyDescent="0.45">
      <c r="F3841">
        <f t="shared" si="240"/>
        <v>38.390000000000931</v>
      </c>
      <c r="G3841">
        <f t="shared" si="239"/>
        <v>-0.22240552423687424</v>
      </c>
      <c r="H3841">
        <f t="shared" si="241"/>
        <v>6.9263548790284499E-2</v>
      </c>
      <c r="I3841">
        <f>-g/L*SIN(H3841)</f>
        <v>-0.67893225360813902</v>
      </c>
      <c r="J3841">
        <f t="shared" si="238"/>
        <v>-9.2479712542225367E-2</v>
      </c>
    </row>
    <row r="3842" spans="6:10" x14ac:dyDescent="0.45">
      <c r="F3842">
        <f t="shared" si="240"/>
        <v>38.400000000000929</v>
      </c>
      <c r="G3842">
        <f t="shared" si="239"/>
        <v>-0.22919484677295562</v>
      </c>
      <c r="H3842">
        <f t="shared" si="241"/>
        <v>6.6971600322554947E-2</v>
      </c>
      <c r="I3842">
        <f>-g/L*SIN(H3842)</f>
        <v>-0.65650038684106249</v>
      </c>
      <c r="J3842">
        <f t="shared" ref="J3842:J3905" si="242">theta_0*COS(SQRT(3*g/(2*L))*F3842)</f>
        <v>-9.3870773095355867E-2</v>
      </c>
    </row>
    <row r="3843" spans="6:10" x14ac:dyDescent="0.45">
      <c r="F3843">
        <f t="shared" si="240"/>
        <v>38.410000000000927</v>
      </c>
      <c r="G3843">
        <f t="shared" si="239"/>
        <v>-0.23575985064136626</v>
      </c>
      <c r="H3843">
        <f t="shared" si="241"/>
        <v>6.4614001816141284E-2</v>
      </c>
      <c r="I3843">
        <f>-g/L*SIN(H3843)</f>
        <v>-0.63342238987523314</v>
      </c>
      <c r="J3843">
        <f t="shared" si="242"/>
        <v>-9.5123719743339413E-2</v>
      </c>
    </row>
    <row r="3844" spans="6:10" x14ac:dyDescent="0.45">
      <c r="F3844">
        <f t="shared" si="240"/>
        <v>38.420000000000925</v>
      </c>
      <c r="G3844">
        <f t="shared" ref="G3844:G3907" si="243">G3843+I3843*dt</f>
        <v>-0.24209407454011858</v>
      </c>
      <c r="H3844">
        <f t="shared" si="241"/>
        <v>6.2193061070740095E-2</v>
      </c>
      <c r="I3844">
        <f>-g/L*SIN(H3844)</f>
        <v>-0.60972068740568808</v>
      </c>
      <c r="J3844">
        <f t="shared" si="242"/>
        <v>-9.6236709001259302E-2</v>
      </c>
    </row>
    <row r="3845" spans="6:10" x14ac:dyDescent="0.45">
      <c r="F3845">
        <f t="shared" si="240"/>
        <v>38.430000000000923</v>
      </c>
      <c r="G3845">
        <f t="shared" si="243"/>
        <v>-0.24819128141417546</v>
      </c>
      <c r="H3845">
        <f t="shared" si="241"/>
        <v>5.9711148256598338E-2</v>
      </c>
      <c r="I3845">
        <f>-g/L*SIN(H3845)</f>
        <v>-0.58541834247373292</v>
      </c>
      <c r="J3845">
        <f t="shared" si="242"/>
        <v>-9.7208103306241814E-2</v>
      </c>
    </row>
    <row r="3846" spans="6:10" x14ac:dyDescent="0.45">
      <c r="F3846">
        <f t="shared" si="240"/>
        <v>38.440000000000921</v>
      </c>
      <c r="G3846">
        <f t="shared" si="243"/>
        <v>-0.25404546483891277</v>
      </c>
      <c r="H3846">
        <f t="shared" si="241"/>
        <v>5.7170693608209214E-2</v>
      </c>
      <c r="I3846">
        <f>-g/L*SIN(H3846)</f>
        <v>-0.56053903528046412</v>
      </c>
      <c r="J3846">
        <f t="shared" si="242"/>
        <v>-9.8036473426840992E-2</v>
      </c>
    </row>
    <row r="3847" spans="6:10" x14ac:dyDescent="0.45">
      <c r="F3847">
        <f t="shared" si="240"/>
        <v>38.450000000000919</v>
      </c>
      <c r="G3847">
        <f t="shared" si="243"/>
        <v>-0.25965085519171743</v>
      </c>
      <c r="H3847">
        <f t="shared" si="241"/>
        <v>5.4574185056292038E-2</v>
      </c>
      <c r="I3847">
        <f>-g/L*SIN(H3847)</f>
        <v>-0.53510704114323127</v>
      </c>
      <c r="J3847">
        <f t="shared" si="242"/>
        <v>-9.8720600565889591E-2</v>
      </c>
    </row>
    <row r="3848" spans="6:10" x14ac:dyDescent="0.45">
      <c r="F3848">
        <f t="shared" si="240"/>
        <v>38.460000000000917</v>
      </c>
      <c r="G3848">
        <f t="shared" si="243"/>
        <v>-0.26500192560314972</v>
      </c>
      <c r="H3848">
        <f t="shared" si="241"/>
        <v>5.192416580026054E-2</v>
      </c>
      <c r="I3848">
        <f>-g/L*SIN(H3848)</f>
        <v>-0.50914720760627374</v>
      </c>
      <c r="J3848">
        <f t="shared" si="242"/>
        <v>-9.9259478153741851E-2</v>
      </c>
    </row>
    <row r="3849" spans="6:10" x14ac:dyDescent="0.45">
      <c r="F3849">
        <f t="shared" si="240"/>
        <v>38.470000000000915</v>
      </c>
      <c r="G3849">
        <f t="shared" si="243"/>
        <v>-0.27009339767921248</v>
      </c>
      <c r="H3849">
        <f t="shared" si="241"/>
        <v>4.9223231823468418E-2</v>
      </c>
      <c r="I3849">
        <f>-g/L*SIN(H3849)</f>
        <v>-0.48268493071989832</v>
      </c>
      <c r="J3849">
        <f t="shared" si="242"/>
        <v>-9.9652313329259792E-2</v>
      </c>
    </row>
    <row r="3850" spans="6:10" x14ac:dyDescent="0.45">
      <c r="F3850">
        <f t="shared" si="240"/>
        <v>38.480000000000913</v>
      </c>
      <c r="G3850">
        <f t="shared" si="243"/>
        <v>-0.27492024698641149</v>
      </c>
      <c r="H3850">
        <f t="shared" si="241"/>
        <v>4.6474029353604306E-2</v>
      </c>
      <c r="I3850">
        <f>-g/L*SIN(H3850)</f>
        <v>-0.455746130505776</v>
      </c>
      <c r="J3850">
        <f t="shared" si="242"/>
        <v>-9.9898528106362822E-2</v>
      </c>
    </row>
    <row r="3851" spans="6:10" x14ac:dyDescent="0.45">
      <c r="F3851">
        <f t="shared" si="240"/>
        <v>38.490000000000911</v>
      </c>
      <c r="G3851">
        <f t="shared" si="243"/>
        <v>-0.27947770829146923</v>
      </c>
      <c r="H3851">
        <f t="shared" si="241"/>
        <v>4.3679252270689611E-2</v>
      </c>
      <c r="I3851">
        <f>-g/L*SIN(H3851)</f>
        <v>-0.42835722562917261</v>
      </c>
      <c r="J3851">
        <f t="shared" si="242"/>
        <v>-9.9997760224432283E-2</v>
      </c>
    </row>
    <row r="3852" spans="6:10" x14ac:dyDescent="0.45">
      <c r="F3852">
        <f t="shared" si="240"/>
        <v>38.500000000000909</v>
      </c>
      <c r="G3852">
        <f t="shared" si="243"/>
        <v>-0.28376128054776095</v>
      </c>
      <c r="H3852">
        <f t="shared" si="241"/>
        <v>4.0841639465212E-2</v>
      </c>
      <c r="I3852">
        <f>-g/L*SIN(H3852)</f>
        <v>-0.40054510730218107</v>
      </c>
      <c r="J3852">
        <f t="shared" si="242"/>
        <v>-9.9949863681311091E-2</v>
      </c>
    </row>
    <row r="3853" spans="6:10" x14ac:dyDescent="0.45">
      <c r="F3853">
        <f t="shared" si="240"/>
        <v>38.510000000000908</v>
      </c>
      <c r="G3853">
        <f t="shared" si="243"/>
        <v>-0.28776673162078276</v>
      </c>
      <c r="H3853">
        <f t="shared" si="241"/>
        <v>3.7963972149004169E-2</v>
      </c>
      <c r="I3853">
        <f>-g/L*SIN(H3853)</f>
        <v>-0.37233711244526102</v>
      </c>
      <c r="J3853">
        <f t="shared" si="242"/>
        <v>-9.9754908948120252E-2</v>
      </c>
    </row>
    <row r="3854" spans="6:10" x14ac:dyDescent="0.45">
      <c r="F3854">
        <f t="shared" si="240"/>
        <v>38.520000000000906</v>
      </c>
      <c r="G3854">
        <f t="shared" si="243"/>
        <v>-0.29149010274523535</v>
      </c>
      <c r="H3854">
        <f t="shared" si="241"/>
        <v>3.5049071121551818E-2</v>
      </c>
      <c r="I3854">
        <f>-g/L*SIN(H3854)</f>
        <v>-0.34376099613759392</v>
      </c>
      <c r="J3854">
        <f t="shared" si="242"/>
        <v>-9.9413182865573491E-2</v>
      </c>
    </row>
    <row r="3855" spans="6:10" x14ac:dyDescent="0.45">
      <c r="F3855">
        <f t="shared" si="240"/>
        <v>38.530000000000904</v>
      </c>
      <c r="G3855">
        <f t="shared" si="243"/>
        <v>-0.29492771270661128</v>
      </c>
      <c r="H3855">
        <f t="shared" si="241"/>
        <v>3.2099793994485704E-2</v>
      </c>
      <c r="I3855">
        <f>-g/L*SIN(H3855)</f>
        <v>-0.31484490338989446</v>
      </c>
      <c r="J3855">
        <f t="shared" si="242"/>
        <v>-9.8925188221941837E-2</v>
      </c>
    </row>
    <row r="3856" spans="6:10" x14ac:dyDescent="0.45">
      <c r="F3856">
        <f t="shared" si="240"/>
        <v>38.540000000000902</v>
      </c>
      <c r="G3856">
        <f t="shared" si="243"/>
        <v>-0.29807616174051021</v>
      </c>
      <c r="H3856">
        <f t="shared" si="241"/>
        <v>2.9119032377080602E-2</v>
      </c>
      <c r="I3856">
        <f>-g/L*SIN(H3856)</f>
        <v>-0.28561734027636965</v>
      </c>
      <c r="J3856">
        <f t="shared" si="242"/>
        <v>-9.8291643013293364E-2</v>
      </c>
    </row>
    <row r="3857" spans="6:10" x14ac:dyDescent="0.45">
      <c r="F3857">
        <f t="shared" si="240"/>
        <v>38.5500000000009</v>
      </c>
      <c r="G3857">
        <f t="shared" si="243"/>
        <v>-0.30093233514327389</v>
      </c>
      <c r="H3857">
        <f t="shared" si="241"/>
        <v>2.6109709025647864E-2</v>
      </c>
      <c r="I3857">
        <f>-g/L*SIN(H3857)</f>
        <v>-0.25610714446544597</v>
      </c>
      <c r="J3857">
        <f t="shared" si="242"/>
        <v>-9.7513479387088667E-2</v>
      </c>
    </row>
    <row r="3858" spans="6:10" x14ac:dyDescent="0.45">
      <c r="F3858">
        <f t="shared" si="240"/>
        <v>38.560000000000898</v>
      </c>
      <c r="G3858">
        <f t="shared" si="243"/>
        <v>-0.30349340658792834</v>
      </c>
      <c r="H3858">
        <f t="shared" si="241"/>
        <v>2.307477495976858E-2</v>
      </c>
      <c r="I3858">
        <f>-g/L*SIN(H3858)</f>
        <v>-0.2263434551916845</v>
      </c>
      <c r="J3858">
        <f t="shared" si="242"/>
        <v>-9.6591842270697822E-2</v>
      </c>
    </row>
    <row r="3859" spans="6:10" x14ac:dyDescent="0.45">
      <c r="F3859">
        <f t="shared" si="240"/>
        <v>38.570000000000896</v>
      </c>
      <c r="G3859">
        <f t="shared" si="243"/>
        <v>-0.30575684113984519</v>
      </c>
      <c r="H3859">
        <f t="shared" si="241"/>
        <v>2.001720654837013E-2</v>
      </c>
      <c r="I3859">
        <f>-g/L*SIN(H3859)</f>
        <v>-0.1963556827139355</v>
      </c>
      <c r="J3859">
        <f t="shared" si="242"/>
        <v>-9.5528087686841678E-2</v>
      </c>
    </row>
    <row r="3860" spans="6:10" x14ac:dyDescent="0.45">
      <c r="F3860">
        <f t="shared" si="240"/>
        <v>38.580000000000894</v>
      </c>
      <c r="G3860">
        <f t="shared" si="243"/>
        <v>-0.30772039796698453</v>
      </c>
      <c r="H3860">
        <f t="shared" si="241"/>
        <v>1.6940002568700284E-2</v>
      </c>
      <c r="I3860">
        <f>-g/L*SIN(H3860)</f>
        <v>-0.16617347730724003</v>
      </c>
      <c r="J3860">
        <f t="shared" si="242"/>
        <v>-9.432378075845467E-2</v>
      </c>
    </row>
    <row r="3861" spans="6:10" x14ac:dyDescent="0.45">
      <c r="F3861">
        <f t="shared" si="240"/>
        <v>38.590000000000892</v>
      </c>
      <c r="G3861">
        <f t="shared" si="243"/>
        <v>-0.30938213274005694</v>
      </c>
      <c r="H3861">
        <f t="shared" si="241"/>
        <v>1.3846181241299715E-2</v>
      </c>
      <c r="I3861">
        <f>-g/L*SIN(H3861)</f>
        <v>-0.13582669783823625</v>
      </c>
      <c r="J3861">
        <f t="shared" si="242"/>
        <v>-9.29806934058824E-2</v>
      </c>
    </row>
    <row r="3862" spans="6:10" x14ac:dyDescent="0.45">
      <c r="F3862">
        <f t="shared" si="240"/>
        <v>38.60000000000089</v>
      </c>
      <c r="G3862">
        <f t="shared" si="243"/>
        <v>-0.31074039971843931</v>
      </c>
      <c r="H3862">
        <f t="shared" si="241"/>
        <v>1.0738777244115323E-2</v>
      </c>
      <c r="I3862">
        <f>-g/L*SIN(H3862)</f>
        <v>-0.10534537997585723</v>
      </c>
      <c r="J3862">
        <f t="shared" si="242"/>
        <v>-9.1500801739826609E-2</v>
      </c>
    </row>
    <row r="3863" spans="6:10" x14ac:dyDescent="0.45">
      <c r="F3863">
        <f t="shared" ref="F3863:F3926" si="244">F3862+dt</f>
        <v>38.610000000000888</v>
      </c>
      <c r="G3863">
        <f t="shared" si="243"/>
        <v>-0.31179385351819788</v>
      </c>
      <c r="H3863">
        <f t="shared" si="241"/>
        <v>7.6208387089333439E-3</v>
      </c>
      <c r="I3863">
        <f>-g/L*SIN(H3863)</f>
        <v>-7.4759704090901657E-2</v>
      </c>
      <c r="J3863">
        <f t="shared" si="242"/>
        <v>-8.9886283153852609E-2</v>
      </c>
    </row>
    <row r="3864" spans="6:10" x14ac:dyDescent="0.45">
      <c r="F3864">
        <f t="shared" si="244"/>
        <v>38.620000000000886</v>
      </c>
      <c r="G3864">
        <f t="shared" si="243"/>
        <v>-0.31254145055910693</v>
      </c>
      <c r="H3864">
        <f t="shared" ref="H3864:H3927" si="245">H3863+G3864*dt</f>
        <v>4.4954242033422749E-3</v>
      </c>
      <c r="I3864">
        <f>-g/L*SIN(H3864)</f>
        <v>-4.4099962899597535E-2</v>
      </c>
      <c r="J3864">
        <f t="shared" si="242"/>
        <v>-8.8139513120743515E-2</v>
      </c>
    </row>
    <row r="3865" spans="6:10" x14ac:dyDescent="0.45">
      <c r="F3865">
        <f t="shared" si="244"/>
        <v>38.630000000000884</v>
      </c>
      <c r="G3865">
        <f t="shared" si="243"/>
        <v>-0.31298245018810289</v>
      </c>
      <c r="H3865">
        <f t="shared" si="245"/>
        <v>1.3655997014612458E-3</v>
      </c>
      <c r="I3865">
        <f>-g/L*SIN(H3865)</f>
        <v>-1.3396528907553084E-2</v>
      </c>
      <c r="J3865">
        <f t="shared" si="242"/>
        <v>-8.6263061697429186E-2</v>
      </c>
    </row>
    <row r="3866" spans="6:10" x14ac:dyDescent="0.45">
      <c r="F3866">
        <f t="shared" si="244"/>
        <v>38.640000000000882</v>
      </c>
      <c r="G3866">
        <f t="shared" si="243"/>
        <v>-0.31311641547717844</v>
      </c>
      <c r="H3866">
        <f t="shared" si="245"/>
        <v>-1.7655644533105387E-3</v>
      </c>
      <c r="I3866">
        <f>-g/L*SIN(H3866)</f>
        <v>1.7320178288511658E-2</v>
      </c>
      <c r="J3866">
        <f t="shared" si="242"/>
        <v>-8.4259689743600916E-2</v>
      </c>
    </row>
    <row r="3867" spans="6:10" x14ac:dyDescent="0.45">
      <c r="F3867">
        <f t="shared" si="244"/>
        <v>38.65000000000088</v>
      </c>
      <c r="G3867">
        <f t="shared" si="243"/>
        <v>-0.31294321369429334</v>
      </c>
      <c r="H3867">
        <f t="shared" si="245"/>
        <v>-4.8949965902534724E-3</v>
      </c>
      <c r="I3867">
        <f>-g/L*SIN(H3867)</f>
        <v>4.8019724783146644E-2</v>
      </c>
      <c r="J3867">
        <f t="shared" si="242"/>
        <v>-8.2132344859615652E-2</v>
      </c>
    </row>
    <row r="3868" spans="6:10" x14ac:dyDescent="0.45">
      <c r="F3868">
        <f t="shared" si="244"/>
        <v>38.660000000000878</v>
      </c>
      <c r="G3868">
        <f t="shared" si="243"/>
        <v>-0.31246301644646185</v>
      </c>
      <c r="H3868">
        <f t="shared" si="245"/>
        <v>-8.019626754718092E-3</v>
      </c>
      <c r="I3868">
        <f>-g/L*SIN(H3868)</f>
        <v>7.8671695170137459E-2</v>
      </c>
      <c r="J3868">
        <f t="shared" si="242"/>
        <v>-7.9884157049622026E-2</v>
      </c>
    </row>
    <row r="3869" spans="6:10" x14ac:dyDescent="0.45">
      <c r="F3869">
        <f t="shared" si="244"/>
        <v>38.670000000000876</v>
      </c>
      <c r="G3869">
        <f t="shared" si="243"/>
        <v>-0.3116762994947605</v>
      </c>
      <c r="H3869">
        <f t="shared" si="245"/>
        <v>-1.1136389749665698E-2</v>
      </c>
      <c r="I3869">
        <f>-g/L*SIN(H3869)</f>
        <v>0.10924572531739674</v>
      </c>
      <c r="J3869">
        <f t="shared" si="242"/>
        <v>-7.7518434116336618E-2</v>
      </c>
    </row>
    <row r="3870" spans="6:10" x14ac:dyDescent="0.45">
      <c r="F3870">
        <f t="shared" si="244"/>
        <v>38.680000000000874</v>
      </c>
      <c r="G3870">
        <f t="shared" si="243"/>
        <v>-0.31058384224158653</v>
      </c>
      <c r="H3870">
        <f t="shared" si="245"/>
        <v>-1.4242228172081563E-2</v>
      </c>
      <c r="I3870">
        <f>-g/L*SIN(H3870)</f>
        <v>0.1397115350502898</v>
      </c>
      <c r="J3870">
        <f t="shared" si="242"/>
        <v>-7.5038656794195788E-2</v>
      </c>
    </row>
    <row r="3871" spans="6:10" x14ac:dyDescent="0.45">
      <c r="F3871">
        <f t="shared" si="244"/>
        <v>38.690000000000872</v>
      </c>
      <c r="G3871">
        <f t="shared" si="243"/>
        <v>-0.30918672689108362</v>
      </c>
      <c r="H3871">
        <f t="shared" si="245"/>
        <v>-1.73340954409924E-2</v>
      </c>
      <c r="I3871">
        <f>-g/L*SIN(H3871)</f>
        <v>0.17003896068536303</v>
      </c>
      <c r="J3871">
        <f t="shared" si="242"/>
        <v>-7.2448473628096977E-2</v>
      </c>
    </row>
    <row r="3872" spans="6:10" x14ac:dyDescent="0.45">
      <c r="F3872">
        <f t="shared" si="244"/>
        <v>38.70000000000087</v>
      </c>
      <c r="G3872">
        <f t="shared" si="243"/>
        <v>-0.30748633728422997</v>
      </c>
      <c r="H3872">
        <f t="shared" si="245"/>
        <v>-2.0408958813834699E-2</v>
      </c>
      <c r="I3872">
        <f>-g/L*SIN(H3872)</f>
        <v>0.20019798735719432</v>
      </c>
      <c r="J3872">
        <f t="shared" si="242"/>
        <v>-6.9751695605208608E-2</v>
      </c>
    </row>
    <row r="3873" spans="6:10" x14ac:dyDescent="0.45">
      <c r="F3873">
        <f t="shared" si="244"/>
        <v>38.710000000000868</v>
      </c>
      <c r="G3873">
        <f t="shared" si="243"/>
        <v>-0.30548435741065805</v>
      </c>
      <c r="H3873">
        <f t="shared" si="245"/>
        <v>-2.3463802387941279E-2</v>
      </c>
      <c r="I3873">
        <f>-g/L*SIN(H3873)</f>
        <v>0.23015878108211776</v>
      </c>
      <c r="J3873">
        <f t="shared" si="242"/>
        <v>-6.695229054780534E-2</v>
      </c>
    </row>
    <row r="3874" spans="6:10" x14ac:dyDescent="0.45">
      <c r="F3874">
        <f t="shared" si="244"/>
        <v>38.720000000000866</v>
      </c>
      <c r="G3874">
        <f t="shared" si="243"/>
        <v>-0.30318276959983687</v>
      </c>
      <c r="H3874">
        <f t="shared" si="245"/>
        <v>-2.6495630083939646E-2</v>
      </c>
      <c r="I3874">
        <f>-g/L*SIN(H3874)</f>
        <v>0.25989172050388559</v>
      </c>
      <c r="J3874">
        <f t="shared" si="242"/>
        <v>-6.4054377275317584E-2</v>
      </c>
    </row>
    <row r="3875" spans="6:10" x14ac:dyDescent="0.45">
      <c r="F3875">
        <f t="shared" si="244"/>
        <v>38.730000000000864</v>
      </c>
      <c r="G3875">
        <f t="shared" si="243"/>
        <v>-0.30058385239479801</v>
      </c>
      <c r="H3875">
        <f t="shared" si="245"/>
        <v>-2.9501468607887625E-2</v>
      </c>
      <c r="I3875">
        <f>-g/L*SIN(H3875)</f>
        <v>0.28936742826790074</v>
      </c>
      <c r="J3875">
        <f t="shared" si="242"/>
        <v>-6.1062219544248487E-2</v>
      </c>
    </row>
    <row r="3876" spans="6:10" x14ac:dyDescent="0.45">
      <c r="F3876">
        <f t="shared" si="244"/>
        <v>38.740000000000862</v>
      </c>
      <c r="G3876">
        <f t="shared" si="243"/>
        <v>-0.29769017811211901</v>
      </c>
      <c r="H3876">
        <f t="shared" si="245"/>
        <v>-3.2478370389008818E-2</v>
      </c>
      <c r="I3876">
        <f>-g/L*SIN(H3876)</f>
        <v>0.31855680197248043</v>
      </c>
      <c r="J3876">
        <f t="shared" si="242"/>
        <v>-5.7980219774808398E-2</v>
      </c>
    </row>
    <row r="3877" spans="6:10" x14ac:dyDescent="0.45">
      <c r="F3877">
        <f t="shared" si="244"/>
        <v>38.75000000000086</v>
      </c>
      <c r="G3877">
        <f t="shared" si="243"/>
        <v>-0.2945046100923942</v>
      </c>
      <c r="H3877">
        <f t="shared" si="245"/>
        <v>-3.542341648993276E-2</v>
      </c>
      <c r="I3877">
        <f>-g/L*SIN(H3877)</f>
        <v>0.34743104464766666</v>
      </c>
      <c r="J3877">
        <f t="shared" si="242"/>
        <v>-5.4812912573563181E-2</v>
      </c>
    </row>
    <row r="3878" spans="6:10" x14ac:dyDescent="0.45">
      <c r="F3878">
        <f t="shared" si="244"/>
        <v>38.760000000000858</v>
      </c>
      <c r="G3878">
        <f t="shared" si="243"/>
        <v>-0.29103029964591753</v>
      </c>
      <c r="H3878">
        <f t="shared" si="245"/>
        <v>-3.8333719486391936E-2</v>
      </c>
      <c r="I3878">
        <f>-g/L*SIN(H3878)</f>
        <v>0.37596169471438184</v>
      </c>
      <c r="J3878">
        <f t="shared" si="242"/>
        <v>-5.1564958061572498E-2</v>
      </c>
    </row>
    <row r="3879" spans="6:10" x14ac:dyDescent="0.45">
      <c r="F3879">
        <f t="shared" si="244"/>
        <v>38.770000000000856</v>
      </c>
      <c r="G3879">
        <f t="shared" si="243"/>
        <v>-0.2872706826987737</v>
      </c>
      <c r="H3879">
        <f t="shared" si="245"/>
        <v>-4.1206426313379674E-2</v>
      </c>
      <c r="I3879">
        <f>-g/L*SIN(H3879)</f>
        <v>0.40412065537920172</v>
      </c>
      <c r="J3879">
        <f t="shared" si="242"/>
        <v>-4.8241135017855062E-2</v>
      </c>
    </row>
    <row r="3880" spans="6:10" x14ac:dyDescent="0.45">
      <c r="F3880">
        <f t="shared" si="244"/>
        <v>38.780000000000854</v>
      </c>
      <c r="G3880">
        <f t="shared" si="243"/>
        <v>-0.28322947614498167</v>
      </c>
      <c r="H3880">
        <f t="shared" si="245"/>
        <v>-4.4038721074829493E-2</v>
      </c>
      <c r="I3880">
        <f>-g/L*SIN(H3880)</f>
        <v>0.43188022342267712</v>
      </c>
      <c r="J3880">
        <f t="shared" si="242"/>
        <v>-4.4846333848294465E-2</v>
      </c>
    </row>
    <row r="3881" spans="6:10" x14ac:dyDescent="0.45">
      <c r="F3881">
        <f t="shared" si="244"/>
        <v>38.790000000000852</v>
      </c>
      <c r="G3881">
        <f t="shared" si="243"/>
        <v>-0.27891067391075491</v>
      </c>
      <c r="H3881">
        <f t="shared" si="245"/>
        <v>-4.6827827813937045E-2</v>
      </c>
      <c r="I3881">
        <f>-g/L*SIN(H3881)</f>
        <v>0.45921311734194936</v>
      </c>
      <c r="J3881">
        <f t="shared" si="242"/>
        <v>-4.1385549390269678E-2</v>
      </c>
    </row>
    <row r="3882" spans="6:10" x14ac:dyDescent="0.45">
      <c r="F3882">
        <f t="shared" si="244"/>
        <v>38.80000000000085</v>
      </c>
      <c r="G3882">
        <f t="shared" si="243"/>
        <v>-0.27431854273733541</v>
      </c>
      <c r="H3882">
        <f t="shared" si="245"/>
        <v>-4.9571013241310399E-2</v>
      </c>
      <c r="I3882">
        <f>-g/L*SIN(H3882)</f>
        <v>0.4860925048113528</v>
      </c>
      <c r="J3882">
        <f t="shared" si="242"/>
        <v>-3.7863873563673205E-2</v>
      </c>
    </row>
    <row r="3883" spans="6:10" x14ac:dyDescent="0.45">
      <c r="F3883">
        <f t="shared" si="244"/>
        <v>38.810000000000848</v>
      </c>
      <c r="G3883">
        <f t="shared" si="243"/>
        <v>-0.26945761768922188</v>
      </c>
      <c r="H3883">
        <f t="shared" si="245"/>
        <v>-5.226558941820262E-2</v>
      </c>
      <c r="I3883">
        <f>-g/L*SIN(H3883)</f>
        <v>0.51249202942775962</v>
      </c>
      <c r="J3883">
        <f t="shared" si="242"/>
        <v>-3.4286487879049164E-2</v>
      </c>
    </row>
    <row r="3884" spans="6:10" x14ac:dyDescent="0.45">
      <c r="F3884">
        <f t="shared" si="244"/>
        <v>38.820000000000846</v>
      </c>
      <c r="G3884">
        <f t="shared" si="243"/>
        <v>-0.2643326973949443</v>
      </c>
      <c r="H3884">
        <f t="shared" si="245"/>
        <v>-5.4908916392152063E-2</v>
      </c>
      <c r="I3884">
        <f>-g/L*SIN(H3884)</f>
        <v>0.53838583671056395</v>
      </c>
      <c r="J3884">
        <f t="shared" si="242"/>
        <v>-3.0658655813956368E-2</v>
      </c>
    </row>
    <row r="3885" spans="6:10" x14ac:dyDescent="0.45">
      <c r="F3885">
        <f t="shared" si="244"/>
        <v>38.830000000000844</v>
      </c>
      <c r="G3885">
        <f t="shared" si="243"/>
        <v>-0.25894883902783866</v>
      </c>
      <c r="H3885">
        <f t="shared" si="245"/>
        <v>-5.749840478243045E-2</v>
      </c>
      <c r="I3885">
        <f>-g/L*SIN(H3885)</f>
        <v>0.56374859932941201</v>
      </c>
      <c r="J3885">
        <f t="shared" si="242"/>
        <v>-2.6985715068689554E-2</v>
      </c>
    </row>
    <row r="3886" spans="6:10" x14ac:dyDescent="0.45">
      <c r="F3886">
        <f t="shared" si="244"/>
        <v>38.840000000000842</v>
      </c>
      <c r="G3886">
        <f t="shared" si="243"/>
        <v>-0.25331135303454455</v>
      </c>
      <c r="H3886">
        <f t="shared" si="245"/>
        <v>-6.0031518312775894E-2</v>
      </c>
      <c r="I3886">
        <f>-g/L*SIN(H3886)</f>
        <v>0.58855554153602663</v>
      </c>
      <c r="J3886">
        <f t="shared" si="242"/>
        <v>-2.3273069712838032E-2</v>
      </c>
    </row>
    <row r="3887" spans="6:10" x14ac:dyDescent="0.45">
      <c r="F3887">
        <f t="shared" si="244"/>
        <v>38.85000000000084</v>
      </c>
      <c r="G3887">
        <f t="shared" si="243"/>
        <v>-0.24742579761918429</v>
      </c>
      <c r="H3887">
        <f t="shared" si="245"/>
        <v>-6.2505776288967738E-2</v>
      </c>
      <c r="I3887">
        <f>-g/L*SIN(H3887)</f>
        <v>0.61278246277972404</v>
      </c>
      <c r="J3887">
        <f t="shared" si="242"/>
        <v>-1.9526182234150591E-2</v>
      </c>
    </row>
    <row r="3888" spans="6:10" x14ac:dyDescent="0.45">
      <c r="F3888">
        <f t="shared" si="244"/>
        <v>38.860000000000838</v>
      </c>
      <c r="G3888">
        <f t="shared" si="243"/>
        <v>-0.24129797299138706</v>
      </c>
      <c r="H3888">
        <f t="shared" si="245"/>
        <v>-6.4918756018881613E-2</v>
      </c>
      <c r="I3888">
        <f>-g/L*SIN(H3888)</f>
        <v>0.63640576048946063</v>
      </c>
      <c r="J3888">
        <f t="shared" si="242"/>
        <v>-1.5750565501492376E-2</v>
      </c>
    </row>
    <row r="3889" spans="6:10" x14ac:dyDescent="0.45">
      <c r="F3889">
        <f t="shared" si="244"/>
        <v>38.870000000000836</v>
      </c>
      <c r="G3889">
        <f t="shared" si="243"/>
        <v>-0.23493391538649244</v>
      </c>
      <c r="H3889">
        <f t="shared" si="245"/>
        <v>-6.7268095172746539E-2</v>
      </c>
      <c r="I3889">
        <f>-g/L*SIN(H3889)</f>
        <v>0.65940245200844361</v>
      </c>
      <c r="J3889">
        <f t="shared" si="242"/>
        <v>-1.1951774653630891E-2</v>
      </c>
    </row>
    <row r="3890" spans="6:10" x14ac:dyDescent="0.45">
      <c r="F3890">
        <f t="shared" si="244"/>
        <v>38.880000000000834</v>
      </c>
      <c r="G3890">
        <f t="shared" si="243"/>
        <v>-0.22833989086640802</v>
      </c>
      <c r="H3890">
        <f t="shared" si="245"/>
        <v>-6.955149408141062E-2</v>
      </c>
      <c r="I3890">
        <f>-g/L*SIN(H3890)</f>
        <v>0.68175019567047102</v>
      </c>
      <c r="J3890">
        <f t="shared" si="242"/>
        <v>-8.1353989258711422E-3</v>
      </c>
    </row>
    <row r="3891" spans="6:10" x14ac:dyDescent="0.45">
      <c r="F3891">
        <f t="shared" si="244"/>
        <v>38.890000000000832</v>
      </c>
      <c r="G3891">
        <f t="shared" si="243"/>
        <v>-0.2215223889097033</v>
      </c>
      <c r="H3891">
        <f t="shared" si="245"/>
        <v>-7.1766717970507654E-2</v>
      </c>
      <c r="I3891">
        <f>-g/L*SIN(H3891)</f>
        <v>0.70342731101021549</v>
      </c>
      <c r="J3891">
        <f t="shared" si="242"/>
        <v>-4.3070534264960545E-3</v>
      </c>
    </row>
    <row r="3892" spans="6:10" x14ac:dyDescent="0.45">
      <c r="F3892">
        <f t="shared" si="244"/>
        <v>38.90000000000083</v>
      </c>
      <c r="G3892">
        <f t="shared" si="243"/>
        <v>-0.21448811579960114</v>
      </c>
      <c r="H3892">
        <f t="shared" si="245"/>
        <v>-7.3911599128503661E-2</v>
      </c>
      <c r="I3892">
        <f>-g/L*SIN(H3892)</f>
        <v>0.72441279810259773</v>
      </c>
      <c r="J3892">
        <f t="shared" si="242"/>
        <v>-4.7237087513921886E-4</v>
      </c>
    </row>
    <row r="3893" spans="6:10" x14ac:dyDescent="0.45">
      <c r="F3893">
        <f t="shared" si="244"/>
        <v>38.910000000000828</v>
      </c>
      <c r="G3893">
        <f t="shared" si="243"/>
        <v>-0.20724398781857517</v>
      </c>
      <c r="H3893">
        <f t="shared" si="245"/>
        <v>-7.5984039006689416E-2</v>
      </c>
      <c r="I3893">
        <f>-g/L*SIN(H3893)</f>
        <v>0.74468635602920608</v>
      </c>
      <c r="J3893">
        <f t="shared" si="242"/>
        <v>3.3630066847258541E-3</v>
      </c>
    </row>
    <row r="3894" spans="6:10" x14ac:dyDescent="0.45">
      <c r="F3894">
        <f t="shared" si="244"/>
        <v>38.920000000000826</v>
      </c>
      <c r="G3894">
        <f t="shared" si="243"/>
        <v>-0.19979712425828311</v>
      </c>
      <c r="H3894">
        <f t="shared" si="245"/>
        <v>-7.7982010249272246E-2</v>
      </c>
      <c r="I3894">
        <f>-g/L*SIN(H3894)</f>
        <v>0.76422840047236806</v>
      </c>
      <c r="J3894">
        <f t="shared" si="242"/>
        <v>7.193436187057394E-3</v>
      </c>
    </row>
    <row r="3895" spans="6:10" x14ac:dyDescent="0.45">
      <c r="F3895">
        <f t="shared" si="244"/>
        <v>38.930000000000824</v>
      </c>
      <c r="G3895">
        <f t="shared" si="243"/>
        <v>-0.19215484025355942</v>
      </c>
      <c r="H3895">
        <f t="shared" si="245"/>
        <v>-7.9903558651807843E-2</v>
      </c>
      <c r="I3895">
        <f>-g/L*SIN(H3895)</f>
        <v>0.78302008043997362</v>
      </c>
      <c r="J3895">
        <f t="shared" si="242"/>
        <v>1.1013281845976143E-2</v>
      </c>
    </row>
    <row r="3896" spans="6:10" x14ac:dyDescent="0.45">
      <c r="F3896">
        <f t="shared" si="244"/>
        <v>38.940000000000822</v>
      </c>
      <c r="G3896">
        <f t="shared" si="243"/>
        <v>-0.18432463944915967</v>
      </c>
      <c r="H3896">
        <f t="shared" si="245"/>
        <v>-8.1746805046299442E-2</v>
      </c>
      <c r="I3896">
        <f>-g/L*SIN(H3896)</f>
        <v>0.80104329412644282</v>
      </c>
      <c r="J3896">
        <f t="shared" si="242"/>
        <v>1.4816923447830069E-2</v>
      </c>
    </row>
    <row r="3897" spans="6:10" x14ac:dyDescent="0.45">
      <c r="F3897">
        <f t="shared" si="244"/>
        <v>38.95000000000082</v>
      </c>
      <c r="G3897">
        <f t="shared" si="243"/>
        <v>-0.17631420650789523</v>
      </c>
      <c r="H3897">
        <f t="shared" si="245"/>
        <v>-8.3509947111378394E-2</v>
      </c>
      <c r="I3897">
        <f>-g/L*SIN(H3897)</f>
        <v>0.8182807039173442</v>
      </c>
      <c r="J3897">
        <f t="shared" si="242"/>
        <v>1.8598764620302067E-2</v>
      </c>
    </row>
    <row r="3898" spans="6:10" x14ac:dyDescent="0.45">
      <c r="F3898">
        <f t="shared" si="244"/>
        <v>38.960000000000818</v>
      </c>
      <c r="G3898">
        <f t="shared" si="243"/>
        <v>-0.1681313994687218</v>
      </c>
      <c r="H3898">
        <f t="shared" si="245"/>
        <v>-8.5191261106065605E-2</v>
      </c>
      <c r="I3898">
        <f>-g/L*SIN(H3898)</f>
        <v>0.8347157505470526</v>
      </c>
      <c r="J3898">
        <f t="shared" si="242"/>
        <v>2.2353241066484557E-2</v>
      </c>
    </row>
    <row r="3899" spans="6:10" x14ac:dyDescent="0.45">
      <c r="F3899">
        <f t="shared" si="244"/>
        <v>38.970000000000816</v>
      </c>
      <c r="G3899">
        <f t="shared" si="243"/>
        <v>-0.15978424196325128</v>
      </c>
      <c r="H3899">
        <f t="shared" si="245"/>
        <v>-8.6789103525698116E-2</v>
      </c>
      <c r="I3899">
        <f>-g/L*SIN(H3899)</f>
        <v>0.85033266642051009</v>
      </c>
      <c r="J3899">
        <f t="shared" si="242"/>
        <v>2.6074828751716017E-2</v>
      </c>
    </row>
    <row r="3900" spans="6:10" x14ac:dyDescent="0.45">
      <c r="F3900">
        <f t="shared" si="244"/>
        <v>38.980000000000814</v>
      </c>
      <c r="G3900">
        <f t="shared" si="243"/>
        <v>-0.15128091529904616</v>
      </c>
      <c r="H3900">
        <f t="shared" si="245"/>
        <v>-8.8301912678688574E-2</v>
      </c>
      <c r="I3900">
        <f>-g/L*SIN(H3900)</f>
        <v>0.8651164881115877</v>
      </c>
      <c r="J3900">
        <f t="shared" si="242"/>
        <v>2.9758052031223489E-2</v>
      </c>
    </row>
    <row r="3901" spans="6:10" x14ac:dyDescent="0.45">
      <c r="F3901">
        <f t="shared" si="244"/>
        <v>38.990000000000812</v>
      </c>
      <c r="G3901">
        <f t="shared" si="243"/>
        <v>-0.1426297504179303</v>
      </c>
      <c r="H3901">
        <f t="shared" si="245"/>
        <v>-8.9728210182867876E-2</v>
      </c>
      <c r="I3901">
        <f>-g/L*SIN(H3901)</f>
        <v>0.87905306805175409</v>
      </c>
      <c r="J3901">
        <f t="shared" si="242"/>
        <v>3.3397491706523834E-2</v>
      </c>
    </row>
    <row r="3902" spans="6:10" x14ac:dyDescent="0.45">
      <c r="F3902">
        <f t="shared" si="244"/>
        <v>39.00000000000081</v>
      </c>
      <c r="G3902">
        <f t="shared" si="243"/>
        <v>-0.13383921973741275</v>
      </c>
      <c r="H3902">
        <f t="shared" si="245"/>
        <v>-9.1066602380242001E-2</v>
      </c>
      <c r="I3902">
        <f>-g/L*SIN(H3902)</f>
        <v>0.89212908542371105</v>
      </c>
      <c r="J3902">
        <f t="shared" si="242"/>
        <v>3.6987792998818297E-2</v>
      </c>
    </row>
    <row r="3903" spans="6:10" x14ac:dyDescent="0.45">
      <c r="F3903">
        <f t="shared" si="244"/>
        <v>39.010000000000808</v>
      </c>
      <c r="G3903">
        <f t="shared" si="243"/>
        <v>-0.12491792888317564</v>
      </c>
      <c r="H3903">
        <f t="shared" si="245"/>
        <v>-9.2315781669073754E-2</v>
      </c>
      <c r="I3903">
        <f>-g/L*SIN(H3903)</f>
        <v>0.90433205627537971</v>
      </c>
      <c r="J3903">
        <f t="shared" si="242"/>
        <v>4.0523673427561802E-2</v>
      </c>
    </row>
    <row r="3904" spans="6:10" x14ac:dyDescent="0.45">
      <c r="F3904">
        <f t="shared" si="244"/>
        <v>39.020000000000806</v>
      </c>
      <c r="G3904">
        <f t="shared" si="243"/>
        <v>-0.11587460832042185</v>
      </c>
      <c r="H3904">
        <f t="shared" si="245"/>
        <v>-9.3474527752277978E-2</v>
      </c>
      <c r="I3904">
        <f>-g/L*SIN(H3904)</f>
        <v>0.91565034287009273</v>
      </c>
      <c r="J3904">
        <f t="shared" si="242"/>
        <v>4.3999930582701158E-2</v>
      </c>
    </row>
    <row r="3905" spans="6:10" x14ac:dyDescent="0.45">
      <c r="F3905">
        <f t="shared" si="244"/>
        <v>39.030000000000804</v>
      </c>
      <c r="G3905">
        <f t="shared" si="243"/>
        <v>-0.10671810489172091</v>
      </c>
      <c r="H3905">
        <f t="shared" si="245"/>
        <v>-9.4541708801195182E-2</v>
      </c>
      <c r="I3905">
        <f>-g/L*SIN(H3905)</f>
        <v>0.92607316228908976</v>
      </c>
      <c r="J3905">
        <f t="shared" si="242"/>
        <v>4.7411449779064363E-2</v>
      </c>
    </row>
    <row r="3906" spans="6:10" x14ac:dyDescent="0.45">
      <c r="F3906">
        <f t="shared" si="244"/>
        <v>39.040000000000802</v>
      </c>
      <c r="G3906">
        <f t="shared" si="243"/>
        <v>-9.7457373268830014E-2</v>
      </c>
      <c r="H3906">
        <f t="shared" si="245"/>
        <v>-9.5516282533883487E-2</v>
      </c>
      <c r="I3906">
        <f>-g/L*SIN(H3906)</f>
        <v>0.93559059430241021</v>
      </c>
      <c r="J3906">
        <f t="shared" ref="J3906:J3969" si="246">theta_0*COS(SQRT(3*g/(2*L))*F3906)</f>
        <v>5.0753211581704996E-2</v>
      </c>
    </row>
    <row r="3907" spans="6:10" x14ac:dyDescent="0.45">
      <c r="F3907">
        <f t="shared" si="244"/>
        <v>39.0500000000008</v>
      </c>
      <c r="G3907">
        <f t="shared" si="243"/>
        <v>-8.8101467325805913E-2</v>
      </c>
      <c r="H3907">
        <f t="shared" si="245"/>
        <v>-9.6397297207141547E-2</v>
      </c>
      <c r="I3907">
        <f>-g/L*SIN(H3907)</f>
        <v>0.94419358852405155</v>
      </c>
      <c r="J3907">
        <f t="shared" si="246"/>
        <v>5.4020299191102343E-2</v>
      </c>
    </row>
    <row r="3908" spans="6:10" x14ac:dyDescent="0.45">
      <c r="F3908">
        <f t="shared" si="244"/>
        <v>39.060000000000798</v>
      </c>
      <c r="G3908">
        <f t="shared" ref="G3908:G3971" si="247">G3907+I3907*dt</f>
        <v>-7.8659531440565394E-2</v>
      </c>
      <c r="H3908">
        <f t="shared" si="245"/>
        <v>-9.7183892521547202E-2</v>
      </c>
      <c r="I3908">
        <f>-g/L*SIN(H3908)</f>
        <v>0.9518739708668168</v>
      </c>
      <c r="J3908">
        <f t="shared" si="246"/>
        <v>5.7207905677327489E-2</v>
      </c>
    </row>
    <row r="3909" spans="6:10" x14ac:dyDescent="0.45">
      <c r="F3909">
        <f t="shared" si="244"/>
        <v>39.070000000000796</v>
      </c>
      <c r="G3909">
        <f t="shared" si="247"/>
        <v>-6.914079173189723E-2</v>
      </c>
      <c r="H3909">
        <f t="shared" si="245"/>
        <v>-9.7875300438866178E-2</v>
      </c>
      <c r="I3909">
        <f>-g/L*SIN(H3909)</f>
        <v>0.95862444931161772</v>
      </c>
      <c r="J3909">
        <f t="shared" si="246"/>
        <v>6.0311341052592754E-2</v>
      </c>
    </row>
    <row r="3910" spans="6:10" x14ac:dyDescent="0.45">
      <c r="F3910">
        <f t="shared" si="244"/>
        <v>39.080000000000794</v>
      </c>
      <c r="G3910">
        <f t="shared" si="247"/>
        <v>-5.955454723878105E-2</v>
      </c>
      <c r="H3910">
        <f t="shared" si="245"/>
        <v>-9.847084591125399E-2</v>
      </c>
      <c r="I3910">
        <f>-g/L*SIN(H3910)</f>
        <v>0.96443861900515071</v>
      </c>
      <c r="J3910">
        <f t="shared" si="246"/>
        <v>6.3326039171703569E-2</v>
      </c>
    </row>
    <row r="3911" spans="6:10" x14ac:dyDescent="0.45">
      <c r="F3911">
        <f t="shared" si="244"/>
        <v>39.090000000000792</v>
      </c>
      <c r="G3911">
        <f t="shared" si="247"/>
        <v>-4.9910161048729543E-2</v>
      </c>
      <c r="H3911">
        <f t="shared" si="245"/>
        <v>-9.8969947521741292E-2</v>
      </c>
      <c r="I3911">
        <f>-g/L*SIN(H3911)</f>
        <v>0.96931096669882599</v>
      </c>
      <c r="J3911">
        <f t="shared" si="246"/>
        <v>6.6247564450335694E-2</v>
      </c>
    </row>
    <row r="3912" spans="6:10" x14ac:dyDescent="0.45">
      <c r="F3912">
        <f t="shared" si="244"/>
        <v>39.10000000000079</v>
      </c>
      <c r="G3912">
        <f t="shared" si="247"/>
        <v>-4.0217051381741281E-2</v>
      </c>
      <c r="H3912">
        <f t="shared" si="245"/>
        <v>-9.9372118035558704E-2</v>
      </c>
      <c r="I3912">
        <f>-g/L*SIN(H3912)</f>
        <v>0.97323687454063645</v>
      </c>
      <c r="J3912">
        <f t="shared" si="246"/>
        <v>6.9071618391179312E-2</v>
      </c>
    </row>
    <row r="3913" spans="6:10" x14ac:dyDescent="0.45">
      <c r="F3913">
        <f t="shared" si="244"/>
        <v>39.110000000000788</v>
      </c>
      <c r="G3913">
        <f t="shared" si="247"/>
        <v>-3.0484682636334914E-2</v>
      </c>
      <c r="H3913">
        <f t="shared" si="245"/>
        <v>-9.9676964861922054E-2</v>
      </c>
      <c r="I3913">
        <f>-g/L*SIN(H3913)</f>
        <v>0.97621262323029712</v>
      </c>
      <c r="J3913">
        <f t="shared" si="246"/>
        <v>7.1794045908419563E-2</v>
      </c>
    </row>
    <row r="3914" spans="6:10" x14ac:dyDescent="0.45">
      <c r="F3914">
        <f t="shared" si="244"/>
        <v>39.120000000000786</v>
      </c>
      <c r="G3914">
        <f t="shared" si="247"/>
        <v>-2.0722556404031943E-2</v>
      </c>
      <c r="H3914">
        <f t="shared" si="245"/>
        <v>-9.9884190425962374E-2</v>
      </c>
      <c r="I3914">
        <f>-g/L*SIN(H3914)</f>
        <v>0.97823539454651243</v>
      </c>
      <c r="J3914">
        <f t="shared" si="246"/>
        <v>7.4410841441178807E-2</v>
      </c>
    </row>
    <row r="3915" spans="6:10" x14ac:dyDescent="0.45">
      <c r="F3915">
        <f t="shared" si="244"/>
        <v>39.130000000000784</v>
      </c>
      <c r="G3915">
        <f t="shared" si="247"/>
        <v>-1.0940202458566818E-2</v>
      </c>
      <c r="H3915">
        <f t="shared" si="245"/>
        <v>-9.9993592450548036E-2</v>
      </c>
      <c r="I3915">
        <f>-g/L*SIN(H3915)</f>
        <v>0.97930327325363542</v>
      </c>
      <c r="J3915">
        <f t="shared" si="246"/>
        <v>7.691815484699295E-2</v>
      </c>
    </row>
    <row r="3916" spans="6:10" x14ac:dyDescent="0.45">
      <c r="F3916">
        <f t="shared" si="244"/>
        <v>39.140000000000782</v>
      </c>
      <c r="G3916">
        <f t="shared" si="247"/>
        <v>-1.1471697260304631E-3</v>
      </c>
      <c r="H3916">
        <f t="shared" si="245"/>
        <v>-0.10000506414780834</v>
      </c>
      <c r="I3916">
        <f>-g/L*SIN(H3916)</f>
        <v>0.97941524839330374</v>
      </c>
      <c r="J3916">
        <f t="shared" si="246"/>
        <v>7.9312297066585782E-2</v>
      </c>
    </row>
    <row r="3917" spans="6:10" x14ac:dyDescent="0.45">
      <c r="F3917">
        <f t="shared" si="244"/>
        <v>39.15000000000078</v>
      </c>
      <c r="G3917">
        <f t="shared" si="247"/>
        <v>8.646982757902575E-3</v>
      </c>
      <c r="H3917">
        <f t="shared" si="245"/>
        <v>-9.9918594320229315E-2</v>
      </c>
      <c r="I3917">
        <f>-g/L*SIN(H3917)</f>
        <v>0.97857121396488378</v>
      </c>
      <c r="J3917">
        <f t="shared" si="246"/>
        <v>8.1589745551669007E-2</v>
      </c>
    </row>
    <row r="3918" spans="6:10" x14ac:dyDescent="0.45">
      <c r="F3918">
        <f t="shared" si="244"/>
        <v>39.160000000000778</v>
      </c>
      <c r="G3918">
        <f t="shared" si="247"/>
        <v>1.8432694897551415E-2</v>
      </c>
      <c r="H3918">
        <f t="shared" si="245"/>
        <v>-9.9734267371253807E-2</v>
      </c>
      <c r="I3918">
        <f>-g/L*SIN(H3918)</f>
        <v>0.97677196899676388</v>
      </c>
      <c r="J3918">
        <f t="shared" si="246"/>
        <v>8.3747149447723768E-2</v>
      </c>
    </row>
    <row r="3919" spans="6:10" x14ac:dyDescent="0.45">
      <c r="F3919">
        <f t="shared" si="244"/>
        <v>39.170000000000776</v>
      </c>
      <c r="G3919">
        <f t="shared" si="247"/>
        <v>2.8200414587519054E-2</v>
      </c>
      <c r="H3919">
        <f t="shared" si="245"/>
        <v>-9.9452263225378618E-2</v>
      </c>
      <c r="I3919">
        <f>-g/L*SIN(H3919)</f>
        <v>0.97401921700870575</v>
      </c>
      <c r="J3919">
        <f t="shared" si="246"/>
        <v>8.5781334524184225E-2</v>
      </c>
    </row>
    <row r="3920" spans="6:10" x14ac:dyDescent="0.45">
      <c r="F3920">
        <f t="shared" si="244"/>
        <v>39.180000000000774</v>
      </c>
      <c r="G3920">
        <f t="shared" si="247"/>
        <v>3.7940606757606112E-2</v>
      </c>
      <c r="H3920">
        <f t="shared" si="245"/>
        <v>-9.9072857157802563E-2</v>
      </c>
      <c r="I3920">
        <f>-g/L*SIN(H3920)</f>
        <v>0.97031556486364712</v>
      </c>
      <c r="J3920">
        <f t="shared" si="246"/>
        <v>8.7689307844749181E-2</v>
      </c>
    </row>
    <row r="3921" spans="6:10" x14ac:dyDescent="0.45">
      <c r="F3921">
        <f t="shared" si="244"/>
        <v>39.190000000000772</v>
      </c>
      <c r="G3921">
        <f t="shared" si="247"/>
        <v>4.764376240624258E-2</v>
      </c>
      <c r="H3921">
        <f t="shared" si="245"/>
        <v>-9.859641953374014E-2</v>
      </c>
      <c r="I3921">
        <f>-g/L*SIN(H3921)</f>
        <v>0.96566452100553657</v>
      </c>
      <c r="J3921">
        <f t="shared" si="246"/>
        <v>8.9468262170937563E-2</v>
      </c>
    </row>
    <row r="3922" spans="6:10" x14ac:dyDescent="0.45">
      <c r="F3922">
        <f t="shared" si="244"/>
        <v>39.20000000000077</v>
      </c>
      <c r="G3922">
        <f t="shared" si="247"/>
        <v>5.7300407616297948E-2</v>
      </c>
      <c r="H3922">
        <f t="shared" si="245"/>
        <v>-9.8023415457577159E-2</v>
      </c>
      <c r="I3922">
        <f>-g/L*SIN(H3922)</f>
        <v>0.9600704930780225</v>
      </c>
      <c r="J3922">
        <f t="shared" si="246"/>
        <v>9.1115580092444581E-2</v>
      </c>
    </row>
    <row r="3923" spans="6:10" x14ac:dyDescent="0.45">
      <c r="F3923">
        <f t="shared" si="244"/>
        <v>39.210000000000768</v>
      </c>
      <c r="G3923">
        <f t="shared" si="247"/>
        <v>6.6901112547078173E-2</v>
      </c>
      <c r="H3923">
        <f t="shared" si="245"/>
        <v>-9.7354404332106376E-2</v>
      </c>
      <c r="I3923">
        <f>-g/L*SIN(H3923)</f>
        <v>0.95353878491711674</v>
      </c>
      <c r="J3923">
        <f t="shared" si="246"/>
        <v>9.2628837878178188E-2</v>
      </c>
    </row>
    <row r="3924" spans="6:10" x14ac:dyDescent="0.45">
      <c r="F3924">
        <f t="shared" si="244"/>
        <v>39.220000000000766</v>
      </c>
      <c r="G3924">
        <f t="shared" si="247"/>
        <v>7.6436500396249343E-2</v>
      </c>
      <c r="H3924">
        <f t="shared" si="245"/>
        <v>-9.6590039328143876E-2</v>
      </c>
      <c r="I3924">
        <f>-g/L*SIN(H3924)</f>
        <v>0.94607559290934273</v>
      </c>
      <c r="J3924">
        <f t="shared" si="246"/>
        <v>9.4005809042351812E-2</v>
      </c>
    </row>
    <row r="3925" spans="6:10" x14ac:dyDescent="0.45">
      <c r="F3925">
        <f t="shared" si="244"/>
        <v>39.230000000000764</v>
      </c>
      <c r="G3925">
        <f t="shared" si="247"/>
        <v>8.5897256325342772E-2</v>
      </c>
      <c r="H3925">
        <f t="shared" si="245"/>
        <v>-9.5731066764890446E-2</v>
      </c>
      <c r="I3925">
        <f>-g/L*SIN(H3925)</f>
        <v>0.93768800170536615</v>
      </c>
      <c r="J3925">
        <f t="shared" si="246"/>
        <v>9.524446762034755E-2</v>
      </c>
    </row>
    <row r="3926" spans="6:10" x14ac:dyDescent="0.45">
      <c r="F3926">
        <f t="shared" si="244"/>
        <v>39.240000000000762</v>
      </c>
      <c r="G3926">
        <f t="shared" si="247"/>
        <v>9.5274136342396426E-2</v>
      </c>
      <c r="H3926">
        <f t="shared" si="245"/>
        <v>-9.4778325401466482E-2</v>
      </c>
      <c r="I3926">
        <f>-g/L*SIN(H3926)</f>
        <v>0.92838397927773175</v>
      </c>
      <c r="J3926">
        <f t="shared" si="246"/>
        <v>9.6342991149565613E-2</v>
      </c>
    </row>
    <row r="3927" spans="6:10" x14ac:dyDescent="0.45">
      <c r="F3927">
        <f t="shared" ref="F3927:F3990" si="248">F3926+dt</f>
        <v>39.25000000000076</v>
      </c>
      <c r="G3927">
        <f t="shared" si="247"/>
        <v>0.10455797613517374</v>
      </c>
      <c r="H3927">
        <f t="shared" si="245"/>
        <v>-9.3732745640114745E-2</v>
      </c>
      <c r="I3927">
        <f>-g/L*SIN(H3927)</f>
        <v>0.918172371310089</v>
      </c>
      <c r="J3927">
        <f t="shared" si="246"/>
        <v>9.729976335084195E-2</v>
      </c>
    </row>
    <row r="3928" spans="6:10" x14ac:dyDescent="0.45">
      <c r="F3928">
        <f t="shared" si="248"/>
        <v>39.260000000000758</v>
      </c>
      <c r="G3928">
        <f t="shared" si="247"/>
        <v>0.11373969984827463</v>
      </c>
      <c r="H3928">
        <f t="shared" ref="H3928:H3991" si="249">H3927+G3928*dt</f>
        <v>-9.2595348641632005E-2</v>
      </c>
      <c r="I3928">
        <f>-g/L*SIN(H3928)</f>
        <v>0.90706289490421499</v>
      </c>
      <c r="J3928">
        <f t="shared" si="246"/>
        <v>9.8113376506517899E-2</v>
      </c>
    </row>
    <row r="3929" spans="6:10" x14ac:dyDescent="0.45">
      <c r="F3929">
        <f t="shared" si="248"/>
        <v>39.270000000000756</v>
      </c>
      <c r="G3929">
        <f t="shared" si="247"/>
        <v>0.12281032879731678</v>
      </c>
      <c r="H3929">
        <f t="shared" si="249"/>
        <v>-9.1367245353658838E-2</v>
      </c>
      <c r="I3929">
        <f>-g/L*SIN(H3929)</f>
        <v>0.89506613159025239</v>
      </c>
      <c r="J3929">
        <f t="shared" si="246"/>
        <v>9.8782633531637007E-2</v>
      </c>
    </row>
    <row r="3930" spans="6:10" x14ac:dyDescent="0.45">
      <c r="F3930">
        <f t="shared" si="248"/>
        <v>39.280000000000754</v>
      </c>
      <c r="G3930">
        <f t="shared" si="247"/>
        <v>0.13176099011321929</v>
      </c>
      <c r="H3930">
        <f t="shared" si="249"/>
        <v>-9.0049635452526644E-2</v>
      </c>
      <c r="I3930">
        <f>-g/L*SIN(H3930)</f>
        <v>0.88219351962487458</v>
      </c>
      <c r="J3930">
        <f t="shared" si="246"/>
        <v>9.9306549735244415E-2</v>
      </c>
    </row>
    <row r="3931" spans="6:10" x14ac:dyDescent="0.45">
      <c r="F3931">
        <f t="shared" si="248"/>
        <v>39.290000000000752</v>
      </c>
      <c r="G3931">
        <f t="shared" si="247"/>
        <v>0.14058292530946803</v>
      </c>
      <c r="H3931">
        <f t="shared" si="249"/>
        <v>-8.8643806199431963E-2</v>
      </c>
      <c r="I3931">
        <f>-g/L*SIN(H3931)</f>
        <v>0.86845734556159182</v>
      </c>
      <c r="J3931">
        <f t="shared" si="246"/>
        <v>9.9684354269177947E-2</v>
      </c>
    </row>
    <row r="3932" spans="6:10" x14ac:dyDescent="0.45">
      <c r="F3932">
        <f t="shared" si="248"/>
        <v>39.30000000000075</v>
      </c>
      <c r="G3932">
        <f t="shared" si="247"/>
        <v>0.14926749876508394</v>
      </c>
      <c r="H3932">
        <f t="shared" si="249"/>
        <v>-8.7151131211781127E-2</v>
      </c>
      <c r="I3932">
        <f>-g/L*SIN(H3932)</f>
        <v>0.85387073507713906</v>
      </c>
      <c r="J3932">
        <f t="shared" si="246"/>
        <v>9.9915491262235215E-2</v>
      </c>
    </row>
    <row r="3933" spans="6:10" x14ac:dyDescent="0.45">
      <c r="F3933">
        <f t="shared" si="248"/>
        <v>39.310000000000748</v>
      </c>
      <c r="G3933">
        <f t="shared" si="247"/>
        <v>0.15780620611585533</v>
      </c>
      <c r="H3933">
        <f t="shared" si="249"/>
        <v>-8.5573069150622572E-2</v>
      </c>
      <c r="I3933">
        <f>-g/L*SIN(H3933)</f>
        <v>0.83844764303782915</v>
      </c>
      <c r="J3933">
        <f t="shared" si="246"/>
        <v>9.9999620638035525E-2</v>
      </c>
    </row>
    <row r="3934" spans="6:10" x14ac:dyDescent="0.45">
      <c r="F3934">
        <f t="shared" si="248"/>
        <v>39.320000000000746</v>
      </c>
      <c r="G3934">
        <f t="shared" si="247"/>
        <v>0.16619068254623362</v>
      </c>
      <c r="H3934">
        <f t="shared" si="249"/>
        <v>-8.391116232516023E-2</v>
      </c>
      <c r="I3934">
        <f>-g/L*SIN(H3934)</f>
        <v>0.82220284278993472</v>
      </c>
      <c r="J3934">
        <f t="shared" si="246"/>
        <v>9.9936618615382278E-2</v>
      </c>
    </row>
    <row r="3935" spans="6:10" x14ac:dyDescent="0.45">
      <c r="F3935">
        <f t="shared" si="248"/>
        <v>39.330000000000744</v>
      </c>
      <c r="G3935">
        <f t="shared" si="247"/>
        <v>0.17441271097413297</v>
      </c>
      <c r="H3935">
        <f t="shared" si="249"/>
        <v>-8.2167035215418904E-2</v>
      </c>
      <c r="I3935">
        <f>-g/L*SIN(H3935)</f>
        <v>0.80515191465858715</v>
      </c>
      <c r="J3935">
        <f t="shared" si="246"/>
        <v>9.9726577890384013E-2</v>
      </c>
    </row>
    <row r="3936" spans="6:10" x14ac:dyDescent="0.45">
      <c r="F3936">
        <f t="shared" si="248"/>
        <v>39.340000000000742</v>
      </c>
      <c r="G3936">
        <f t="shared" si="247"/>
        <v>0.18246423012071883</v>
      </c>
      <c r="H3936">
        <f t="shared" si="249"/>
        <v>-8.0342392914211719E-2</v>
      </c>
      <c r="I3936">
        <f>-g/L*SIN(H3936)</f>
        <v>0.78731123364033673</v>
      </c>
      <c r="J3936">
        <f t="shared" si="246"/>
        <v>9.9369807500069421E-2</v>
      </c>
    </row>
    <row r="3937" spans="6:10" x14ac:dyDescent="0.45">
      <c r="F3937">
        <f t="shared" si="248"/>
        <v>39.35000000000074</v>
      </c>
      <c r="G3937">
        <f t="shared" si="247"/>
        <v>0.19033734245712219</v>
      </c>
      <c r="H3937">
        <f t="shared" si="249"/>
        <v>-7.8439019489640494E-2</v>
      </c>
      <c r="I3937">
        <f>-g/L*SIN(H3937)</f>
        <v>0.76869795627542625</v>
      </c>
      <c r="J3937">
        <f t="shared" si="246"/>
        <v>9.8866832367693877E-2</v>
      </c>
    </row>
    <row r="3938" spans="6:10" x14ac:dyDescent="0.45">
      <c r="F3938">
        <f t="shared" si="248"/>
        <v>39.360000000000738</v>
      </c>
      <c r="G3938">
        <f t="shared" si="247"/>
        <v>0.19802432201987646</v>
      </c>
      <c r="H3938">
        <f t="shared" si="249"/>
        <v>-7.6458776269441725E-2</v>
      </c>
      <c r="I3938">
        <f>-g/L*SIN(H3938)</f>
        <v>0.74933000668697436</v>
      </c>
      <c r="J3938">
        <f t="shared" si="246"/>
        <v>9.8218392530411688E-2</v>
      </c>
    </row>
    <row r="3939" spans="6:10" x14ac:dyDescent="0.45">
      <c r="F3939">
        <f t="shared" si="248"/>
        <v>39.370000000000736</v>
      </c>
      <c r="G3939">
        <f t="shared" si="247"/>
        <v>0.2055176220867462</v>
      </c>
      <c r="H3939">
        <f t="shared" si="249"/>
        <v>-7.440360004857427E-2</v>
      </c>
      <c r="I3939">
        <f>-g/L*SIN(H3939)</f>
        <v>0.72922606177564986</v>
      </c>
      <c r="J3939">
        <f t="shared" si="246"/>
        <v>9.7425442050441957E-2</v>
      </c>
    </row>
    <row r="3940" spans="6:10" x14ac:dyDescent="0.45">
      <c r="F3940">
        <f t="shared" si="248"/>
        <v>39.380000000000734</v>
      </c>
      <c r="G3940">
        <f t="shared" si="247"/>
        <v>0.21280988270450271</v>
      </c>
      <c r="H3940">
        <f t="shared" si="249"/>
        <v>-7.2275501221529245E-2</v>
      </c>
      <c r="I3940">
        <f>-g/L*SIN(H3940)</f>
        <v>0.70840553556003094</v>
      </c>
      <c r="J3940">
        <f t="shared" si="246"/>
        <v>9.648914761134203E-2</v>
      </c>
    </row>
    <row r="3941" spans="6:10" x14ac:dyDescent="0.45">
      <c r="F3941">
        <f t="shared" si="248"/>
        <v>39.390000000000732</v>
      </c>
      <c r="G3941">
        <f t="shared" si="247"/>
        <v>0.21989393806010302</v>
      </c>
      <c r="H3941">
        <f t="shared" si="249"/>
        <v>-7.0076561840928211E-2</v>
      </c>
      <c r="I3941">
        <f>-g/L*SIN(H3941)</f>
        <v>0.68688856265468956</v>
      </c>
      <c r="J3941">
        <f t="shared" si="246"/>
        <v>9.5410886801438485E-2</v>
      </c>
    </row>
    <row r="3942" spans="6:10" x14ac:dyDescent="0.45">
      <c r="F3942">
        <f t="shared" si="248"/>
        <v>39.40000000000073</v>
      </c>
      <c r="G3942">
        <f t="shared" si="247"/>
        <v>0.22676282368664991</v>
      </c>
      <c r="H3942">
        <f t="shared" si="249"/>
        <v>-6.7808933604061719E-2</v>
      </c>
      <c r="I3942">
        <f>-g/L*SIN(H3942)</f>
        <v>0.66469598088008952</v>
      </c>
      <c r="J3942">
        <f t="shared" si="246"/>
        <v>9.4192246086959919E-2</v>
      </c>
    </row>
    <row r="3943" spans="6:10" x14ac:dyDescent="0.45">
      <c r="F3943">
        <f t="shared" si="248"/>
        <v>39.410000000000728</v>
      </c>
      <c r="G3943">
        <f t="shared" si="247"/>
        <v>0.2334097834954508</v>
      </c>
      <c r="H3943">
        <f t="shared" si="249"/>
        <v>-6.5474835769107217E-2</v>
      </c>
      <c r="I3943">
        <f>-g/L*SIN(H3943)</f>
        <v>0.64184931300064652</v>
      </c>
      <c r="J3943">
        <f t="shared" si="246"/>
        <v>9.2835018477831877E-2</v>
      </c>
    </row>
    <row r="3944" spans="6:10" x14ac:dyDescent="0.45">
      <c r="F3944">
        <f t="shared" si="248"/>
        <v>39.420000000000726</v>
      </c>
      <c r="G3944">
        <f t="shared" si="247"/>
        <v>0.23982827662545728</v>
      </c>
      <c r="H3944">
        <f t="shared" si="249"/>
        <v>-6.3076553002852642E-2</v>
      </c>
      <c r="I3944">
        <f>-g/L*SIN(H3944)</f>
        <v>0.61837074758974331</v>
      </c>
      <c r="J3944">
        <f t="shared" si="246"/>
        <v>9.1341200889593424E-2</v>
      </c>
    </row>
    <row r="3945" spans="6:10" x14ac:dyDescent="0.45">
      <c r="F3945">
        <f t="shared" si="248"/>
        <v>39.430000000000724</v>
      </c>
      <c r="G3945">
        <f t="shared" si="247"/>
        <v>0.24601198410135472</v>
      </c>
      <c r="H3945">
        <f t="shared" si="249"/>
        <v>-6.0616433161839095E-2</v>
      </c>
      <c r="I3945">
        <f>-g/L*SIN(H3945)</f>
        <v>0.59428311902311126</v>
      </c>
      <c r="J3945">
        <f t="shared" si="246"/>
        <v>8.9712991205288195E-2</v>
      </c>
    </row>
    <row r="3946" spans="6:10" x14ac:dyDescent="0.45">
      <c r="F3946">
        <f t="shared" si="248"/>
        <v>39.440000000000722</v>
      </c>
      <c r="G3946">
        <f t="shared" si="247"/>
        <v>0.25195481529158581</v>
      </c>
      <c r="H3946">
        <f t="shared" si="249"/>
        <v>-5.8096885008923238E-2</v>
      </c>
      <c r="I3946">
        <f>-g/L*SIN(H3946)</f>
        <v>0.56960988660475798</v>
      </c>
      <c r="J3946">
        <f t="shared" si="246"/>
        <v>8.7952785041683579E-2</v>
      </c>
    </row>
    <row r="3947" spans="6:10" x14ac:dyDescent="0.45">
      <c r="F3947">
        <f t="shared" si="248"/>
        <v>39.45000000000072</v>
      </c>
      <c r="G3947">
        <f t="shared" si="247"/>
        <v>0.25765091415763341</v>
      </c>
      <c r="H3947">
        <f t="shared" si="249"/>
        <v>-5.5520375867346906E-2</v>
      </c>
      <c r="I3947">
        <f>-g/L*SIN(H3947)</f>
        <v>0.54437511283253237</v>
      </c>
      <c r="J3947">
        <f t="shared" si="246"/>
        <v>8.6063172224550011E-2</v>
      </c>
    </row>
    <row r="3948" spans="6:10" x14ac:dyDescent="0.45">
      <c r="F3948">
        <f t="shared" si="248"/>
        <v>39.460000000000719</v>
      </c>
      <c r="G3948">
        <f t="shared" si="247"/>
        <v>0.26309466528595876</v>
      </c>
      <c r="H3948">
        <f t="shared" si="249"/>
        <v>-5.2889429214487318E-2</v>
      </c>
      <c r="I3948">
        <f>-g/L*SIN(H3948)</f>
        <v>0.51860344081343723</v>
      </c>
      <c r="J3948">
        <f t="shared" si="246"/>
        <v>8.4046932978195016E-2</v>
      </c>
    </row>
    <row r="3949" spans="6:10" x14ac:dyDescent="0.45">
      <c r="F3949">
        <f t="shared" si="248"/>
        <v>39.470000000000717</v>
      </c>
      <c r="G3949">
        <f t="shared" si="247"/>
        <v>0.26828069969409313</v>
      </c>
      <c r="H3949">
        <f t="shared" si="249"/>
        <v>-5.020662221754639E-2</v>
      </c>
      <c r="I3949">
        <f>-g/L*SIN(H3949)</f>
        <v>0.49232007084191581</v>
      </c>
      <c r="J3949">
        <f t="shared" si="246"/>
        <v>8.1907033834874812E-2</v>
      </c>
    </row>
    <row r="3950" spans="6:10" x14ac:dyDescent="0.45">
      <c r="F3950">
        <f t="shared" si="248"/>
        <v>39.480000000000715</v>
      </c>
      <c r="G3950">
        <f t="shared" si="247"/>
        <v>0.2732039004025123</v>
      </c>
      <c r="H3950">
        <f t="shared" si="249"/>
        <v>-4.7474583213521264E-2</v>
      </c>
      <c r="I3950">
        <f>-g/L*SIN(H3950)</f>
        <v>0.46555073615752174</v>
      </c>
      <c r="J3950">
        <f t="shared" si="246"/>
        <v>7.9646623270065414E-2</v>
      </c>
    </row>
    <row r="3951" spans="6:10" x14ac:dyDescent="0.45">
      <c r="F3951">
        <f t="shared" si="248"/>
        <v>39.490000000000713</v>
      </c>
      <c r="G3951">
        <f t="shared" si="247"/>
        <v>0.27785940776408752</v>
      </c>
      <c r="H3951">
        <f t="shared" si="249"/>
        <v>-4.4695989135880389E-2</v>
      </c>
      <c r="I3951">
        <f>-g/L*SIN(H3951)</f>
        <v>0.43832167790161308</v>
      </c>
      <c r="J3951">
        <f t="shared" si="246"/>
        <v>7.7269027070061724E-2</v>
      </c>
    </row>
    <row r="3952" spans="6:10" x14ac:dyDescent="0.45">
      <c r="F3952">
        <f t="shared" si="248"/>
        <v>39.500000000000711</v>
      </c>
      <c r="G3952">
        <f t="shared" si="247"/>
        <v>0.28224262454310367</v>
      </c>
      <c r="H3952">
        <f t="shared" si="249"/>
        <v>-4.1873562890449349E-2</v>
      </c>
      <c r="I3952">
        <f>-g/L*SIN(H3952)</f>
        <v>0.41065961929595995</v>
      </c>
      <c r="J3952">
        <f t="shared" si="246"/>
        <v>7.4777743438669719E-2</v>
      </c>
    </row>
    <row r="3953" spans="6:10" x14ac:dyDescent="0.45">
      <c r="F3953">
        <f t="shared" si="248"/>
        <v>39.510000000000709</v>
      </c>
      <c r="G3953">
        <f t="shared" si="247"/>
        <v>0.28634922073606328</v>
      </c>
      <c r="H3953">
        <f t="shared" si="249"/>
        <v>-3.9010070683088718E-2</v>
      </c>
      <c r="I3953">
        <f>-g/L*SIN(H3953)</f>
        <v>0.38259173906940486</v>
      </c>
      <c r="J3953">
        <f t="shared" si="246"/>
        <v>7.2176437850244829E-2</v>
      </c>
    </row>
    <row r="3954" spans="6:10" x14ac:dyDescent="0.45">
      <c r="F3954">
        <f t="shared" si="248"/>
        <v>39.520000000000707</v>
      </c>
      <c r="G3954">
        <f t="shared" si="247"/>
        <v>0.29017513812675733</v>
      </c>
      <c r="H3954">
        <f t="shared" si="249"/>
        <v>-3.6108319301821144E-2</v>
      </c>
      <c r="I3954">
        <f>-g/L*SIN(H3954)</f>
        <v>0.35414564416192729</v>
      </c>
      <c r="J3954">
        <f t="shared" si="246"/>
        <v>6.9468937656592997E-2</v>
      </c>
    </row>
    <row r="3955" spans="6:10" x14ac:dyDescent="0.45">
      <c r="F3955">
        <f t="shared" si="248"/>
        <v>39.530000000000705</v>
      </c>
      <c r="G3955">
        <f t="shared" si="247"/>
        <v>0.29371659456837662</v>
      </c>
      <c r="H3955">
        <f t="shared" si="249"/>
        <v>-3.3171153356137378E-2</v>
      </c>
      <c r="I3955">
        <f>-g/L*SIN(H3955)</f>
        <v>0.32534934173863206</v>
      </c>
      <c r="J3955">
        <f t="shared" si="246"/>
        <v>6.6659226455728568E-2</v>
      </c>
    </row>
    <row r="3956" spans="6:10" x14ac:dyDescent="0.45">
      <c r="F3956">
        <f t="shared" si="248"/>
        <v>39.540000000000703</v>
      </c>
      <c r="G3956">
        <f t="shared" si="247"/>
        <v>0.29697008798576296</v>
      </c>
      <c r="H3956">
        <f t="shared" si="249"/>
        <v>-3.0201452476279748E-2</v>
      </c>
      <c r="I3956">
        <f>-g/L*SIN(H3956)</f>
        <v>0.29623121054925816</v>
      </c>
      <c r="J3956">
        <f t="shared" si="246"/>
        <v>6.3751438230712457E-2</v>
      </c>
    </row>
    <row r="3957" spans="6:10" x14ac:dyDescent="0.45">
      <c r="F3957">
        <f t="shared" si="248"/>
        <v>39.550000000000701</v>
      </c>
      <c r="G3957">
        <f t="shared" si="247"/>
        <v>0.29993240009125555</v>
      </c>
      <c r="H3957">
        <f t="shared" si="249"/>
        <v>-2.7202128475367193E-2</v>
      </c>
      <c r="I3957">
        <f>-g/L*SIN(H3957)</f>
        <v>0.26681997167178279</v>
      </c>
      <c r="J3957">
        <f t="shared" si="246"/>
        <v>6.0749851267258695E-2</v>
      </c>
    </row>
    <row r="3958" spans="6:10" x14ac:dyDescent="0.45">
      <c r="F3958">
        <f t="shared" si="248"/>
        <v>39.560000000000699</v>
      </c>
      <c r="G3958">
        <f t="shared" si="247"/>
        <v>0.30260059980797338</v>
      </c>
      <c r="H3958">
        <f t="shared" si="249"/>
        <v>-2.4176122477287457E-2</v>
      </c>
      <c r="I3958">
        <f>-g/L*SIN(H3958)</f>
        <v>0.23714465868154624</v>
      </c>
      <c r="J3958">
        <f t="shared" si="246"/>
        <v>5.7658881858991706E-2</v>
      </c>
    </row>
    <row r="3959" spans="6:10" x14ac:dyDescent="0.45">
      <c r="F3959">
        <f t="shared" si="248"/>
        <v>39.570000000000697</v>
      </c>
      <c r="G3959">
        <f t="shared" si="247"/>
        <v>0.30497204639478886</v>
      </c>
      <c r="H3959">
        <f t="shared" si="249"/>
        <v>-2.1126402013339568E-2</v>
      </c>
      <c r="I3959">
        <f>-g/L*SIN(H3959)</f>
        <v>0.2072345872900144</v>
      </c>
      <c r="J3959">
        <f t="shared" si="246"/>
        <v>5.4483077809684866E-2</v>
      </c>
    </row>
    <row r="3960" spans="6:10" x14ac:dyDescent="0.45">
      <c r="F3960">
        <f t="shared" si="248"/>
        <v>39.580000000000695</v>
      </c>
      <c r="G3960">
        <f t="shared" si="247"/>
        <v>0.30704439226768898</v>
      </c>
      <c r="H3960">
        <f t="shared" si="249"/>
        <v>-1.8055958090662679E-2</v>
      </c>
      <c r="I3960">
        <f>-g/L*SIN(H3960)</f>
        <v>0.17711932449982143</v>
      </c>
      <c r="J3960">
        <f t="shared" si="246"/>
        <v>5.1227111741969512E-2</v>
      </c>
    </row>
    <row r="3961" spans="6:10" x14ac:dyDescent="0.45">
      <c r="F3961">
        <f t="shared" si="248"/>
        <v>39.590000000000693</v>
      </c>
      <c r="G3961">
        <f t="shared" si="247"/>
        <v>0.30881558551268717</v>
      </c>
      <c r="H3961">
        <f t="shared" si="249"/>
        <v>-1.4967802235535808E-2</v>
      </c>
      <c r="I3961">
        <f>-g/L*SIN(H3961)</f>
        <v>0.14682865732505893</v>
      </c>
      <c r="J3961">
        <f t="shared" si="246"/>
        <v>4.789577422243016E-2</v>
      </c>
    </row>
    <row r="3962" spans="6:10" x14ac:dyDescent="0.45">
      <c r="F3962">
        <f t="shared" si="248"/>
        <v>39.600000000000691</v>
      </c>
      <c r="G3962">
        <f t="shared" si="247"/>
        <v>0.31028387208593777</v>
      </c>
      <c r="H3962">
        <f t="shared" si="249"/>
        <v>-1.1864963514676431E-2</v>
      </c>
      <c r="I3962">
        <f>-g/L*SIN(H3962)</f>
        <v>0.11639256112789154</v>
      </c>
      <c r="J3962">
        <f t="shared" si="246"/>
        <v>4.4493966713143339E-2</v>
      </c>
    </row>
    <row r="3963" spans="6:10" x14ac:dyDescent="0.45">
      <c r="F3963">
        <f t="shared" si="248"/>
        <v>39.610000000000689</v>
      </c>
      <c r="G3963">
        <f t="shared" si="247"/>
        <v>0.3114477976972167</v>
      </c>
      <c r="H3963">
        <f t="shared" si="249"/>
        <v>-8.7504855377042636E-3</v>
      </c>
      <c r="I3963">
        <f>-g/L*SIN(H3963)</f>
        <v>8.5841167624458911E-2</v>
      </c>
      <c r="J3963">
        <f t="shared" si="246"/>
        <v>4.1026694360052761E-2</v>
      </c>
    </row>
    <row r="3964" spans="6:10" x14ac:dyDescent="0.45">
      <c r="F3964">
        <f t="shared" si="248"/>
        <v>39.620000000000687</v>
      </c>
      <c r="G3964">
        <f t="shared" si="247"/>
        <v>0.31230620937346126</v>
      </c>
      <c r="H3964">
        <f t="shared" si="249"/>
        <v>-5.6274234439696504E-3</v>
      </c>
      <c r="I3964">
        <f>-g/L*SIN(H3964)</f>
        <v>5.5204732614656638E-2</v>
      </c>
      <c r="J3964">
        <f t="shared" si="246"/>
        <v>3.7499058628817861E-2</v>
      </c>
    </row>
    <row r="3965" spans="6:10" x14ac:dyDescent="0.45">
      <c r="F3965">
        <f t="shared" si="248"/>
        <v>39.630000000000685</v>
      </c>
      <c r="G3965">
        <f t="shared" si="247"/>
        <v>0.31285825669960782</v>
      </c>
      <c r="H3965">
        <f t="shared" si="249"/>
        <v>-2.4988408769735723E-3</v>
      </c>
      <c r="I3965">
        <f>-g/L*SIN(H3965)</f>
        <v>2.4513603491761606E-2</v>
      </c>
      <c r="J3965">
        <f t="shared" si="246"/>
        <v>3.3916249798907082E-2</v>
      </c>
    </row>
    <row r="3966" spans="6:10" x14ac:dyDescent="0.45">
      <c r="F3966">
        <f t="shared" si="248"/>
        <v>39.640000000000683</v>
      </c>
      <c r="G3966">
        <f t="shared" si="247"/>
        <v>0.31310339273452542</v>
      </c>
      <c r="H3966">
        <f t="shared" si="249"/>
        <v>6.3219305037168216E-4</v>
      </c>
      <c r="I3966">
        <f>-g/L*SIN(H3966)</f>
        <v>-6.2018134110350684E-3</v>
      </c>
      <c r="J3966">
        <f t="shared" si="246"/>
        <v>3.0283539327058989E-2</v>
      </c>
    </row>
    <row r="3967" spans="6:10" x14ac:dyDescent="0.45">
      <c r="F3967">
        <f t="shared" si="248"/>
        <v>39.650000000000681</v>
      </c>
      <c r="G3967">
        <f t="shared" si="247"/>
        <v>0.31304137460041509</v>
      </c>
      <c r="H3967">
        <f t="shared" si="249"/>
        <v>3.7626067963758333E-3</v>
      </c>
      <c r="I3967">
        <f>-g/L*SIN(H3967)</f>
        <v>-3.6911085579305357E-2</v>
      </c>
      <c r="J3967">
        <f t="shared" si="246"/>
        <v>2.6606272091263646E-2</v>
      </c>
    </row>
    <row r="3968" spans="6:10" x14ac:dyDescent="0.45">
      <c r="F3968">
        <f t="shared" si="248"/>
        <v>39.660000000000679</v>
      </c>
      <c r="G3968">
        <f t="shared" si="247"/>
        <v>0.31267226374462204</v>
      </c>
      <c r="H3968">
        <f t="shared" si="249"/>
        <v>6.8893294338220543E-3</v>
      </c>
      <c r="I3968">
        <f>-g/L*SIN(H3968)</f>
        <v>-6.7583787122862352E-2</v>
      </c>
      <c r="J3968">
        <f t="shared" si="246"/>
        <v>2.2889858526760527E-2</v>
      </c>
    </row>
    <row r="3969" spans="6:10" x14ac:dyDescent="0.45">
      <c r="F3969">
        <f t="shared" si="248"/>
        <v>39.670000000000677</v>
      </c>
      <c r="G3969">
        <f t="shared" si="247"/>
        <v>0.31199642587339343</v>
      </c>
      <c r="H3969">
        <f t="shared" si="249"/>
        <v>1.0009293692555989E-2</v>
      </c>
      <c r="I3969">
        <f>-g/L*SIN(H3969)</f>
        <v>-9.8189531569393196E-2</v>
      </c>
      <c r="J3969">
        <f t="shared" si="246"/>
        <v>1.913976666553753E-2</v>
      </c>
    </row>
    <row r="3970" spans="6:10" x14ac:dyDescent="0.45">
      <c r="F3970">
        <f t="shared" si="248"/>
        <v>39.680000000000675</v>
      </c>
      <c r="G3970">
        <f t="shared" si="247"/>
        <v>0.31101453055769951</v>
      </c>
      <c r="H3970">
        <f t="shared" si="249"/>
        <v>1.3119438998132983E-2</v>
      </c>
      <c r="I3970">
        <f>-g/L*SIN(H3970)</f>
        <v>-0.12869800458766101</v>
      </c>
      <c r="J3970">
        <f t="shared" ref="J3970:J4033" si="250">theta_0*COS(SQRT(3*g/(2*L))*F3970)</f>
        <v>1.5361514091130535E-2</v>
      </c>
    </row>
    <row r="3971" spans="6:10" x14ac:dyDescent="0.45">
      <c r="F3971">
        <f t="shared" si="248"/>
        <v>39.690000000000673</v>
      </c>
      <c r="G3971">
        <f t="shared" si="247"/>
        <v>0.30972755051182288</v>
      </c>
      <c r="H3971">
        <f t="shared" si="249"/>
        <v>1.6216714503251212E-2</v>
      </c>
      <c r="I3971">
        <f>-g/L*SIN(H3971)</f>
        <v>-0.15907899658204408</v>
      </c>
      <c r="J3971">
        <f t="shared" si="250"/>
        <v>1.1560659820472578E-2</v>
      </c>
    </row>
    <row r="3972" spans="6:10" x14ac:dyDescent="0.45">
      <c r="F3972">
        <f t="shared" si="248"/>
        <v>39.700000000000671</v>
      </c>
      <c r="G3972">
        <f t="shared" ref="G3972:G4035" si="251">G3971+I3971*dt</f>
        <v>0.30813676054600242</v>
      </c>
      <c r="H3972">
        <f t="shared" si="249"/>
        <v>1.9298082108711236E-2</v>
      </c>
      <c r="I3972">
        <f>-g/L*SIN(H3972)</f>
        <v>-0.18930243510082681</v>
      </c>
      <c r="J3972">
        <f t="shared" si="250"/>
        <v>7.7427961248258308E-3</v>
      </c>
    </row>
    <row r="3973" spans="6:10" x14ac:dyDescent="0.45">
      <c r="F3973">
        <f t="shared" si="248"/>
        <v>39.710000000000669</v>
      </c>
      <c r="G3973">
        <f t="shared" si="251"/>
        <v>0.30624373619499418</v>
      </c>
      <c r="H3973">
        <f t="shared" si="249"/>
        <v>2.2360519470661179E-2</v>
      </c>
      <c r="I3973">
        <f>-g/L*SIN(H3973)</f>
        <v>-0.21933841700158827</v>
      </c>
      <c r="J3973">
        <f t="shared" si="250"/>
        <v>3.9135403017409916E-3</v>
      </c>
    </row>
    <row r="3974" spans="6:10" x14ac:dyDescent="0.45">
      <c r="F3974">
        <f t="shared" si="248"/>
        <v>39.720000000000667</v>
      </c>
      <c r="G3974">
        <f t="shared" si="251"/>
        <v>0.30405035202497832</v>
      </c>
      <c r="H3974">
        <f t="shared" si="249"/>
        <v>2.5401022990910963E-2</v>
      </c>
      <c r="I3974">
        <f>-g/L*SIN(H3974)</f>
        <v>-0.24915724031824593</v>
      </c>
      <c r="J3974">
        <f t="shared" si="250"/>
        <v>7.8526410240073628E-5</v>
      </c>
    </row>
    <row r="3975" spans="6:10" x14ac:dyDescent="0.45">
      <c r="F3975">
        <f t="shared" si="248"/>
        <v>39.730000000000665</v>
      </c>
      <c r="G3975">
        <f t="shared" si="251"/>
        <v>0.30155877962179584</v>
      </c>
      <c r="H3975">
        <f t="shared" si="249"/>
        <v>2.8416610787128923E-2</v>
      </c>
      <c r="I3975">
        <f>-g/L*SIN(H3975)</f>
        <v>-0.27872943577579007</v>
      </c>
      <c r="J3975">
        <f t="shared" si="250"/>
        <v>-3.756603018707531E-3</v>
      </c>
    </row>
    <row r="3976" spans="6:10" x14ac:dyDescent="0.45">
      <c r="F3976">
        <f t="shared" si="248"/>
        <v>39.740000000000663</v>
      </c>
      <c r="G3976">
        <f t="shared" si="251"/>
        <v>0.29877148526403796</v>
      </c>
      <c r="H3976">
        <f t="shared" si="249"/>
        <v>3.1404325639769304E-2</v>
      </c>
      <c r="I3976">
        <f>-g/L*SIN(H3976)</f>
        <v>-0.3080257979004789</v>
      </c>
      <c r="J3976">
        <f t="shared" si="250"/>
        <v>-7.5862052841314037E-3</v>
      </c>
    </row>
    <row r="3977" spans="6:10" x14ac:dyDescent="0.45">
      <c r="F3977">
        <f t="shared" si="248"/>
        <v>39.750000000000661</v>
      </c>
      <c r="G3977">
        <f t="shared" si="251"/>
        <v>0.29569122728503316</v>
      </c>
      <c r="H3977">
        <f t="shared" si="249"/>
        <v>3.4361237912619635E-2</v>
      </c>
      <c r="I3977">
        <f>-g/L*SIN(H3977)</f>
        <v>-0.33701741567524135</v>
      </c>
      <c r="J3977">
        <f t="shared" si="250"/>
        <v>-1.1404645817284977E-2</v>
      </c>
    </row>
    <row r="3978" spans="6:10" x14ac:dyDescent="0.45">
      <c r="F3978">
        <f t="shared" si="248"/>
        <v>39.760000000000659</v>
      </c>
      <c r="G3978">
        <f t="shared" si="251"/>
        <v>0.29232105312828077</v>
      </c>
      <c r="H3978">
        <f t="shared" si="249"/>
        <v>3.728444844390244E-2</v>
      </c>
      <c r="I3978">
        <f>-g/L*SIN(H3978)</f>
        <v>-0.36567570269223482</v>
      </c>
      <c r="J3978">
        <f t="shared" si="250"/>
        <v>-1.5206306471905249E-2</v>
      </c>
    </row>
    <row r="3979" spans="6:10" x14ac:dyDescent="0.45">
      <c r="F3979">
        <f t="shared" si="248"/>
        <v>39.770000000000657</v>
      </c>
      <c r="G3979">
        <f t="shared" si="251"/>
        <v>0.28866429610135841</v>
      </c>
      <c r="H3979">
        <f t="shared" si="249"/>
        <v>4.0171091404916023E-2</v>
      </c>
      <c r="I3979">
        <f>-g/L*SIN(H3979)</f>
        <v>-0.39397242675691241</v>
      </c>
      <c r="J3979">
        <f t="shared" si="250"/>
        <v>-1.898559379028154E-2</v>
      </c>
    </row>
    <row r="3980" spans="6:10" x14ac:dyDescent="0.45">
      <c r="F3980">
        <f t="shared" si="248"/>
        <v>39.780000000000655</v>
      </c>
      <c r="G3980">
        <f t="shared" si="251"/>
        <v>0.2847245718337893</v>
      </c>
      <c r="H3980">
        <f t="shared" si="249"/>
        <v>4.3018337123253918E-2</v>
      </c>
      <c r="I3980">
        <f>-g/L*SIN(H3980)</f>
        <v>-0.42187973890054997</v>
      </c>
      <c r="J3980">
        <f t="shared" si="250"/>
        <v>-2.2736947233041767E-2</v>
      </c>
    </row>
    <row r="3981" spans="6:10" x14ac:dyDescent="0.45">
      <c r="F3981">
        <f t="shared" si="248"/>
        <v>39.790000000000653</v>
      </c>
      <c r="G3981">
        <f t="shared" si="251"/>
        <v>0.28050577444478381</v>
      </c>
      <c r="H3981">
        <f t="shared" si="249"/>
        <v>4.5823394867701754E-2</v>
      </c>
      <c r="I3981">
        <f>-g/L*SIN(H3981)</f>
        <v>-0.44937020176094222</v>
      </c>
      <c r="J3981">
        <f t="shared" si="250"/>
        <v>-2.6454847360460457E-2</v>
      </c>
    </row>
    <row r="3982" spans="6:10" x14ac:dyDescent="0.45">
      <c r="F3982">
        <f t="shared" si="248"/>
        <v>39.800000000000651</v>
      </c>
      <c r="G3982">
        <f t="shared" si="251"/>
        <v>0.2760120724271744</v>
      </c>
      <c r="H3982">
        <f t="shared" si="249"/>
        <v>4.8583515591973499E-2</v>
      </c>
      <c r="I3982">
        <f>-g/L*SIN(H3982)</f>
        <v>-0.47641681729388013</v>
      </c>
      <c r="J3982">
        <f t="shared" si="250"/>
        <v>-3.0133823953340601E-2</v>
      </c>
    </row>
    <row r="3983" spans="6:10" x14ac:dyDescent="0.45">
      <c r="F3983">
        <f t="shared" si="248"/>
        <v>39.810000000000649</v>
      </c>
      <c r="G3983">
        <f t="shared" si="251"/>
        <v>0.27124790425423562</v>
      </c>
      <c r="H3983">
        <f t="shared" si="249"/>
        <v>5.1295994634515854E-2</v>
      </c>
      <c r="I3983">
        <f>-g/L*SIN(H3983)</f>
        <v>-0.50299305378104509</v>
      </c>
      <c r="J3983">
        <f t="shared" si="250"/>
        <v>-3.3768464061432191E-2</v>
      </c>
    </row>
    <row r="3984" spans="6:10" x14ac:dyDescent="0.45">
      <c r="F3984">
        <f t="shared" si="248"/>
        <v>39.820000000000647</v>
      </c>
      <c r="G3984">
        <f t="shared" si="251"/>
        <v>0.26621797371642519</v>
      </c>
      <c r="H3984">
        <f t="shared" si="249"/>
        <v>5.3958174371680108E-2</v>
      </c>
      <c r="I3984">
        <f>-g/L*SIN(H3984)</f>
        <v>-0.52907287210307141</v>
      </c>
      <c r="J3984">
        <f t="shared" si="250"/>
        <v>-3.7353419967633625E-2</v>
      </c>
    </row>
    <row r="3985" spans="6:10" x14ac:dyDescent="0.45">
      <c r="F3985">
        <f t="shared" si="248"/>
        <v>39.830000000000645</v>
      </c>
      <c r="G3985">
        <f t="shared" si="251"/>
        <v>0.26092724499539449</v>
      </c>
      <c r="H3985">
        <f t="shared" si="249"/>
        <v>5.6567446821634053E-2</v>
      </c>
      <c r="I3985">
        <f>-g/L*SIN(H3985)</f>
        <v>-0.55463075124971661</v>
      </c>
      <c r="J3985">
        <f t="shared" si="250"/>
        <v>-4.0883417056170969E-2</v>
      </c>
    </row>
    <row r="3986" spans="6:10" x14ac:dyDescent="0.45">
      <c r="F3986">
        <f t="shared" si="248"/>
        <v>39.840000000000643</v>
      </c>
      <c r="G3986">
        <f t="shared" si="251"/>
        <v>0.25538093748289731</v>
      </c>
      <c r="H3986">
        <f t="shared" si="249"/>
        <v>5.9121256196463023E-2</v>
      </c>
      <c r="I3986">
        <f>-g/L*SIN(H3986)</f>
        <v>-0.57964171304231205</v>
      </c>
      <c r="J3986">
        <f t="shared" si="250"/>
        <v>-4.435326157326458E-2</v>
      </c>
    </row>
    <row r="3987" spans="6:10" x14ac:dyDescent="0.45">
      <c r="F3987">
        <f t="shared" si="248"/>
        <v>39.850000000000641</v>
      </c>
      <c r="G3987">
        <f t="shared" si="251"/>
        <v>0.24958452035247419</v>
      </c>
      <c r="H3987">
        <f t="shared" si="249"/>
        <v>6.1617101399987766E-2</v>
      </c>
      <c r="I3987">
        <f>-g/L*SIN(H3987)</f>
        <v>-0.6040813460469151</v>
      </c>
      <c r="J3987">
        <f t="shared" si="250"/>
        <v>-4.7757848268779796E-2</v>
      </c>
    </row>
    <row r="3988" spans="6:10" x14ac:dyDescent="0.45">
      <c r="F3988">
        <f t="shared" si="248"/>
        <v>39.860000000000639</v>
      </c>
      <c r="G3988">
        <f t="shared" si="251"/>
        <v>0.24354370689200505</v>
      </c>
      <c r="H3988">
        <f t="shared" si="249"/>
        <v>6.4052538468907821E-2</v>
      </c>
      <c r="I3988">
        <f>-g/L*SIN(H3988)</f>
        <v>-0.62792582865983315</v>
      </c>
      <c r="J3988">
        <f t="shared" si="250"/>
        <v>-5.1092167907701824E-2</v>
      </c>
    </row>
    <row r="3989" spans="6:10" x14ac:dyDescent="0.45">
      <c r="F3989">
        <f t="shared" si="248"/>
        <v>39.870000000000637</v>
      </c>
      <c r="G3989">
        <f t="shared" si="251"/>
        <v>0.23726444860540671</v>
      </c>
      <c r="H3989">
        <f t="shared" si="249"/>
        <v>6.6425182954961887E-2</v>
      </c>
      <c r="I3989">
        <f>-g/L*SIN(H3989)</f>
        <v>-0.6511519513503996</v>
      </c>
      <c r="J3989">
        <f t="shared" si="250"/>
        <v>-5.4351314640303565E-2</v>
      </c>
    </row>
    <row r="3990" spans="6:10" x14ac:dyDescent="0.45">
      <c r="F3990">
        <f t="shared" si="248"/>
        <v>39.880000000000635</v>
      </c>
      <c r="G3990">
        <f t="shared" si="251"/>
        <v>0.2307529290919027</v>
      </c>
      <c r="H3990">
        <f t="shared" si="249"/>
        <v>6.8732712245880914E-2</v>
      </c>
      <c r="I3990">
        <f>-g/L*SIN(H3990)</f>
        <v>-0.67373713804904611</v>
      </c>
      <c r="J3990">
        <f t="shared" si="250"/>
        <v>-5.7530493220225978E-2</v>
      </c>
    </row>
    <row r="3991" spans="6:10" x14ac:dyDescent="0.45">
      <c r="F3991">
        <f t="shared" ref="F3991:F4054" si="252">F3990+dt</f>
        <v>39.890000000000633</v>
      </c>
      <c r="G3991">
        <f t="shared" si="251"/>
        <v>0.22401555771141224</v>
      </c>
      <c r="H3991">
        <f t="shared" si="249"/>
        <v>7.0972867822995042E-2</v>
      </c>
      <c r="I3991">
        <f>-g/L*SIN(H3991)</f>
        <v>-0.69565946667178957</v>
      </c>
      <c r="J3991">
        <f t="shared" si="250"/>
        <v>-6.0625026059824838E-2</v>
      </c>
    </row>
    <row r="3992" spans="6:10" x14ac:dyDescent="0.45">
      <c r="F3992">
        <f t="shared" si="252"/>
        <v>39.900000000000631</v>
      </c>
      <c r="G3992">
        <f t="shared" si="251"/>
        <v>0.21705896304469435</v>
      </c>
      <c r="H3992">
        <f t="shared" ref="H3992:H4055" si="253">H3991+G3992*dt</f>
        <v>7.3143457453441987E-2</v>
      </c>
      <c r="I3992">
        <f>-g/L*SIN(H3992)</f>
        <v>-0.71689768877523696</v>
      </c>
      <c r="J3992">
        <f t="shared" si="250"/>
        <v>-6.3630360112380532E-2</v>
      </c>
    </row>
    <row r="3993" spans="6:10" x14ac:dyDescent="0.45">
      <c r="F3993">
        <f t="shared" si="252"/>
        <v>39.910000000000629</v>
      </c>
      <c r="G3993">
        <f t="shared" si="251"/>
        <v>0.20988998615694199</v>
      </c>
      <c r="H3993">
        <f t="shared" si="253"/>
        <v>7.5242357315011402E-2</v>
      </c>
      <c r="I3993">
        <f>-g/L*SIN(H3993)</f>
        <v>-0.73743124833905827</v>
      </c>
      <c r="J3993">
        <f t="shared" si="250"/>
        <v>-6.6542073571103089E-2</v>
      </c>
    </row>
    <row r="3994" spans="6:10" x14ac:dyDescent="0.45">
      <c r="F3994">
        <f t="shared" si="252"/>
        <v>39.920000000000627</v>
      </c>
      <c r="G3994">
        <f t="shared" si="251"/>
        <v>0.20251567367355142</v>
      </c>
      <c r="H3994">
        <f t="shared" si="253"/>
        <v>7.7267514051746922E-2</v>
      </c>
      <c r="I3994">
        <f>-g/L*SIN(H3994)</f>
        <v>-0.75724029967559958</v>
      </c>
      <c r="J3994">
        <f t="shared" si="250"/>
        <v>-6.9355882375005368E-2</v>
      </c>
    </row>
    <row r="3995" spans="6:10" x14ac:dyDescent="0.45">
      <c r="F3995">
        <f t="shared" si="252"/>
        <v>39.930000000000625</v>
      </c>
      <c r="G3995">
        <f t="shared" si="251"/>
        <v>0.19494327067679543</v>
      </c>
      <c r="H3995">
        <f t="shared" si="253"/>
        <v>7.9216946758514872E-2</v>
      </c>
      <c r="I3995">
        <f>-g/L*SIN(H3995)</f>
        <v>-0.7763057244688446</v>
      </c>
      <c r="J3995">
        <f t="shared" si="250"/>
        <v>-7.2067646512142897E-2</v>
      </c>
    </row>
    <row r="3996" spans="6:10" x14ac:dyDescent="0.45">
      <c r="F3996">
        <f t="shared" si="252"/>
        <v>39.940000000000623</v>
      </c>
      <c r="G3996">
        <f t="shared" si="251"/>
        <v>0.18718021343210697</v>
      </c>
      <c r="H3996">
        <f t="shared" si="253"/>
        <v>8.1088748892835946E-2</v>
      </c>
      <c r="I3996">
        <f>-g/L*SIN(H3996)</f>
        <v>-0.79460914794732129</v>
      </c>
      <c r="J3996">
        <f t="shared" si="250"/>
        <v>-7.4673376110877862E-2</v>
      </c>
    </row>
    <row r="3997" spans="6:10" x14ac:dyDescent="0.45">
      <c r="F3997">
        <f t="shared" si="252"/>
        <v>39.950000000000621</v>
      </c>
      <c r="G3997">
        <f t="shared" si="251"/>
        <v>0.17923412195263377</v>
      </c>
      <c r="H3997">
        <f t="shared" si="253"/>
        <v>8.2881090112362291E-2</v>
      </c>
      <c r="I3997">
        <f>-g/L*SIN(H3997)</f>
        <v>-0.81213295419770726</v>
      </c>
      <c r="J3997">
        <f t="shared" si="250"/>
        <v>-7.716923731027138E-2</v>
      </c>
    </row>
    <row r="3998" spans="6:10" x14ac:dyDescent="0.45">
      <c r="F3998">
        <f t="shared" si="252"/>
        <v>39.960000000000619</v>
      </c>
      <c r="G3998">
        <f t="shared" si="251"/>
        <v>0.17111279241065669</v>
      </c>
      <c r="H3998">
        <f t="shared" si="253"/>
        <v>8.4592218036468853E-2</v>
      </c>
      <c r="I3998">
        <f>-g/L*SIN(H3998)</f>
        <v>-0.82886030062787341</v>
      </c>
      <c r="J3998">
        <f t="shared" si="250"/>
        <v>-7.9551557900902681E-2</v>
      </c>
    </row>
    <row r="3999" spans="6:10" x14ac:dyDescent="0.45">
      <c r="F3999">
        <f t="shared" si="252"/>
        <v>39.970000000000617</v>
      </c>
      <c r="G3999">
        <f t="shared" si="251"/>
        <v>0.16282418940437796</v>
      </c>
      <c r="H3999">
        <f t="shared" si="253"/>
        <v>8.6220459930512638E-2</v>
      </c>
      <c r="I3999">
        <f>-g/L*SIN(H3999)</f>
        <v>-0.84477513158984863</v>
      </c>
      <c r="J3999">
        <f t="shared" si="250"/>
        <v>-8.1816832727877389E-2</v>
      </c>
    </row>
    <row r="4000" spans="6:10" x14ac:dyDescent="0.45">
      <c r="F4000">
        <f t="shared" si="252"/>
        <v>39.980000000000615</v>
      </c>
      <c r="G4000">
        <f t="shared" si="251"/>
        <v>0.15437643808847948</v>
      </c>
      <c r="H4000">
        <f t="shared" si="253"/>
        <v>8.7764224311397437E-2</v>
      </c>
      <c r="I4000">
        <f>-g/L*SIN(H4000)</f>
        <v>-0.85986219117470764</v>
      </c>
      <c r="J4000">
        <f t="shared" si="250"/>
        <v>-8.3961728848016531E-2</v>
      </c>
    </row>
    <row r="4001" spans="6:10" x14ac:dyDescent="0.45">
      <c r="F4001">
        <f t="shared" si="252"/>
        <v>39.990000000000613</v>
      </c>
      <c r="G4001">
        <f t="shared" si="251"/>
        <v>0.14577781617673241</v>
      </c>
      <c r="H4001">
        <f t="shared" si="253"/>
        <v>8.9222002473164766E-2</v>
      </c>
      <c r="I4001">
        <f>-g/L*SIN(H4001)</f>
        <v>-0.87410703519268307</v>
      </c>
      <c r="J4001">
        <f t="shared" si="250"/>
        <v>-8.5983090433694301E-2</v>
      </c>
    </row>
    <row r="4002" spans="6:10" x14ac:dyDescent="0.45">
      <c r="F4002">
        <f t="shared" si="252"/>
        <v>40.000000000000611</v>
      </c>
      <c r="G4002">
        <f t="shared" si="251"/>
        <v>0.13703674582480557</v>
      </c>
      <c r="H4002">
        <f t="shared" si="253"/>
        <v>9.0592369931412828E-2</v>
      </c>
      <c r="I4002">
        <f>-g/L*SIN(H4002)</f>
        <v>-0.88749604235284119</v>
      </c>
      <c r="J4002">
        <f t="shared" si="250"/>
        <v>-8.7877943416056425E-2</v>
      </c>
    </row>
    <row r="4003" spans="6:10" x14ac:dyDescent="0.45">
      <c r="F4003">
        <f t="shared" si="252"/>
        <v>40.010000000000609</v>
      </c>
      <c r="G4003">
        <f t="shared" si="251"/>
        <v>0.12816178540127715</v>
      </c>
      <c r="H4003">
        <f t="shared" si="253"/>
        <v>9.1873987785425604E-2</v>
      </c>
      <c r="I4003">
        <f>-g/L*SIN(H4003)</f>
        <v>-0.900016424657471</v>
      </c>
      <c r="J4003">
        <f t="shared" si="250"/>
        <v>-8.964349986083775E-2</v>
      </c>
    </row>
    <row r="4004" spans="6:10" x14ac:dyDescent="0.45">
      <c r="F4004">
        <f t="shared" si="252"/>
        <v>40.020000000000607</v>
      </c>
      <c r="G4004">
        <f t="shared" si="251"/>
        <v>0.11916162115470244</v>
      </c>
      <c r="H4004">
        <f t="shared" si="253"/>
        <v>9.3065603996972626E-2</v>
      </c>
      <c r="I4004">
        <f>-g/L*SIN(H4004)</f>
        <v>-0.91165623702690224</v>
      </c>
      <c r="J4004">
        <f t="shared" si="250"/>
        <v>-9.127716207029446E-2</v>
      </c>
    </row>
    <row r="4005" spans="6:10" x14ac:dyDescent="0.45">
      <c r="F4005">
        <f t="shared" si="252"/>
        <v>40.030000000000605</v>
      </c>
      <c r="G4005">
        <f t="shared" si="251"/>
        <v>0.11004505878443342</v>
      </c>
      <c r="H4005">
        <f t="shared" si="253"/>
        <v>9.4166054584816958E-2</v>
      </c>
      <c r="I4005">
        <f>-g/L*SIN(H4005)</f>
        <v>-0.92240438617078679</v>
      </c>
      <c r="J4005">
        <f t="shared" si="250"/>
        <v>-9.2776526405252233E-2</v>
      </c>
    </row>
    <row r="4006" spans="6:10" x14ac:dyDescent="0.45">
      <c r="F4006">
        <f t="shared" si="252"/>
        <v>40.040000000000603</v>
      </c>
      <c r="G4006">
        <f t="shared" si="251"/>
        <v>0.10082101492272555</v>
      </c>
      <c r="H4006">
        <f t="shared" si="253"/>
        <v>9.5174264734044209E-2</v>
      </c>
      <c r="I4006">
        <f>-g/L*SIN(H4006)</f>
        <v>-0.93225063872196534</v>
      </c>
      <c r="J4006">
        <f t="shared" si="250"/>
        <v>-9.4139386821630422E-2</v>
      </c>
    </row>
    <row r="4007" spans="6:10" x14ac:dyDescent="0.45">
      <c r="F4007">
        <f t="shared" si="252"/>
        <v>40.050000000000601</v>
      </c>
      <c r="G4007">
        <f t="shared" si="251"/>
        <v>9.1498508535505896E-2</v>
      </c>
      <c r="H4007">
        <f t="shared" si="253"/>
        <v>9.6089249819399272E-2</v>
      </c>
      <c r="I4007">
        <f>-g/L*SIN(H4007)</f>
        <v>-0.94118562864889654</v>
      </c>
      <c r="J4007">
        <f t="shared" si="250"/>
        <v>-9.5363738116230487E-2</v>
      </c>
    </row>
    <row r="4008" spans="6:10" x14ac:dyDescent="0.45">
      <c r="F4008">
        <f t="shared" si="252"/>
        <v>40.060000000000599</v>
      </c>
      <c r="G4008">
        <f t="shared" si="251"/>
        <v>8.2086652249016928E-2</v>
      </c>
      <c r="H4008">
        <f t="shared" si="253"/>
        <v>9.6910116341889438E-2</v>
      </c>
      <c r="I4008">
        <f>-g/L*SIN(H4008)</f>
        <v>-0.949200863962257</v>
      </c>
      <c r="J4008">
        <f t="shared" si="250"/>
        <v>-9.6447778877038592E-2</v>
      </c>
    </row>
    <row r="4009" spans="6:10" x14ac:dyDescent="0.45">
      <c r="F4009">
        <f t="shared" si="252"/>
        <v>40.070000000000597</v>
      </c>
      <c r="G4009">
        <f t="shared" si="251"/>
        <v>7.2594643609394355E-2</v>
      </c>
      <c r="H4009">
        <f t="shared" si="253"/>
        <v>9.7636062777983382E-2</v>
      </c>
      <c r="I4009">
        <f>-g/L*SIN(H4009)</f>
        <v>-0.95628873273074066</v>
      </c>
      <c r="J4009">
        <f t="shared" si="250"/>
        <v>-9.7389914133671276E-2</v>
      </c>
    </row>
    <row r="4010" spans="6:10" x14ac:dyDescent="0.45">
      <c r="F4010">
        <f t="shared" si="252"/>
        <v>40.080000000000595</v>
      </c>
      <c r="G4010">
        <f t="shared" si="251"/>
        <v>6.3031756282086945E-2</v>
      </c>
      <c r="H4010">
        <f t="shared" si="253"/>
        <v>9.8266380340804246E-2</v>
      </c>
      <c r="I4010">
        <f>-g/L*SIN(H4010)</f>
        <v>-0.96244250842030266</v>
      </c>
      <c r="J4010">
        <f t="shared" si="250"/>
        <v>-9.8188757704092869E-2</v>
      </c>
    </row>
    <row r="4011" spans="6:10" x14ac:dyDescent="0.45">
      <c r="F4011">
        <f t="shared" si="252"/>
        <v>40.090000000000593</v>
      </c>
      <c r="G4011">
        <f t="shared" si="251"/>
        <v>5.340733119788392E-2</v>
      </c>
      <c r="H4011">
        <f t="shared" si="253"/>
        <v>9.8800453652783088E-2</v>
      </c>
      <c r="I4011">
        <f>-g/L*SIN(H4011)</f>
        <v>-0.96765635457012511</v>
      </c>
      <c r="J4011">
        <f t="shared" si="250"/>
        <v>-9.8843134234126717E-2</v>
      </c>
    </row>
    <row r="4012" spans="6:10" x14ac:dyDescent="0.45">
      <c r="F4012">
        <f t="shared" si="252"/>
        <v>40.100000000000591</v>
      </c>
      <c r="G4012">
        <f t="shared" si="251"/>
        <v>4.3730767652182673E-2</v>
      </c>
      <c r="H4012">
        <f t="shared" si="253"/>
        <v>9.923776132930491E-2</v>
      </c>
      <c r="I4012">
        <f>-g/L*SIN(H4012)</f>
        <v>-0.97192532881743909</v>
      </c>
      <c r="J4012">
        <f t="shared" si="250"/>
        <v>-9.9352080926781508E-2</v>
      </c>
    </row>
    <row r="4013" spans="6:10" x14ac:dyDescent="0.45">
      <c r="F4013">
        <f t="shared" si="252"/>
        <v>40.110000000000589</v>
      </c>
      <c r="G4013">
        <f t="shared" si="251"/>
        <v>3.4011514364008281E-2</v>
      </c>
      <c r="H4013">
        <f t="shared" si="253"/>
        <v>9.9577876472944998E-2</v>
      </c>
      <c r="I4013">
        <f>-g/L*SIN(H4013)</f>
        <v>-0.97524538628204405</v>
      </c>
      <c r="J4013">
        <f t="shared" si="250"/>
        <v>-9.9714848958829483E-2</v>
      </c>
    </row>
    <row r="4014" spans="6:10" x14ac:dyDescent="0.45">
      <c r="F4014">
        <f t="shared" si="252"/>
        <v>40.120000000000587</v>
      </c>
      <c r="G4014">
        <f t="shared" si="251"/>
        <v>2.425906050118784E-2</v>
      </c>
      <c r="H4014">
        <f t="shared" si="253"/>
        <v>9.9820467077956873E-2</v>
      </c>
      <c r="I4014">
        <f>-g/L*SIN(H4014)</f>
        <v>-0.97761338231992501</v>
      </c>
      <c r="J4014">
        <f t="shared" si="250"/>
        <v>-9.9930904582567606E-2</v>
      </c>
    </row>
    <row r="4015" spans="6:10" x14ac:dyDescent="0.45">
      <c r="F4015">
        <f t="shared" si="252"/>
        <v>40.130000000000585</v>
      </c>
      <c r="G4015">
        <f t="shared" si="251"/>
        <v>1.4482926677988591E-2</v>
      </c>
      <c r="H4015">
        <f t="shared" si="253"/>
        <v>9.9965296344736762E-2</v>
      </c>
      <c r="I4015">
        <f>-g/L*SIN(H4015)</f>
        <v>-0.97902707465382477</v>
      </c>
      <c r="J4015">
        <f t="shared" si="250"/>
        <v>-9.9999929911128993E-2</v>
      </c>
    </row>
    <row r="4016" spans="6:10" x14ac:dyDescent="0.45">
      <c r="F4016">
        <f t="shared" si="252"/>
        <v>40.140000000000583</v>
      </c>
      <c r="G4016">
        <f t="shared" si="251"/>
        <v>4.6926559314503426E-3</v>
      </c>
      <c r="H4016">
        <f t="shared" si="253"/>
        <v>0.10001222290405126</v>
      </c>
      <c r="I4016">
        <f>-g/L*SIN(H4016)</f>
        <v>-0.97948512488696682</v>
      </c>
      <c r="J4016">
        <f t="shared" si="250"/>
        <v>-9.9921823386197275E-2</v>
      </c>
    </row>
    <row r="4017" spans="6:10" x14ac:dyDescent="0.45">
      <c r="F4017">
        <f t="shared" si="252"/>
        <v>40.150000000000581</v>
      </c>
      <c r="G4017">
        <f t="shared" si="251"/>
        <v>-5.1021953174193255E-3</v>
      </c>
      <c r="H4017">
        <f t="shared" si="253"/>
        <v>9.9961200950877072E-2</v>
      </c>
      <c r="I4017">
        <f>-g/L*SIN(H4017)</f>
        <v>-0.97898709940440809</v>
      </c>
      <c r="J4017">
        <f t="shared" si="250"/>
        <v>-9.9696699927430729E-2</v>
      </c>
    </row>
    <row r="4018" spans="6:10" x14ac:dyDescent="0.45">
      <c r="F4018">
        <f t="shared" si="252"/>
        <v>40.160000000000579</v>
      </c>
      <c r="G4018">
        <f t="shared" si="251"/>
        <v>-1.4892066311463406E-2</v>
      </c>
      <c r="H4018">
        <f t="shared" si="253"/>
        <v>9.9812280287762442E-2</v>
      </c>
      <c r="I4018">
        <f>-g/L*SIN(H4018)</f>
        <v>-0.97753346966471022</v>
      </c>
      <c r="J4018">
        <f t="shared" si="250"/>
        <v>-9.9324890763379359E-2</v>
      </c>
    </row>
    <row r="4019" spans="6:10" x14ac:dyDescent="0.45">
      <c r="F4019">
        <f t="shared" si="252"/>
        <v>40.170000000000577</v>
      </c>
      <c r="G4019">
        <f t="shared" si="251"/>
        <v>-2.4667401008110511E-2</v>
      </c>
      <c r="H4019">
        <f t="shared" si="253"/>
        <v>9.9565606277681337E-2</v>
      </c>
      <c r="I4019">
        <f>-g/L*SIN(H4019)</f>
        <v>-0.97512561188280411</v>
      </c>
      <c r="J4019">
        <f t="shared" si="250"/>
        <v>-9.8806942944140552E-2</v>
      </c>
    </row>
    <row r="4020" spans="6:10" x14ac:dyDescent="0.45">
      <c r="F4020">
        <f t="shared" si="252"/>
        <v>40.180000000000575</v>
      </c>
      <c r="G4020">
        <f t="shared" si="251"/>
        <v>-3.4418657126938548E-2</v>
      </c>
      <c r="H4020">
        <f t="shared" si="253"/>
        <v>9.9221419706411948E-2</v>
      </c>
      <c r="I4020">
        <f>-g/L*SIN(H4020)</f>
        <v>-0.97176580610309882</v>
      </c>
      <c r="J4020">
        <f t="shared" si="250"/>
        <v>-9.8143618536475796E-2</v>
      </c>
    </row>
    <row r="4021" spans="6:10" x14ac:dyDescent="0.45">
      <c r="F4021">
        <f t="shared" si="252"/>
        <v>40.190000000000573</v>
      </c>
      <c r="G4021">
        <f t="shared" si="251"/>
        <v>-4.4136315187969538E-2</v>
      </c>
      <c r="H4021">
        <f t="shared" si="253"/>
        <v>9.8780056554532258E-2</v>
      </c>
      <c r="I4021">
        <f>-g/L*SIN(H4021)</f>
        <v>-0.96745723466006506</v>
      </c>
      <c r="J4021">
        <f t="shared" si="250"/>
        <v>-9.7335893502563803E-2</v>
      </c>
    </row>
    <row r="4022" spans="6:10" x14ac:dyDescent="0.45">
      <c r="F4022">
        <f t="shared" si="252"/>
        <v>40.200000000000571</v>
      </c>
      <c r="G4022">
        <f t="shared" si="251"/>
        <v>-5.3810887534570188E-2</v>
      </c>
      <c r="H4022">
        <f t="shared" si="253"/>
        <v>9.824194767918655E-2</v>
      </c>
      <c r="I4022">
        <f>-g/L*SIN(H4022)</f>
        <v>-0.96220398002174745</v>
      </c>
      <c r="J4022">
        <f t="shared" si="250"/>
        <v>-9.6384956264052246E-2</v>
      </c>
    </row>
    <row r="4023" spans="6:10" x14ac:dyDescent="0.45">
      <c r="F4023">
        <f t="shared" si="252"/>
        <v>40.210000000000569</v>
      </c>
      <c r="G4023">
        <f t="shared" si="251"/>
        <v>-6.343292733478767E-2</v>
      </c>
      <c r="H4023">
        <f t="shared" si="253"/>
        <v>9.7607618405838675E-2</v>
      </c>
      <c r="I4023">
        <f>-g/L*SIN(H4023)</f>
        <v>-0.95601102200993437</v>
      </c>
      <c r="J4023">
        <f t="shared" si="250"/>
        <v>-9.5292205953504946E-2</v>
      </c>
    </row>
    <row r="4024" spans="6:10" x14ac:dyDescent="0.45">
      <c r="F4024">
        <f t="shared" si="252"/>
        <v>40.220000000000567</v>
      </c>
      <c r="G4024">
        <f t="shared" si="251"/>
        <v>-7.2993037554887008E-2</v>
      </c>
      <c r="H4024">
        <f t="shared" si="253"/>
        <v>9.6877688030289802E-2</v>
      </c>
      <c r="I4024">
        <f>-g/L*SIN(H4024)</f>
        <v>-0.94888423438906289</v>
      </c>
      <c r="J4024">
        <f t="shared" si="250"/>
        <v>-9.405925035583633E-2</v>
      </c>
    </row>
    <row r="4025" spans="6:10" x14ac:dyDescent="0.45">
      <c r="F4025">
        <f t="shared" si="252"/>
        <v>40.230000000000565</v>
      </c>
      <c r="G4025">
        <f t="shared" si="251"/>
        <v>-8.2481879898777644E-2</v>
      </c>
      <c r="H4025">
        <f t="shared" si="253"/>
        <v>9.6052869231302032E-2</v>
      </c>
      <c r="I4025">
        <f>-g/L*SIN(H4025)</f>
        <v>-0.94083038081439596</v>
      </c>
      <c r="J4025">
        <f t="shared" si="250"/>
        <v>-9.2687903542739647E-2</v>
      </c>
    </row>
    <row r="4026" spans="6:10" x14ac:dyDescent="0.45">
      <c r="F4026">
        <f t="shared" si="252"/>
        <v>40.240000000000563</v>
      </c>
      <c r="G4026">
        <f t="shared" si="251"/>
        <v>-9.1890183706921605E-2</v>
      </c>
      <c r="H4026">
        <f t="shared" si="253"/>
        <v>9.5133967394232813E-2</v>
      </c>
      <c r="I4026">
        <f>-g/L*SIN(H4026)</f>
        <v>-0.93185711012857264</v>
      </c>
      <c r="J4026">
        <f t="shared" si="250"/>
        <v>-9.1180183203615039E-2</v>
      </c>
    </row>
    <row r="4027" spans="6:10" x14ac:dyDescent="0.45">
      <c r="F4027">
        <f t="shared" si="252"/>
        <v>40.250000000000561</v>
      </c>
      <c r="G4027">
        <f t="shared" si="251"/>
        <v>-0.10120875480820733</v>
      </c>
      <c r="H4027">
        <f t="shared" si="253"/>
        <v>9.4121879846150738E-2</v>
      </c>
      <c r="I4027">
        <f>-g/L*SIN(H4027)</f>
        <v>-0.92197295099434828</v>
      </c>
      <c r="J4027">
        <f t="shared" si="250"/>
        <v>-8.9538307676895523E-2</v>
      </c>
    </row>
    <row r="4028" spans="6:10" x14ac:dyDescent="0.45">
      <c r="F4028">
        <f t="shared" si="252"/>
        <v>40.260000000000559</v>
      </c>
      <c r="G4028">
        <f t="shared" si="251"/>
        <v>-0.11042848431815082</v>
      </c>
      <c r="H4028">
        <f t="shared" si="253"/>
        <v>9.3017595002969231E-2</v>
      </c>
      <c r="I4028">
        <f>-g/L*SIN(H4028)</f>
        <v>-0.91118730585020002</v>
      </c>
      <c r="J4028">
        <f t="shared" si="250"/>
        <v>-8.7764692686171195E-2</v>
      </c>
    </row>
    <row r="4029" spans="6:10" x14ac:dyDescent="0.45">
      <c r="F4029">
        <f t="shared" si="252"/>
        <v>40.270000000000557</v>
      </c>
      <c r="G4029">
        <f t="shared" si="251"/>
        <v>-0.11954035737665282</v>
      </c>
      <c r="H4029">
        <f t="shared" si="253"/>
        <v>9.1822191429202699E-2</v>
      </c>
      <c r="I4029">
        <f>-g/L*SIN(H4029)</f>
        <v>-0.89951044417451864</v>
      </c>
      <c r="J4029">
        <f t="shared" si="250"/>
        <v>-8.586194778587812E-2</v>
      </c>
    </row>
    <row r="4030" spans="6:10" x14ac:dyDescent="0.45">
      <c r="F4030">
        <f t="shared" si="252"/>
        <v>40.280000000000555</v>
      </c>
      <c r="G4030">
        <f t="shared" si="251"/>
        <v>-0.12853546181839801</v>
      </c>
      <c r="H4030">
        <f t="shared" si="253"/>
        <v>9.053683681101872E-2</v>
      </c>
      <c r="I4030">
        <f>-g/L*SIN(H4030)</f>
        <v>-0.88695349504332854</v>
      </c>
      <c r="J4030">
        <f t="shared" si="250"/>
        <v>-8.3832872521820312E-2</v>
      </c>
    </row>
    <row r="4031" spans="6:10" x14ac:dyDescent="0.45">
      <c r="F4031">
        <f t="shared" si="252"/>
        <v>40.290000000000553</v>
      </c>
      <c r="G4031">
        <f t="shared" si="251"/>
        <v>-0.13740499676883128</v>
      </c>
      <c r="H4031">
        <f t="shared" si="253"/>
        <v>8.9162786843330413E-2</v>
      </c>
      <c r="I4031">
        <f>-g/L*SIN(H4031)</f>
        <v>-0.87352843896590671</v>
      </c>
      <c r="J4031">
        <f t="shared" si="250"/>
        <v>-8.1680452312132029E-2</v>
      </c>
    </row>
    <row r="4032" spans="6:10" x14ac:dyDescent="0.45">
      <c r="F4032">
        <f t="shared" si="252"/>
        <v>40.300000000000551</v>
      </c>
      <c r="G4032">
        <f t="shared" si="251"/>
        <v>-0.14614028115849034</v>
      </c>
      <c r="H4032">
        <f t="shared" si="253"/>
        <v>8.7701384031745516E-2</v>
      </c>
      <c r="I4032">
        <f>-g/L*SIN(H4032)</f>
        <v>-0.85924809898231702</v>
      </c>
      <c r="J4032">
        <f t="shared" si="250"/>
        <v>-7.940785405478383E-2</v>
      </c>
    </row>
    <row r="4033" spans="6:10" x14ac:dyDescent="0.45">
      <c r="F4033">
        <f t="shared" si="252"/>
        <v>40.310000000000549</v>
      </c>
      <c r="G4033">
        <f t="shared" si="251"/>
        <v>-0.15473276214831352</v>
      </c>
      <c r="H4033">
        <f t="shared" si="253"/>
        <v>8.6154056410262386E-2</v>
      </c>
      <c r="I4033">
        <f>-g/L*SIN(H4033)</f>
        <v>-0.84412613100673117</v>
      </c>
      <c r="J4033">
        <f t="shared" si="250"/>
        <v>-7.7018421468059581E-2</v>
      </c>
    </row>
    <row r="4034" spans="6:10" x14ac:dyDescent="0.45">
      <c r="F4034">
        <f t="shared" si="252"/>
        <v>40.320000000000547</v>
      </c>
      <c r="G4034">
        <f t="shared" si="251"/>
        <v>-0.16317402345838083</v>
      </c>
      <c r="H4034">
        <f t="shared" si="253"/>
        <v>8.4522316175678583E-2</v>
      </c>
      <c r="I4034">
        <f>-g/L*SIN(H4034)</f>
        <v>-0.82817701340051486</v>
      </c>
      <c r="J4034">
        <f t="shared" ref="J4034:J4097" si="254">theta_0*COS(SQRT(3*g/(2*L))*F4034)</f>
        <v>-7.4515670170872628E-2</v>
      </c>
    </row>
    <row r="4035" spans="6:10" x14ac:dyDescent="0.45">
      <c r="F4035">
        <f t="shared" si="252"/>
        <v>40.330000000000545</v>
      </c>
      <c r="G4035">
        <f t="shared" si="251"/>
        <v>-0.171455793592386</v>
      </c>
      <c r="H4035">
        <f t="shared" si="253"/>
        <v>8.2807758239754725E-2</v>
      </c>
      <c r="I4035">
        <f>-g/L*SIN(H4035)</f>
        <v>-0.81141603575938015</v>
      </c>
      <c r="J4035">
        <f t="shared" si="254"/>
        <v>-7.1903282510179467E-2</v>
      </c>
    </row>
    <row r="4036" spans="6:10" x14ac:dyDescent="0.45">
      <c r="F4036">
        <f t="shared" si="252"/>
        <v>40.340000000000543</v>
      </c>
      <c r="G4036">
        <f t="shared" ref="G4036:G4099" si="255">G4035+I4035*dt</f>
        <v>-0.17956995394997979</v>
      </c>
      <c r="H4036">
        <f t="shared" si="253"/>
        <v>8.1012058700254921E-2</v>
      </c>
      <c r="I4036">
        <f>-g/L*SIN(H4036)</f>
        <v>-0.79385928689948526</v>
      </c>
      <c r="J4036">
        <f t="shared" si="254"/>
        <v>-6.9185102143055829E-2</v>
      </c>
    </row>
    <row r="4037" spans="6:10" x14ac:dyDescent="0.45">
      <c r="F4037">
        <f t="shared" si="252"/>
        <v>40.350000000000541</v>
      </c>
      <c r="G4037">
        <f t="shared" si="255"/>
        <v>-0.18750854681897464</v>
      </c>
      <c r="H4037">
        <f t="shared" si="253"/>
        <v>7.9136973232065172E-2</v>
      </c>
      <c r="I4037">
        <f>-g/L*SIN(H4037)</f>
        <v>-0.77552364202817736</v>
      </c>
      <c r="J4037">
        <f t="shared" si="254"/>
        <v>-6.6365128381464203E-2</v>
      </c>
    </row>
    <row r="4038" spans="6:10" x14ac:dyDescent="0.45">
      <c r="F4038">
        <f t="shared" si="252"/>
        <v>40.360000000000539</v>
      </c>
      <c r="G4038">
        <f t="shared" si="255"/>
        <v>-0.19526378323925642</v>
      </c>
      <c r="H4038">
        <f t="shared" si="253"/>
        <v>7.7184335399672607E-2</v>
      </c>
      <c r="I4038">
        <f>-g/L*SIN(H4038)</f>
        <v>-0.75642674908613172</v>
      </c>
      <c r="J4038">
        <f t="shared" si="254"/>
        <v>-6.3447510307971938E-2</v>
      </c>
    </row>
    <row r="4039" spans="6:10" x14ac:dyDescent="0.45">
      <c r="F4039">
        <f t="shared" si="252"/>
        <v>40.370000000000537</v>
      </c>
      <c r="G4039">
        <f t="shared" si="255"/>
        <v>-0.20282805073011773</v>
      </c>
      <c r="H4039">
        <f t="shared" si="253"/>
        <v>7.5156054892371427E-2</v>
      </c>
      <c r="I4039">
        <f>-g/L*SIN(H4039)</f>
        <v>-0.73658701424894024</v>
      </c>
      <c r="J4039">
        <f t="shared" si="254"/>
        <v>-6.0436540671141452E-2</v>
      </c>
    </row>
    <row r="4040" spans="6:10" x14ac:dyDescent="0.45">
      <c r="F4040">
        <f t="shared" si="252"/>
        <v>40.380000000000535</v>
      </c>
      <c r="G4040">
        <f t="shared" si="255"/>
        <v>-0.21019392087260713</v>
      </c>
      <c r="H4040">
        <f t="shared" si="253"/>
        <v>7.3054115683645351E-2</v>
      </c>
      <c r="I4040">
        <f>-g/L*SIN(H4040)</f>
        <v>-0.71602358657773513</v>
      </c>
      <c r="J4040">
        <f t="shared" si="254"/>
        <v>-5.7336649569508104E-2</v>
      </c>
    </row>
    <row r="4041" spans="6:10" x14ac:dyDescent="0.45">
      <c r="F4041">
        <f t="shared" si="252"/>
        <v>40.390000000000533</v>
      </c>
      <c r="G4041">
        <f t="shared" si="255"/>
        <v>-0.21735415673838449</v>
      </c>
      <c r="H4041">
        <f t="shared" si="253"/>
        <v>7.0880574116261502E-2</v>
      </c>
      <c r="I4041">
        <f>-g/L*SIN(H4041)</f>
        <v>-0.69475634181019141</v>
      </c>
      <c r="J4041">
        <f t="shared" si="254"/>
        <v>-5.4152397933507262E-2</v>
      </c>
    </row>
    <row r="4042" spans="6:10" x14ac:dyDescent="0.45">
      <c r="F4042">
        <f t="shared" si="252"/>
        <v>40.400000000000531</v>
      </c>
      <c r="G4042">
        <f t="shared" si="255"/>
        <v>-0.22430172015648639</v>
      </c>
      <c r="H4042">
        <f t="shared" si="253"/>
        <v>6.863755691469664E-2</v>
      </c>
      <c r="I4042">
        <f>-g/L*SIN(H4042)</f>
        <v>-0.67280586528523256</v>
      </c>
      <c r="J4042">
        <f t="shared" si="254"/>
        <v>-5.0888470814869857E-2</v>
      </c>
    </row>
    <row r="4043" spans="6:10" x14ac:dyDescent="0.45">
      <c r="F4043">
        <f t="shared" si="252"/>
        <v>40.410000000000529</v>
      </c>
      <c r="G4043">
        <f t="shared" si="255"/>
        <v>-0.23102977880933873</v>
      </c>
      <c r="H4043">
        <f t="shared" si="253"/>
        <v>6.6327259126603255E-2</v>
      </c>
      <c r="I4043">
        <f>-g/L*SIN(H4043)</f>
        <v>-0.65019343399694773</v>
      </c>
      <c r="J4043">
        <f t="shared" si="254"/>
        <v>-4.7549670493432908E-2</v>
      </c>
    </row>
    <row r="4044" spans="6:10" x14ac:dyDescent="0.45">
      <c r="F4044">
        <f t="shared" si="252"/>
        <v>40.420000000000528</v>
      </c>
      <c r="G4044">
        <f t="shared" si="255"/>
        <v>-0.23753171314930821</v>
      </c>
      <c r="H4044">
        <f t="shared" si="253"/>
        <v>6.3951941995110173E-2</v>
      </c>
      <c r="I4044">
        <f>-g/L*SIN(H4044)</f>
        <v>-0.62694099777560763</v>
      </c>
      <c r="J4044">
        <f t="shared" si="254"/>
        <v>-4.4140909411431895E-2</v>
      </c>
    </row>
    <row r="4045" spans="6:10" x14ac:dyDescent="0.45">
      <c r="F4045">
        <f t="shared" si="252"/>
        <v>40.430000000000526</v>
      </c>
      <c r="G4045">
        <f t="shared" si="255"/>
        <v>-0.24380112312706428</v>
      </c>
      <c r="H4045">
        <f t="shared" si="253"/>
        <v>6.1513930763839528E-2</v>
      </c>
      <c r="I4045">
        <f>-g/L*SIN(H4045)</f>
        <v>-0.60307115959622259</v>
      </c>
      <c r="J4045">
        <f t="shared" si="254"/>
        <v>-4.0667202945748188E-2</v>
      </c>
    </row>
    <row r="4046" spans="6:10" x14ac:dyDescent="0.45">
      <c r="F4046">
        <f t="shared" si="252"/>
        <v>40.440000000000524</v>
      </c>
      <c r="G4046">
        <f t="shared" si="255"/>
        <v>-0.2498318347230265</v>
      </c>
      <c r="H4046">
        <f t="shared" si="253"/>
        <v>5.9015612416609263E-2</v>
      </c>
      <c r="I4046">
        <f>-g/L*SIN(H4046)</f>
        <v>-0.57860715501780591</v>
      </c>
      <c r="J4046">
        <f t="shared" si="254"/>
        <v>-3.713366202866672E-2</v>
      </c>
    </row>
    <row r="4047" spans="6:10" x14ac:dyDescent="0.45">
      <c r="F4047">
        <f t="shared" si="252"/>
        <v>40.450000000000522</v>
      </c>
      <c r="G4047">
        <f t="shared" si="255"/>
        <v>-0.25561790627320458</v>
      </c>
      <c r="H4047">
        <f t="shared" si="253"/>
        <v>5.6459433353877216E-2</v>
      </c>
      <c r="I4047">
        <f>-g/L*SIN(H4047)</f>
        <v>-0.55357283075936292</v>
      </c>
      <c r="J4047">
        <f t="shared" si="254"/>
        <v>-3.3545485628079179E-2</v>
      </c>
    </row>
    <row r="4048" spans="6:10" x14ac:dyDescent="0.45">
      <c r="F4048">
        <f t="shared" si="252"/>
        <v>40.46000000000052</v>
      </c>
      <c r="G4048">
        <f t="shared" si="255"/>
        <v>-0.26115363458079821</v>
      </c>
      <c r="H4048">
        <f t="shared" si="253"/>
        <v>5.3847897008069232E-2</v>
      </c>
      <c r="I4048">
        <f>-g/L*SIN(H4048)</f>
        <v>-0.52799262242161449</v>
      </c>
      <c r="J4048">
        <f t="shared" si="254"/>
        <v>-2.9907953098133294E-2</v>
      </c>
    </row>
    <row r="4049" spans="6:10" x14ac:dyDescent="0.45">
      <c r="F4049">
        <f t="shared" si="252"/>
        <v>40.470000000000518</v>
      </c>
      <c r="G4049">
        <f t="shared" si="255"/>
        <v>-0.26643356080501435</v>
      </c>
      <c r="H4049">
        <f t="shared" si="253"/>
        <v>5.118356140001909E-2</v>
      </c>
      <c r="I4049">
        <f>-g/L*SIN(H4049)</f>
        <v>-0.50189153136654019</v>
      </c>
      <c r="J4049">
        <f t="shared" si="254"/>
        <v>-2.6226416411607553E-2</v>
      </c>
    </row>
    <row r="4050" spans="6:10" x14ac:dyDescent="0.45">
      <c r="F4050">
        <f t="shared" si="252"/>
        <v>40.480000000000516</v>
      </c>
      <c r="G4050">
        <f t="shared" si="255"/>
        <v>-0.27145247611867973</v>
      </c>
      <c r="H4050">
        <f t="shared" si="253"/>
        <v>4.8469036638832293E-2</v>
      </c>
      <c r="I4050">
        <f>-g/L*SIN(H4050)</f>
        <v>-0.47529510076999532</v>
      </c>
      <c r="J4050">
        <f t="shared" si="254"/>
        <v>-2.2506292285467838E-2</v>
      </c>
    </row>
    <row r="4051" spans="6:10" x14ac:dyDescent="0.45">
      <c r="F4051">
        <f t="shared" si="252"/>
        <v>40.490000000000514</v>
      </c>
      <c r="G4051">
        <f t="shared" si="255"/>
        <v>-0.27620542712637969</v>
      </c>
      <c r="H4051">
        <f t="shared" si="253"/>
        <v>4.5706982367568497E-2</v>
      </c>
      <c r="I4051">
        <f>-g/L*SIN(H4051)</f>
        <v>-0.44822939086586772</v>
      </c>
      <c r="J4051">
        <f t="shared" si="254"/>
        <v>-1.8753054211123974E-2</v>
      </c>
    </row>
    <row r="4052" spans="6:10" x14ac:dyDescent="0.45">
      <c r="F4052">
        <f t="shared" si="252"/>
        <v>40.500000000000512</v>
      </c>
      <c r="G4052">
        <f t="shared" si="255"/>
        <v>-0.28068772103503836</v>
      </c>
      <c r="H4052">
        <f t="shared" si="253"/>
        <v>4.2900105157218114E-2</v>
      </c>
      <c r="I4052">
        <f>-g/L*SIN(H4052)</f>
        <v>-0.42072095340348625</v>
      </c>
      <c r="J4052">
        <f t="shared" si="254"/>
        <v>-1.4972224401196771E-2</v>
      </c>
    </row>
    <row r="4053" spans="6:10" x14ac:dyDescent="0.45">
      <c r="F4053">
        <f t="shared" si="252"/>
        <v>40.51000000000051</v>
      </c>
      <c r="G4053">
        <f t="shared" si="255"/>
        <v>-0.28489493056907322</v>
      </c>
      <c r="H4053">
        <f t="shared" si="253"/>
        <v>4.0051155851527381E-2</v>
      </c>
      <c r="I4053">
        <f>-g/L*SIN(H4053)</f>
        <v>-0.39279680534324685</v>
      </c>
      <c r="J4053">
        <f t="shared" si="254"/>
        <v>-1.1169365664556308E-2</v>
      </c>
    </row>
    <row r="4054" spans="6:10" x14ac:dyDescent="0.45">
      <c r="F4054">
        <f t="shared" si="252"/>
        <v>40.520000000000508</v>
      </c>
      <c r="G4054">
        <f t="shared" si="255"/>
        <v>-0.28882289862250571</v>
      </c>
      <c r="H4054">
        <f t="shared" si="253"/>
        <v>3.7162926865302322E-2</v>
      </c>
      <c r="I4054">
        <f>-g/L*SIN(H4054)</f>
        <v>-0.36448440181865033</v>
      </c>
      <c r="J4054">
        <f t="shared" si="254"/>
        <v>-7.3500732216747848E-3</v>
      </c>
    </row>
    <row r="4055" spans="6:10" x14ac:dyDescent="0.45">
      <c r="F4055">
        <f t="shared" ref="F4055:F4118" si="256">F4054+dt</f>
        <v>40.530000000000506</v>
      </c>
      <c r="G4055">
        <f t="shared" si="255"/>
        <v>-0.2924677426406922</v>
      </c>
      <c r="H4055">
        <f t="shared" si="253"/>
        <v>3.4238249438895398E-2</v>
      </c>
      <c r="I4055">
        <f>-g/L*SIN(H4055)</f>
        <v>-0.33581160839613139</v>
      </c>
      <c r="J4055">
        <f t="shared" si="254"/>
        <v>-3.5199664722466517E-3</v>
      </c>
    </row>
    <row r="4056" spans="6:10" x14ac:dyDescent="0.45">
      <c r="F4056">
        <f t="shared" si="256"/>
        <v>40.540000000000504</v>
      </c>
      <c r="G4056">
        <f t="shared" si="255"/>
        <v>-0.2958258587246535</v>
      </c>
      <c r="H4056">
        <f t="shared" ref="H4056:H4119" si="257">H4055+G4056*dt</f>
        <v>3.1279990851648863E-2</v>
      </c>
      <c r="I4056">
        <f>-g/L*SIN(H4056)</f>
        <v>-0.30680667266717315</v>
      </c>
      <c r="J4056">
        <f t="shared" si="254"/>
        <v>3.1531927272149463E-4</v>
      </c>
    </row>
    <row r="4057" spans="6:10" x14ac:dyDescent="0.45">
      <c r="F4057">
        <f t="shared" si="256"/>
        <v>40.550000000000502</v>
      </c>
      <c r="G4057">
        <f t="shared" si="255"/>
        <v>-0.29889392545132526</v>
      </c>
      <c r="H4057">
        <f t="shared" si="257"/>
        <v>2.8291051597135609E-2</v>
      </c>
      <c r="I4057">
        <f>-g/L*SIN(H4057)</f>
        <v>-0.2774981952102174</v>
      </c>
      <c r="J4057">
        <f t="shared" si="254"/>
        <v>4.1501410822769374E-3</v>
      </c>
    </row>
    <row r="4058" spans="6:10" x14ac:dyDescent="0.45">
      <c r="F4058">
        <f t="shared" si="256"/>
        <v>40.5600000000005</v>
      </c>
      <c r="G4058">
        <f t="shared" si="255"/>
        <v>-0.30166890740342744</v>
      </c>
      <c r="H4058">
        <f t="shared" si="257"/>
        <v>2.5274362523101335E-2</v>
      </c>
      <c r="I4058">
        <f>-g/L*SIN(H4058)</f>
        <v>-0.24791509996278169</v>
      </c>
      <c r="J4058">
        <f t="shared" si="254"/>
        <v>7.9788567080528554E-3</v>
      </c>
    </row>
    <row r="4059" spans="6:10" x14ac:dyDescent="0.45">
      <c r="F4059">
        <f t="shared" si="256"/>
        <v>40.570000000000498</v>
      </c>
      <c r="G4059">
        <f t="shared" si="255"/>
        <v>-0.30414805840305525</v>
      </c>
      <c r="H4059">
        <f t="shared" si="257"/>
        <v>2.2232881939070782E-2</v>
      </c>
      <c r="I4059">
        <f>-g/L*SIN(H4059)</f>
        <v>-0.21808660404694272</v>
      </c>
      <c r="J4059">
        <f t="shared" si="254"/>
        <v>1.1795832885841439E-2</v>
      </c>
    </row>
    <row r="4060" spans="6:10" x14ac:dyDescent="0.45">
      <c r="F4060">
        <f t="shared" si="256"/>
        <v>40.580000000000496</v>
      </c>
      <c r="G4060">
        <f t="shared" si="255"/>
        <v>-0.30632892444352466</v>
      </c>
      <c r="H4060">
        <f t="shared" si="257"/>
        <v>1.9169592694635536E-2</v>
      </c>
      <c r="I4060">
        <f>-g/L*SIN(H4060)</f>
        <v>-0.18804218709393811</v>
      </c>
      <c r="J4060">
        <f t="shared" si="254"/>
        <v>1.5595453623905893E-2</v>
      </c>
    </row>
    <row r="4061" spans="6:10" x14ac:dyDescent="0.45">
      <c r="F4061">
        <f t="shared" si="256"/>
        <v>40.590000000000494</v>
      </c>
      <c r="G4061">
        <f t="shared" si="255"/>
        <v>-0.30820934631446406</v>
      </c>
      <c r="H4061">
        <f t="shared" si="257"/>
        <v>1.6087499231490894E-2</v>
      </c>
      <c r="I4061">
        <f>-g/L*SIN(H4061)</f>
        <v>-0.15781156011603367</v>
      </c>
      <c r="J4061">
        <f t="shared" si="254"/>
        <v>1.9372128465907509E-2</v>
      </c>
    </row>
    <row r="4062" spans="6:10" x14ac:dyDescent="0.45">
      <c r="F4062">
        <f t="shared" si="256"/>
        <v>40.600000000000492</v>
      </c>
      <c r="G4062">
        <f t="shared" si="255"/>
        <v>-0.3097874619156244</v>
      </c>
      <c r="H4062">
        <f t="shared" si="257"/>
        <v>1.298962461233465E-2</v>
      </c>
      <c r="I4062">
        <f>-g/L*SIN(H4062)</f>
        <v>-0.1274246339759984</v>
      </c>
      <c r="J4062">
        <f t="shared" si="254"/>
        <v>2.312030071626181E-2</v>
      </c>
    </row>
    <row r="4063" spans="6:10" x14ac:dyDescent="0.45">
      <c r="F4063">
        <f t="shared" si="256"/>
        <v>40.61000000000049</v>
      </c>
      <c r="G4063">
        <f t="shared" si="255"/>
        <v>-0.31106170825538437</v>
      </c>
      <c r="H4063">
        <f t="shared" si="257"/>
        <v>9.8790075297808064E-3</v>
      </c>
      <c r="I4063">
        <f>-g/L*SIN(H4063)</f>
        <v>-9.6911487506492894E-2</v>
      </c>
      <c r="J4063">
        <f t="shared" si="254"/>
        <v>2.6834455615793965E-2</v>
      </c>
    </row>
    <row r="4064" spans="6:10" x14ac:dyDescent="0.45">
      <c r="F4064">
        <f t="shared" si="256"/>
        <v>40.620000000000488</v>
      </c>
      <c r="G4064">
        <f t="shared" si="255"/>
        <v>-0.31203082313044928</v>
      </c>
      <c r="H4064">
        <f t="shared" si="257"/>
        <v>6.7586992984763131E-3</v>
      </c>
      <c r="I4064">
        <f>-g/L*SIN(H4064)</f>
        <v>-6.6302335333403697E-2</v>
      </c>
      <c r="J4064">
        <f t="shared" si="254"/>
        <v>3.0509128455734016E-2</v>
      </c>
    </row>
    <row r="4065" spans="6:10" x14ac:dyDescent="0.45">
      <c r="F4065">
        <f t="shared" si="256"/>
        <v>40.630000000000486</v>
      </c>
      <c r="G4065">
        <f t="shared" si="255"/>
        <v>-0.31269384648378329</v>
      </c>
      <c r="H4065">
        <f t="shared" si="257"/>
        <v>3.6317608336384802E-3</v>
      </c>
      <c r="I4065">
        <f>-g/L*SIN(H4065)</f>
        <v>-3.5627495458622163E-2</v>
      </c>
      <c r="J4065">
        <f t="shared" si="254"/>
        <v>3.4138912618027879E-2</v>
      </c>
    </row>
    <row r="4066" spans="6:10" x14ac:dyDescent="0.45">
      <c r="F4066">
        <f t="shared" si="256"/>
        <v>40.640000000000484</v>
      </c>
      <c r="G4066">
        <f t="shared" si="255"/>
        <v>-0.31305012143836952</v>
      </c>
      <c r="H4066">
        <f t="shared" si="257"/>
        <v>5.0125961925478503E-4</v>
      </c>
      <c r="I4066">
        <f>-g/L*SIN(H4066)</f>
        <v>-4.917356658965942E-3</v>
      </c>
      <c r="J4066">
        <f t="shared" si="254"/>
        <v>3.7718467530222004E-2</v>
      </c>
    </row>
    <row r="4067" spans="6:10" x14ac:dyDescent="0.45">
      <c r="F4067">
        <f t="shared" si="256"/>
        <v>40.650000000000482</v>
      </c>
      <c r="G4067">
        <f t="shared" si="255"/>
        <v>-0.3130992950049592</v>
      </c>
      <c r="H4067">
        <f t="shared" si="257"/>
        <v>-2.6297333307948069E-3</v>
      </c>
      <c r="I4067">
        <f>-g/L*SIN(H4067)</f>
        <v>2.579765424113797E-2</v>
      </c>
      <c r="J4067">
        <f t="shared" si="254"/>
        <v>4.1242526523130624E-2</v>
      </c>
    </row>
    <row r="4068" spans="6:10" x14ac:dyDescent="0.45">
      <c r="F4068">
        <f t="shared" si="256"/>
        <v>40.66000000000048</v>
      </c>
      <c r="G4068">
        <f t="shared" si="255"/>
        <v>-0.31284131846254781</v>
      </c>
      <c r="H4068">
        <f t="shared" si="257"/>
        <v>-5.758146515420285E-3</v>
      </c>
      <c r="I4068">
        <f>-g/L*SIN(H4068)</f>
        <v>5.6487105164956586E-2</v>
      </c>
      <c r="J4068">
        <f t="shared" si="254"/>
        <v>4.4705904579810385E-2</v>
      </c>
    </row>
    <row r="4069" spans="6:10" x14ac:dyDescent="0.45">
      <c r="F4069">
        <f t="shared" si="256"/>
        <v>40.670000000000478</v>
      </c>
      <c r="G4069">
        <f t="shared" si="255"/>
        <v>-0.31227644741089827</v>
      </c>
      <c r="H4069">
        <f t="shared" si="257"/>
        <v>-8.8809109895292681E-3</v>
      </c>
      <c r="I4069">
        <f>-g/L*SIN(H4069)</f>
        <v>8.7120591588146182E-2</v>
      </c>
      <c r="J4069">
        <f t="shared" si="254"/>
        <v>4.8103505964356343E-2</v>
      </c>
    </row>
    <row r="4070" spans="6:10" x14ac:dyDescent="0.45">
      <c r="F4070">
        <f t="shared" si="256"/>
        <v>40.680000000000476</v>
      </c>
      <c r="G4070">
        <f t="shared" si="255"/>
        <v>-0.3114052414950168</v>
      </c>
      <c r="H4070">
        <f t="shared" si="257"/>
        <v>-1.1994963404479437E-2</v>
      </c>
      <c r="I4070">
        <f>-g/L*SIN(H4070)</f>
        <v>0.11766776929419781</v>
      </c>
      <c r="J4070">
        <f t="shared" si="254"/>
        <v>5.1430331719378421E-2</v>
      </c>
    </row>
    <row r="4071" spans="6:10" x14ac:dyDescent="0.45">
      <c r="F4071">
        <f t="shared" si="256"/>
        <v>40.690000000000474</v>
      </c>
      <c r="G4071">
        <f t="shared" si="255"/>
        <v>-0.31022856380207481</v>
      </c>
      <c r="H4071">
        <f t="shared" si="257"/>
        <v>-1.5097249042500184E-2</v>
      </c>
      <c r="I4071">
        <f>-g/L*SIN(H4071)</f>
        <v>0.14809838702223926</v>
      </c>
      <c r="J4071">
        <f t="shared" si="254"/>
        <v>5.4681487021045132E-2</v>
      </c>
    </row>
    <row r="4072" spans="6:10" x14ac:dyDescent="0.45">
      <c r="F4072">
        <f t="shared" si="256"/>
        <v>40.700000000000472</v>
      </c>
      <c r="G4072">
        <f t="shared" si="255"/>
        <v>-0.30874757993185242</v>
      </c>
      <c r="H4072">
        <f t="shared" si="257"/>
        <v>-1.8184724841818708E-2</v>
      </c>
      <c r="I4072">
        <f>-g/L*SIN(H4072)</f>
        <v>0.1783823189493407</v>
      </c>
      <c r="J4072">
        <f t="shared" si="254"/>
        <v>5.7852188380953309E-2</v>
      </c>
    </row>
    <row r="4073" spans="6:10" x14ac:dyDescent="0.45">
      <c r="F4073">
        <f t="shared" si="256"/>
        <v>40.71000000000047</v>
      </c>
      <c r="G4073">
        <f t="shared" si="255"/>
        <v>-0.30696375674235904</v>
      </c>
      <c r="H4073">
        <f t="shared" si="257"/>
        <v>-2.1254362409242299E-2</v>
      </c>
      <c r="I4073">
        <f>-g/L*SIN(H4073)</f>
        <v>0.20848959695029984</v>
      </c>
      <c r="J4073">
        <f t="shared" si="254"/>
        <v>6.0937770684148955E-2</v>
      </c>
    </row>
    <row r="4074" spans="6:10" x14ac:dyDescent="0.45">
      <c r="F4074">
        <f t="shared" si="256"/>
        <v>40.720000000000468</v>
      </c>
      <c r="G4074">
        <f t="shared" si="255"/>
        <v>-0.30487886077285603</v>
      </c>
      <c r="H4074">
        <f t="shared" si="257"/>
        <v>-2.4303151016970857E-2</v>
      </c>
      <c r="I4074">
        <f>-g/L*SIN(H4074)</f>
        <v>0.23839044257899467</v>
      </c>
      <c r="J4074">
        <f t="shared" si="254"/>
        <v>6.3933694053020948E-2</v>
      </c>
    </row>
    <row r="4075" spans="6:10" x14ac:dyDescent="0.45">
      <c r="F4075">
        <f t="shared" si="256"/>
        <v>40.730000000000466</v>
      </c>
      <c r="G4075">
        <f t="shared" si="255"/>
        <v>-0.30249495634706608</v>
      </c>
      <c r="H4075">
        <f t="shared" si="257"/>
        <v>-2.7328100580441519E-2</v>
      </c>
      <c r="I4075">
        <f>-g/L*SIN(H4075)</f>
        <v>0.26805529871677303</v>
      </c>
      <c r="J4075">
        <f t="shared" si="254"/>
        <v>6.6835550526895646E-2</v>
      </c>
    </row>
    <row r="4076" spans="6:10" x14ac:dyDescent="0.45">
      <c r="F4076">
        <f t="shared" si="256"/>
        <v>40.740000000000464</v>
      </c>
      <c r="G4076">
        <f t="shared" si="255"/>
        <v>-0.29981440335989834</v>
      </c>
      <c r="H4076">
        <f t="shared" si="257"/>
        <v>-3.0326244614040501E-2</v>
      </c>
      <c r="I4076">
        <f>-g/L*SIN(H4076)</f>
        <v>0.29745486083499356</v>
      </c>
      <c r="J4076">
        <f t="shared" si="254"/>
        <v>6.9639070547562756E-2</v>
      </c>
    </row>
    <row r="4077" spans="6:10" x14ac:dyDescent="0.45">
      <c r="F4077">
        <f t="shared" si="256"/>
        <v>40.750000000000462</v>
      </c>
      <c r="G4077">
        <f t="shared" si="255"/>
        <v>-0.29683985475154839</v>
      </c>
      <c r="H4077">
        <f t="shared" si="257"/>
        <v>-3.3294643161555983E-2</v>
      </c>
      <c r="I4077">
        <f>-g/L*SIN(H4077)</f>
        <v>0.32656010782072192</v>
      </c>
      <c r="J4077">
        <f t="shared" si="254"/>
        <v>7.2340129241165937E-2</v>
      </c>
    </row>
    <row r="4078" spans="6:10" x14ac:dyDescent="0.45">
      <c r="F4078">
        <f t="shared" si="256"/>
        <v>40.76000000000046</v>
      </c>
      <c r="G4078">
        <f t="shared" si="255"/>
        <v>-0.29357425367334117</v>
      </c>
      <c r="H4078">
        <f t="shared" si="257"/>
        <v>-3.6230385698289395E-2</v>
      </c>
      <c r="I4078">
        <f>-g/L*SIN(H4078)</f>
        <v>0.3553423323167082</v>
      </c>
      <c r="J4078">
        <f t="shared" si="254"/>
        <v>7.4934752487195902E-2</v>
      </c>
    </row>
    <row r="4079" spans="6:10" x14ac:dyDescent="0.45">
      <c r="F4079">
        <f t="shared" si="256"/>
        <v>40.770000000000458</v>
      </c>
      <c r="G4079">
        <f t="shared" si="255"/>
        <v>-0.29002083035017406</v>
      </c>
      <c r="H4079">
        <f t="shared" si="257"/>
        <v>-3.9130594001791134E-2</v>
      </c>
      <c r="I4079">
        <f>-g/L*SIN(H4079)</f>
        <v>0.38377317052910626</v>
      </c>
      <c r="J4079">
        <f t="shared" si="254"/>
        <v>7.7419122765707823E-2</v>
      </c>
    </row>
    <row r="4080" spans="6:10" x14ac:dyDescent="0.45">
      <c r="F4080">
        <f t="shared" si="256"/>
        <v>40.780000000000456</v>
      </c>
      <c r="G4080">
        <f t="shared" si="255"/>
        <v>-0.286183098644883</v>
      </c>
      <c r="H4080">
        <f t="shared" si="257"/>
        <v>-4.1992424988239963E-2</v>
      </c>
      <c r="I4080">
        <f>-g/L*SIN(H4080)</f>
        <v>0.41182463145892589</v>
      </c>
      <c r="J4080">
        <f t="shared" si="254"/>
        <v>7.978958477409763E-2</v>
      </c>
    </row>
    <row r="4081" spans="6:10" x14ac:dyDescent="0.45">
      <c r="F4081">
        <f t="shared" si="256"/>
        <v>40.790000000000454</v>
      </c>
      <c r="G4081">
        <f t="shared" si="255"/>
        <v>-0.28206485233029377</v>
      </c>
      <c r="H4081">
        <f t="shared" si="257"/>
        <v>-4.48130735115429E-2</v>
      </c>
      <c r="I4081">
        <f>-g/L*SIN(H4081)</f>
        <v>0.43946912551590883</v>
      </c>
      <c r="J4081">
        <f t="shared" si="254"/>
        <v>8.204265080523504E-2</v>
      </c>
    </row>
    <row r="4082" spans="6:10" x14ac:dyDescent="0.45">
      <c r="F4082">
        <f t="shared" si="256"/>
        <v>40.800000000000452</v>
      </c>
      <c r="G4082">
        <f t="shared" si="255"/>
        <v>-0.2776701610751347</v>
      </c>
      <c r="H4082">
        <f t="shared" si="257"/>
        <v>-4.7589775122294245E-2</v>
      </c>
      <c r="I4082">
        <f>-g/L*SIN(H4082)</f>
        <v>0.46667949247637813</v>
      </c>
      <c r="J4082">
        <f t="shared" si="254"/>
        <v>8.4175005878981288E-2</v>
      </c>
    </row>
    <row r="4083" spans="6:10" x14ac:dyDescent="0.45">
      <c r="F4083">
        <f t="shared" si="256"/>
        <v>40.81000000000045</v>
      </c>
      <c r="G4083">
        <f t="shared" si="255"/>
        <v>-0.27300336615037091</v>
      </c>
      <c r="H4083">
        <f t="shared" si="257"/>
        <v>-5.0319808783797951E-2</v>
      </c>
      <c r="I4083">
        <f>-g/L*SIN(H4083)</f>
        <v>0.49342902874958627</v>
      </c>
      <c r="J4083">
        <f t="shared" si="254"/>
        <v>8.6183512619597474E-2</v>
      </c>
    </row>
    <row r="4084" spans="6:10" x14ac:dyDescent="0.45">
      <c r="F4084">
        <f t="shared" si="256"/>
        <v>40.820000000000448</v>
      </c>
      <c r="G4084">
        <f t="shared" si="255"/>
        <v>-0.26806907586287504</v>
      </c>
      <c r="H4084">
        <f t="shared" si="257"/>
        <v>-5.30004995424267E-2</v>
      </c>
      <c r="I4084">
        <f>-g/L*SIN(H4084)</f>
        <v>0.5196915139201792</v>
      </c>
      <c r="J4084">
        <f t="shared" si="254"/>
        <v>8.8065215871814415E-2</v>
      </c>
    </row>
    <row r="4085" spans="6:10" x14ac:dyDescent="0.45">
      <c r="F4085">
        <f t="shared" si="256"/>
        <v>40.830000000000446</v>
      </c>
      <c r="G4085">
        <f t="shared" si="255"/>
        <v>-0.26287216072367325</v>
      </c>
      <c r="H4085">
        <f t="shared" si="257"/>
        <v>-5.5629221149663434E-2</v>
      </c>
      <c r="I4085">
        <f>-g/L*SIN(H4085)</f>
        <v>0.54544123653755328</v>
      </c>
      <c r="J4085">
        <f t="shared" si="254"/>
        <v>8.9817347048822188E-2</v>
      </c>
    </row>
    <row r="4086" spans="6:10" x14ac:dyDescent="0.45">
      <c r="F4086">
        <f t="shared" si="256"/>
        <v>40.840000000000444</v>
      </c>
      <c r="G4086">
        <f t="shared" si="255"/>
        <v>-0.25741774835829773</v>
      </c>
      <c r="H4086">
        <f t="shared" si="257"/>
        <v>-5.820339863324641E-2</v>
      </c>
      <c r="I4086">
        <f>-g/L*SIN(H4086)</f>
        <v>0.57065301912610422</v>
      </c>
      <c r="J4086">
        <f t="shared" si="254"/>
        <v>9.1437328205734997E-2</v>
      </c>
    </row>
    <row r="4087" spans="6:10" x14ac:dyDescent="0.45">
      <c r="F4087">
        <f t="shared" si="256"/>
        <v>40.850000000000442</v>
      </c>
      <c r="G4087">
        <f t="shared" si="255"/>
        <v>-0.25171121816703668</v>
      </c>
      <c r="H4087">
        <f t="shared" si="257"/>
        <v>-6.0720510814916778E-2</v>
      </c>
      <c r="I4087">
        <f>-g/L*SIN(H4087)</f>
        <v>0.59530224239361462</v>
      </c>
      <c r="J4087">
        <f t="shared" si="254"/>
        <v>9.2922775832582238E-2</v>
      </c>
    </row>
    <row r="4088" spans="6:10" x14ac:dyDescent="0.45">
      <c r="F4088">
        <f t="shared" si="256"/>
        <v>40.86000000000044</v>
      </c>
      <c r="G4088">
        <f t="shared" si="255"/>
        <v>-0.24575819574310054</v>
      </c>
      <c r="H4088">
        <f t="shared" si="257"/>
        <v>-6.3178092772347788E-2</v>
      </c>
      <c r="I4088">
        <f>-g/L*SIN(H4088)</f>
        <v>0.61936486861827278</v>
      </c>
      <c r="J4088">
        <f t="shared" si="254"/>
        <v>9.4271504361204794E-2</v>
      </c>
    </row>
    <row r="4089" spans="6:10" x14ac:dyDescent="0.45">
      <c r="F4089">
        <f t="shared" si="256"/>
        <v>40.870000000000438</v>
      </c>
      <c r="G4089">
        <f t="shared" si="255"/>
        <v>-0.23956454705691782</v>
      </c>
      <c r="H4089">
        <f t="shared" si="257"/>
        <v>-6.5573738242916971E-2</v>
      </c>
      <c r="I4089">
        <f>-g/L*SIN(H4089)</f>
        <v>0.64281746419804986</v>
      </c>
      <c r="J4089">
        <f t="shared" si="254"/>
        <v>9.5481529380928215E-2</v>
      </c>
    </row>
    <row r="4090" spans="6:10" x14ac:dyDescent="0.45">
      <c r="F4090">
        <f t="shared" si="256"/>
        <v>40.880000000000436</v>
      </c>
      <c r="G4090">
        <f t="shared" si="255"/>
        <v>-0.23313637241493732</v>
      </c>
      <c r="H4090">
        <f t="shared" si="257"/>
        <v>-6.7905101967066339E-2</v>
      </c>
      <c r="I4090">
        <f>-g/L*SIN(H4090)</f>
        <v>0.66563722134934034</v>
      </c>
      <c r="J4090">
        <f t="shared" si="254"/>
        <v>9.6551070558267213E-2</v>
      </c>
    </row>
    <row r="4091" spans="6:10" x14ac:dyDescent="0.45">
      <c r="F4091">
        <f t="shared" si="256"/>
        <v>40.890000000000434</v>
      </c>
      <c r="G4091">
        <f t="shared" si="255"/>
        <v>-0.2264800002014439</v>
      </c>
      <c r="H4091">
        <f t="shared" si="257"/>
        <v>-7.0169901969080781E-2</v>
      </c>
      <c r="I4091">
        <f>-g/L*SIN(H4091)</f>
        <v>0.68780197894488238</v>
      </c>
      <c r="J4091">
        <f t="shared" si="254"/>
        <v>9.7478554256359165E-2</v>
      </c>
    </row>
    <row r="4092" spans="6:10" x14ac:dyDescent="0.45">
      <c r="F4092">
        <f t="shared" si="256"/>
        <v>40.900000000000432</v>
      </c>
      <c r="G4092">
        <f t="shared" si="255"/>
        <v>-0.21960198041199508</v>
      </c>
      <c r="H4092">
        <f t="shared" si="257"/>
        <v>-7.2365921773200725E-2</v>
      </c>
      <c r="I4092">
        <f>-g/L*SIN(H4092)</f>
        <v>0.70929024248399319</v>
      </c>
      <c r="J4092">
        <f t="shared" si="254"/>
        <v>9.8262615850293167E-2</v>
      </c>
    </row>
    <row r="4093" spans="6:10" x14ac:dyDescent="0.45">
      <c r="F4093">
        <f t="shared" si="256"/>
        <v>40.91000000000043</v>
      </c>
      <c r="G4093">
        <f t="shared" si="255"/>
        <v>-0.21250907798715515</v>
      </c>
      <c r="H4093">
        <f t="shared" si="257"/>
        <v>-7.4491012553072278E-2</v>
      </c>
      <c r="I4093">
        <f>-g/L*SIN(H4093)</f>
        <v>0.73008120319105752</v>
      </c>
      <c r="J4093">
        <f t="shared" si="254"/>
        <v>9.8902101734903811E-2</v>
      </c>
    </row>
    <row r="4094" spans="6:10" x14ac:dyDescent="0.45">
      <c r="F4094">
        <f t="shared" si="256"/>
        <v>40.920000000000428</v>
      </c>
      <c r="G4094">
        <f t="shared" si="255"/>
        <v>-0.20520826595524458</v>
      </c>
      <c r="H4094">
        <f t="shared" si="257"/>
        <v>-7.6543095212624729E-2</v>
      </c>
      <c r="I4094">
        <f>-g/L*SIN(H4094)</f>
        <v>0.75015475624096839</v>
      </c>
      <c r="J4094">
        <f t="shared" si="254"/>
        <v>9.9396071022097729E-2</v>
      </c>
    </row>
    <row r="4095" spans="6:10" x14ac:dyDescent="0.45">
      <c r="F4095">
        <f t="shared" si="256"/>
        <v>40.930000000000426</v>
      </c>
      <c r="G4095">
        <f t="shared" si="255"/>
        <v>-0.19770671839283491</v>
      </c>
      <c r="H4095">
        <f t="shared" si="257"/>
        <v>-7.8520162396553073E-2</v>
      </c>
      <c r="I4095">
        <f>-g/L*SIN(H4095)</f>
        <v>0.76949151811283723</v>
      </c>
      <c r="J4095">
        <f t="shared" si="254"/>
        <v>9.9743796925196859E-2</v>
      </c>
    </row>
    <row r="4096" spans="6:10" x14ac:dyDescent="0.45">
      <c r="F4096">
        <f t="shared" si="256"/>
        <v>40.940000000000424</v>
      </c>
      <c r="G4096">
        <f t="shared" si="255"/>
        <v>-0.19001180321170652</v>
      </c>
      <c r="H4096">
        <f t="shared" si="257"/>
        <v>-8.0420280428670138E-2</v>
      </c>
      <c r="I4096">
        <f>-g/L*SIN(H4096)</f>
        <v>0.78807284307572023</v>
      </c>
      <c r="J4096">
        <f t="shared" si="254"/>
        <v>9.9944767828276826E-2</v>
      </c>
    </row>
    <row r="4097" spans="6:10" x14ac:dyDescent="0.45">
      <c r="F4097">
        <f t="shared" si="256"/>
        <v>40.950000000000422</v>
      </c>
      <c r="G4097">
        <f t="shared" si="255"/>
        <v>-0.18213107478094931</v>
      </c>
      <c r="H4097">
        <f t="shared" si="257"/>
        <v>-8.2241591176479625E-2</v>
      </c>
      <c r="I4097">
        <f>-g/L*SIN(H4097)</f>
        <v>0.80588083881236205</v>
      </c>
      <c r="J4097">
        <f t="shared" si="254"/>
        <v>9.9998688038915429E-2</v>
      </c>
    </row>
    <row r="4098" spans="6:10" x14ac:dyDescent="0.45">
      <c r="F4098">
        <f t="shared" si="256"/>
        <v>40.96000000000042</v>
      </c>
      <c r="G4098">
        <f t="shared" si="255"/>
        <v>-0.17407226639282569</v>
      </c>
      <c r="H4098">
        <f t="shared" si="257"/>
        <v>-8.3982313840407885E-2</v>
      </c>
      <c r="I4098">
        <f>-g/L*SIN(H4098)</f>
        <v>0.82289838118899972</v>
      </c>
      <c r="J4098">
        <f t="shared" ref="J4098:J4161" si="258">theta_0*COS(SQRT(3*g/(2*L))*F4098)</f>
        <v>9.9905478223251784E-2</v>
      </c>
    </row>
    <row r="4099" spans="6:10" x14ac:dyDescent="0.45">
      <c r="F4099">
        <f t="shared" si="256"/>
        <v>40.970000000000418</v>
      </c>
      <c r="G4099">
        <f t="shared" si="255"/>
        <v>-0.1658432825809357</v>
      </c>
      <c r="H4099">
        <f t="shared" si="257"/>
        <v>-8.5640746666217238E-2</v>
      </c>
      <c r="I4099">
        <f>-g/L*SIN(H4099)</f>
        <v>0.8391091281811055</v>
      </c>
      <c r="J4099">
        <f t="shared" si="258"/>
        <v>9.966527552271158E-2</v>
      </c>
    </row>
    <row r="4100" spans="6:10" x14ac:dyDescent="0.45">
      <c r="F4100">
        <f t="shared" si="256"/>
        <v>40.980000000000416</v>
      </c>
      <c r="G4100">
        <f t="shared" ref="G4100:G4163" si="259">G4099+I4099*dt</f>
        <v>-0.15745219129912463</v>
      </c>
      <c r="H4100">
        <f t="shared" si="257"/>
        <v>-8.7215268579208485E-2</v>
      </c>
      <c r="I4100">
        <f>-g/L*SIN(H4100)</f>
        <v>0.8544975329665464</v>
      </c>
      <c r="J4100">
        <f t="shared" si="258"/>
        <v>9.9278433352227635E-2</v>
      </c>
    </row>
    <row r="4101" spans="6:10" x14ac:dyDescent="0.45">
      <c r="F4101">
        <f t="shared" si="256"/>
        <v>40.990000000000414</v>
      </c>
      <c r="G4101">
        <f t="shared" si="259"/>
        <v>-0.14890721596945916</v>
      </c>
      <c r="H4101">
        <f t="shared" si="257"/>
        <v>-8.870434073890307E-2</v>
      </c>
      <c r="I4101">
        <f>-g/L*SIN(H4101)</f>
        <v>0.86904885619902095</v>
      </c>
      <c r="J4101">
        <f t="shared" si="258"/>
        <v>9.8745520880254956E-2</v>
      </c>
    </row>
    <row r="4102" spans="6:10" x14ac:dyDescent="0.45">
      <c r="F4102">
        <f t="shared" si="256"/>
        <v>41.000000000000412</v>
      </c>
      <c r="G4102">
        <f t="shared" si="259"/>
        <v>-0.14021672740746896</v>
      </c>
      <c r="H4102">
        <f t="shared" si="257"/>
        <v>-9.010650801297776E-2</v>
      </c>
      <c r="I4102">
        <f>-g/L*SIN(H4102)</f>
        <v>0.88274917747576132</v>
      </c>
      <c r="J4102">
        <f t="shared" si="258"/>
        <v>9.8067322191339804E-2</v>
      </c>
    </row>
    <row r="4103" spans="6:10" x14ac:dyDescent="0.45">
      <c r="F4103">
        <f t="shared" si="256"/>
        <v>41.01000000000041</v>
      </c>
      <c r="G4103">
        <f t="shared" si="259"/>
        <v>-0.13138923563271135</v>
      </c>
      <c r="H4103">
        <f t="shared" si="257"/>
        <v>-9.1420400369304877E-2</v>
      </c>
      <c r="I4103">
        <f>-g/L*SIN(H4103)</f>
        <v>0.89558540601438952</v>
      </c>
      <c r="J4103">
        <f t="shared" si="258"/>
        <v>9.724483513248329E-2</v>
      </c>
    </row>
    <row r="4104" spans="6:10" x14ac:dyDescent="0.45">
      <c r="F4104">
        <f t="shared" si="256"/>
        <v>41.020000000000408</v>
      </c>
      <c r="G4104">
        <f t="shared" si="259"/>
        <v>-0.12243338157256745</v>
      </c>
      <c r="H4104">
        <f t="shared" si="257"/>
        <v>-9.2644734185030553E-2</v>
      </c>
      <c r="I4104">
        <f>-g/L*SIN(H4104)</f>
        <v>0.90754529055446154</v>
      </c>
      <c r="J4104">
        <f t="shared" si="258"/>
        <v>9.6279269844988788E-2</v>
      </c>
    </row>
    <row r="4105" spans="6:10" x14ac:dyDescent="0.45">
      <c r="F4105">
        <f t="shared" si="256"/>
        <v>41.030000000000406</v>
      </c>
      <c r="G4105">
        <f t="shared" si="259"/>
        <v>-0.11335792866702282</v>
      </c>
      <c r="H4105">
        <f t="shared" si="257"/>
        <v>-9.3778313471700778E-2</v>
      </c>
      <c r="I4105">
        <f>-g/L*SIN(H4105)</f>
        <v>0.91861742849965</v>
      </c>
      <c r="J4105">
        <f t="shared" si="258"/>
        <v>9.5172046983954761E-2</v>
      </c>
    </row>
    <row r="4106" spans="6:10" x14ac:dyDescent="0.45">
      <c r="F4106">
        <f t="shared" si="256"/>
        <v>41.040000000000404</v>
      </c>
      <c r="G4106">
        <f t="shared" si="259"/>
        <v>-0.10417175438202632</v>
      </c>
      <c r="H4106">
        <f t="shared" si="257"/>
        <v>-9.4820031015521042E-2</v>
      </c>
      <c r="I4106">
        <f>-g/L*SIN(H4106)</f>
        <v>0.92879127431668129</v>
      </c>
      <c r="J4106">
        <f t="shared" si="258"/>
        <v>9.3924795628042401E-2</v>
      </c>
    </row>
    <row r="4107" spans="6:10" x14ac:dyDescent="0.45">
      <c r="F4107">
        <f t="shared" si="256"/>
        <v>41.050000000000402</v>
      </c>
      <c r="G4107">
        <f t="shared" si="259"/>
        <v>-9.4883841638859504E-2</v>
      </c>
      <c r="H4107">
        <f t="shared" si="257"/>
        <v>-9.576886943190964E-2</v>
      </c>
      <c r="I4107">
        <f>-g/L*SIN(H4107)</f>
        <v>0.93805714720708167</v>
      </c>
      <c r="J4107">
        <f t="shared" si="258"/>
        <v>9.2539350882573729E-2</v>
      </c>
    </row>
    <row r="4108" spans="6:10" x14ac:dyDescent="0.45">
      <c r="F4108">
        <f t="shared" si="256"/>
        <v>41.0600000000004</v>
      </c>
      <c r="G4108">
        <f t="shared" si="259"/>
        <v>-8.5503270166788686E-2</v>
      </c>
      <c r="H4108">
        <f t="shared" si="257"/>
        <v>-9.6623902133577522E-2</v>
      </c>
      <c r="I4108">
        <f>-g/L*SIN(H4108)</f>
        <v>0.94640623806750168</v>
      </c>
      <c r="J4108">
        <f t="shared" si="258"/>
        <v>9.1017751179512649E-2</v>
      </c>
    </row>
    <row r="4109" spans="6:10" x14ac:dyDescent="0.45">
      <c r="F4109">
        <f t="shared" si="256"/>
        <v>41.070000000000398</v>
      </c>
      <c r="G4109">
        <f t="shared" si="259"/>
        <v>-7.6039207786113672E-2</v>
      </c>
      <c r="H4109">
        <f t="shared" si="257"/>
        <v>-9.7384294211438654E-2</v>
      </c>
      <c r="I4109">
        <f>-g/L*SIN(H4109)</f>
        <v>0.95383061575387929</v>
      </c>
      <c r="J4109">
        <f t="shared" si="258"/>
        <v>8.9362235278271862E-2</v>
      </c>
    </row>
    <row r="4110" spans="6:10" x14ac:dyDescent="0.45">
      <c r="F4110">
        <f t="shared" si="256"/>
        <v>41.080000000000396</v>
      </c>
      <c r="G4110">
        <f t="shared" si="259"/>
        <v>-6.6500901628574874E-2</v>
      </c>
      <c r="H4110">
        <f t="shared" si="257"/>
        <v>-9.8049303227724399E-2</v>
      </c>
      <c r="I4110">
        <f>-g/L*SIN(H4110)</f>
        <v>0.96032323266399411</v>
      </c>
      <c r="J4110">
        <f t="shared" si="258"/>
        <v>8.7575238971791439E-2</v>
      </c>
    </row>
    <row r="4111" spans="6:10" x14ac:dyDescent="0.45">
      <c r="F4111">
        <f t="shared" si="256"/>
        <v>41.090000000000394</v>
      </c>
      <c r="G4111">
        <f t="shared" si="259"/>
        <v>-5.6897669301934933E-2</v>
      </c>
      <c r="H4111">
        <f t="shared" si="257"/>
        <v>-9.8618279920743748E-2</v>
      </c>
      <c r="I4111">
        <f>-g/L*SIN(H4111)</f>
        <v>0.96587792965205899</v>
      </c>
      <c r="J4111">
        <f t="shared" si="258"/>
        <v>8.565939150269912E-2</v>
      </c>
    </row>
    <row r="4112" spans="6:10" x14ac:dyDescent="0.45">
      <c r="F4112">
        <f t="shared" si="256"/>
        <v>41.100000000000392</v>
      </c>
      <c r="G4112">
        <f t="shared" si="259"/>
        <v>-4.7238890005414341E-2</v>
      </c>
      <c r="H4112">
        <f t="shared" si="257"/>
        <v>-9.9090668820797895E-2</v>
      </c>
      <c r="I4112">
        <f>-g/L*SIN(H4112)</f>
        <v>0.97048944028791961</v>
      </c>
      <c r="J4112">
        <f t="shared" si="258"/>
        <v>8.3617511694864768E-2</v>
      </c>
    </row>
    <row r="4113" spans="6:10" x14ac:dyDescent="0.45">
      <c r="F4113">
        <f t="shared" si="256"/>
        <v>41.11000000000039</v>
      </c>
      <c r="G4113">
        <f t="shared" si="259"/>
        <v>-3.7533995602535147E-2</v>
      </c>
      <c r="H4113">
        <f t="shared" si="257"/>
        <v>-9.9466008776823239E-2</v>
      </c>
      <c r="I4113">
        <f>-g/L*SIN(H4113)</f>
        <v>0.97415339447218485</v>
      </c>
      <c r="J4113">
        <f t="shared" si="258"/>
        <v>8.1452603805998405E-2</v>
      </c>
    </row>
    <row r="4114" spans="6:10" x14ac:dyDescent="0.45">
      <c r="F4114">
        <f t="shared" si="256"/>
        <v>41.120000000000388</v>
      </c>
      <c r="G4114">
        <f t="shared" si="259"/>
        <v>-2.7792461657813298E-2</v>
      </c>
      <c r="H4114">
        <f t="shared" si="257"/>
        <v>-9.9743933393401374E-2</v>
      </c>
      <c r="I4114">
        <f>-g/L*SIN(H4114)</f>
        <v>0.97686632141722562</v>
      </c>
      <c r="J4114">
        <f t="shared" si="258"/>
        <v>7.9167853107439068E-2</v>
      </c>
    </row>
    <row r="4115" spans="6:10" x14ac:dyDescent="0.45">
      <c r="F4115">
        <f t="shared" si="256"/>
        <v>41.130000000000386</v>
      </c>
      <c r="G4115">
        <f t="shared" si="259"/>
        <v>-1.8023798443641041E-2</v>
      </c>
      <c r="H4115">
        <f t="shared" si="257"/>
        <v>-9.9924171377837781E-2</v>
      </c>
      <c r="I4115">
        <f>-g/L*SIN(H4115)</f>
        <v>0.97862565200247043</v>
      </c>
      <c r="J4115">
        <f t="shared" si="258"/>
        <v>7.6766621197589924E-2</v>
      </c>
    </row>
    <row r="4116" spans="6:10" x14ac:dyDescent="0.45">
      <c r="F4116">
        <f t="shared" si="256"/>
        <v>41.140000000000384</v>
      </c>
      <c r="G4116">
        <f t="shared" si="259"/>
        <v>-8.2375419236163372E-3</v>
      </c>
      <c r="H4116">
        <f t="shared" si="257"/>
        <v>-0.10000654679707395</v>
      </c>
      <c r="I4116">
        <f>-g/L*SIN(H4116)</f>
        <v>0.97942972051080579</v>
      </c>
      <c r="J4116">
        <f t="shared" si="258"/>
        <v>7.4252441055946444E-2</v>
      </c>
    </row>
    <row r="4117" spans="6:10" x14ac:dyDescent="0.45">
      <c r="F4117">
        <f t="shared" si="256"/>
        <v>41.150000000000382</v>
      </c>
      <c r="G4117">
        <f t="shared" si="259"/>
        <v>1.5567552814917205E-3</v>
      </c>
      <c r="H4117">
        <f t="shared" si="257"/>
        <v>-9.9990979244259037E-2</v>
      </c>
      <c r="I4117">
        <f>-g/L*SIN(H4117)</f>
        <v>0.97927776575118763</v>
      </c>
      <c r="J4117">
        <f t="shared" si="258"/>
        <v>7.1629011844940124E-2</v>
      </c>
    </row>
    <row r="4118" spans="6:10" x14ac:dyDescent="0.45">
      <c r="F4118">
        <f t="shared" si="256"/>
        <v>41.16000000000038</v>
      </c>
      <c r="G4118">
        <f t="shared" si="259"/>
        <v>1.1349532939003598E-2</v>
      </c>
      <c r="H4118">
        <f t="shared" si="257"/>
        <v>-9.9877483914869003E-2</v>
      </c>
      <c r="I4118">
        <f>-g/L*SIN(H4118)</f>
        <v>0.97816993157080656</v>
      </c>
      <c r="J4118">
        <f t="shared" si="258"/>
        <v>6.8900193467301404E-2</v>
      </c>
    </row>
    <row r="4119" spans="6:10" x14ac:dyDescent="0.45">
      <c r="F4119">
        <f t="shared" ref="F4119:F4182" si="260">F4118+dt</f>
        <v>41.170000000000378</v>
      </c>
      <c r="G4119">
        <f t="shared" si="259"/>
        <v>2.1131232254711661E-2</v>
      </c>
      <c r="H4119">
        <f t="shared" si="257"/>
        <v>-9.9666171592321884E-2</v>
      </c>
      <c r="I4119">
        <f>-g/L*SIN(H4119)</f>
        <v>0.97610726675834059</v>
      </c>
      <c r="J4119">
        <f t="shared" si="258"/>
        <v>6.6070000886903915E-2</v>
      </c>
    </row>
    <row r="4120" spans="6:10" x14ac:dyDescent="0.45">
      <c r="F4120">
        <f t="shared" si="260"/>
        <v>41.180000000000376</v>
      </c>
      <c r="G4120">
        <f t="shared" si="259"/>
        <v>3.0892304922295069E-2</v>
      </c>
      <c r="H4120">
        <f t="shared" ref="H4120:H4183" si="261">H4119+G4120*dt</f>
        <v>-9.9357248543098936E-2</v>
      </c>
      <c r="I4120">
        <f>-g/L*SIN(H4120)</f>
        <v>0.97309172433800739</v>
      </c>
      <c r="J4120">
        <f t="shared" si="258"/>
        <v>6.3142598221463037E-2</v>
      </c>
    </row>
    <row r="4121" spans="6:10" x14ac:dyDescent="0.45">
      <c r="F4121">
        <f t="shared" si="260"/>
        <v>41.190000000000374</v>
      </c>
      <c r="G4121">
        <f t="shared" si="259"/>
        <v>4.0623222165675141E-2</v>
      </c>
      <c r="H4121">
        <f t="shared" si="261"/>
        <v>-9.8951016321442181E-2</v>
      </c>
      <c r="I4121">
        <f>-g/L*SIN(H4121)</f>
        <v>0.96912616025229992</v>
      </c>
      <c r="J4121">
        <f t="shared" si="258"/>
        <v>6.0122292615802798E-2</v>
      </c>
    </row>
    <row r="4122" spans="6:10" x14ac:dyDescent="0.45">
      <c r="F4122">
        <f t="shared" si="260"/>
        <v>41.200000000000372</v>
      </c>
      <c r="G4122">
        <f t="shared" si="259"/>
        <v>5.0314483768198137E-2</v>
      </c>
      <c r="H4122">
        <f t="shared" si="261"/>
        <v>-9.8447871483760205E-2</v>
      </c>
      <c r="I4122">
        <f>-g/L*SIN(H4122)</f>
        <v>0.96421433142950019</v>
      </c>
      <c r="J4122">
        <f t="shared" si="258"/>
        <v>5.7013527904652118E-2</v>
      </c>
    </row>
    <row r="4123" spans="6:10" x14ac:dyDescent="0.45">
      <c r="F4123">
        <f t="shared" si="260"/>
        <v>41.21000000000037</v>
      </c>
      <c r="G4123">
        <f t="shared" si="259"/>
        <v>5.9956627082493136E-2</v>
      </c>
      <c r="H4123">
        <f t="shared" si="261"/>
        <v>-9.7848305212935277E-2</v>
      </c>
      <c r="I4123">
        <f>-g/L*SIN(H4123)</f>
        <v>0.95836089323031493</v>
      </c>
      <c r="J4123">
        <f t="shared" si="258"/>
        <v>5.3820878074361728E-2</v>
      </c>
    </row>
    <row r="4124" spans="6:10" x14ac:dyDescent="0.45">
      <c r="F4124">
        <f t="shared" si="260"/>
        <v>41.220000000000368</v>
      </c>
      <c r="G4124">
        <f t="shared" si="259"/>
        <v>6.9540236014796281E-2</v>
      </c>
      <c r="H4124">
        <f t="shared" si="261"/>
        <v>-9.7152902852787312E-2</v>
      </c>
      <c r="I4124">
        <f>-g/L*SIN(H4124)</f>
        <v>0.9515713962662985</v>
      </c>
      <c r="J4124">
        <f t="shared" si="258"/>
        <v>5.0549040533090089E-2</v>
      </c>
    </row>
    <row r="4125" spans="6:10" x14ac:dyDescent="0.45">
      <c r="F4125">
        <f t="shared" si="260"/>
        <v>41.230000000000366</v>
      </c>
      <c r="G4125">
        <f t="shared" si="259"/>
        <v>7.9055949977459267E-2</v>
      </c>
      <c r="H4125">
        <f t="shared" si="261"/>
        <v>-9.6362343353012719E-2</v>
      </c>
      <c r="I4125">
        <f>-g/L*SIN(H4125)</f>
        <v>0.94385228258114495</v>
      </c>
      <c r="J4125">
        <f t="shared" si="258"/>
        <v>4.7202829199433832E-2</v>
      </c>
    </row>
    <row r="4126" spans="6:10" x14ac:dyDescent="0.45">
      <c r="F4126">
        <f t="shared" si="260"/>
        <v>41.240000000000364</v>
      </c>
      <c r="G4126">
        <f t="shared" si="259"/>
        <v>8.8494472803270718E-2</v>
      </c>
      <c r="H4126">
        <f t="shared" si="261"/>
        <v>-9.5477398624980017E-2</v>
      </c>
      <c r="I4126">
        <f>-g/L*SIN(H4126)</f>
        <v>0.93521088118445561</v>
      </c>
      <c r="J4126">
        <f t="shared" si="258"/>
        <v>4.3787167419595735E-2</v>
      </c>
    </row>
    <row r="4127" spans="6:10" x14ac:dyDescent="0.45">
      <c r="F4127">
        <f t="shared" si="260"/>
        <v>41.250000000000362</v>
      </c>
      <c r="G4127">
        <f t="shared" si="259"/>
        <v>9.784658161511528E-2</v>
      </c>
      <c r="H4127">
        <f t="shared" si="261"/>
        <v>-9.4498932808828859E-2</v>
      </c>
      <c r="I4127">
        <f>-g/L*SIN(H4127)</f>
        <v>0.92565540292624471</v>
      </c>
      <c r="J4127">
        <f t="shared" si="258"/>
        <v>4.0307080723588906E-2</v>
      </c>
    </row>
    <row r="4128" spans="6:10" x14ac:dyDescent="0.45">
      <c r="F4128">
        <f t="shared" si="260"/>
        <v>41.26000000000036</v>
      </c>
      <c r="G4128">
        <f t="shared" si="259"/>
        <v>0.10710313564437773</v>
      </c>
      <c r="H4128">
        <f t="shared" si="261"/>
        <v>-9.3427901452385081E-2</v>
      </c>
      <c r="I4128">
        <f>-g/L*SIN(H4128)</f>
        <v>0.9151949346992565</v>
      </c>
      <c r="J4128">
        <f t="shared" si="258"/>
        <v>3.6767689431055982E-2</v>
      </c>
    </row>
    <row r="4129" spans="6:10" x14ac:dyDescent="0.45">
      <c r="F4129">
        <f t="shared" si="260"/>
        <v>41.270000000000358</v>
      </c>
      <c r="G4129">
        <f t="shared" si="259"/>
        <v>0.1162550849913703</v>
      </c>
      <c r="H4129">
        <f t="shared" si="261"/>
        <v>-9.2265350602471374E-2</v>
      </c>
      <c r="I4129">
        <f>-g/L*SIN(H4129)</f>
        <v>0.90383943295513391</v>
      </c>
      <c r="J4129">
        <f t="shared" si="258"/>
        <v>3.3174201117663199E-2</v>
      </c>
    </row>
    <row r="4130" spans="6:10" x14ac:dyDescent="0.45">
      <c r="F4130">
        <f t="shared" si="260"/>
        <v>41.280000000000356</v>
      </c>
      <c r="G4130">
        <f t="shared" si="259"/>
        <v>0.12529347932092164</v>
      </c>
      <c r="H4130">
        <f t="shared" si="261"/>
        <v>-9.1012415809262157E-2</v>
      </c>
      <c r="I4130">
        <f>-g/L*SIN(H4130)</f>
        <v>0.89159971651964509</v>
      </c>
      <c r="J4130">
        <f t="shared" si="258"/>
        <v>2.9531902953071523E-2</v>
      </c>
    </row>
    <row r="4131" spans="6:10" x14ac:dyDescent="0.45">
      <c r="F4131">
        <f t="shared" si="260"/>
        <v>41.290000000000354</v>
      </c>
      <c r="G4131">
        <f t="shared" si="259"/>
        <v>0.13420947648611808</v>
      </c>
      <c r="H4131">
        <f t="shared" si="261"/>
        <v>-8.967032104440098E-2</v>
      </c>
      <c r="I4131">
        <f>-g/L*SIN(H4131)</f>
        <v>0.87848745869151956</v>
      </c>
      <c r="J4131">
        <f t="shared" si="258"/>
        <v>2.5846153921838956E-2</v>
      </c>
    </row>
    <row r="4132" spans="6:10" x14ac:dyDescent="0.45">
      <c r="F4132">
        <f t="shared" si="260"/>
        <v>41.300000000000352</v>
      </c>
      <c r="G4132">
        <f t="shared" si="259"/>
        <v>0.14299435107303327</v>
      </c>
      <c r="H4132">
        <f t="shared" si="261"/>
        <v>-8.8240377533670644E-2</v>
      </c>
      <c r="I4132">
        <f>-g/L*SIN(H4132)</f>
        <v>0.86451517860901006</v>
      </c>
      <c r="J4132">
        <f t="shared" si="258"/>
        <v>2.2122376938633882E-2</v>
      </c>
    </row>
    <row r="4133" spans="6:10" x14ac:dyDescent="0.45">
      <c r="F4133">
        <f t="shared" si="260"/>
        <v>41.31000000000035</v>
      </c>
      <c r="G4133">
        <f t="shared" si="259"/>
        <v>0.15163950285912337</v>
      </c>
      <c r="H4133">
        <f t="shared" si="261"/>
        <v>-8.6723982505079414E-2</v>
      </c>
      <c r="I4133">
        <f>-g/L*SIN(H4133)</f>
        <v>0.84969623186808407</v>
      </c>
      <c r="J4133">
        <f t="shared" si="258"/>
        <v>1.8366050869386211E-2</v>
      </c>
    </row>
    <row r="4134" spans="6:10" x14ac:dyDescent="0.45">
      <c r="F4134">
        <f t="shared" si="260"/>
        <v>41.320000000000348</v>
      </c>
      <c r="G4134">
        <f t="shared" si="259"/>
        <v>0.16013646517780419</v>
      </c>
      <c r="H4134">
        <f t="shared" si="261"/>
        <v>-8.5122617853301372E-2</v>
      </c>
      <c r="I4134">
        <f>-g/L*SIN(H4134)</f>
        <v>0.83404480037615136</v>
      </c>
      <c r="J4134">
        <f t="shared" si="258"/>
        <v>1.4582702470144072E-2</v>
      </c>
    </row>
    <row r="4135" spans="6:10" x14ac:dyDescent="0.45">
      <c r="F4135">
        <f t="shared" si="260"/>
        <v>41.330000000000346</v>
      </c>
      <c r="G4135">
        <f t="shared" si="259"/>
        <v>0.16847691318156571</v>
      </c>
      <c r="H4135">
        <f t="shared" si="261"/>
        <v>-8.3437848721485713E-2</v>
      </c>
      <c r="I4135">
        <f>-g/L*SIN(H4135)</f>
        <v>0.81757588142548887</v>
      </c>
      <c r="J4135">
        <f t="shared" si="258"/>
        <v>1.0777898255427276E-2</v>
      </c>
    </row>
    <row r="4136" spans="6:10" x14ac:dyDescent="0.45">
      <c r="F4136">
        <f t="shared" si="260"/>
        <v>41.340000000000344</v>
      </c>
      <c r="G4136">
        <f t="shared" si="259"/>
        <v>0.1766526719958206</v>
      </c>
      <c r="H4136">
        <f t="shared" si="261"/>
        <v>-8.1671322001527505E-2</v>
      </c>
      <c r="I4136">
        <f>-g/L*SIN(H4136)</f>
        <v>0.80030527597100232</v>
      </c>
      <c r="J4136">
        <f t="shared" si="258"/>
        <v>6.9572363081279844E-3</v>
      </c>
    </row>
    <row r="4137" spans="6:10" x14ac:dyDescent="0.45">
      <c r="F4137">
        <f t="shared" si="260"/>
        <v>41.350000000000342</v>
      </c>
      <c r="G4137">
        <f t="shared" si="259"/>
        <v>0.18465572475553063</v>
      </c>
      <c r="H4137">
        <f t="shared" si="261"/>
        <v>-7.9824764753972197E-2</v>
      </c>
      <c r="I4137">
        <f>-g/L*SIN(H4137)</f>
        <v>0.78224957609770018</v>
      </c>
      <c r="J4137">
        <f t="shared" si="258"/>
        <v>3.126338042919299E-3</v>
      </c>
    </row>
    <row r="4138" spans="6:10" x14ac:dyDescent="0.45">
      <c r="F4138">
        <f t="shared" si="260"/>
        <v>41.36000000000034</v>
      </c>
      <c r="G4138">
        <f t="shared" si="259"/>
        <v>0.19247822051650765</v>
      </c>
      <c r="H4138">
        <f t="shared" si="261"/>
        <v>-7.7899982548807117E-2</v>
      </c>
      <c r="I4138">
        <f>-g/L*SIN(H4138)</f>
        <v>0.76342615166422156</v>
      </c>
      <c r="J4138">
        <f t="shared" si="258"/>
        <v>-7.091600646195337E-4</v>
      </c>
    </row>
    <row r="4139" spans="6:10" x14ac:dyDescent="0.45">
      <c r="F4139">
        <f t="shared" si="260"/>
        <v>41.370000000000339</v>
      </c>
      <c r="G4139">
        <f t="shared" si="259"/>
        <v>0.20011248203314985</v>
      </c>
      <c r="H4139">
        <f t="shared" si="261"/>
        <v>-7.5898857728475613E-2</v>
      </c>
      <c r="I4139">
        <f>-g/L*SIN(H4139)</f>
        <v>0.74385313610997306</v>
      </c>
      <c r="J4139">
        <f t="shared" si="258"/>
        <v>-4.5436147710825906E-3</v>
      </c>
    </row>
    <row r="4140" spans="6:10" x14ac:dyDescent="0.45">
      <c r="F4140">
        <f t="shared" si="260"/>
        <v>41.380000000000337</v>
      </c>
      <c r="G4140">
        <f t="shared" si="259"/>
        <v>0.20755101339424958</v>
      </c>
      <c r="H4140">
        <f t="shared" si="261"/>
        <v>-7.3823347594533115E-2</v>
      </c>
      <c r="I4140">
        <f>-g/L*SIN(H4140)</f>
        <v>0.7235494114148785</v>
      </c>
      <c r="J4140">
        <f t="shared" si="258"/>
        <v>-8.3713843682290123E-3</v>
      </c>
    </row>
    <row r="4141" spans="6:10" x14ac:dyDescent="0.45">
      <c r="F4141">
        <f t="shared" si="260"/>
        <v>41.390000000000335</v>
      </c>
      <c r="G4141">
        <f t="shared" si="259"/>
        <v>0.21478650750839837</v>
      </c>
      <c r="H4141">
        <f t="shared" si="261"/>
        <v>-7.1675482519449135E-2</v>
      </c>
      <c r="I4141">
        <f>-g/L*SIN(H4141)</f>
        <v>0.70253459220242431</v>
      </c>
      <c r="J4141">
        <f t="shared" si="258"/>
        <v>-1.2186836983761424E-2</v>
      </c>
    </row>
    <row r="4142" spans="6:10" x14ac:dyDescent="0.45">
      <c r="F4142">
        <f t="shared" si="260"/>
        <v>41.400000000000333</v>
      </c>
      <c r="G4142">
        <f t="shared" si="259"/>
        <v>0.22181185343042262</v>
      </c>
      <c r="H4142">
        <f t="shared" si="261"/>
        <v>-6.9457363985144904E-2</v>
      </c>
      <c r="I4142">
        <f>-g/L*SIN(H4142)</f>
        <v>0.68082900897858223</v>
      </c>
      <c r="J4142">
        <f t="shared" si="258"/>
        <v>-1.5984358867587176E-2</v>
      </c>
    </row>
    <row r="4143" spans="6:10" x14ac:dyDescent="0.45">
      <c r="F4143">
        <f t="shared" si="260"/>
        <v>41.410000000000331</v>
      </c>
      <c r="G4143">
        <f t="shared" si="259"/>
        <v>0.22862014352020843</v>
      </c>
      <c r="H4143">
        <f t="shared" si="261"/>
        <v>-6.717116254994282E-2</v>
      </c>
      <c r="I4143">
        <f>-g/L*SIN(H4143)</f>
        <v>0.6584536905013052</v>
      </c>
      <c r="J4143">
        <f t="shared" si="258"/>
        <v>-1.9758362651461293E-2</v>
      </c>
    </row>
    <row r="4144" spans="6:10" x14ac:dyDescent="0.45">
      <c r="F4144">
        <f t="shared" si="260"/>
        <v>41.420000000000329</v>
      </c>
      <c r="G4144">
        <f t="shared" si="259"/>
        <v>0.23520468042522147</v>
      </c>
      <c r="H4144">
        <f t="shared" si="261"/>
        <v>-6.4819115745690603E-2</v>
      </c>
      <c r="I4144">
        <f>-g/L*SIN(H4144)</f>
        <v>0.63543034527760001</v>
      </c>
      <c r="J4144">
        <f t="shared" si="258"/>
        <v>-2.3503295569768198E-2</v>
      </c>
    </row>
    <row r="4145" spans="6:10" x14ac:dyDescent="0.45">
      <c r="F4145">
        <f t="shared" si="260"/>
        <v>41.430000000000327</v>
      </c>
      <c r="G4145">
        <f t="shared" si="259"/>
        <v>0.24155898387799746</v>
      </c>
      <c r="H4145">
        <f t="shared" si="261"/>
        <v>-6.2403525906910631E-2</v>
      </c>
      <c r="I4145">
        <f>-g/L*SIN(H4145)</f>
        <v>0.61178134218767566</v>
      </c>
      <c r="J4145">
        <f t="shared" si="258"/>
        <v>-2.7213647629436767E-2</v>
      </c>
    </row>
    <row r="4146" spans="6:10" x14ac:dyDescent="0.45">
      <c r="F4146">
        <f t="shared" si="260"/>
        <v>41.440000000000325</v>
      </c>
      <c r="G4146">
        <f t="shared" si="259"/>
        <v>0.24767679729987421</v>
      </c>
      <c r="H4146">
        <f t="shared" si="261"/>
        <v>-5.9926757933911889E-2</v>
      </c>
      <c r="I4146">
        <f>-g/L*SIN(H4146)</f>
        <v>0.58752969023832957</v>
      </c>
      <c r="J4146">
        <f t="shared" si="258"/>
        <v>-3.0883959716881473E-2</v>
      </c>
    </row>
    <row r="4147" spans="6:10" x14ac:dyDescent="0.45">
      <c r="F4147">
        <f t="shared" si="260"/>
        <v>41.450000000000323</v>
      </c>
      <c r="G4147">
        <f t="shared" si="259"/>
        <v>0.25355209420225749</v>
      </c>
      <c r="H4147">
        <f t="shared" si="261"/>
        <v>-5.7391236991889312E-2</v>
      </c>
      <c r="I4147">
        <f>-g/L*SIN(H4147)</f>
        <v>0.56269901745054052</v>
      </c>
      <c r="J4147">
        <f t="shared" si="258"/>
        <v>-3.450883163011146E-2</v>
      </c>
    </row>
    <row r="4148" spans="6:10" x14ac:dyDescent="0.45">
      <c r="F4148">
        <f t="shared" si="260"/>
        <v>41.460000000000321</v>
      </c>
      <c r="G4148">
        <f t="shared" si="259"/>
        <v>0.2591790843767629</v>
      </c>
      <c r="H4148">
        <f t="shared" si="261"/>
        <v>-5.4799446148121683E-2</v>
      </c>
      <c r="I4148">
        <f>-g/L*SIN(H4148)</f>
        <v>0.53731354888918503</v>
      </c>
      <c r="J4148">
        <f t="shared" si="258"/>
        <v>-3.8082930024161327E-2</v>
      </c>
    </row>
    <row r="4149" spans="6:10" x14ac:dyDescent="0.45">
      <c r="F4149">
        <f t="shared" si="260"/>
        <v>41.470000000000319</v>
      </c>
      <c r="G4149">
        <f t="shared" si="259"/>
        <v>0.26455221986565475</v>
      </c>
      <c r="H4149">
        <f t="shared" si="261"/>
        <v>-5.2153923949465136E-2</v>
      </c>
      <c r="I4149">
        <f>-g/L*SIN(H4149)</f>
        <v>0.51139808384583663</v>
      </c>
      <c r="J4149">
        <f t="shared" si="258"/>
        <v>-4.1600996258127229E-2</v>
      </c>
    </row>
    <row r="4150" spans="6:10" x14ac:dyDescent="0.45">
      <c r="F4150">
        <f t="shared" si="260"/>
        <v>41.480000000000317</v>
      </c>
      <c r="G4150">
        <f t="shared" si="259"/>
        <v>0.26966620070411312</v>
      </c>
      <c r="H4150">
        <f t="shared" si="261"/>
        <v>-4.9457261942424002E-2</v>
      </c>
      <c r="I4150">
        <f>-g/L*SIN(H4150)</f>
        <v>0.48497797218874827</v>
      </c>
      <c r="J4150">
        <f t="shared" si="258"/>
        <v>-4.5057854132329288E-2</v>
      </c>
    </row>
    <row r="4151" spans="6:10" x14ac:dyDescent="0.45">
      <c r="F4151">
        <f t="shared" si="260"/>
        <v>41.490000000000315</v>
      </c>
      <c r="G4151">
        <f t="shared" si="259"/>
        <v>0.27451598042600062</v>
      </c>
      <c r="H4151">
        <f t="shared" si="261"/>
        <v>-4.6712102138163999E-2</v>
      </c>
      <c r="I4151">
        <f>-g/L*SIN(H4151)</f>
        <v>0.45807908989731688</v>
      </c>
      <c r="J4151">
        <f t="shared" si="258"/>
        <v>-4.8448417504134624E-2</v>
      </c>
    </row>
    <row r="4152" spans="6:10" x14ac:dyDescent="0.45">
      <c r="F4152">
        <f t="shared" si="260"/>
        <v>41.500000000000313</v>
      </c>
      <c r="G4152">
        <f t="shared" si="259"/>
        <v>0.27909677132497379</v>
      </c>
      <c r="H4152">
        <f t="shared" si="261"/>
        <v>-4.3921134424914264E-2</v>
      </c>
      <c r="I4152">
        <f>-g/L*SIN(H4152)</f>
        <v>0.43072781380156377</v>
      </c>
      <c r="J4152">
        <f t="shared" si="258"/>
        <v>-5.176769777131901E-2</v>
      </c>
    </row>
    <row r="4153" spans="6:10" x14ac:dyDescent="0.45">
      <c r="F4153">
        <f t="shared" si="260"/>
        <v>41.510000000000311</v>
      </c>
      <c r="G4153">
        <f t="shared" si="259"/>
        <v>0.28340404946298942</v>
      </c>
      <c r="H4153">
        <f t="shared" si="261"/>
        <v>-4.1087093930284369E-2</v>
      </c>
      <c r="I4153">
        <f>-g/L*SIN(H4153)</f>
        <v>0.40295099555042241</v>
      </c>
      <c r="J4153">
        <f t="shared" si="258"/>
        <v>-5.5010811211874844E-2</v>
      </c>
    </row>
    <row r="4154" spans="6:10" x14ac:dyDescent="0.45">
      <c r="F4154">
        <f t="shared" si="260"/>
        <v>41.520000000000309</v>
      </c>
      <c r="G4154">
        <f t="shared" si="259"/>
        <v>0.28743355941849363</v>
      </c>
      <c r="H4154">
        <f t="shared" si="261"/>
        <v>-3.8212758336099432E-2</v>
      </c>
      <c r="I4154">
        <f>-g/L*SIN(H4154)</f>
        <v>0.37477593483586008</v>
      </c>
      <c r="J4154">
        <f t="shared" si="258"/>
        <v>-5.817298616954656E-2</v>
      </c>
    </row>
    <row r="4155" spans="6:10" x14ac:dyDescent="0.45">
      <c r="F4155">
        <f t="shared" si="260"/>
        <v>41.530000000000307</v>
      </c>
      <c r="G4155">
        <f t="shared" si="259"/>
        <v>0.29118131876685222</v>
      </c>
      <c r="H4155">
        <f t="shared" si="261"/>
        <v>-3.5300945148430907E-2</v>
      </c>
      <c r="I4155">
        <f>-g/L*SIN(H4155)</f>
        <v>0.34623035190306883</v>
      </c>
      <c r="J4155">
        <f t="shared" si="258"/>
        <v>-6.1249570074442629E-2</v>
      </c>
    </row>
    <row r="4156" spans="6:10" x14ac:dyDescent="0.45">
      <c r="F4156">
        <f t="shared" si="260"/>
        <v>41.540000000000305</v>
      </c>
      <c r="G4156">
        <f t="shared" si="259"/>
        <v>0.29464362228588292</v>
      </c>
      <c r="H4156">
        <f t="shared" si="261"/>
        <v>-3.2354508925572074E-2</v>
      </c>
      <c r="I4156">
        <f>-g/L*SIN(H4156)</f>
        <v>0.31734235938010191</v>
      </c>
      <c r="J4156">
        <f t="shared" si="258"/>
        <v>-6.4236036288471382E-2</v>
      </c>
    </row>
    <row r="4157" spans="6:10" x14ac:dyDescent="0.45">
      <c r="F4157">
        <f t="shared" si="260"/>
        <v>41.550000000000303</v>
      </c>
      <c r="G4157">
        <f t="shared" si="259"/>
        <v>0.29781704587968394</v>
      </c>
      <c r="H4157">
        <f t="shared" si="261"/>
        <v>-2.9376338466775235E-2</v>
      </c>
      <c r="I4157">
        <f>-g/L*SIN(H4157)</f>
        <v>0.28814043346338652</v>
      </c>
      <c r="J4157">
        <f t="shared" si="258"/>
        <v>-6.7127990765454018E-2</v>
      </c>
    </row>
    <row r="4158" spans="6:10" x14ac:dyDescent="0.45">
      <c r="F4158">
        <f t="shared" si="260"/>
        <v>41.560000000000301</v>
      </c>
      <c r="G4158">
        <f t="shared" si="259"/>
        <v>0.30069845021431779</v>
      </c>
      <c r="H4158">
        <f t="shared" si="261"/>
        <v>-2.6369353964632056E-2</v>
      </c>
      <c r="I4158">
        <f>-g/L*SIN(H4158)</f>
        <v>0.25865338449848924</v>
      </c>
      <c r="J4158">
        <f t="shared" si="258"/>
        <v>-6.9921178516188384E-2</v>
      </c>
    </row>
    <row r="4159" spans="6:10" x14ac:dyDescent="0.45">
      <c r="F4159">
        <f t="shared" si="260"/>
        <v>41.570000000000299</v>
      </c>
      <c r="G4159">
        <f t="shared" si="259"/>
        <v>0.30328498405930271</v>
      </c>
      <c r="H4159">
        <f t="shared" si="261"/>
        <v>-2.333650412403903E-2</v>
      </c>
      <c r="I4159">
        <f>-g/L*SIN(H4159)</f>
        <v>0.22891032699831768</v>
      </c>
      <c r="J4159">
        <f t="shared" si="258"/>
        <v>-7.2611489868882662E-2</v>
      </c>
    </row>
    <row r="4160" spans="6:10" x14ac:dyDescent="0.45">
      <c r="F4160">
        <f t="shared" si="260"/>
        <v>41.580000000000297</v>
      </c>
      <c r="G4160">
        <f t="shared" si="259"/>
        <v>0.30557408732928587</v>
      </c>
      <c r="H4160">
        <f t="shared" si="261"/>
        <v>-2.0280763250746171E-2</v>
      </c>
      <c r="I4160">
        <f>-g/L*SIN(H4160)</f>
        <v>0.19894064914359105</v>
      </c>
      <c r="J4160">
        <f t="shared" si="258"/>
        <v>-7.5194966515802722E-2</v>
      </c>
    </row>
    <row r="4161" spans="6:10" x14ac:dyDescent="0.45">
      <c r="F4161">
        <f t="shared" si="260"/>
        <v>41.590000000000295</v>
      </c>
      <c r="G4161">
        <f t="shared" si="259"/>
        <v>0.30756349382072179</v>
      </c>
      <c r="H4161">
        <f t="shared" si="261"/>
        <v>-1.7205128312538953E-2</v>
      </c>
      <c r="I4161">
        <f>-g/L*SIN(H4161)</f>
        <v>0.16877398181288483</v>
      </c>
      <c r="J4161">
        <f t="shared" si="258"/>
        <v>-7.7667807337213027E-2</v>
      </c>
    </row>
    <row r="4162" spans="6:10" x14ac:dyDescent="0.45">
      <c r="F4162">
        <f t="shared" si="260"/>
        <v>41.600000000000293</v>
      </c>
      <c r="G4162">
        <f t="shared" si="259"/>
        <v>0.30925123363885065</v>
      </c>
      <c r="H4162">
        <f t="shared" si="261"/>
        <v>-1.4112615976150447E-2</v>
      </c>
      <c r="I4162">
        <f>-g/L*SIN(H4162)</f>
        <v>0.13844016719181998</v>
      </c>
      <c r="J4162">
        <f t="shared" ref="J4162:J4225" si="262">theta_0*COS(SQRT(3*g/(2*L))*F4162)</f>
        <v>-8.0026373994025374E-2</v>
      </c>
    </row>
    <row r="4163" spans="6:10" x14ac:dyDescent="0.45">
      <c r="F4163">
        <f t="shared" si="260"/>
        <v>41.610000000000291</v>
      </c>
      <c r="G4163">
        <f t="shared" si="259"/>
        <v>0.31063563531076888</v>
      </c>
      <c r="H4163">
        <f t="shared" si="261"/>
        <v>-1.1006259623042759E-2</v>
      </c>
      <c r="I4163">
        <f>-g/L*SIN(H4163)</f>
        <v>0.10796922701302077</v>
      </c>
      <c r="J4163">
        <f t="shared" si="262"/>
        <v>-8.226719628097301E-2</v>
      </c>
    </row>
    <row r="4164" spans="6:10" x14ac:dyDescent="0.45">
      <c r="F4164">
        <f t="shared" si="260"/>
        <v>41.620000000000289</v>
      </c>
      <c r="G4164">
        <f t="shared" ref="G4164:G4227" si="263">G4163+I4163*dt</f>
        <v>0.31171532758089909</v>
      </c>
      <c r="H4164">
        <f t="shared" si="261"/>
        <v>-7.8891063472337677E-3</v>
      </c>
      <c r="I4164">
        <f>-g/L*SIN(H4164)</f>
        <v>7.7391330480276535E-2</v>
      </c>
      <c r="J4164">
        <f t="shared" si="262"/>
        <v>-8.4386977232377494E-2</v>
      </c>
    </row>
    <row r="4165" spans="6:10" x14ac:dyDescent="0.45">
      <c r="F4165">
        <f t="shared" si="260"/>
        <v>41.630000000000287</v>
      </c>
      <c r="G4165">
        <f t="shared" si="263"/>
        <v>0.31248924088570185</v>
      </c>
      <c r="H4165">
        <f t="shared" si="261"/>
        <v>-4.7642139383767493E-3</v>
      </c>
      <c r="I4165">
        <f>-g/L*SIN(H4165)</f>
        <v>4.6736761931905825E-2</v>
      </c>
      <c r="J4165">
        <f t="shared" si="262"/>
        <v>-8.6382597973052214E-2</v>
      </c>
    </row>
    <row r="4166" spans="6:10" x14ac:dyDescent="0.45">
      <c r="F4166">
        <f t="shared" si="260"/>
        <v>41.640000000000285</v>
      </c>
      <c r="G4166">
        <f t="shared" si="263"/>
        <v>0.31295660850502088</v>
      </c>
      <c r="H4166">
        <f t="shared" si="261"/>
        <v>-1.6346478533265404E-3</v>
      </c>
      <c r="I4166">
        <f>-g/L*SIN(H4166)</f>
        <v>1.6035888299618828E-2</v>
      </c>
      <c r="J4166">
        <f t="shared" si="262"/>
        <v>-8.8251122307151819E-2</v>
      </c>
    </row>
    <row r="4167" spans="6:10" x14ac:dyDescent="0.45">
      <c r="F4167">
        <f t="shared" si="260"/>
        <v>41.650000000000283</v>
      </c>
      <c r="G4167">
        <f t="shared" si="263"/>
        <v>0.31311696738801709</v>
      </c>
      <c r="H4167">
        <f t="shared" si="261"/>
        <v>1.4965218205536305E-3</v>
      </c>
      <c r="I4167">
        <f>-g/L*SIN(H4167)</f>
        <v>-1.4680873579803848E-2</v>
      </c>
      <c r="J4167">
        <f t="shared" si="262"/>
        <v>-8.9989801038266481E-2</v>
      </c>
    </row>
    <row r="4168" spans="6:10" x14ac:dyDescent="0.45">
      <c r="F4168">
        <f t="shared" si="260"/>
        <v>41.660000000000281</v>
      </c>
      <c r="G4168">
        <f t="shared" si="263"/>
        <v>0.31297015865221905</v>
      </c>
      <c r="H4168">
        <f t="shared" si="261"/>
        <v>4.6262234070758215E-3</v>
      </c>
      <c r="I4168">
        <f>-g/L*SIN(H4168)</f>
        <v>-4.5383089741959551E-2</v>
      </c>
      <c r="J4168">
        <f t="shared" si="262"/>
        <v>-9.1596076014357236E-2</v>
      </c>
    </row>
    <row r="4169" spans="6:10" x14ac:dyDescent="0.45">
      <c r="F4169">
        <f t="shared" si="260"/>
        <v>41.670000000000279</v>
      </c>
      <c r="G4169">
        <f t="shared" si="263"/>
        <v>0.31251632775479948</v>
      </c>
      <c r="H4169">
        <f t="shared" si="261"/>
        <v>7.7513866846238167E-3</v>
      </c>
      <c r="I4169">
        <f>-g/L*SIN(H4169)</f>
        <v>-7.6040341902894645E-2</v>
      </c>
      <c r="J4169">
        <f t="shared" si="262"/>
        <v>-9.3067583891625505E-2</v>
      </c>
    </row>
    <row r="4170" spans="6:10" x14ac:dyDescent="0.45">
      <c r="F4170">
        <f t="shared" si="260"/>
        <v>41.680000000000277</v>
      </c>
      <c r="G4170">
        <f t="shared" si="263"/>
        <v>0.31175592433577054</v>
      </c>
      <c r="H4170">
        <f t="shared" si="261"/>
        <v>1.0868945927981523E-2</v>
      </c>
      <c r="I4170">
        <f>-g/L*SIN(H4170)</f>
        <v>-0.1066222602391397</v>
      </c>
      <c r="J4170">
        <f t="shared" si="262"/>
        <v>-9.4402159611737549E-2</v>
      </c>
    </row>
    <row r="4171" spans="6:10" x14ac:dyDescent="0.45">
      <c r="F4171">
        <f t="shared" si="260"/>
        <v>41.690000000000275</v>
      </c>
      <c r="G4171">
        <f t="shared" si="263"/>
        <v>0.31068970173337912</v>
      </c>
      <c r="H4171">
        <f t="shared" si="261"/>
        <v>1.3975842945315314E-2</v>
      </c>
      <c r="I4171">
        <f>-g/L*SIN(H4171)</f>
        <v>-0.13709855608119112</v>
      </c>
      <c r="J4171">
        <f t="shared" si="262"/>
        <v>-9.5597839587325803E-2</v>
      </c>
    </row>
    <row r="4172" spans="6:10" x14ac:dyDescent="0.45">
      <c r="F4172">
        <f t="shared" si="260"/>
        <v>41.700000000000273</v>
      </c>
      <c r="G4172">
        <f t="shared" si="263"/>
        <v>0.30931871617256723</v>
      </c>
      <c r="H4172">
        <f t="shared" si="261"/>
        <v>1.7069030107040986E-2</v>
      </c>
      <c r="I4172">
        <f>-g/L*SIN(H4172)</f>
        <v>-0.16743905446235702</v>
      </c>
      <c r="J4172">
        <f t="shared" si="262"/>
        <v>-9.6652864591045537E-2</v>
      </c>
    </row>
    <row r="4173" spans="6:10" x14ac:dyDescent="0.45">
      <c r="F4173">
        <f t="shared" si="260"/>
        <v>41.710000000000271</v>
      </c>
      <c r="G4173">
        <f t="shared" si="263"/>
        <v>0.30764432562794364</v>
      </c>
      <c r="H4173">
        <f t="shared" si="261"/>
        <v>2.0145473363320423E-2</v>
      </c>
      <c r="I4173">
        <f>-g/L*SIN(H4173)</f>
        <v>-0.19761372646561062</v>
      </c>
      <c r="J4173">
        <f t="shared" si="262"/>
        <v>-9.7565682343967564E-2</v>
      </c>
    </row>
    <row r="4174" spans="6:10" x14ac:dyDescent="0.45">
      <c r="F4174">
        <f t="shared" si="260"/>
        <v>41.720000000000269</v>
      </c>
      <c r="G4174">
        <f t="shared" si="263"/>
        <v>0.30566818836328752</v>
      </c>
      <c r="H4174">
        <f t="shared" si="261"/>
        <v>2.3202155246953297E-2</v>
      </c>
      <c r="I4174">
        <f>-g/L*SIN(H4174)</f>
        <v>-0.22759272131210403</v>
      </c>
      <c r="J4174">
        <f t="shared" si="262"/>
        <v>-9.8334949799470814E-2</v>
      </c>
    </row>
    <row r="4175" spans="6:10" x14ac:dyDescent="0.45">
      <c r="F4175">
        <f t="shared" si="260"/>
        <v>41.730000000000267</v>
      </c>
      <c r="G4175">
        <f t="shared" si="263"/>
        <v>0.30339226115016649</v>
      </c>
      <c r="H4175">
        <f t="shared" si="261"/>
        <v>2.6236077858454963E-2</v>
      </c>
      <c r="I4175">
        <f>-g/L*SIN(H4175)</f>
        <v>-0.25734639813628196</v>
      </c>
      <c r="J4175">
        <f t="shared" si="262"/>
        <v>-9.8959535119296005E-2</v>
      </c>
    </row>
    <row r="4176" spans="6:10" x14ac:dyDescent="0.45">
      <c r="F4176">
        <f t="shared" si="260"/>
        <v>41.740000000000265</v>
      </c>
      <c r="G4176">
        <f t="shared" si="263"/>
        <v>0.30081879716880366</v>
      </c>
      <c r="H4176">
        <f t="shared" si="261"/>
        <v>2.9244265830143001E-2</v>
      </c>
      <c r="I4176">
        <f>-g/L*SIN(H4176)</f>
        <v>-0.28684535739408351</v>
      </c>
      <c r="J4176">
        <f t="shared" si="262"/>
        <v>-9.9438519338842263E-2</v>
      </c>
    </row>
    <row r="4177" spans="6:10" x14ac:dyDescent="0.45">
      <c r="F4177">
        <f t="shared" si="260"/>
        <v>41.750000000000263</v>
      </c>
      <c r="G4177">
        <f t="shared" si="263"/>
        <v>0.29795034359486283</v>
      </c>
      <c r="H4177">
        <f t="shared" si="261"/>
        <v>3.2223769266091627E-2</v>
      </c>
      <c r="I4177">
        <f>-g/L*SIN(H4177)</f>
        <v>-0.3160604718525265</v>
      </c>
      <c r="J4177">
        <f t="shared" si="262"/>
        <v>-9.9771197719254759E-2</v>
      </c>
    </row>
    <row r="4178" spans="6:10" x14ac:dyDescent="0.45">
      <c r="F4178">
        <f t="shared" si="260"/>
        <v>41.760000000000261</v>
      </c>
      <c r="G4178">
        <f t="shared" si="263"/>
        <v>0.29478973887633758</v>
      </c>
      <c r="H4178">
        <f t="shared" si="261"/>
        <v>3.5171666654855001E-2</v>
      </c>
      <c r="I4178">
        <f>-g/L*SIN(H4178)</f>
        <v>-0.34496291711100469</v>
      </c>
      <c r="J4178">
        <f t="shared" si="262"/>
        <v>-9.9957080784323665E-2</v>
      </c>
    </row>
    <row r="4179" spans="6:10" x14ac:dyDescent="0.45">
      <c r="F4179">
        <f t="shared" si="260"/>
        <v>41.770000000000259</v>
      </c>
      <c r="G4179">
        <f t="shared" si="263"/>
        <v>0.29134010970522756</v>
      </c>
      <c r="H4179">
        <f t="shared" si="261"/>
        <v>3.8085067751907273E-2</v>
      </c>
      <c r="I4179">
        <f>-g/L*SIN(H4179)</f>
        <v>-0.3735242016068912</v>
      </c>
      <c r="J4179">
        <f t="shared" si="262"/>
        <v>-9.9995895040658048E-2</v>
      </c>
    </row>
    <row r="4180" spans="6:10" x14ac:dyDescent="0.45">
      <c r="F4180">
        <f t="shared" si="260"/>
        <v>41.780000000000257</v>
      </c>
      <c r="G4180">
        <f t="shared" si="263"/>
        <v>0.28760486768915866</v>
      </c>
      <c r="H4180">
        <f t="shared" si="261"/>
        <v>4.0961116428798856E-2</v>
      </c>
      <c r="I4180">
        <f>-g/L*SIN(H4180)</f>
        <v>-0.40171619606050119</v>
      </c>
      <c r="J4180">
        <f t="shared" si="262"/>
        <v>-9.9887583380083175E-2</v>
      </c>
    </row>
    <row r="4181" spans="6:10" x14ac:dyDescent="0.45">
      <c r="F4181">
        <f t="shared" si="260"/>
        <v>41.790000000000255</v>
      </c>
      <c r="G4181">
        <f t="shared" si="263"/>
        <v>0.28358770572855363</v>
      </c>
      <c r="H4181">
        <f t="shared" si="261"/>
        <v>4.3796993486084394E-2</v>
      </c>
      <c r="I4181">
        <f>-g/L*SIN(H4181)</f>
        <v>-0.42951116231710962</v>
      </c>
      <c r="J4181">
        <f t="shared" si="262"/>
        <v>-9.9632305163664642E-2</v>
      </c>
    </row>
    <row r="4182" spans="6:10" x14ac:dyDescent="0.45">
      <c r="F4182">
        <f t="shared" si="260"/>
        <v>41.800000000000253</v>
      </c>
      <c r="G4182">
        <f t="shared" si="263"/>
        <v>0.27929259410538254</v>
      </c>
      <c r="H4182">
        <f t="shared" si="261"/>
        <v>4.6589919427138221E-2</v>
      </c>
      <c r="I4182">
        <f>-g/L*SIN(H4182)</f>
        <v>-0.45688178154652237</v>
      </c>
      <c r="J4182">
        <f t="shared" si="262"/>
        <v>-9.9230435987236715E-2</v>
      </c>
    </row>
    <row r="4183" spans="6:10" x14ac:dyDescent="0.45">
      <c r="F4183">
        <f t="shared" ref="F4183:F4246" si="264">F4182+dt</f>
        <v>41.810000000000251</v>
      </c>
      <c r="G4183">
        <f t="shared" si="263"/>
        <v>0.27472377628991734</v>
      </c>
      <c r="H4183">
        <f t="shared" si="261"/>
        <v>4.9337157190037395E-2</v>
      </c>
      <c r="I4183">
        <f>-g/L*SIN(H4183)</f>
        <v>-0.48380118176363501</v>
      </c>
      <c r="J4183">
        <f t="shared" si="262"/>
        <v>-9.8682567128782303E-2</v>
      </c>
    </row>
    <row r="4184" spans="6:10" x14ac:dyDescent="0.45">
      <c r="F4184">
        <f t="shared" si="264"/>
        <v>41.820000000000249</v>
      </c>
      <c r="G4184">
        <f t="shared" si="263"/>
        <v>0.26988576447228102</v>
      </c>
      <c r="H4184">
        <f t="shared" ref="H4184:H4247" si="265">H4183+G4184*dt</f>
        <v>5.2036014834760204E-2</v>
      </c>
      <c r="I4184">
        <f>-g/L*SIN(H4184)</f>
        <v>-0.51024296463646868</v>
      </c>
      <c r="J4184">
        <f t="shared" si="262"/>
        <v>-9.7989504678471714E-2</v>
      </c>
    </row>
    <row r="4185" spans="6:10" x14ac:dyDescent="0.45">
      <c r="F4185">
        <f t="shared" si="264"/>
        <v>41.830000000000247</v>
      </c>
      <c r="G4185">
        <f t="shared" si="263"/>
        <v>0.26478333482591632</v>
      </c>
      <c r="H4185">
        <f t="shared" si="265"/>
        <v>5.4683848183019371E-2</v>
      </c>
      <c r="I4185">
        <f>-g/L*SIN(H4185)</f>
        <v>-0.53618123155130648</v>
      </c>
      <c r="J4185">
        <f t="shared" si="262"/>
        <v>-9.7152268352649715E-2</v>
      </c>
    </row>
    <row r="4186" spans="6:10" x14ac:dyDescent="0.45">
      <c r="F4186">
        <f t="shared" si="264"/>
        <v>41.840000000000245</v>
      </c>
      <c r="G4186">
        <f t="shared" si="263"/>
        <v>0.25942152251040324</v>
      </c>
      <c r="H4186">
        <f t="shared" si="265"/>
        <v>5.72780634081234E-2</v>
      </c>
      <c r="I4186">
        <f>-g/L*SIN(H4186)</f>
        <v>-0.56159060890776025</v>
      </c>
      <c r="J4186">
        <f t="shared" si="262"/>
        <v>-9.6172089993502741E-2</v>
      </c>
    </row>
    <row r="4187" spans="6:10" x14ac:dyDescent="0.45">
      <c r="F4187">
        <f t="shared" si="264"/>
        <v>41.850000000000243</v>
      </c>
      <c r="G4187">
        <f t="shared" si="263"/>
        <v>0.25380561642132565</v>
      </c>
      <c r="H4187">
        <f t="shared" si="265"/>
        <v>5.9816119572336658E-2</v>
      </c>
      <c r="I4187">
        <f>-g/L*SIN(H4187)</f>
        <v>-0.58644627261983606</v>
      </c>
      <c r="J4187">
        <f t="shared" si="262"/>
        <v>-9.5050411756630371E-2</v>
      </c>
    </row>
    <row r="4188" spans="6:10" x14ac:dyDescent="0.45">
      <c r="F4188">
        <f t="shared" si="264"/>
        <v>41.860000000000241</v>
      </c>
      <c r="G4188">
        <f t="shared" si="263"/>
        <v>0.24794115369512729</v>
      </c>
      <c r="H4188">
        <f t="shared" si="265"/>
        <v>6.2295531109287934E-2</v>
      </c>
      <c r="I4188">
        <f>-g/L*SIN(H4188)</f>
        <v>-0.61072397180231786</v>
      </c>
      <c r="J4188">
        <f t="shared" si="262"/>
        <v>-9.3788883989167793E-2</v>
      </c>
    </row>
    <row r="4189" spans="6:10" x14ac:dyDescent="0.45">
      <c r="F4189">
        <f t="shared" si="264"/>
        <v>41.870000000000239</v>
      </c>
      <c r="G4189">
        <f t="shared" si="263"/>
        <v>0.2418339139771041</v>
      </c>
      <c r="H4189">
        <f t="shared" si="265"/>
        <v>6.4713870249058975E-2</v>
      </c>
      <c r="I4189">
        <f>-g/L*SIN(H4189)</f>
        <v>-0.63440005162502933</v>
      </c>
      <c r="J4189">
        <f t="shared" si="262"/>
        <v>-9.2389362801603342E-2</v>
      </c>
    </row>
    <row r="4190" spans="6:10" x14ac:dyDescent="0.45">
      <c r="F4190">
        <f t="shared" si="264"/>
        <v>41.880000000000237</v>
      </c>
      <c r="G4190">
        <f t="shared" si="263"/>
        <v>0.23548991346085382</v>
      </c>
      <c r="H4190">
        <f t="shared" si="265"/>
        <v>6.7068769383667515E-2</v>
      </c>
      <c r="I4190">
        <f>-g/L*SIN(H4190)</f>
        <v>-0.65745147532073589</v>
      </c>
      <c r="J4190">
        <f t="shared" si="262"/>
        <v>-9.0853907336844703E-2</v>
      </c>
    </row>
    <row r="4191" spans="6:10" x14ac:dyDescent="0.45">
      <c r="F4191">
        <f t="shared" si="264"/>
        <v>41.890000000000235</v>
      </c>
      <c r="G4191">
        <f t="shared" si="263"/>
        <v>0.22891539870764646</v>
      </c>
      <c r="H4191">
        <f t="shared" si="265"/>
        <v>6.9357923370743979E-2</v>
      </c>
      <c r="I4191">
        <f>-g/L*SIN(H4191)</f>
        <v>-0.67985584533558663</v>
      </c>
      <c r="J4191">
        <f t="shared" si="262"/>
        <v>-8.9184776740557886E-2</v>
      </c>
    </row>
    <row r="4192" spans="6:10" x14ac:dyDescent="0.45">
      <c r="F4192">
        <f t="shared" si="264"/>
        <v>41.900000000000233</v>
      </c>
      <c r="G4192">
        <f t="shared" si="263"/>
        <v>0.2221168402542906</v>
      </c>
      <c r="H4192">
        <f t="shared" si="265"/>
        <v>7.157909177328689E-2</v>
      </c>
      <c r="I4192">
        <f>-g/L*SIN(H4192)</f>
        <v>-0.70159142361405002</v>
      </c>
      <c r="J4192">
        <f t="shared" si="262"/>
        <v>-8.7384426837250145E-2</v>
      </c>
    </row>
    <row r="4193" spans="6:10" x14ac:dyDescent="0.45">
      <c r="F4193">
        <f t="shared" si="264"/>
        <v>41.910000000000231</v>
      </c>
      <c r="G4193">
        <f t="shared" si="263"/>
        <v>0.21510092601815009</v>
      </c>
      <c r="H4193">
        <f t="shared" si="265"/>
        <v>7.3730101033468387E-2</v>
      </c>
      <c r="I4193">
        <f>-g/L*SIN(H4193)</f>
        <v>-0.72263715101324755</v>
      </c>
      <c r="J4193">
        <f t="shared" si="262"/>
        <v>-8.5455506516957491E-2</v>
      </c>
    </row>
    <row r="4194" spans="6:10" x14ac:dyDescent="0.45">
      <c r="F4194">
        <f t="shared" si="264"/>
        <v>41.920000000000229</v>
      </c>
      <c r="G4194">
        <f t="shared" si="263"/>
        <v>0.20787455450801762</v>
      </c>
      <c r="H4194">
        <f t="shared" si="265"/>
        <v>7.5808846578548569E-2</v>
      </c>
      <c r="I4194">
        <f>-g/L*SIN(H4194)</f>
        <v>-0.74297266584439892</v>
      </c>
      <c r="J4194">
        <f t="shared" si="262"/>
        <v>-8.3400853837891614E-2</v>
      </c>
    </row>
    <row r="4195" spans="6:10" x14ac:dyDescent="0.45">
      <c r="F4195">
        <f t="shared" si="264"/>
        <v>41.930000000000227</v>
      </c>
      <c r="G4195">
        <f t="shared" si="263"/>
        <v>0.20044482784957363</v>
      </c>
      <c r="H4195">
        <f t="shared" si="265"/>
        <v>7.7813294857044302E-2</v>
      </c>
      <c r="I4195">
        <f>-g/L*SIN(H4195)</f>
        <v>-0.76257832154176974</v>
      </c>
      <c r="J4195">
        <f t="shared" si="262"/>
        <v>-8.1223491850737836E-2</v>
      </c>
    </row>
    <row r="4196" spans="6:10" x14ac:dyDescent="0.45">
      <c r="F4196">
        <f t="shared" si="264"/>
        <v>41.940000000000225</v>
      </c>
      <c r="G4196">
        <f t="shared" si="263"/>
        <v>0.19281904463415592</v>
      </c>
      <c r="H4196">
        <f t="shared" si="265"/>
        <v>7.9741485303385859E-2</v>
      </c>
      <c r="I4196">
        <f>-g/L*SIN(H4196)</f>
        <v>-0.78143520346201001</v>
      </c>
      <c r="J4196">
        <f t="shared" si="262"/>
        <v>-7.8926624150793698E-2</v>
      </c>
    </row>
    <row r="4197" spans="6:10" x14ac:dyDescent="0.45">
      <c r="F4197">
        <f t="shared" si="264"/>
        <v>41.950000000000223</v>
      </c>
      <c r="G4197">
        <f t="shared" si="263"/>
        <v>0.18500469259953581</v>
      </c>
      <c r="H4197">
        <f t="shared" si="265"/>
        <v>8.1591532229381217E-2</v>
      </c>
      <c r="I4197">
        <f>-g/L*SIN(H4197)</f>
        <v>-0.79952514481908843</v>
      </c>
      <c r="J4197">
        <f t="shared" si="262"/>
        <v>-7.6513630164443611E-2</v>
      </c>
    </row>
    <row r="4198" spans="6:10" x14ac:dyDescent="0.45">
      <c r="F4198">
        <f t="shared" si="264"/>
        <v>41.960000000000221</v>
      </c>
      <c r="G4198">
        <f t="shared" si="263"/>
        <v>0.17700944115134493</v>
      </c>
      <c r="H4198">
        <f t="shared" si="265"/>
        <v>8.3361626640894665E-2</v>
      </c>
      <c r="I4198">
        <f>-g/L*SIN(H4198)</f>
        <v>-0.81683074176215542</v>
      </c>
      <c r="J4198">
        <f t="shared" si="262"/>
        <v>-7.3988060176956291E-2</v>
      </c>
    </row>
    <row r="4199" spans="6:10" x14ac:dyDescent="0.45">
      <c r="F4199">
        <f t="shared" si="264"/>
        <v>41.970000000000219</v>
      </c>
      <c r="G4199">
        <f t="shared" si="263"/>
        <v>0.16884113373372336</v>
      </c>
      <c r="H4199">
        <f t="shared" si="265"/>
        <v>8.5050037978231893E-2</v>
      </c>
      <c r="I4199">
        <f>-g/L*SIN(H4199)</f>
        <v>-0.83333536760556925</v>
      </c>
      <c r="J4199">
        <f t="shared" si="262"/>
        <v>-7.135363010886632E-2</v>
      </c>
    </row>
    <row r="4200" spans="6:10" x14ac:dyDescent="0.45">
      <c r="F4200">
        <f t="shared" si="264"/>
        <v>41.980000000000217</v>
      </c>
      <c r="G4200">
        <f t="shared" si="263"/>
        <v>0.16050778005766766</v>
      </c>
      <c r="H4200">
        <f t="shared" si="265"/>
        <v>8.6655115778808564E-2</v>
      </c>
      <c r="I4200">
        <f>-g/L*SIN(H4200)</f>
        <v>-0.84902318622201489</v>
      </c>
      <c r="J4200">
        <f t="shared" si="262"/>
        <v>-6.8614216048682439E-2</v>
      </c>
    </row>
    <row r="4201" spans="6:10" x14ac:dyDescent="0.45">
      <c r="F4201">
        <f t="shared" si="264"/>
        <v>41.990000000000215</v>
      </c>
      <c r="G4201">
        <f t="shared" si="263"/>
        <v>0.15201754819544752</v>
      </c>
      <c r="H4201">
        <f t="shared" si="265"/>
        <v>8.8175291260763039E-2</v>
      </c>
      <c r="I4201">
        <f>-g/L*SIN(H4201)</f>
        <v>-0.86387916461110026</v>
      </c>
      <c r="J4201">
        <f t="shared" si="262"/>
        <v>-6.5773848549907199E-2</v>
      </c>
    </row>
    <row r="4202" spans="6:10" x14ac:dyDescent="0.45">
      <c r="F4202">
        <f t="shared" si="264"/>
        <v>42.000000000000213</v>
      </c>
      <c r="G4202">
        <f t="shared" si="263"/>
        <v>0.14337875654933652</v>
      </c>
      <c r="H4202">
        <f t="shared" si="265"/>
        <v>8.9609078826256405E-2</v>
      </c>
      <c r="I4202">
        <f>-g/L*SIN(H4202)</f>
        <v>-0.87788908465703885</v>
      </c>
      <c r="J4202">
        <f t="shared" si="262"/>
        <v>-6.2836706700818604E-2</v>
      </c>
    </row>
    <row r="4203" spans="6:10" x14ac:dyDescent="0.45">
      <c r="F4203">
        <f t="shared" si="264"/>
        <v>42.010000000000211</v>
      </c>
      <c r="G4203">
        <f t="shared" si="263"/>
        <v>0.13459986570276614</v>
      </c>
      <c r="H4203">
        <f t="shared" si="265"/>
        <v>9.0955077483284061E-2</v>
      </c>
      <c r="I4203">
        <f>-g/L*SIN(H4203)</f>
        <v>-0.89103955409000846</v>
      </c>
      <c r="J4203">
        <f t="shared" si="262"/>
        <v>-5.9807111975690101E-2</v>
      </c>
    </row>
    <row r="4204" spans="6:10" x14ac:dyDescent="0.45">
      <c r="F4204">
        <f t="shared" si="264"/>
        <v>42.020000000000209</v>
      </c>
      <c r="G4204">
        <f t="shared" si="263"/>
        <v>0.12568947016186605</v>
      </c>
      <c r="H4204">
        <f t="shared" si="265"/>
        <v>9.2211972184902721E-2</v>
      </c>
      <c r="I4204">
        <f>-g/L*SIN(H4204)</f>
        <v>-0.90331801666651645</v>
      </c>
      <c r="J4204">
        <f t="shared" si="262"/>
        <v>-5.668952187651382E-2</v>
      </c>
    </row>
    <row r="4205" spans="6:10" x14ac:dyDescent="0.45">
      <c r="F4205">
        <f t="shared" si="264"/>
        <v>42.030000000000207</v>
      </c>
      <c r="G4205">
        <f t="shared" si="263"/>
        <v>0.11665628999520088</v>
      </c>
      <c r="H4205">
        <f t="shared" si="265"/>
        <v>9.3378535084854733E-2</v>
      </c>
      <c r="I4205">
        <f>-g/L*SIN(H4205)</f>
        <v>-0.91471276158459625</v>
      </c>
      <c r="J4205">
        <f t="shared" si="262"/>
        <v>-5.3488523374606592E-2</v>
      </c>
    </row>
    <row r="4206" spans="6:10" x14ac:dyDescent="0.45">
      <c r="F4206">
        <f t="shared" si="264"/>
        <v>42.040000000000205</v>
      </c>
      <c r="G4206">
        <f t="shared" si="263"/>
        <v>0.10750916237935491</v>
      </c>
      <c r="H4206">
        <f t="shared" si="265"/>
        <v>9.4453626708648278E-2</v>
      </c>
      <c r="I4206">
        <f>-g/L*SIN(H4206)</f>
        <v>-0.92521293214991995</v>
      </c>
      <c r="J4206">
        <f t="shared" si="262"/>
        <v>-5.0208826161690756E-2</v>
      </c>
    </row>
    <row r="4207" spans="6:10" x14ac:dyDescent="0.45">
      <c r="F4207">
        <f t="shared" si="264"/>
        <v>42.050000000000203</v>
      </c>
      <c r="G4207">
        <f t="shared" si="263"/>
        <v>9.8257033057855714E-2</v>
      </c>
      <c r="H4207">
        <f t="shared" si="265"/>
        <v>9.5436197039226831E-2</v>
      </c>
      <c r="I4207">
        <f>-g/L*SIN(H4207)</f>
        <v>-0.93480853370893113</v>
      </c>
      <c r="J4207">
        <f t="shared" si="262"/>
        <v>-4.6855255720451655E-2</v>
      </c>
    </row>
    <row r="4208" spans="6:10" x14ac:dyDescent="0.45">
      <c r="F4208">
        <f t="shared" si="264"/>
        <v>42.060000000000201</v>
      </c>
      <c r="G4208">
        <f t="shared" si="263"/>
        <v>8.8908947720766407E-2</v>
      </c>
      <c r="H4208">
        <f t="shared" si="265"/>
        <v>9.6325286516434488E-2</v>
      </c>
      <c r="I4208">
        <f>-g/L*SIN(H4208)</f>
        <v>-0.94349044086489386</v>
      </c>
      <c r="J4208">
        <f t="shared" si="262"/>
        <v>-4.3432746224691003E-2</v>
      </c>
    </row>
    <row r="4209" spans="6:10" x14ac:dyDescent="0.45">
      <c r="F4209">
        <f t="shared" si="264"/>
        <v>42.070000000000199</v>
      </c>
      <c r="G4209">
        <f t="shared" si="263"/>
        <v>7.9474043312117465E-2</v>
      </c>
      <c r="H4209">
        <f t="shared" si="265"/>
        <v>9.7120026949555668E-2</v>
      </c>
      <c r="I4209">
        <f>-g/L*SIN(H4209)</f>
        <v>-0.95125040399232952</v>
      </c>
      <c r="J4209">
        <f t="shared" si="262"/>
        <v>-3.994633327960035E-2</v>
      </c>
    </row>
    <row r="4210" spans="6:10" x14ac:dyDescent="0.45">
      <c r="F4210">
        <f t="shared" si="264"/>
        <v>42.080000000000197</v>
      </c>
      <c r="G4210">
        <f t="shared" si="263"/>
        <v>6.9961539272194173E-2</v>
      </c>
      <c r="H4210">
        <f t="shared" si="265"/>
        <v>9.7819642342277607E-2</v>
      </c>
      <c r="I4210">
        <f>-g/L*SIN(H4210)</f>
        <v>-0.95808105506466845</v>
      </c>
      <c r="J4210">
        <f t="shared" si="262"/>
        <v>-3.6401146512756381E-2</v>
      </c>
    </row>
    <row r="4211" spans="6:10" x14ac:dyDescent="0.45">
      <c r="F4211">
        <f t="shared" si="264"/>
        <v>42.090000000000195</v>
      </c>
      <c r="G4211">
        <f t="shared" si="263"/>
        <v>6.038072872154749E-2</v>
      </c>
      <c r="H4211">
        <f t="shared" si="265"/>
        <v>9.8423449629493079E-2</v>
      </c>
      <c r="I4211">
        <f>-g/L*SIN(H4211)</f>
        <v>-0.96397591280912043</v>
      </c>
      <c r="J4211">
        <f t="shared" si="262"/>
        <v>-3.2802402026820103E-2</v>
      </c>
    </row>
    <row r="4212" spans="6:10" x14ac:dyDescent="0.45">
      <c r="F4212">
        <f t="shared" si="264"/>
        <v>42.100000000000193</v>
      </c>
      <c r="G4212">
        <f t="shared" si="263"/>
        <v>5.0740969593456288E-2</v>
      </c>
      <c r="H4212">
        <f t="shared" si="265"/>
        <v>9.8930859325427639E-2</v>
      </c>
      <c r="I4212">
        <f>-g/L*SIN(H4212)</f>
        <v>-0.96892938720173272</v>
      </c>
      <c r="J4212">
        <f t="shared" si="262"/>
        <v>-2.9155394724961949E-2</v>
      </c>
    </row>
    <row r="4213" spans="6:10" x14ac:dyDescent="0.45">
      <c r="F4213">
        <f t="shared" si="264"/>
        <v>42.110000000000191</v>
      </c>
      <c r="G4213">
        <f t="shared" si="263"/>
        <v>4.105167572143896E-2</v>
      </c>
      <c r="H4213">
        <f t="shared" si="265"/>
        <v>9.9341376082642027E-2</v>
      </c>
      <c r="I4213">
        <f>-g/L*SIN(H4213)</f>
        <v>-0.97293678331443645</v>
      </c>
      <c r="J4213">
        <f t="shared" si="262"/>
        <v>-2.5465490520388497E-2</v>
      </c>
    </row>
    <row r="4214" spans="6:10" x14ac:dyDescent="0.45">
      <c r="F4214">
        <f t="shared" si="264"/>
        <v>42.120000000000189</v>
      </c>
      <c r="G4214">
        <f t="shared" si="263"/>
        <v>3.1322307888294598E-2</v>
      </c>
      <c r="H4214">
        <f t="shared" si="265"/>
        <v>9.965459916152497E-2</v>
      </c>
      <c r="I4214">
        <f>-g/L*SIN(H4214)</f>
        <v>-0.97599430452453195</v>
      </c>
      <c r="J4214">
        <f t="shared" si="262"/>
        <v>-2.1738118441347726E-2</v>
      </c>
    </row>
    <row r="4215" spans="6:10" x14ac:dyDescent="0.45">
      <c r="F4215">
        <f t="shared" si="264"/>
        <v>42.130000000000187</v>
      </c>
      <c r="G4215">
        <f t="shared" si="263"/>
        <v>2.1562364843049277E-2</v>
      </c>
      <c r="H4215">
        <f t="shared" si="265"/>
        <v>9.9870222809955458E-2</v>
      </c>
      <c r="I4215">
        <f>-g/L*SIN(H4215)</f>
        <v>-0.97809905509560213</v>
      </c>
      <c r="J4215">
        <f t="shared" si="262"/>
        <v>-1.7978762643315421E-2</v>
      </c>
    </row>
    <row r="4216" spans="6:10" x14ac:dyDescent="0.45">
      <c r="F4216">
        <f t="shared" si="264"/>
        <v>42.140000000000185</v>
      </c>
      <c r="G4216">
        <f t="shared" si="263"/>
        <v>1.1781374292093255E-2</v>
      </c>
      <c r="H4216">
        <f t="shared" si="265"/>
        <v>9.9988036552876386E-2</v>
      </c>
      <c r="I4216">
        <f>-g/L*SIN(H4216)</f>
        <v>-0.9792490421372575</v>
      </c>
      <c r="J4216">
        <f t="shared" si="262"/>
        <v>-1.4192954340027823E-2</v>
      </c>
    </row>
    <row r="4217" spans="6:10" x14ac:dyDescent="0.45">
      <c r="F4217">
        <f t="shared" si="264"/>
        <v>42.150000000000183</v>
      </c>
      <c r="G4217">
        <f t="shared" si="263"/>
        <v>1.9888838707206799E-3</v>
      </c>
      <c r="H4217">
        <f t="shared" si="265"/>
        <v>0.1000079253915836</v>
      </c>
      <c r="I4217">
        <f>-g/L*SIN(H4217)</f>
        <v>-0.97944317694944594</v>
      </c>
      <c r="J4217">
        <f t="shared" si="262"/>
        <v>-1.0386263665318078E-2</v>
      </c>
    </row>
    <row r="4218" spans="6:10" x14ac:dyDescent="0.45">
      <c r="F4218">
        <f t="shared" si="264"/>
        <v>42.160000000000181</v>
      </c>
      <c r="G4218">
        <f t="shared" si="263"/>
        <v>-7.8055478987737788E-3</v>
      </c>
      <c r="H4218">
        <f t="shared" si="265"/>
        <v>9.9929869912595864E-2</v>
      </c>
      <c r="I4218">
        <f>-g/L*SIN(H4218)</f>
        <v>-0.97868127575531327</v>
      </c>
      <c r="J4218">
        <f t="shared" si="262"/>
        <v>-6.5642914776610538E-3</v>
      </c>
    </row>
    <row r="4219" spans="6:10" x14ac:dyDescent="0.45">
      <c r="F4219">
        <f t="shared" si="264"/>
        <v>42.170000000000179</v>
      </c>
      <c r="G4219">
        <f t="shared" si="263"/>
        <v>-1.7592360656326911E-2</v>
      </c>
      <c r="H4219">
        <f t="shared" si="265"/>
        <v>9.9753946306032598E-2</v>
      </c>
      <c r="I4219">
        <f>-g/L*SIN(H4219)</f>
        <v>-0.97696405982480639</v>
      </c>
      <c r="J4219">
        <f t="shared" si="262"/>
        <v>-2.7326611195121215E-3</v>
      </c>
    </row>
    <row r="4220" spans="6:10" x14ac:dyDescent="0.45">
      <c r="F4220">
        <f t="shared" si="264"/>
        <v>42.180000000000177</v>
      </c>
      <c r="G4220">
        <f t="shared" si="263"/>
        <v>-2.7362001254574976E-2</v>
      </c>
      <c r="H4220">
        <f t="shared" si="265"/>
        <v>9.9480326293486854E-2</v>
      </c>
      <c r="I4220">
        <f>-g/L*SIN(H4220)</f>
        <v>-0.9742931549893904</v>
      </c>
      <c r="J4220">
        <f t="shared" si="262"/>
        <v>1.1029898564068011E-3</v>
      </c>
    </row>
    <row r="4221" spans="6:10" x14ac:dyDescent="0.45">
      <c r="F4221">
        <f t="shared" si="264"/>
        <v>42.190000000000175</v>
      </c>
      <c r="G4221">
        <f t="shared" si="263"/>
        <v>-3.7104932804468881E-2</v>
      </c>
      <c r="H4221">
        <f t="shared" si="265"/>
        <v>9.9109276965442167E-2</v>
      </c>
      <c r="I4221">
        <f>-g/L*SIN(H4221)</f>
        <v>-0.97067109054642531</v>
      </c>
      <c r="J4221">
        <f t="shared" si="262"/>
        <v>4.937017981771554E-3</v>
      </c>
    </row>
    <row r="4222" spans="6:10" x14ac:dyDescent="0.45">
      <c r="F4222">
        <f t="shared" si="264"/>
        <v>42.200000000000173</v>
      </c>
      <c r="G4222">
        <f t="shared" si="263"/>
        <v>-4.6811643709933133E-2</v>
      </c>
      <c r="H4222">
        <f t="shared" si="265"/>
        <v>9.8641160528342833E-2</v>
      </c>
      <c r="I4222">
        <f>-g/L*SIN(H4222)</f>
        <v>-0.96610129754993901</v>
      </c>
      <c r="J4222">
        <f t="shared" si="262"/>
        <v>8.7637821759783945E-3</v>
      </c>
    </row>
    <row r="4223" spans="6:10" x14ac:dyDescent="0.45">
      <c r="F4223">
        <f t="shared" si="264"/>
        <v>42.210000000000171</v>
      </c>
      <c r="G4223">
        <f t="shared" si="263"/>
        <v>-5.6472656685432526E-2</v>
      </c>
      <c r="H4223">
        <f t="shared" si="265"/>
        <v>9.8076433961488504E-2</v>
      </c>
      <c r="I4223">
        <f>-g/L*SIN(H4223)</f>
        <v>-0.96058810648276738</v>
      </c>
      <c r="J4223">
        <f t="shared" si="262"/>
        <v>1.2577652045998963E-2</v>
      </c>
    </row>
    <row r="4224" spans="6:10" x14ac:dyDescent="0.45">
      <c r="F4224">
        <f t="shared" si="264"/>
        <v>42.220000000000169</v>
      </c>
      <c r="G4224">
        <f t="shared" si="263"/>
        <v>-6.6078537750260208E-2</v>
      </c>
      <c r="H4224">
        <f t="shared" si="265"/>
        <v>9.7415648583985909E-2</v>
      </c>
      <c r="I4224">
        <f>-g/L*SIN(H4224)</f>
        <v>-0.95413674430332462</v>
      </c>
      <c r="J4224">
        <f t="shared" si="262"/>
        <v>1.6373016170465052E-2</v>
      </c>
    </row>
    <row r="4225" spans="6:10" x14ac:dyDescent="0.45">
      <c r="F4225">
        <f t="shared" si="264"/>
        <v>42.230000000000167</v>
      </c>
      <c r="G4225">
        <f t="shared" si="263"/>
        <v>-7.5619905193293452E-2</v>
      </c>
      <c r="H4225">
        <f t="shared" si="265"/>
        <v>9.665944953205298E-2</v>
      </c>
      <c r="I4225">
        <f>-g/L*SIN(H4225)</f>
        <v>-0.94675333085864799</v>
      </c>
      <c r="J4225">
        <f t="shared" si="262"/>
        <v>2.0144290355885247E-2</v>
      </c>
    </row>
    <row r="4226" spans="6:10" x14ac:dyDescent="0.45">
      <c r="F4226">
        <f t="shared" si="264"/>
        <v>42.240000000000165</v>
      </c>
      <c r="G4226">
        <f t="shared" si="263"/>
        <v>-8.5087438501879928E-2</v>
      </c>
      <c r="H4226">
        <f t="shared" si="265"/>
        <v>9.5808575147034183E-2</v>
      </c>
      <c r="I4226">
        <f>-g/L*SIN(H4226)</f>
        <v>-0.93844487465384252</v>
      </c>
      <c r="J4226">
        <f t="shared" ref="J4226:J4289" si="266">theta_0*COS(SQRT(3*g/(2*L))*F4226)</f>
        <v>2.3885925852755591E-2</v>
      </c>
    </row>
    <row r="4227" spans="6:10" x14ac:dyDescent="0.45">
      <c r="F4227">
        <f t="shared" si="264"/>
        <v>42.250000000000163</v>
      </c>
      <c r="G4227">
        <f t="shared" si="263"/>
        <v>-9.4471887248418346E-2</v>
      </c>
      <c r="H4227">
        <f t="shared" si="265"/>
        <v>9.4863856274550004E-2</v>
      </c>
      <c r="I4227">
        <f>-g/L*SIN(H4227)</f>
        <v>-0.92921926796665799</v>
      </c>
      <c r="J4227">
        <f t="shared" si="266"/>
        <v>2.7592417519565635E-2</v>
      </c>
    </row>
    <row r="4228" spans="6:10" x14ac:dyDescent="0.45">
      <c r="F4228">
        <f t="shared" si="264"/>
        <v>42.260000000000161</v>
      </c>
      <c r="G4228">
        <f t="shared" ref="G4228:G4291" si="267">G4227+I4227*dt</f>
        <v>-0.10376407992808492</v>
      </c>
      <c r="H4228">
        <f t="shared" si="265"/>
        <v>9.3826215475269148E-2</v>
      </c>
      <c r="I4228">
        <f>-g/L*SIN(H4228)</f>
        <v>-0.91908528129468525</v>
      </c>
      <c r="J4228">
        <f t="shared" si="266"/>
        <v>3.1258311922598689E-2</v>
      </c>
    </row>
    <row r="4229" spans="6:10" x14ac:dyDescent="0.45">
      <c r="F4229">
        <f t="shared" si="264"/>
        <v>42.270000000000159</v>
      </c>
      <c r="G4229">
        <f t="shared" si="267"/>
        <v>-0.11295493274103177</v>
      </c>
      <c r="H4229">
        <f t="shared" si="265"/>
        <v>9.2696666147858833E-2</v>
      </c>
      <c r="I4229">
        <f>-g/L*SIN(H4229)</f>
        <v>-0.90805255712156308</v>
      </c>
      <c r="J4229">
        <f t="shared" si="266"/>
        <v>3.4878215359697512E-2</v>
      </c>
    </row>
    <row r="4230" spans="6:10" x14ac:dyDescent="0.45">
      <c r="F4230">
        <f t="shared" si="264"/>
        <v>42.280000000000157</v>
      </c>
      <c r="G4230">
        <f t="shared" si="267"/>
        <v>-0.12203545831224741</v>
      </c>
      <c r="H4230">
        <f t="shared" si="265"/>
        <v>9.1476311564736359E-2</v>
      </c>
      <c r="I4230">
        <f>-g/L*SIN(H4230)</f>
        <v>-0.89613160298768446</v>
      </c>
      <c r="J4230">
        <f t="shared" si="266"/>
        <v>3.8446801796104761E-2</v>
      </c>
    </row>
    <row r="4231" spans="6:10" x14ac:dyDescent="0.45">
      <c r="F4231">
        <f t="shared" si="264"/>
        <v>42.290000000000155</v>
      </c>
      <c r="G4231">
        <f t="shared" si="267"/>
        <v>-0.13099677434212426</v>
      </c>
      <c r="H4231">
        <f t="shared" si="265"/>
        <v>9.0166343821315123E-2</v>
      </c>
      <c r="I4231">
        <f>-g/L*SIN(H4231)</f>
        <v>-0.88333378385016514</v>
      </c>
      <c r="J4231">
        <f t="shared" si="266"/>
        <v>4.1958820700770408E-2</v>
      </c>
    </row>
    <row r="4232" spans="6:10" x14ac:dyDescent="0.45">
      <c r="F4232">
        <f t="shared" si="264"/>
        <v>42.300000000000153</v>
      </c>
      <c r="G4232">
        <f t="shared" si="267"/>
        <v>-0.13983011218062591</v>
      </c>
      <c r="H4232">
        <f t="shared" si="265"/>
        <v>8.8768042699508859E-2</v>
      </c>
      <c r="I4232">
        <f>-g/L*SIN(H4232)</f>
        <v>-0.86967131371632467</v>
      </c>
      <c r="J4232">
        <f t="shared" si="266"/>
        <v>4.5409104771568495E-2</v>
      </c>
    </row>
    <row r="4233" spans="6:10" x14ac:dyDescent="0.45">
      <c r="F4233">
        <f t="shared" si="264"/>
        <v>42.310000000000151</v>
      </c>
      <c r="G4233">
        <f t="shared" si="267"/>
        <v>-0.14852682531778916</v>
      </c>
      <c r="H4233">
        <f t="shared" si="265"/>
        <v>8.7282774446330966E-2</v>
      </c>
      <c r="I4233">
        <f>-g/L*SIN(H4233)</f>
        <v>-0.85515724653463521</v>
      </c>
      <c r="J4233">
        <f t="shared" si="266"/>
        <v>4.8792577538031727E-2</v>
      </c>
    </row>
    <row r="4234" spans="6:10" x14ac:dyDescent="0.45">
      <c r="F4234">
        <f t="shared" si="264"/>
        <v>42.320000000000149</v>
      </c>
      <c r="G4234">
        <f t="shared" si="267"/>
        <v>-0.15707839778313551</v>
      </c>
      <c r="H4234">
        <f t="shared" si="265"/>
        <v>8.5711990468499616E-2</v>
      </c>
      <c r="I4234">
        <f>-g/L*SIN(H4234)</f>
        <v>-0.83980546632701436</v>
      </c>
      <c r="J4234">
        <f t="shared" si="266"/>
        <v>5.2104260830482231E-2</v>
      </c>
    </row>
    <row r="4235" spans="6:10" x14ac:dyDescent="0.45">
      <c r="F4235">
        <f t="shared" si="264"/>
        <v>42.330000000000148</v>
      </c>
      <c r="G4235">
        <f t="shared" si="267"/>
        <v>-0.16547645244640566</v>
      </c>
      <c r="H4235">
        <f t="shared" si="265"/>
        <v>8.4057225944035557E-2</v>
      </c>
      <c r="I4235">
        <f>-g/L*SIN(H4235)</f>
        <v>-0.82363067654650579</v>
      </c>
      <c r="J4235">
        <f t="shared" si="266"/>
        <v>5.533928210449001E-2</v>
      </c>
    </row>
    <row r="4236" spans="6:10" x14ac:dyDescent="0.45">
      <c r="F4236">
        <f t="shared" si="264"/>
        <v>42.340000000000146</v>
      </c>
      <c r="G4236">
        <f t="shared" si="267"/>
        <v>-0.17371275921187071</v>
      </c>
      <c r="H4236">
        <f t="shared" si="265"/>
        <v>8.2320098351916851E-2</v>
      </c>
      <c r="I4236">
        <f>-g/L*SIN(H4236)</f>
        <v>-0.80664838864478661</v>
      </c>
      <c r="J4236">
        <f t="shared" si="266"/>
        <v>5.8492881609962445E-2</v>
      </c>
    </row>
    <row r="4237" spans="6:10" x14ac:dyDescent="0.45">
      <c r="F4237">
        <f t="shared" si="264"/>
        <v>42.350000000000144</v>
      </c>
      <c r="G4237">
        <f t="shared" si="267"/>
        <v>-0.18177924309831858</v>
      </c>
      <c r="H4237">
        <f t="shared" si="265"/>
        <v>8.0502305920933659E-2</v>
      </c>
      <c r="I4237">
        <f>-g/L*SIN(H4237)</f>
        <v>-0.78887490983457886</v>
      </c>
      <c r="J4237">
        <f t="shared" si="266"/>
        <v>6.1560419394238612E-2</v>
      </c>
    </row>
    <row r="4238" spans="6:10" x14ac:dyDescent="0.45">
      <c r="F4238">
        <f t="shared" si="264"/>
        <v>42.360000000000142</v>
      </c>
      <c r="G4238">
        <f t="shared" si="267"/>
        <v>-0.18966799219666436</v>
      </c>
      <c r="H4238">
        <f t="shared" si="265"/>
        <v>7.8605625998967019E-2</v>
      </c>
      <c r="I4238">
        <f>-g/L*SIN(H4238)</f>
        <v>-0.77032733003293408</v>
      </c>
      <c r="J4238">
        <f t="shared" si="266"/>
        <v>6.4537382128961124E-2</v>
      </c>
    </row>
    <row r="4239" spans="6:10" x14ac:dyDescent="0.45">
      <c r="F4239">
        <f t="shared" si="264"/>
        <v>42.37000000000014</v>
      </c>
      <c r="G4239">
        <f t="shared" si="267"/>
        <v>-0.19737126549699369</v>
      </c>
      <c r="H4239">
        <f t="shared" si="265"/>
        <v>7.6631913343997077E-2</v>
      </c>
      <c r="I4239">
        <f>-g/L*SIN(H4239)</f>
        <v>-0.75102350797247386</v>
      </c>
      <c r="J4239">
        <f t="shared" si="266"/>
        <v>6.7419389750606226E-2</v>
      </c>
    </row>
    <row r="4240" spans="6:10" x14ac:dyDescent="0.45">
      <c r="F4240">
        <f t="shared" si="264"/>
        <v>42.380000000000138</v>
      </c>
      <c r="G4240">
        <f t="shared" si="267"/>
        <v>-0.20488150057671842</v>
      </c>
      <c r="H4240">
        <f t="shared" si="265"/>
        <v>7.4583098338229889E-2</v>
      </c>
      <c r="I4240">
        <f>-g/L*SIN(H4240)</f>
        <v>-0.73098205646904546</v>
      </c>
      <c r="J4240">
        <f t="shared" si="266"/>
        <v>7.0202201904974643E-2</v>
      </c>
    </row>
    <row r="4241" spans="6:10" x14ac:dyDescent="0.45">
      <c r="F4241">
        <f t="shared" si="264"/>
        <v>42.390000000000136</v>
      </c>
      <c r="G4241">
        <f t="shared" si="267"/>
        <v>-0.21219132114140887</v>
      </c>
      <c r="H4241">
        <f t="shared" si="265"/>
        <v>7.2461185126815805E-2</v>
      </c>
      <c r="I4241">
        <f>-g/L*SIN(H4241)</f>
        <v>-0.71022232683583386</v>
      </c>
      <c r="J4241">
        <f t="shared" si="266"/>
        <v>7.2881724186090555E-2</v>
      </c>
    </row>
    <row r="4242" spans="6:10" x14ac:dyDescent="0.45">
      <c r="F4242">
        <f t="shared" si="264"/>
        <v>42.400000000000134</v>
      </c>
      <c r="G4242">
        <f t="shared" si="267"/>
        <v>-0.2192935444097672</v>
      </c>
      <c r="H4242">
        <f t="shared" si="265"/>
        <v>7.0268249682718137E-2</v>
      </c>
      <c r="I4242">
        <f>-g/L*SIN(H4242)</f>
        <v>-0.68876439243580556</v>
      </c>
      <c r="J4242">
        <f t="shared" si="266"/>
        <v>7.5454014160397778E-2</v>
      </c>
    </row>
    <row r="4243" spans="6:10" x14ac:dyDescent="0.45">
      <c r="F4243">
        <f t="shared" si="264"/>
        <v>42.410000000000132</v>
      </c>
      <c r="G4243">
        <f t="shared" si="267"/>
        <v>-0.22618118833412526</v>
      </c>
      <c r="H4243">
        <f t="shared" si="265"/>
        <v>6.8006437799376887E-2</v>
      </c>
      <c r="I4243">
        <f>-g/L*SIN(H4243)</f>
        <v>-0.66662903136638829</v>
      </c>
      <c r="J4243">
        <f t="shared" si="266"/>
        <v>7.791528716732346E-2</v>
      </c>
    </row>
    <row r="4244" spans="6:10" x14ac:dyDescent="0.45">
      <c r="F4244">
        <f t="shared" si="264"/>
        <v>42.42000000000013</v>
      </c>
      <c r="G4244">
        <f t="shared" si="267"/>
        <v>-0.23284747864778915</v>
      </c>
      <c r="H4244">
        <f t="shared" si="265"/>
        <v>6.5677963012898993E-2</v>
      </c>
      <c r="I4244">
        <f>-g/L*SIN(H4244)</f>
        <v>-0.64383770827253417</v>
      </c>
      <c r="J4244">
        <f t="shared" si="266"/>
        <v>8.026192188773848E-2</v>
      </c>
    </row>
    <row r="4245" spans="6:10" x14ac:dyDescent="0.45">
      <c r="F4245">
        <f t="shared" si="264"/>
        <v>42.430000000000128</v>
      </c>
      <c r="G4245">
        <f t="shared" si="267"/>
        <v>-0.2392858557305145</v>
      </c>
      <c r="H4245">
        <f t="shared" si="265"/>
        <v>6.3285104455593849E-2</v>
      </c>
      <c r="I4245">
        <f>-g/L*SIN(H4245)</f>
        <v>-0.62041255528673878</v>
      </c>
      <c r="J4245">
        <f t="shared" si="266"/>
        <v>8.2490465672062196E-2</v>
      </c>
    </row>
    <row r="4246" spans="6:10" x14ac:dyDescent="0.45">
      <c r="F4246">
        <f t="shared" si="264"/>
        <v>42.440000000000126</v>
      </c>
      <c r="G4246">
        <f t="shared" si="267"/>
        <v>-0.2454899812833819</v>
      </c>
      <c r="H4246">
        <f t="shared" si="265"/>
        <v>6.0830204642760032E-2</v>
      </c>
      <c r="I4246">
        <f>-g/L*SIN(H4246)</f>
        <v>-0.59637635209720163</v>
      </c>
      <c r="J4246">
        <f t="shared" si="266"/>
        <v>8.4597639620219156E-2</v>
      </c>
    </row>
    <row r="4247" spans="6:10" x14ac:dyDescent="0.45">
      <c r="F4247">
        <f t="shared" ref="F4247:F4310" si="268">F4246+dt</f>
        <v>42.450000000000124</v>
      </c>
      <c r="G4247">
        <f t="shared" si="267"/>
        <v>-0.2514537448043539</v>
      </c>
      <c r="H4247">
        <f t="shared" si="265"/>
        <v>5.8315667194716495E-2</v>
      </c>
      <c r="I4247">
        <f>-g/L*SIN(H4247)</f>
        <v>-0.57175250514805798</v>
      </c>
      <c r="J4247">
        <f t="shared" si="266"/>
        <v>8.6580343405953261E-2</v>
      </c>
    </row>
    <row r="4248" spans="6:10" x14ac:dyDescent="0.45">
      <c r="F4248">
        <f t="shared" si="268"/>
        <v>42.460000000000122</v>
      </c>
      <c r="G4248">
        <f t="shared" si="267"/>
        <v>-0.25717126985583449</v>
      </c>
      <c r="H4248">
        <f t="shared" ref="H4248:H4311" si="269">H4247+G4248*dt</f>
        <v>5.5743954496158148E-2</v>
      </c>
      <c r="I4248">
        <f>-g/L*SIN(H4248)</f>
        <v>-0.54656502597852386</v>
      </c>
      <c r="J4248">
        <f t="shared" si="266"/>
        <v>8.8435659838387692E-2</v>
      </c>
    </row>
    <row r="4249" spans="6:10" x14ac:dyDescent="0.45">
      <c r="F4249">
        <f t="shared" si="268"/>
        <v>42.47000000000012</v>
      </c>
      <c r="G4249">
        <f t="shared" si="267"/>
        <v>-0.26263692011561973</v>
      </c>
      <c r="H4249">
        <f t="shared" si="269"/>
        <v>5.3117585295001948E-2</v>
      </c>
      <c r="I4249">
        <f>-g/L*SIN(H4249)</f>
        <v>-0.52083850871079818</v>
      </c>
      <c r="J4249">
        <f t="shared" si="266"/>
        <v>9.0160859154156781E-2</v>
      </c>
    </row>
    <row r="4250" spans="6:10" x14ac:dyDescent="0.45">
      <c r="F4250">
        <f t="shared" si="268"/>
        <v>42.480000000000118</v>
      </c>
      <c r="G4250">
        <f t="shared" si="267"/>
        <v>-0.2678453052027277</v>
      </c>
      <c r="H4250">
        <f t="shared" si="269"/>
        <v>5.0439132242974673E-2</v>
      </c>
      <c r="I4250">
        <f>-g/L*SIN(H4250)</f>
        <v>-0.49459810669967674</v>
      </c>
      <c r="J4250">
        <f t="shared" si="266"/>
        <v>9.1753403033749112E-2</v>
      </c>
    </row>
    <row r="4251" spans="6:10" x14ac:dyDescent="0.45">
      <c r="F4251">
        <f t="shared" si="268"/>
        <v>42.490000000000116</v>
      </c>
      <c r="G4251">
        <f t="shared" si="267"/>
        <v>-0.27279128626972449</v>
      </c>
      <c r="H4251">
        <f t="shared" si="269"/>
        <v>4.7711219380277427E-2</v>
      </c>
      <c r="I4251">
        <f>-g/L*SIN(H4251)</f>
        <v>-0.46786950836001534</v>
      </c>
      <c r="J4251">
        <f t="shared" si="266"/>
        <v>9.321094833619703E-2</v>
      </c>
    </row>
    <row r="4252" spans="6:10" x14ac:dyDescent="0.45">
      <c r="F4252">
        <f t="shared" si="268"/>
        <v>42.500000000000114</v>
      </c>
      <c r="G4252">
        <f t="shared" si="267"/>
        <v>-0.27746998135332462</v>
      </c>
      <c r="H4252">
        <f t="shared" si="269"/>
        <v>4.4936519566744181E-2</v>
      </c>
      <c r="I4252">
        <f>-g/L*SIN(H4252)</f>
        <v>-0.44067891219139943</v>
      </c>
      <c r="J4252">
        <f t="shared" si="266"/>
        <v>9.4531350546576354E-2</v>
      </c>
    </row>
    <row r="4253" spans="6:10" x14ac:dyDescent="0.45">
      <c r="F4253">
        <f t="shared" si="268"/>
        <v>42.510000000000112</v>
      </c>
      <c r="G4253">
        <f t="shared" si="267"/>
        <v>-0.28187677047523862</v>
      </c>
      <c r="H4253">
        <f t="shared" si="269"/>
        <v>4.2117751861991792E-2</v>
      </c>
      <c r="I4253">
        <f>-g/L*SIN(H4253)</f>
        <v>-0.41305300102263448</v>
      </c>
      <c r="J4253">
        <f t="shared" si="266"/>
        <v>9.5712666931281665E-2</v>
      </c>
    </row>
    <row r="4254" spans="6:10" x14ac:dyDescent="0.45">
      <c r="F4254">
        <f t="shared" si="268"/>
        <v>42.52000000000011</v>
      </c>
      <c r="G4254">
        <f t="shared" si="267"/>
        <v>-0.28600730048546497</v>
      </c>
      <c r="H4254">
        <f t="shared" si="269"/>
        <v>3.9257678857137143E-2</v>
      </c>
      <c r="I4254">
        <f>-g/L*SIN(H4254)</f>
        <v>-0.38501891550191453</v>
      </c>
      <c r="J4254">
        <f t="shared" si="266"/>
        <v>9.675315939640057E-2</v>
      </c>
    </row>
    <row r="4255" spans="6:10" x14ac:dyDescent="0.45">
      <c r="F4255">
        <f t="shared" si="268"/>
        <v>42.530000000000108</v>
      </c>
      <c r="G4255">
        <f t="shared" si="267"/>
        <v>-0.28985748964048413</v>
      </c>
      <c r="H4255">
        <f t="shared" si="269"/>
        <v>3.6359103960732303E-2</v>
      </c>
      <c r="I4255">
        <f>-g/L*SIN(H4255)</f>
        <v>-0.3566042268617487</v>
      </c>
      <c r="J4255">
        <f t="shared" si="266"/>
        <v>9.7651297045012256E-2</v>
      </c>
    </row>
    <row r="4256" spans="6:10" x14ac:dyDescent="0.45">
      <c r="F4256">
        <f t="shared" si="268"/>
        <v>42.540000000000106</v>
      </c>
      <c r="G4256">
        <f t="shared" si="267"/>
        <v>-0.29342353190910164</v>
      </c>
      <c r="H4256">
        <f t="shared" si="269"/>
        <v>3.3424868641641285E-2</v>
      </c>
      <c r="I4256">
        <f>-g/L*SIN(H4256)</f>
        <v>-0.32783690899089435</v>
      </c>
      <c r="J4256">
        <f t="shared" si="266"/>
        <v>9.8405758429619877E-2</v>
      </c>
    </row>
    <row r="4257" spans="6:10" x14ac:dyDescent="0.45">
      <c r="F4257">
        <f t="shared" si="268"/>
        <v>42.550000000000104</v>
      </c>
      <c r="G4257">
        <f t="shared" si="267"/>
        <v>-0.29670190099901056</v>
      </c>
      <c r="H4257">
        <f t="shared" si="269"/>
        <v>3.0457849631651178E-2</v>
      </c>
      <c r="I4257">
        <f>-g/L*SIN(H4257)</f>
        <v>-0.29874530984863246</v>
      </c>
      <c r="J4257">
        <f t="shared" si="266"/>
        <v>9.9015433496427455E-2</v>
      </c>
    </row>
    <row r="4258" spans="6:10" x14ac:dyDescent="0.45">
      <c r="F4258">
        <f t="shared" si="268"/>
        <v>42.560000000000102</v>
      </c>
      <c r="G4258">
        <f t="shared" si="267"/>
        <v>-0.29968935409749686</v>
      </c>
      <c r="H4258">
        <f t="shared" si="269"/>
        <v>2.7460956090676208E-2</v>
      </c>
      <c r="I4258">
        <f>-g/L*SIN(H4258)</f>
        <v>-0.26935812225971106</v>
      </c>
      <c r="J4258">
        <f t="shared" si="266"/>
        <v>9.9479425218579304E-2</v>
      </c>
    </row>
    <row r="4259" spans="6:10" x14ac:dyDescent="0.45">
      <c r="F4259">
        <f t="shared" si="268"/>
        <v>42.5700000000001</v>
      </c>
      <c r="G4259">
        <f t="shared" si="267"/>
        <v>-0.30238293532009397</v>
      </c>
      <c r="H4259">
        <f t="shared" si="269"/>
        <v>2.4437126737475268E-2</v>
      </c>
      <c r="I4259">
        <f>-g/L*SIN(H4259)</f>
        <v>-0.23970435413113989</v>
      </c>
      <c r="J4259">
        <f t="shared" si="266"/>
        <v>9.9797050915976751E-2</v>
      </c>
    </row>
    <row r="4260" spans="6:10" x14ac:dyDescent="0.45">
      <c r="F4260">
        <f t="shared" si="268"/>
        <v>42.580000000000098</v>
      </c>
      <c r="G4260">
        <f t="shared" si="267"/>
        <v>-0.30477997886140534</v>
      </c>
      <c r="H4260">
        <f t="shared" si="269"/>
        <v>2.1389326948861215E-2</v>
      </c>
      <c r="I4260">
        <f>-g/L*SIN(H4260)</f>
        <v>-0.20981329813473143</v>
      </c>
      <c r="J4260">
        <f t="shared" si="266"/>
        <v>9.9967843259716138E-2</v>
      </c>
    </row>
    <row r="4261" spans="6:10" x14ac:dyDescent="0.45">
      <c r="F4261">
        <f t="shared" si="268"/>
        <v>42.590000000000096</v>
      </c>
      <c r="G4261">
        <f t="shared" si="267"/>
        <v>-0.30687811184275265</v>
      </c>
      <c r="H4261">
        <f t="shared" si="269"/>
        <v>1.8320545830433688E-2</v>
      </c>
      <c r="I4261">
        <f>-g/L*SIN(H4261)</f>
        <v>-0.17971450090181856</v>
      </c>
      <c r="J4261">
        <f t="shared" si="266"/>
        <v>9.9991550959680375E-2</v>
      </c>
    </row>
    <row r="4262" spans="6:10" x14ac:dyDescent="0.45">
      <c r="F4262">
        <f t="shared" si="268"/>
        <v>42.600000000000094</v>
      </c>
      <c r="G4262">
        <f t="shared" si="267"/>
        <v>-0.30867525685177083</v>
      </c>
      <c r="H4262">
        <f t="shared" si="269"/>
        <v>1.5233793261915979E-2</v>
      </c>
      <c r="I4262">
        <f>-g/L*SIN(H4262)</f>
        <v>-0.14943773177892583</v>
      </c>
      <c r="J4262">
        <f t="shared" si="266"/>
        <v>9.9868139134266676E-2</v>
      </c>
    </row>
    <row r="4263" spans="6:10" x14ac:dyDescent="0.45">
      <c r="F4263">
        <f t="shared" si="268"/>
        <v>42.610000000000092</v>
      </c>
      <c r="G4263">
        <f t="shared" si="267"/>
        <v>-0.31016963416956012</v>
      </c>
      <c r="H4263">
        <f t="shared" si="269"/>
        <v>1.2132096920220378E-2</v>
      </c>
      <c r="I4263">
        <f>-g/L*SIN(H4263)</f>
        <v>-0.11901295119529973</v>
      </c>
      <c r="J4263">
        <f t="shared" si="266"/>
        <v>9.9597789361708655E-2</v>
      </c>
    </row>
    <row r="4264" spans="6:10" x14ac:dyDescent="0.45">
      <c r="F4264">
        <f t="shared" si="268"/>
        <v>42.62000000000009</v>
      </c>
      <c r="G4264">
        <f t="shared" si="267"/>
        <v>-0.31135976368151314</v>
      </c>
      <c r="H4264">
        <f t="shared" si="269"/>
        <v>9.0184992834052465E-3</v>
      </c>
      <c r="I4264">
        <f>-g/L*SIN(H4264)</f>
        <v>-8.847027869510693E-2</v>
      </c>
      <c r="J4264">
        <f t="shared" si="266"/>
        <v>9.9180899412915996E-2</v>
      </c>
    </row>
    <row r="4265" spans="6:10" x14ac:dyDescent="0.45">
      <c r="F4265">
        <f t="shared" si="268"/>
        <v>42.630000000000088</v>
      </c>
      <c r="G4265">
        <f t="shared" si="267"/>
        <v>-0.31224446646846421</v>
      </c>
      <c r="H4265">
        <f t="shared" si="269"/>
        <v>5.8960546187206038E-3</v>
      </c>
      <c r="I4265">
        <f>-g/L*SIN(H4265)</f>
        <v>-5.7839960688762682E-2</v>
      </c>
      <c r="J4265">
        <f t="shared" si="266"/>
        <v>9.8618082666227888E-2</v>
      </c>
    </row>
    <row r="4266" spans="6:10" x14ac:dyDescent="0.45">
      <c r="F4266">
        <f t="shared" si="268"/>
        <v>42.640000000000086</v>
      </c>
      <c r="G4266">
        <f t="shared" si="267"/>
        <v>-0.31282286607535181</v>
      </c>
      <c r="H4266">
        <f t="shared" si="269"/>
        <v>2.7678259579670857E-3</v>
      </c>
      <c r="I4266">
        <f>-g/L*SIN(H4266)</f>
        <v>-2.7152337979247057E-2</v>
      </c>
      <c r="J4266">
        <f t="shared" si="266"/>
        <v>9.7910167204935075E-2</v>
      </c>
    </row>
    <row r="4267" spans="6:10" x14ac:dyDescent="0.45">
      <c r="F4267">
        <f t="shared" si="268"/>
        <v>42.650000000000084</v>
      </c>
      <c r="G4267">
        <f t="shared" si="267"/>
        <v>-0.31309438945514428</v>
      </c>
      <c r="H4267">
        <f t="shared" si="269"/>
        <v>-3.6311793658435742E-4</v>
      </c>
      <c r="I4267">
        <f>-g/L*SIN(H4267)</f>
        <v>3.5621868796107364E-3</v>
      </c>
      <c r="J4267">
        <f t="shared" si="266"/>
        <v>9.7058194598908007E-2</v>
      </c>
    </row>
    <row r="4268" spans="6:10" x14ac:dyDescent="0.45">
      <c r="F4268">
        <f t="shared" si="268"/>
        <v>42.660000000000082</v>
      </c>
      <c r="G4268">
        <f t="shared" si="267"/>
        <v>-0.31305876758634815</v>
      </c>
      <c r="H4268">
        <f t="shared" si="269"/>
        <v>-3.4937056124478391E-3</v>
      </c>
      <c r="I4268">
        <f>-g/L*SIN(H4268)</f>
        <v>3.4273182335057245E-2</v>
      </c>
      <c r="J4268">
        <f t="shared" si="266"/>
        <v>9.6063418372110479E-2</v>
      </c>
    </row>
    <row r="4269" spans="6:10" x14ac:dyDescent="0.45">
      <c r="F4269">
        <f t="shared" si="268"/>
        <v>42.67000000000008</v>
      </c>
      <c r="G4269">
        <f t="shared" si="267"/>
        <v>-0.31271603576299756</v>
      </c>
      <c r="H4269">
        <f t="shared" si="269"/>
        <v>-6.620865970077815E-3</v>
      </c>
      <c r="I4269">
        <f>-g/L*SIN(H4269)</f>
        <v>6.4950220639173023E-2</v>
      </c>
      <c r="J4269">
        <f t="shared" si="266"/>
        <v>9.492730215827043E-2</v>
      </c>
    </row>
    <row r="4270" spans="6:10" x14ac:dyDescent="0.45">
      <c r="F4270">
        <f t="shared" si="268"/>
        <v>42.680000000000078</v>
      </c>
      <c r="G4270">
        <f t="shared" si="267"/>
        <v>-0.31206653355660585</v>
      </c>
      <c r="H4270">
        <f t="shared" si="269"/>
        <v>-9.7415313056438742E-3</v>
      </c>
      <c r="I4270">
        <f>-g/L*SIN(H4270)</f>
        <v>9.556291064582717E-2</v>
      </c>
      <c r="J4270">
        <f t="shared" si="266"/>
        <v>9.3651517547401003E-2</v>
      </c>
    </row>
    <row r="4271" spans="6:10" x14ac:dyDescent="0.45">
      <c r="F4271">
        <f t="shared" si="268"/>
        <v>42.690000000000076</v>
      </c>
      <c r="G4271">
        <f t="shared" si="267"/>
        <v>-0.31111090445014761</v>
      </c>
      <c r="H4271">
        <f t="shared" si="269"/>
        <v>-1.285264035014535E-2</v>
      </c>
      <c r="I4271">
        <f>-g/L*SIN(H4271)</f>
        <v>0.12608093054222555</v>
      </c>
      <c r="J4271">
        <f t="shared" si="266"/>
        <v>9.2237941626364298E-2</v>
      </c>
    </row>
    <row r="4272" spans="6:10" x14ac:dyDescent="0.45">
      <c r="F4272">
        <f t="shared" si="268"/>
        <v>42.700000000000074</v>
      </c>
      <c r="G4272">
        <f t="shared" si="267"/>
        <v>-0.30985009514472533</v>
      </c>
      <c r="H4272">
        <f t="shared" si="269"/>
        <v>-1.5951141301592604E-2</v>
      </c>
      <c r="I4272">
        <f>-g/L*SIN(H4272)</f>
        <v>0.156474060456779</v>
      </c>
      <c r="J4272">
        <f t="shared" si="266"/>
        <v>9.0688654217069092E-2</v>
      </c>
    </row>
    <row r="4273" spans="6:10" x14ac:dyDescent="0.45">
      <c r="F4273">
        <f t="shared" si="268"/>
        <v>42.710000000000072</v>
      </c>
      <c r="G4273">
        <f t="shared" si="267"/>
        <v>-0.30828535454015754</v>
      </c>
      <c r="H4273">
        <f t="shared" si="269"/>
        <v>-1.9033994846994178E-2</v>
      </c>
      <c r="I4273">
        <f>-g/L*SIN(H4273)</f>
        <v>0.18671221488563902</v>
      </c>
      <c r="J4273">
        <f t="shared" si="266"/>
        <v>8.900593481639528E-2</v>
      </c>
    </row>
    <row r="4274" spans="6:10" x14ac:dyDescent="0.45">
      <c r="F4274">
        <f t="shared" si="268"/>
        <v>42.72000000000007</v>
      </c>
      <c r="G4274">
        <f t="shared" si="267"/>
        <v>-0.30641823239130117</v>
      </c>
      <c r="H4274">
        <f t="shared" si="269"/>
        <v>-2.2098177170907191E-2</v>
      </c>
      <c r="I4274">
        <f>-g/L*SIN(H4274)</f>
        <v>0.21676547488115619</v>
      </c>
      <c r="J4274">
        <f t="shared" si="266"/>
        <v>8.7192259242322823E-2</v>
      </c>
    </row>
    <row r="4275" spans="6:10" x14ac:dyDescent="0.45">
      <c r="F4275">
        <f t="shared" si="268"/>
        <v>42.730000000000068</v>
      </c>
      <c r="G4275">
        <f t="shared" si="267"/>
        <v>-0.30425057764248958</v>
      </c>
      <c r="H4275">
        <f t="shared" si="269"/>
        <v>-2.5140682947332085E-2</v>
      </c>
      <c r="I4275">
        <f>-g/L*SIN(H4275)</f>
        <v>0.24660411994670303</v>
      </c>
      <c r="J4275">
        <f t="shared" si="266"/>
        <v>8.5250295991207869E-2</v>
      </c>
    </row>
    <row r="4276" spans="6:10" x14ac:dyDescent="0.45">
      <c r="F4276">
        <f t="shared" si="268"/>
        <v>42.740000000000066</v>
      </c>
      <c r="G4276">
        <f t="shared" si="267"/>
        <v>-0.30178453644302256</v>
      </c>
      <c r="H4276">
        <f t="shared" si="269"/>
        <v>-2.8158528311762313E-2</v>
      </c>
      <c r="I4276">
        <f>-g/L*SIN(H4276)</f>
        <v>0.27619865958376105</v>
      </c>
      <c r="J4276">
        <f t="shared" si="266"/>
        <v>8.3182902311581389E-2</v>
      </c>
    </row>
    <row r="4277" spans="6:10" x14ac:dyDescent="0.45">
      <c r="F4277">
        <f t="shared" si="268"/>
        <v>42.750000000000064</v>
      </c>
      <c r="G4277">
        <f t="shared" si="267"/>
        <v>-0.29902254984718496</v>
      </c>
      <c r="H4277">
        <f t="shared" si="269"/>
        <v>-3.1148753810234162E-2</v>
      </c>
      <c r="I4277">
        <f>-g/L*SIN(H4277)</f>
        <v>0.30551986443888168</v>
      </c>
      <c r="J4277">
        <f t="shared" si="266"/>
        <v>8.0993120000212138E-2</v>
      </c>
    </row>
    <row r="4278" spans="6:10" x14ac:dyDescent="0.45">
      <c r="F4278">
        <f t="shared" si="268"/>
        <v>42.760000000000062</v>
      </c>
      <c r="G4278">
        <f t="shared" si="267"/>
        <v>-0.29596735120279616</v>
      </c>
      <c r="H4278">
        <f t="shared" si="269"/>
        <v>-3.4108427322262123E-2</v>
      </c>
      <c r="I4278">
        <f>-g/L*SIN(H4278)</f>
        <v>0.33453879700009054</v>
      </c>
      <c r="J4278">
        <f t="shared" si="266"/>
        <v>7.8684170926663716E-2</v>
      </c>
    </row>
    <row r="4279" spans="6:10" x14ac:dyDescent="0.45">
      <c r="F4279">
        <f t="shared" si="268"/>
        <v>42.77000000000006</v>
      </c>
      <c r="G4279">
        <f t="shared" si="267"/>
        <v>-0.29262196323279527</v>
      </c>
      <c r="H4279">
        <f t="shared" si="269"/>
        <v>-3.7034646954590078E-2</v>
      </c>
      <c r="I4279">
        <f>-g/L*SIN(H4279)</f>
        <v>0.3632268417944835</v>
      </c>
      <c r="J4279">
        <f t="shared" si="266"/>
        <v>7.6259452292881891E-2</v>
      </c>
    </row>
    <row r="4280" spans="6:10" x14ac:dyDescent="0.45">
      <c r="F4280">
        <f t="shared" si="268"/>
        <v>42.780000000000058</v>
      </c>
      <c r="G4280">
        <f t="shared" si="267"/>
        <v>-0.28898969481485043</v>
      </c>
      <c r="H4280">
        <f t="shared" si="269"/>
        <v>-3.9924543902738585E-2</v>
      </c>
      <c r="I4280">
        <f>-g/L*SIN(H4280)</f>
        <v>0.39155573504115587</v>
      </c>
      <c r="J4280">
        <f t="shared" si="266"/>
        <v>7.3722531634838537E-2</v>
      </c>
    </row>
    <row r="4281" spans="6:10" x14ac:dyDescent="0.45">
      <c r="F4281">
        <f t="shared" si="268"/>
        <v>42.790000000000056</v>
      </c>
      <c r="G4281">
        <f t="shared" si="267"/>
        <v>-0.28507413746443888</v>
      </c>
      <c r="H4281">
        <f t="shared" si="269"/>
        <v>-4.2775285277382974E-2</v>
      </c>
      <c r="I4281">
        <f>-g/L*SIN(H4281)</f>
        <v>0.41949759371618406</v>
      </c>
      <c r="J4281">
        <f t="shared" si="266"/>
        <v>7.1077141573531913E-2</v>
      </c>
    </row>
    <row r="4282" spans="6:10" x14ac:dyDescent="0.45">
      <c r="F4282">
        <f t="shared" si="268"/>
        <v>42.800000000000054</v>
      </c>
      <c r="G4282">
        <f t="shared" si="267"/>
        <v>-0.28087916152727704</v>
      </c>
      <c r="H4282">
        <f t="shared" si="269"/>
        <v>-4.5584076892655742E-2</v>
      </c>
      <c r="I4282">
        <f>-g/L*SIN(H4282)</f>
        <v>0.4470249439891269</v>
      </c>
      <c r="J4282">
        <f t="shared" si="266"/>
        <v>6.8327174323123269E-2</v>
      </c>
    </row>
    <row r="4283" spans="6:10" x14ac:dyDescent="0.45">
      <c r="F4283">
        <f t="shared" si="268"/>
        <v>42.810000000000052</v>
      </c>
      <c r="G4283">
        <f t="shared" si="267"/>
        <v>-0.27640891208738577</v>
      </c>
      <c r="H4283">
        <f t="shared" si="269"/>
        <v>-4.8348166013529599E-2</v>
      </c>
      <c r="I4283">
        <f>-g/L*SIN(H4283)</f>
        <v>0.47411074899340333</v>
      </c>
      <c r="J4283">
        <f t="shared" si="266"/>
        <v>6.5476675964230346E-2</v>
      </c>
    </row>
    <row r="4284" spans="6:10" x14ac:dyDescent="0.45">
      <c r="F4284">
        <f t="shared" si="268"/>
        <v>42.82000000000005</v>
      </c>
      <c r="G4284">
        <f t="shared" si="267"/>
        <v>-0.27166780459745171</v>
      </c>
      <c r="H4284">
        <f t="shared" si="269"/>
        <v>-5.1064844059504115E-2</v>
      </c>
      <c r="I4284">
        <f>-g/L*SIN(H4284)</f>
        <v>0.5007284358959192</v>
      </c>
      <c r="J4284">
        <f t="shared" si="266"/>
        <v>6.2529840490866143E-2</v>
      </c>
    </row>
    <row r="4285" spans="6:10" x14ac:dyDescent="0.45">
      <c r="F4285">
        <f t="shared" si="268"/>
        <v>42.830000000000048</v>
      </c>
      <c r="G4285">
        <f t="shared" si="267"/>
        <v>-0.26666052023849252</v>
      </c>
      <c r="H4285">
        <f t="shared" si="269"/>
        <v>-5.3731449261889039E-2</v>
      </c>
      <c r="I4285">
        <f>-g/L*SIN(H4285)</f>
        <v>0.52685192223442256</v>
      </c>
      <c r="J4285">
        <f t="shared" si="266"/>
        <v>5.9491003639716489E-2</v>
      </c>
    </row>
    <row r="4286" spans="6:10" x14ac:dyDescent="0.45">
      <c r="F4286">
        <f t="shared" si="268"/>
        <v>42.840000000000046</v>
      </c>
      <c r="G4286">
        <f t="shared" si="267"/>
        <v>-0.26139200101614829</v>
      </c>
      <c r="H4286">
        <f t="shared" si="269"/>
        <v>-5.634536927205052E-2</v>
      </c>
      <c r="I4286">
        <f>-g/L*SIN(H4286)</f>
        <v>0.55245564149425286</v>
      </c>
      <c r="J4286">
        <f t="shared" si="266"/>
        <v>5.6364636510903378E-2</v>
      </c>
    </row>
    <row r="4287" spans="6:10" x14ac:dyDescent="0.45">
      <c r="F4287">
        <f t="shared" si="268"/>
        <v>42.850000000000044</v>
      </c>
      <c r="G4287">
        <f t="shared" si="267"/>
        <v>-0.25586744460120575</v>
      </c>
      <c r="H4287">
        <f t="shared" si="269"/>
        <v>-5.8904043718062578E-2</v>
      </c>
      <c r="I4287">
        <f>-g/L*SIN(H4287)</f>
        <v>0.5775145678993745</v>
      </c>
      <c r="J4287">
        <f t="shared" si="266"/>
        <v>5.31553389895498E-2</v>
      </c>
    </row>
    <row r="4288" spans="6:10" x14ac:dyDescent="0.45">
      <c r="F4288">
        <f t="shared" si="268"/>
        <v>42.860000000000042</v>
      </c>
      <c r="G4288">
        <f t="shared" si="267"/>
        <v>-0.25009229892221202</v>
      </c>
      <c r="H4288">
        <f t="shared" si="269"/>
        <v>-6.1404966707284694E-2</v>
      </c>
      <c r="I4288">
        <f>-g/L*SIN(H4288)</f>
        <v>0.60200424039584033</v>
      </c>
      <c r="J4288">
        <f t="shared" si="266"/>
        <v>4.9867832977894842E-2</v>
      </c>
    </row>
    <row r="4289" spans="6:10" x14ac:dyDescent="0.45">
      <c r="F4289">
        <f t="shared" si="268"/>
        <v>42.87000000000004</v>
      </c>
      <c r="G4289">
        <f t="shared" si="267"/>
        <v>-0.24407225651825362</v>
      </c>
      <c r="H4289">
        <f t="shared" si="269"/>
        <v>-6.3845689272467226E-2</v>
      </c>
      <c r="I4289">
        <f>-g/L*SIN(H4289)</f>
        <v>0.62590078580907382</v>
      </c>
      <c r="J4289">
        <f t="shared" si="266"/>
        <v>4.6506955447859856E-2</v>
      </c>
    </row>
    <row r="4290" spans="6:10" x14ac:dyDescent="0.45">
      <c r="F4290">
        <f t="shared" si="268"/>
        <v>42.880000000000038</v>
      </c>
      <c r="G4290">
        <f t="shared" si="267"/>
        <v>-0.23781324866016287</v>
      </c>
      <c r="H4290">
        <f t="shared" si="269"/>
        <v>-6.6223821759068852E-2</v>
      </c>
      <c r="I4290">
        <f>-g/L*SIN(H4290)</f>
        <v>0.64918094115957881</v>
      </c>
      <c r="J4290">
        <f t="shared" ref="J4290:J4353" si="270">theta_0*COS(SQRT(3*g/(2*L))*F4290)</f>
        <v>4.3077651324309289E-2</v>
      </c>
    </row>
    <row r="4291" spans="6:10" x14ac:dyDescent="0.45">
      <c r="F4291">
        <f t="shared" si="268"/>
        <v>42.890000000000036</v>
      </c>
      <c r="G4291">
        <f t="shared" si="267"/>
        <v>-0.23132143924856707</v>
      </c>
      <c r="H4291">
        <f t="shared" si="269"/>
        <v>-6.8537036151554528E-2</v>
      </c>
      <c r="I4291">
        <f>-g/L*SIN(H4291)</f>
        <v>0.67182207512484926</v>
      </c>
      <c r="J4291">
        <f t="shared" si="270"/>
        <v>3.9584966209503497E-2</v>
      </c>
    </row>
    <row r="4292" spans="6:10" x14ac:dyDescent="0.45">
      <c r="F4292">
        <f t="shared" si="268"/>
        <v>42.900000000000034</v>
      </c>
      <c r="G4292">
        <f t="shared" ref="G4292:G4355" si="271">G4291+I4291*dt</f>
        <v>-0.22460321849731857</v>
      </c>
      <c r="H4292">
        <f t="shared" si="269"/>
        <v>-7.0783068336527713E-2</v>
      </c>
      <c r="I4292">
        <f>-g/L*SIN(H4292)</f>
        <v>0.69380220863833963</v>
      </c>
      <c r="J4292">
        <f t="shared" si="270"/>
        <v>3.6034038959385194E-2</v>
      </c>
    </row>
    <row r="4293" spans="6:10" x14ac:dyDescent="0.45">
      <c r="F4293">
        <f t="shared" si="268"/>
        <v>42.910000000000032</v>
      </c>
      <c r="G4293">
        <f t="shared" si="271"/>
        <v>-0.21766519641093518</v>
      </c>
      <c r="H4293">
        <f t="shared" si="269"/>
        <v>-7.2959720300637063E-2</v>
      </c>
      <c r="I4293">
        <f>-g/L*SIN(H4293)</f>
        <v>0.71510003461934479</v>
      </c>
      <c r="J4293">
        <f t="shared" si="270"/>
        <v>3.2430094122700731E-2</v>
      </c>
    </row>
    <row r="4294" spans="6:10" x14ac:dyDescent="0.45">
      <c r="F4294">
        <f t="shared" si="268"/>
        <v>42.92000000000003</v>
      </c>
      <c r="G4294">
        <f t="shared" si="271"/>
        <v>-0.21051419606474173</v>
      </c>
      <c r="H4294">
        <f t="shared" si="269"/>
        <v>-7.5064862261284476E-2</v>
      </c>
      <c r="I4294">
        <f>-g/L*SIN(H4294)</f>
        <v>0.73569493683050258</v>
      </c>
      <c r="J4294">
        <f t="shared" si="270"/>
        <v>2.8778434253998376E-2</v>
      </c>
    </row>
    <row r="4295" spans="6:10" x14ac:dyDescent="0.45">
      <c r="F4295">
        <f t="shared" si="268"/>
        <v>42.930000000000028</v>
      </c>
      <c r="G4295">
        <f t="shared" si="271"/>
        <v>-0.2031572466964367</v>
      </c>
      <c r="H4295">
        <f t="shared" si="269"/>
        <v>-7.7096434728248842E-2</v>
      </c>
      <c r="I4295">
        <f>-g/L*SIN(H4295)</f>
        <v>0.7555670078623602</v>
      </c>
      <c r="J4295">
        <f t="shared" si="270"/>
        <v>2.5084432111897311E-2</v>
      </c>
    </row>
    <row r="4296" spans="6:10" x14ac:dyDescent="0.45">
      <c r="F4296">
        <f t="shared" si="268"/>
        <v>42.940000000000026</v>
      </c>
      <c r="G4296">
        <f t="shared" si="271"/>
        <v>-0.19560157661781311</v>
      </c>
      <c r="H4296">
        <f t="shared" si="269"/>
        <v>-7.9052450494426968E-2</v>
      </c>
      <c r="I4296">
        <f>-g/L*SIN(H4296)</f>
        <v>0.77469706624700674</v>
      </c>
      <c r="J4296">
        <f t="shared" si="270"/>
        <v>2.1353522754021192E-2</v>
      </c>
    </row>
    <row r="4297" spans="6:10" x14ac:dyDescent="0.45">
      <c r="F4297">
        <f t="shared" si="268"/>
        <v>42.950000000000024</v>
      </c>
      <c r="G4297">
        <f t="shared" si="271"/>
        <v>-0.18785460595534303</v>
      </c>
      <c r="H4297">
        <f t="shared" si="269"/>
        <v>-8.0930996553980394E-2</v>
      </c>
      <c r="I4297">
        <f>-g/L*SIN(H4297)</f>
        <v>0.79306667270516362</v>
      </c>
      <c r="J4297">
        <f t="shared" si="270"/>
        <v>1.7591195540313364E-2</v>
      </c>
    </row>
    <row r="4298" spans="6:10" x14ac:dyDescent="0.45">
      <c r="F4298">
        <f t="shared" si="268"/>
        <v>42.960000000000022</v>
      </c>
      <c r="G4298">
        <f t="shared" si="271"/>
        <v>-0.17992393922829139</v>
      </c>
      <c r="H4298">
        <f t="shared" si="269"/>
        <v>-8.2730235946263303E-2</v>
      </c>
      <c r="I4298">
        <f>-g/L*SIN(H4298)</f>
        <v>0.81065814553331572</v>
      </c>
      <c r="J4298">
        <f t="shared" si="270"/>
        <v>1.3802986056412093E-2</v>
      </c>
    </row>
    <row r="4299" spans="6:10" x14ac:dyDescent="0.45">
      <c r="F4299">
        <f t="shared" si="268"/>
        <v>42.97000000000002</v>
      </c>
      <c r="G4299">
        <f t="shared" si="271"/>
        <v>-0.17181735777295823</v>
      </c>
      <c r="H4299">
        <f t="shared" si="269"/>
        <v>-8.4448409523992879E-2</v>
      </c>
      <c r="I4299">
        <f>-g/L*SIN(H4299)</f>
        <v>0.82745457513945808</v>
      </c>
      <c r="J4299">
        <f t="shared" si="270"/>
        <v>9.994467969057369E-3</v>
      </c>
    </row>
    <row r="4300" spans="6:10" x14ac:dyDescent="0.45">
      <c r="F4300">
        <f t="shared" si="268"/>
        <v>42.980000000000018</v>
      </c>
      <c r="G4300">
        <f t="shared" si="271"/>
        <v>-0.16354281202156365</v>
      </c>
      <c r="H4300">
        <f t="shared" si="269"/>
        <v>-8.6083837644208516E-2</v>
      </c>
      <c r="I4300">
        <f>-g/L*SIN(H4300)</f>
        <v>0.84343983773779652</v>
      </c>
      <c r="J4300">
        <f t="shared" si="270"/>
        <v>6.1712448254235604E-3</v>
      </c>
    </row>
    <row r="4301" spans="6:10" x14ac:dyDescent="0.45">
      <c r="F4301">
        <f t="shared" si="268"/>
        <v>42.990000000000016</v>
      </c>
      <c r="G4301">
        <f t="shared" si="271"/>
        <v>-0.15510841364418568</v>
      </c>
      <c r="H4301">
        <f t="shared" si="269"/>
        <v>-8.7634921780650368E-2</v>
      </c>
      <c r="I4301">
        <f>-g/L*SIN(H4301)</f>
        <v>0.85859860821429024</v>
      </c>
      <c r="J4301">
        <f t="shared" si="270"/>
        <v>2.3389418085305222E-3</v>
      </c>
    </row>
    <row r="4302" spans="6:10" x14ac:dyDescent="0.45">
      <c r="F4302">
        <f t="shared" si="268"/>
        <v>43.000000000000014</v>
      </c>
      <c r="G4302">
        <f t="shared" si="271"/>
        <v>-0.14652242756204278</v>
      </c>
      <c r="H4302">
        <f t="shared" si="269"/>
        <v>-8.9100146056270799E-2</v>
      </c>
      <c r="I4302">
        <f>-g/L*SIN(H4302)</f>
        <v>0.87291637217622842</v>
      </c>
      <c r="J4302">
        <f t="shared" si="270"/>
        <v>-1.4968025392066821E-3</v>
      </c>
    </row>
    <row r="4303" spans="6:10" x14ac:dyDescent="0.45">
      <c r="F4303">
        <f t="shared" si="268"/>
        <v>43.010000000000012</v>
      </c>
      <c r="G4303">
        <f t="shared" si="271"/>
        <v>-0.13779326384028051</v>
      </c>
      <c r="H4303">
        <f t="shared" si="269"/>
        <v>-9.04780786946736E-2</v>
      </c>
      <c r="I4303">
        <f>-g/L*SIN(H4303)</f>
        <v>0.88637943720010315</v>
      </c>
      <c r="J4303">
        <f t="shared" si="270"/>
        <v>-5.3303446120841098E-3</v>
      </c>
    </row>
    <row r="4304" spans="6:10" x14ac:dyDescent="0.45">
      <c r="F4304">
        <f t="shared" si="268"/>
        <v>43.02000000000001</v>
      </c>
      <c r="G4304">
        <f t="shared" si="271"/>
        <v>-0.12892946946827949</v>
      </c>
      <c r="H4304">
        <f t="shared" si="269"/>
        <v>-9.1767373389356394E-2</v>
      </c>
      <c r="I4304">
        <f>-g/L*SIN(H4304)</f>
        <v>0.89897494329287042</v>
      </c>
      <c r="J4304">
        <f t="shared" si="270"/>
        <v>-9.1560440446365552E-3</v>
      </c>
    </row>
    <row r="4305" spans="6:10" x14ac:dyDescent="0.45">
      <c r="F4305">
        <f t="shared" si="268"/>
        <v>43.030000000000008</v>
      </c>
      <c r="G4305">
        <f t="shared" si="271"/>
        <v>-0.11993972003535078</v>
      </c>
      <c r="H4305">
        <f t="shared" si="269"/>
        <v>-9.2966770589709896E-2</v>
      </c>
      <c r="I4305">
        <f>-g/L*SIN(H4305)</f>
        <v>0.91069087258227077</v>
      </c>
      <c r="J4305">
        <f t="shared" si="270"/>
        <v>-1.2968272010440311E-2</v>
      </c>
    </row>
    <row r="4306" spans="6:10" x14ac:dyDescent="0.45">
      <c r="F4306">
        <f t="shared" si="268"/>
        <v>43.040000000000006</v>
      </c>
      <c r="G4306">
        <f t="shared" si="271"/>
        <v>-0.11083281130952807</v>
      </c>
      <c r="H4306">
        <f t="shared" si="269"/>
        <v>-9.4075098702805171E-2</v>
      </c>
      <c r="I4306">
        <f>-g/L*SIN(H4306)</f>
        <v>0.9215160582522306</v>
      </c>
      <c r="J4306">
        <f t="shared" si="270"/>
        <v>-1.6761419503892976E-2</v>
      </c>
    </row>
    <row r="4307" spans="6:10" x14ac:dyDescent="0.45">
      <c r="F4307">
        <f t="shared" si="268"/>
        <v>43.050000000000004</v>
      </c>
      <c r="G4307">
        <f t="shared" si="271"/>
        <v>-0.10161765072700576</v>
      </c>
      <c r="H4307">
        <f t="shared" si="269"/>
        <v>-9.5091275210075224E-2</v>
      </c>
      <c r="I4307">
        <f>-g/L*SIN(H4307)</f>
        <v>0.93144019273946488</v>
      </c>
      <c r="J4307">
        <f t="shared" si="270"/>
        <v>-2.0529905592875704E-2</v>
      </c>
    </row>
    <row r="4308" spans="6:10" x14ac:dyDescent="0.45">
      <c r="F4308">
        <f t="shared" si="268"/>
        <v>43.06</v>
      </c>
      <c r="G4308">
        <f t="shared" si="271"/>
        <v>-9.2303248799611118E-2</v>
      </c>
      <c r="H4308">
        <f t="shared" si="269"/>
        <v>-9.601430769807133E-2</v>
      </c>
      <c r="I4308">
        <f>-g/L*SIN(H4308)</f>
        <v>0.94045383520728132</v>
      </c>
      <c r="J4308">
        <f t="shared" si="270"/>
        <v>-2.4268185630065393E-2</v>
      </c>
    </row>
    <row r="4309" spans="6:10" x14ac:dyDescent="0.45">
      <c r="F4309">
        <f t="shared" si="268"/>
        <v>43.07</v>
      </c>
      <c r="G4309">
        <f t="shared" si="271"/>
        <v>-8.2898710447538299E-2</v>
      </c>
      <c r="H4309">
        <f t="shared" si="269"/>
        <v>-9.684329480254672E-2</v>
      </c>
      <c r="I4309">
        <f>-g/L*SIN(H4309)</f>
        <v>0.9485484183122338</v>
      </c>
      <c r="J4309">
        <f t="shared" si="270"/>
        <v>-2.7970759410905061E-2</v>
      </c>
    </row>
    <row r="4310" spans="6:10" x14ac:dyDescent="0.45">
      <c r="F4310">
        <f t="shared" si="268"/>
        <v>43.08</v>
      </c>
      <c r="G4310">
        <f t="shared" si="271"/>
        <v>-7.3413226264415959E-2</v>
      </c>
      <c r="H4310">
        <f t="shared" si="269"/>
        <v>-9.7577427065190875E-2</v>
      </c>
      <c r="I4310">
        <f>-g/L*SIN(H4310)</f>
        <v>0.95571625427871187</v>
      </c>
      <c r="J4310">
        <f t="shared" si="270"/>
        <v>-3.1632179266140321E-2</v>
      </c>
    </row>
    <row r="4311" spans="6:10" x14ac:dyDescent="0.45">
      <c r="F4311">
        <f t="shared" ref="F4311:F4374" si="272">F4310+dt</f>
        <v>43.089999999999996</v>
      </c>
      <c r="G4311">
        <f t="shared" si="271"/>
        <v>-6.3856063721628845E-2</v>
      </c>
      <c r="H4311">
        <f t="shared" si="269"/>
        <v>-9.8215987702407165E-2</v>
      </c>
      <c r="I4311">
        <f>-g/L*SIN(H4311)</f>
        <v>0.96195054029578542</v>
      </c>
      <c r="J4311">
        <f t="shared" si="270"/>
        <v>-3.5247058077103648E-2</v>
      </c>
    </row>
    <row r="4312" spans="6:10" x14ac:dyDescent="0.45">
      <c r="F4312">
        <f t="shared" si="272"/>
        <v>43.099999999999994</v>
      </c>
      <c r="G4312">
        <f t="shared" si="271"/>
        <v>-5.423655831867099E-2</v>
      </c>
      <c r="H4312">
        <f t="shared" ref="H4312:H4375" si="273">H4311+G4312*dt</f>
        <v>-9.8758353285593875E-2</v>
      </c>
      <c r="I4312">
        <f>-g/L*SIN(H4312)</f>
        <v>0.96724536324967325</v>
      </c>
      <c r="J4312">
        <f t="shared" si="270"/>
        <v>-3.8810077201865814E-2</v>
      </c>
    </row>
    <row r="4313" spans="6:10" x14ac:dyDescent="0.45">
      <c r="F4313">
        <f t="shared" si="272"/>
        <v>43.109999999999992</v>
      </c>
      <c r="G4313">
        <f t="shared" si="271"/>
        <v>-4.4564104686174257E-2</v>
      </c>
      <c r="H4313">
        <f t="shared" si="273"/>
        <v>-9.9203994332455622E-2</v>
      </c>
      <c r="I4313">
        <f>-g/L*SIN(H4313)</f>
        <v>0.97159570380407478</v>
      </c>
      <c r="J4313">
        <f t="shared" si="270"/>
        <v>-4.2315994300679227E-2</v>
      </c>
    </row>
    <row r="4314" spans="6:10" x14ac:dyDescent="0.45">
      <c r="F4314">
        <f t="shared" si="272"/>
        <v>43.11999999999999</v>
      </c>
      <c r="G4314">
        <f t="shared" si="271"/>
        <v>-3.4848147648133508E-2</v>
      </c>
      <c r="H4314">
        <f t="shared" si="273"/>
        <v>-9.955247580893696E-2</v>
      </c>
      <c r="I4314">
        <f>-g/L*SIN(H4314)</f>
        <v>0.97499743983932052</v>
      </c>
      <c r="J4314">
        <f t="shared" si="270"/>
        <v>-4.5759651049113857E-2</v>
      </c>
    </row>
    <row r="4315" spans="6:10" x14ac:dyDescent="0.45">
      <c r="F4315">
        <f t="shared" si="272"/>
        <v>43.129999999999988</v>
      </c>
      <c r="G4315">
        <f t="shared" si="271"/>
        <v>-2.5098173249740303E-2</v>
      </c>
      <c r="H4315">
        <f t="shared" si="273"/>
        <v>-9.9803457541434368E-2</v>
      </c>
      <c r="I4315">
        <f>-g/L*SIN(H4315)</f>
        <v>0.97744734925987298</v>
      </c>
      <c r="J4315">
        <f t="shared" si="270"/>
        <v>-4.9135980727621688E-2</v>
      </c>
    </row>
    <row r="4316" spans="6:10" x14ac:dyDescent="0.45">
      <c r="F4316">
        <f t="shared" si="272"/>
        <v>43.139999999999986</v>
      </c>
      <c r="G4316">
        <f t="shared" si="271"/>
        <v>-1.5323699757141573E-2</v>
      </c>
      <c r="H4316">
        <f t="shared" si="273"/>
        <v>-9.9956694539005783E-2</v>
      </c>
      <c r="I4316">
        <f>-g/L*SIN(H4316)</f>
        <v>0.97894311217817098</v>
      </c>
      <c r="J4316">
        <f t="shared" si="270"/>
        <v>-5.2440015676282349E-2</v>
      </c>
    </row>
    <row r="4317" spans="6:10" x14ac:dyDescent="0.45">
      <c r="F4317">
        <f t="shared" si="272"/>
        <v>43.149999999999984</v>
      </c>
      <c r="G4317">
        <f t="shared" si="271"/>
        <v>-5.5342686353598639E-3</v>
      </c>
      <c r="H4317">
        <f t="shared" si="273"/>
        <v>-0.10001203722535938</v>
      </c>
      <c r="I4317">
        <f>-g/L*SIN(H4317)</f>
        <v>0.97948331248115816</v>
      </c>
      <c r="J4317">
        <f t="shared" si="270"/>
        <v>-5.5666894603826213E-2</v>
      </c>
    </row>
    <row r="4318" spans="6:10" x14ac:dyDescent="0.45">
      <c r="F4318">
        <f t="shared" si="272"/>
        <v>43.159999999999982</v>
      </c>
      <c r="G4318">
        <f t="shared" si="271"/>
        <v>4.2605644894517184E-3</v>
      </c>
      <c r="H4318">
        <f t="shared" si="273"/>
        <v>-9.9969431580464868E-2</v>
      </c>
      <c r="I4318">
        <f>-g/L*SIN(H4318)</f>
        <v>0.97906743878412805</v>
      </c>
      <c r="J4318">
        <f t="shared" si="270"/>
        <v>-5.8811869740154336E-2</v>
      </c>
    </row>
    <row r="4319" spans="6:10" x14ac:dyDescent="0.45">
      <c r="F4319">
        <f t="shared" si="272"/>
        <v>43.16999999999998</v>
      </c>
      <c r="G4319">
        <f t="shared" si="271"/>
        <v>1.4051238877292999E-2</v>
      </c>
      <c r="H4319">
        <f t="shared" si="273"/>
        <v>-9.9828919191691942E-2</v>
      </c>
      <c r="I4319">
        <f>-g/L*SIN(H4319)</f>
        <v>0.97769588477472402</v>
      </c>
      <c r="J4319">
        <f t="shared" si="270"/>
        <v>-6.1870313821808888E-2</v>
      </c>
    </row>
    <row r="4320" spans="6:10" x14ac:dyDescent="0.45">
      <c r="F4320">
        <f t="shared" si="272"/>
        <v>43.179999999999978</v>
      </c>
      <c r="G4320">
        <f t="shared" si="271"/>
        <v>2.3828197725040239E-2</v>
      </c>
      <c r="H4320">
        <f t="shared" si="273"/>
        <v>-9.9590637214441544E-2</v>
      </c>
      <c r="I4320">
        <f>-g/L*SIN(H4320)</f>
        <v>0.97536994894813356</v>
      </c>
      <c r="J4320">
        <f t="shared" si="270"/>
        <v>-6.483772690017503E-2</v>
      </c>
    </row>
    <row r="4321" spans="6:10" x14ac:dyDescent="0.45">
      <c r="F4321">
        <f t="shared" si="272"/>
        <v>43.189999999999976</v>
      </c>
      <c r="G4321">
        <f t="shared" si="271"/>
        <v>3.3581897214521574E-2</v>
      </c>
      <c r="H4321">
        <f t="shared" si="273"/>
        <v>-9.925481824229633E-2</v>
      </c>
      <c r="I4321">
        <f>-g/L*SIN(H4321)</f>
        <v>0.97209183373267516</v>
      </c>
      <c r="J4321">
        <f t="shared" si="270"/>
        <v>-6.7709742962325292E-2</v>
      </c>
    </row>
    <row r="4322" spans="6:10" x14ac:dyDescent="0.45">
      <c r="F4322">
        <f t="shared" si="272"/>
        <v>43.199999999999974</v>
      </c>
      <c r="G4322">
        <f t="shared" si="271"/>
        <v>4.3302815551848325E-2</v>
      </c>
      <c r="H4322">
        <f t="shared" si="273"/>
        <v>-9.8821790086777841E-2</v>
      </c>
      <c r="I4322">
        <f>-g/L*SIN(H4322)</f>
        <v>0.96786464400317285</v>
      </c>
      <c r="J4322">
        <f t="shared" si="270"/>
        <v>-7.0482136354837369E-2</v>
      </c>
    </row>
    <row r="4323" spans="6:10" x14ac:dyDescent="0.45">
      <c r="F4323">
        <f t="shared" si="272"/>
        <v>43.209999999999972</v>
      </c>
      <c r="G4323">
        <f t="shared" si="271"/>
        <v>5.2981461991880058E-2</v>
      </c>
      <c r="H4323">
        <f t="shared" si="273"/>
        <v>-9.8291975466859041E-2</v>
      </c>
      <c r="I4323">
        <f>-g/L*SIN(H4323)</f>
        <v>0.9626923849777167</v>
      </c>
      <c r="J4323">
        <f t="shared" si="270"/>
        <v>-7.3150828001063636E-2</v>
      </c>
    </row>
    <row r="4324" spans="6:10" x14ac:dyDescent="0.45">
      <c r="F4324">
        <f t="shared" si="272"/>
        <v>43.21999999999997</v>
      </c>
      <c r="G4324">
        <f t="shared" si="271"/>
        <v>6.2608385841657233E-2</v>
      </c>
      <c r="H4324">
        <f t="shared" si="273"/>
        <v>-9.7665891608442468E-2</v>
      </c>
      <c r="I4324">
        <f>-g/L*SIN(H4324)</f>
        <v>0.9565799594916844</v>
      </c>
      <c r="J4324">
        <f t="shared" si="270"/>
        <v>-7.5711891402772888E-2</v>
      </c>
    </row>
    <row r="4325" spans="6:10" x14ac:dyDescent="0.45">
      <c r="F4325">
        <f t="shared" si="272"/>
        <v>43.229999999999968</v>
      </c>
      <c r="G4325">
        <f t="shared" si="271"/>
        <v>7.2174185436574084E-2</v>
      </c>
      <c r="H4325">
        <f t="shared" si="273"/>
        <v>-9.6944149754076725E-2</v>
      </c>
      <c r="I4325">
        <f>-g/L*SIN(H4325)</f>
        <v>0.94953316464124393</v>
      </c>
      <c r="J4325">
        <f t="shared" si="270"/>
        <v>-7.816155841726824E-2</v>
      </c>
    </row>
    <row r="4326" spans="6:10" x14ac:dyDescent="0.45">
      <c r="F4326">
        <f t="shared" si="272"/>
        <v>43.239999999999966</v>
      </c>
      <c r="G4326">
        <f t="shared" si="271"/>
        <v>8.1669517082986531E-2</v>
      </c>
      <c r="H4326">
        <f t="shared" si="273"/>
        <v>-9.6127454583246855E-2</v>
      </c>
      <c r="I4326">
        <f>-g/L*SIN(H4326)</f>
        <v>0.94155868778699814</v>
      </c>
      <c r="J4326">
        <f t="shared" si="270"/>
        <v>-8.0496224801544281E-2</v>
      </c>
    </row>
    <row r="4327" spans="6:10" x14ac:dyDescent="0.45">
      <c r="F4327">
        <f t="shared" si="272"/>
        <v>43.249999999999964</v>
      </c>
      <c r="G4327">
        <f t="shared" si="271"/>
        <v>9.1085103960856506E-2</v>
      </c>
      <c r="H4327">
        <f t="shared" si="273"/>
        <v>-9.5216603543638284E-2</v>
      </c>
      <c r="I4327">
        <f>-g/L*SIN(H4327)</f>
        <v>0.93266410190699123</v>
      </c>
      <c r="J4327">
        <f t="shared" si="270"/>
        <v>-8.2712455515265945E-2</v>
      </c>
    </row>
    <row r="4328" spans="6:10" x14ac:dyDescent="0.45">
      <c r="F4328">
        <f t="shared" si="272"/>
        <v>43.259999999999962</v>
      </c>
      <c r="G4328">
        <f t="shared" si="271"/>
        <v>0.10041174497992642</v>
      </c>
      <c r="H4328">
        <f t="shared" si="273"/>
        <v>-9.4212486093839018E-2</v>
      </c>
      <c r="I4328">
        <f>-g/L*SIN(H4328)</f>
        <v>0.9228578602869999</v>
      </c>
      <c r="J4328">
        <f t="shared" si="270"/>
        <v>-8.4806989774824246E-2</v>
      </c>
    </row>
    <row r="4329" spans="6:10" x14ac:dyDescent="0.45">
      <c r="F4329">
        <f t="shared" si="272"/>
        <v>43.26999999999996</v>
      </c>
      <c r="G4329">
        <f t="shared" si="271"/>
        <v>0.10964032358279642</v>
      </c>
      <c r="H4329">
        <f t="shared" si="273"/>
        <v>-9.3116082858011054E-2</v>
      </c>
      <c r="I4329">
        <f>-g/L*SIN(H4329)</f>
        <v>0.91214929053487492</v>
      </c>
      <c r="J4329">
        <f t="shared" si="270"/>
        <v>-8.6776745850978027E-2</v>
      </c>
    </row>
    <row r="4330" spans="6:10" x14ac:dyDescent="0.45">
      <c r="F4330">
        <f t="shared" si="272"/>
        <v>43.279999999999959</v>
      </c>
      <c r="G4330">
        <f t="shared" si="271"/>
        <v>0.11876181648814517</v>
      </c>
      <c r="H4330">
        <f t="shared" si="273"/>
        <v>-9.1928464693129597E-2</v>
      </c>
      <c r="I4330">
        <f>-g/L*SIN(H4330)</f>
        <v>0.90054858790472891</v>
      </c>
      <c r="J4330">
        <f t="shared" si="270"/>
        <v>-8.8618825603074769E-2</v>
      </c>
    </row>
    <row r="4331" spans="6:10" x14ac:dyDescent="0.45">
      <c r="F4331">
        <f t="shared" si="272"/>
        <v>43.289999999999957</v>
      </c>
      <c r="G4331">
        <f t="shared" si="271"/>
        <v>0.12776730236719247</v>
      </c>
      <c r="H4331">
        <f t="shared" si="273"/>
        <v>-9.0650791669457678E-2</v>
      </c>
      <c r="I4331">
        <f>-g/L*SIN(H4331)</f>
        <v>0.88806680791597181</v>
      </c>
      <c r="J4331">
        <f t="shared" si="270"/>
        <v>-9.0330518743131305E-2</v>
      </c>
    </row>
    <row r="4332" spans="6:10" x14ac:dyDescent="0.45">
      <c r="F4332">
        <f t="shared" si="272"/>
        <v>43.299999999999955</v>
      </c>
      <c r="G4332">
        <f t="shared" si="271"/>
        <v>0.13664797044635218</v>
      </c>
      <c r="H4332">
        <f t="shared" si="273"/>
        <v>-8.9284311964994159E-2</v>
      </c>
      <c r="I4332">
        <f>-g/L*SIN(H4332)</f>
        <v>0.87471585825160658</v>
      </c>
      <c r="J4332">
        <f t="shared" si="270"/>
        <v>-9.1909306823538248E-2</v>
      </c>
    </row>
    <row r="4333" spans="6:10" x14ac:dyDescent="0.45">
      <c r="F4333">
        <f t="shared" si="272"/>
        <v>43.309999999999953</v>
      </c>
      <c r="G4333">
        <f t="shared" si="271"/>
        <v>0.14539512902886825</v>
      </c>
      <c r="H4333">
        <f t="shared" si="273"/>
        <v>-8.7830360674705482E-2</v>
      </c>
      <c r="I4333">
        <f>-g/L*SIN(H4333)</f>
        <v>0.86050848991981965</v>
      </c>
      <c r="J4333">
        <f t="shared" si="270"/>
        <v>-9.3352866942504414E-2</v>
      </c>
    </row>
    <row r="4334" spans="6:10" x14ac:dyDescent="0.45">
      <c r="F4334">
        <f t="shared" si="272"/>
        <v>43.319999999999951</v>
      </c>
      <c r="G4334">
        <f t="shared" si="271"/>
        <v>0.15400021392806645</v>
      </c>
      <c r="H4334">
        <f t="shared" si="273"/>
        <v>-8.6290358535424813E-2</v>
      </c>
      <c r="I4334">
        <f>-g/L*SIN(H4334)</f>
        <v>0.84545828766274689</v>
      </c>
      <c r="J4334">
        <f t="shared" si="270"/>
        <v>-9.4659075161779724E-2</v>
      </c>
    </row>
    <row r="4335" spans="6:10" x14ac:dyDescent="0.45">
      <c r="F4335">
        <f t="shared" si="272"/>
        <v>43.329999999999949</v>
      </c>
      <c r="G4335">
        <f t="shared" si="271"/>
        <v>0.16245479680469394</v>
      </c>
      <c r="H4335">
        <f t="shared" si="273"/>
        <v>-8.4665810567377875E-2</v>
      </c>
      <c r="I4335">
        <f>-g/L*SIN(H4335)</f>
        <v>0.82957965959636992</v>
      </c>
      <c r="J4335">
        <f t="shared" si="270"/>
        <v>-9.5826009631655579E-2</v>
      </c>
    </row>
    <row r="4336" spans="6:10" x14ac:dyDescent="0.45">
      <c r="F4336">
        <f t="shared" si="272"/>
        <v>43.339999999999947</v>
      </c>
      <c r="G4336">
        <f t="shared" si="271"/>
        <v>0.17075059340065762</v>
      </c>
      <c r="H4336">
        <f t="shared" si="273"/>
        <v>-8.2958304633371296E-2</v>
      </c>
      <c r="I4336">
        <f>-g/L*SIN(H4336)</f>
        <v>0.81288782606580801</v>
      </c>
      <c r="J4336">
        <f t="shared" si="270"/>
        <v>-9.6851953418612316E-2</v>
      </c>
    </row>
    <row r="4337" spans="6:10" x14ac:dyDescent="0.45">
      <c r="F4337">
        <f t="shared" si="272"/>
        <v>43.349999999999945</v>
      </c>
      <c r="G4337">
        <f t="shared" si="271"/>
        <v>0.17887947166131571</v>
      </c>
      <c r="H4337">
        <f t="shared" si="273"/>
        <v>-8.1169509916758142E-2</v>
      </c>
      <c r="I4337">
        <f>-g/L*SIN(H4337)</f>
        <v>0.79539880770083038</v>
      </c>
      <c r="J4337">
        <f t="shared" si="270"/>
        <v>-9.7735397031483914E-2</v>
      </c>
    </row>
    <row r="4338" spans="6:10" x14ac:dyDescent="0.45">
      <c r="F4338">
        <f t="shared" si="272"/>
        <v>43.359999999999943</v>
      </c>
      <c r="G4338">
        <f t="shared" si="271"/>
        <v>0.18683345973832402</v>
      </c>
      <c r="H4338">
        <f t="shared" si="273"/>
        <v>-7.9301175319374903E-2</v>
      </c>
      <c r="I4338">
        <f>-g/L*SIN(H4338)</f>
        <v>0.77712941265719993</v>
      </c>
      <c r="J4338">
        <f t="shared" si="270"/>
        <v>-9.8475040642395845E-2</v>
      </c>
    </row>
    <row r="4339" spans="6:10" x14ac:dyDescent="0.45">
      <c r="F4339">
        <f t="shared" si="272"/>
        <v>43.369999999999941</v>
      </c>
      <c r="G4339">
        <f t="shared" si="271"/>
        <v>0.19460475386489601</v>
      </c>
      <c r="H4339">
        <f t="shared" si="273"/>
        <v>-7.7355127780725938E-2</v>
      </c>
      <c r="I4339">
        <f>-g/L*SIN(H4339)</f>
        <v>0.75809722303050497</v>
      </c>
      <c r="J4339">
        <f t="shared" si="270"/>
        <v>-9.9069795999232491E-2</v>
      </c>
    </row>
    <row r="4340" spans="6:10" x14ac:dyDescent="0.45">
      <c r="F4340">
        <f t="shared" si="272"/>
        <v>43.379999999999939</v>
      </c>
      <c r="G4340">
        <f t="shared" si="271"/>
        <v>0.20218572609520105</v>
      </c>
      <c r="H4340">
        <f t="shared" si="273"/>
        <v>-7.5333270519773926E-2</v>
      </c>
      <c r="I4340">
        <f>-g/L*SIN(H4340)</f>
        <v>0.7383205804304126</v>
      </c>
      <c r="J4340">
        <f t="shared" si="270"/>
        <v>-9.9518788026799365E-2</v>
      </c>
    </row>
    <row r="4341" spans="6:10" x14ac:dyDescent="0.45">
      <c r="F4341">
        <f t="shared" si="272"/>
        <v>43.389999999999937</v>
      </c>
      <c r="G4341">
        <f t="shared" si="271"/>
        <v>0.20956893189950518</v>
      </c>
      <c r="H4341">
        <f t="shared" si="273"/>
        <v>-7.3237581200778876E-2</v>
      </c>
      <c r="I4341">
        <f>-g/L*SIN(H4341)</f>
        <v>0.71781857070478072</v>
      </c>
      <c r="J4341">
        <f t="shared" si="270"/>
        <v>-9.9821356114341911E-2</v>
      </c>
    </row>
    <row r="4342" spans="6:10" x14ac:dyDescent="0.45">
      <c r="F4342">
        <f t="shared" si="272"/>
        <v>43.399999999999935</v>
      </c>
      <c r="G4342">
        <f t="shared" si="271"/>
        <v>0.21674711760655299</v>
      </c>
      <c r="H4342">
        <f t="shared" si="273"/>
        <v>-7.1070110024713348E-2</v>
      </c>
      <c r="I4342">
        <f>-g/L*SIN(H4342)</f>
        <v>0.69661100780482299</v>
      </c>
      <c r="J4342">
        <f t="shared" si="270"/>
        <v>-9.9977055087512423E-2</v>
      </c>
    </row>
    <row r="4343" spans="6:10" x14ac:dyDescent="0.45">
      <c r="F4343">
        <f t="shared" si="272"/>
        <v>43.409999999999933</v>
      </c>
      <c r="G4343">
        <f t="shared" si="271"/>
        <v>0.22371322768460122</v>
      </c>
      <c r="H4343">
        <f t="shared" si="273"/>
        <v>-6.8832977747867341E-2</v>
      </c>
      <c r="I4343">
        <f>-g/L*SIN(H4343)</f>
        <v>0.6747184167844662</v>
      </c>
      <c r="J4343">
        <f t="shared" si="270"/>
        <v>-9.9985655863365441E-2</v>
      </c>
    </row>
    <row r="4344" spans="6:10" x14ac:dyDescent="0.45">
      <c r="F4344">
        <f t="shared" si="272"/>
        <v>43.419999999999931</v>
      </c>
      <c r="G4344">
        <f t="shared" si="271"/>
        <v>0.2304604118524459</v>
      </c>
      <c r="H4344">
        <f t="shared" si="273"/>
        <v>-6.6528373629342885E-2</v>
      </c>
      <c r="I4344">
        <f>-g/L*SIN(H4344)</f>
        <v>0.65216201592921275</v>
      </c>
      <c r="J4344">
        <f t="shared" si="270"/>
        <v>-9.984714578741101E-2</v>
      </c>
    </row>
    <row r="4345" spans="6:10" x14ac:dyDescent="0.45">
      <c r="F4345">
        <f t="shared" si="272"/>
        <v>43.429999999999929</v>
      </c>
      <c r="G4345">
        <f t="shared" si="271"/>
        <v>0.23698203201173804</v>
      </c>
      <c r="H4345">
        <f t="shared" si="273"/>
        <v>-6.4158553309225499E-2</v>
      </c>
      <c r="I4345">
        <f>-g/L*SIN(H4345)</f>
        <v>0.62896369801218777</v>
      </c>
      <c r="J4345">
        <f t="shared" si="270"/>
        <v>-9.9561728652234255E-2</v>
      </c>
    </row>
    <row r="4346" spans="6:10" x14ac:dyDescent="0.45">
      <c r="F4346">
        <f t="shared" si="272"/>
        <v>43.439999999999927</v>
      </c>
      <c r="G4346">
        <f t="shared" si="271"/>
        <v>0.24327166899185992</v>
      </c>
      <c r="H4346">
        <f t="shared" si="273"/>
        <v>-6.1725836619306904E-2</v>
      </c>
      <c r="I4346">
        <f>-g/L*SIN(H4346)</f>
        <v>0.60514601067758433</v>
      </c>
      <c r="J4346">
        <f t="shared" si="270"/>
        <v>-9.9129824397650265E-2</v>
      </c>
    </row>
    <row r="4347" spans="6:10" x14ac:dyDescent="0.45">
      <c r="F4347">
        <f t="shared" si="272"/>
        <v>43.449999999999925</v>
      </c>
      <c r="G4347">
        <f t="shared" si="271"/>
        <v>0.24932312909863577</v>
      </c>
      <c r="H4347">
        <f t="shared" si="273"/>
        <v>-5.9232605328320545E-2</v>
      </c>
      <c r="I4347">
        <f>-g/L*SIN(H4347)</f>
        <v>0.58073213595443185</v>
      </c>
      <c r="J4347">
        <f t="shared" si="270"/>
        <v>-9.8552068492840136E-2</v>
      </c>
    </row>
    <row r="4348" spans="6:10" x14ac:dyDescent="0.45">
      <c r="F4348">
        <f t="shared" si="272"/>
        <v>43.459999999999923</v>
      </c>
      <c r="G4348">
        <f t="shared" si="271"/>
        <v>0.25513045045818011</v>
      </c>
      <c r="H4348">
        <f t="shared" si="273"/>
        <v>-5.6681300823738741E-2</v>
      </c>
      <c r="I4348">
        <f>-g/L*SIN(H4348)</f>
        <v>0.5557458689064575</v>
      </c>
      <c r="J4348">
        <f t="shared" si="270"/>
        <v>-9.7829311001370253E-2</v>
      </c>
    </row>
    <row r="4349" spans="6:10" x14ac:dyDescent="0.45">
      <c r="F4349">
        <f t="shared" si="272"/>
        <v>43.469999999999921</v>
      </c>
      <c r="G4349">
        <f t="shared" si="271"/>
        <v>0.26068790914724471</v>
      </c>
      <c r="H4349">
        <f t="shared" si="273"/>
        <v>-5.4074421732266294E-2</v>
      </c>
      <c r="I4349">
        <f>-g/L*SIN(H4349)</f>
        <v>0.5302115954267882</v>
      </c>
      <c r="J4349">
        <f t="shared" si="270"/>
        <v>-9.6962615330480451E-2</v>
      </c>
    </row>
    <row r="4350" spans="6:10" x14ac:dyDescent="0.45">
      <c r="F4350">
        <f t="shared" si="272"/>
        <v>43.479999999999919</v>
      </c>
      <c r="G4350">
        <f t="shared" si="271"/>
        <v>0.26599002510151259</v>
      </c>
      <c r="H4350">
        <f t="shared" si="273"/>
        <v>-5.1414521481251169E-2</v>
      </c>
      <c r="I4350">
        <f>-g/L*SIN(H4350)</f>
        <v>0.50415426918931006</v>
      </c>
      <c r="J4350">
        <f t="shared" si="270"/>
        <v>-9.5953256666467965E-2</v>
      </c>
    </row>
    <row r="4351" spans="6:10" x14ac:dyDescent="0.45">
      <c r="F4351">
        <f t="shared" si="272"/>
        <v>43.489999999999917</v>
      </c>
      <c r="G4351">
        <f t="shared" si="271"/>
        <v>0.2710315677934057</v>
      </c>
      <c r="H4351">
        <f t="shared" si="273"/>
        <v>-4.8704205803317115E-2</v>
      </c>
      <c r="I4351">
        <f>-g/L*SIN(H4351)</f>
        <v>0.47759938777166633</v>
      </c>
      <c r="J4351">
        <f t="shared" si="270"/>
        <v>-9.4802720098485907E-2</v>
      </c>
    </row>
    <row r="4352" spans="6:10" x14ac:dyDescent="0.45">
      <c r="F4352">
        <f t="shared" si="272"/>
        <v>43.499999999999915</v>
      </c>
      <c r="G4352">
        <f t="shared" si="271"/>
        <v>0.27580756167112236</v>
      </c>
      <c r="H4352">
        <f t="shared" si="273"/>
        <v>-4.5946130186605892E-2</v>
      </c>
      <c r="I4352">
        <f>-g/L*SIN(H4352)</f>
        <v>0.450572967968079</v>
      </c>
      <c r="J4352">
        <f t="shared" si="270"/>
        <v>-9.3512698433496633E-2</v>
      </c>
    </row>
    <row r="4353" spans="6:10" x14ac:dyDescent="0.45">
      <c r="F4353">
        <f t="shared" si="272"/>
        <v>43.509999999999913</v>
      </c>
      <c r="G4353">
        <f t="shared" si="271"/>
        <v>0.28031329135080313</v>
      </c>
      <c r="H4353">
        <f t="shared" si="273"/>
        <v>-4.3142997273097859E-2</v>
      </c>
      <c r="I4353">
        <f>-g/L*SIN(H4353)</f>
        <v>0.42310152031343068</v>
      </c>
      <c r="J4353">
        <f t="shared" si="270"/>
        <v>-9.2085089705618517E-2</v>
      </c>
    </row>
    <row r="4354" spans="6:10" x14ac:dyDescent="0.45">
      <c r="F4354">
        <f t="shared" si="272"/>
        <v>43.519999999999911</v>
      </c>
      <c r="G4354">
        <f t="shared" si="271"/>
        <v>0.28454430655393742</v>
      </c>
      <c r="H4354">
        <f t="shared" si="273"/>
        <v>-4.0297554207558484E-2</v>
      </c>
      <c r="I4354">
        <f>-g/L*SIN(H4354)</f>
        <v>0.39521202284329054</v>
      </c>
      <c r="J4354">
        <f t="shared" ref="J4354:J4417" si="274">theta_0*COS(SQRT(3*g/(2*L))*F4354)</f>
        <v>-9.0521994383503612E-2</v>
      </c>
    </row>
    <row r="4355" spans="6:10" x14ac:dyDescent="0.45">
      <c r="F4355">
        <f t="shared" si="272"/>
        <v>43.529999999999909</v>
      </c>
      <c r="G4355">
        <f t="shared" si="271"/>
        <v>0.28849642678237031</v>
      </c>
      <c r="H4355">
        <f t="shared" si="273"/>
        <v>-3.7412589939734779E-2</v>
      </c>
      <c r="I4355">
        <f>-g/L*SIN(H4355)</f>
        <v>0.36693189411780269</v>
      </c>
      <c r="J4355">
        <f t="shared" si="274"/>
        <v>-8.8825712279885422E-2</v>
      </c>
    </row>
    <row r="4356" spans="6:10" x14ac:dyDescent="0.45">
      <c r="F4356">
        <f t="shared" si="272"/>
        <v>43.539999999999907</v>
      </c>
      <c r="G4356">
        <f t="shared" ref="G4356:G4419" si="275">G4355+I4355*dt</f>
        <v>0.29216574572354831</v>
      </c>
      <c r="H4356">
        <f t="shared" si="273"/>
        <v>-3.4490932482499292E-2</v>
      </c>
      <c r="I4356">
        <f>-g/L*SIN(H4356)</f>
        <v>0.33828896554054644</v>
      </c>
      <c r="J4356">
        <f t="shared" si="274"/>
        <v>-8.699873916781023E-2</v>
      </c>
    </row>
    <row r="4357" spans="6:10" x14ac:dyDescent="0.45">
      <c r="F4357">
        <f t="shared" si="272"/>
        <v>43.549999999999905</v>
      </c>
      <c r="G4357">
        <f t="shared" si="275"/>
        <v>0.29554863537895376</v>
      </c>
      <c r="H4357">
        <f t="shared" si="273"/>
        <v>-3.1535446128709753E-2</v>
      </c>
      <c r="I4357">
        <f>-g/L*SIN(H4357)</f>
        <v>0.30931145300659812</v>
      </c>
      <c r="J4357">
        <f t="shared" si="274"/>
        <v>-8.5043763108567386E-2</v>
      </c>
    </row>
    <row r="4358" spans="6:10" x14ac:dyDescent="0.45">
      <c r="F4358">
        <f t="shared" si="272"/>
        <v>43.559999999999903</v>
      </c>
      <c r="G4358">
        <f t="shared" si="275"/>
        <v>0.29864174990901976</v>
      </c>
      <c r="H4358">
        <f t="shared" si="273"/>
        <v>-2.8549028629619555E-2</v>
      </c>
      <c r="I4358">
        <f>-g/L*SIN(H4358)</f>
        <v>0.28002792791704928</v>
      </c>
      <c r="J4358">
        <f t="shared" si="274"/>
        <v>-8.2963660496681357E-2</v>
      </c>
    </row>
    <row r="4359" spans="6:10" x14ac:dyDescent="0.45">
      <c r="F4359">
        <f t="shared" si="272"/>
        <v>43.569999999999901</v>
      </c>
      <c r="G4359">
        <f t="shared" si="275"/>
        <v>0.30144202918819024</v>
      </c>
      <c r="H4359">
        <f t="shared" si="273"/>
        <v>-2.5534608337737651E-2</v>
      </c>
      <c r="I4359">
        <f>-g/L*SIN(H4359)</f>
        <v>0.25046728760014791</v>
      </c>
      <c r="J4359">
        <f t="shared" si="274"/>
        <v>-8.0761491827825993E-2</v>
      </c>
    </row>
    <row r="4360" spans="6:10" x14ac:dyDescent="0.45">
      <c r="F4360">
        <f t="shared" si="272"/>
        <v>43.579999999999899</v>
      </c>
      <c r="G4360">
        <f t="shared" si="275"/>
        <v>0.30394670206419172</v>
      </c>
      <c r="H4360">
        <f t="shared" si="273"/>
        <v>-2.2495141317095735E-2</v>
      </c>
      <c r="I4360">
        <f>-g/L*SIN(H4360)</f>
        <v>0.22065872518199514</v>
      </c>
      <c r="J4360">
        <f t="shared" si="274"/>
        <v>-7.8440497195853581E-2</v>
      </c>
    </row>
    <row r="4361" spans="6:10" x14ac:dyDescent="0.45">
      <c r="F4361">
        <f t="shared" si="272"/>
        <v>43.589999999999897</v>
      </c>
      <c r="G4361">
        <f t="shared" si="275"/>
        <v>0.30615328931601166</v>
      </c>
      <c r="H4361">
        <f t="shared" si="273"/>
        <v>-1.9433608423935617E-2</v>
      </c>
      <c r="I4361">
        <f>-g/L*SIN(H4361)</f>
        <v>0.19063169895232959</v>
      </c>
      <c r="J4361">
        <f t="shared" si="274"/>
        <v>-7.6004091525575648E-2</v>
      </c>
    </row>
    <row r="4362" spans="6:10" x14ac:dyDescent="0.45">
      <c r="F4362">
        <f t="shared" si="272"/>
        <v>43.599999999999895</v>
      </c>
      <c r="G4362">
        <f t="shared" si="275"/>
        <v>0.30805960630553497</v>
      </c>
      <c r="H4362">
        <f t="shared" si="273"/>
        <v>-1.6353012360880267E-2</v>
      </c>
      <c r="I4362">
        <f>-g/L*SIN(H4362)</f>
        <v>0.16041590127335215</v>
      </c>
      <c r="J4362">
        <f t="shared" si="274"/>
        <v>-7.3455859548329588E-2</v>
      </c>
    </row>
    <row r="4363" spans="6:10" x14ac:dyDescent="0.45">
      <c r="F4363">
        <f t="shared" si="272"/>
        <v>43.609999999999893</v>
      </c>
      <c r="G4363">
        <f t="shared" si="275"/>
        <v>0.3096637653182685</v>
      </c>
      <c r="H4363">
        <f t="shared" si="273"/>
        <v>-1.3256374707697582E-2</v>
      </c>
      <c r="I4363">
        <f>-g/L*SIN(H4363)</f>
        <v>0.13004122708175098</v>
      </c>
      <c r="J4363">
        <f t="shared" si="274"/>
        <v>-7.0799550527678876E-2</v>
      </c>
    </row>
    <row r="4364" spans="6:10" x14ac:dyDescent="0.45">
      <c r="F4364">
        <f t="shared" si="272"/>
        <v>43.619999999999891</v>
      </c>
      <c r="G4364">
        <f t="shared" si="275"/>
        <v>0.31096417758908601</v>
      </c>
      <c r="H4364">
        <f t="shared" si="273"/>
        <v>-1.0146732931806722E-2</v>
      </c>
      <c r="I4364">
        <f>-g/L*SIN(H4364)</f>
        <v>9.9537742036074503E-2</v>
      </c>
      <c r="J4364">
        <f t="shared" si="274"/>
        <v>-6.8039072743063297E-2</v>
      </c>
    </row>
    <row r="4365" spans="6:10" x14ac:dyDescent="0.45">
      <c r="F4365">
        <f t="shared" si="272"/>
        <v>43.629999999999889</v>
      </c>
      <c r="G4365">
        <f t="shared" si="275"/>
        <v>0.31195955500944678</v>
      </c>
      <c r="H4365">
        <f t="shared" si="273"/>
        <v>-7.0271373817122548E-3</v>
      </c>
      <c r="I4365">
        <f>-g/L*SIN(H4365)</f>
        <v>6.8935650363345771E-2</v>
      </c>
      <c r="J4365">
        <f t="shared" si="274"/>
        <v>-6.5178487739455213E-2</v>
      </c>
    </row>
    <row r="4366" spans="6:10" x14ac:dyDescent="0.45">
      <c r="F4366">
        <f t="shared" si="272"/>
        <v>43.639999999999887</v>
      </c>
      <c r="G4366">
        <f t="shared" si="275"/>
        <v>0.31264891151308022</v>
      </c>
      <c r="H4366">
        <f t="shared" si="273"/>
        <v>-3.9006482665814527E-3</v>
      </c>
      <c r="I4366">
        <f>-g/L*SIN(H4366)</f>
        <v>3.8265262460300875E-2</v>
      </c>
      <c r="J4366">
        <f t="shared" si="274"/>
        <v>-6.2222004351545374E-2</v>
      </c>
    </row>
    <row r="4367" spans="6:10" x14ac:dyDescent="0.45">
      <c r="F4367">
        <f t="shared" si="272"/>
        <v>43.649999999999885</v>
      </c>
      <c r="G4367">
        <f t="shared" si="275"/>
        <v>0.31303156413768324</v>
      </c>
      <c r="H4367">
        <f t="shared" si="273"/>
        <v>-7.7033262520462015E-4</v>
      </c>
      <c r="I4367">
        <f>-g/L*SIN(H4367)</f>
        <v>7.5569623058581413E-3</v>
      </c>
      <c r="J4367">
        <f t="shared" si="274"/>
        <v>-5.917397251118503E-2</v>
      </c>
    </row>
    <row r="4368" spans="6:10" x14ac:dyDescent="0.45">
      <c r="F4368">
        <f t="shared" si="272"/>
        <v>43.659999999999883</v>
      </c>
      <c r="G4368">
        <f t="shared" si="275"/>
        <v>0.31310713376074184</v>
      </c>
      <c r="H4368">
        <f t="shared" si="273"/>
        <v>2.3607387124027985E-3</v>
      </c>
      <c r="I4368">
        <f>-g/L*SIN(H4368)</f>
        <v>-2.3158825257631771E-2</v>
      </c>
      <c r="J4368">
        <f t="shared" si="274"/>
        <v>-5.6038876847263719E-2</v>
      </c>
    </row>
    <row r="4369" spans="6:10" x14ac:dyDescent="0.45">
      <c r="F4369">
        <f t="shared" si="272"/>
        <v>43.669999999999881</v>
      </c>
      <c r="G4369">
        <f t="shared" si="275"/>
        <v>0.31287554550816554</v>
      </c>
      <c r="H4369">
        <f t="shared" si="273"/>
        <v>5.4894941674844544E-3</v>
      </c>
      <c r="I4369">
        <f>-g/L*SIN(H4369)</f>
        <v>-5.385166731614538E-2</v>
      </c>
      <c r="J4369">
        <f t="shared" si="274"/>
        <v>-5.2821330087368924E-2</v>
      </c>
    </row>
    <row r="4370" spans="6:10" x14ac:dyDescent="0.45">
      <c r="F4370">
        <f t="shared" si="272"/>
        <v>43.679999999999879</v>
      </c>
      <c r="G4370">
        <f t="shared" si="275"/>
        <v>0.31233702883500408</v>
      </c>
      <c r="H4370">
        <f t="shared" si="273"/>
        <v>8.6128644558344947E-3</v>
      </c>
      <c r="I4370">
        <f>-g/L*SIN(H4370)</f>
        <v>-8.449115569017894E-2</v>
      </c>
      <c r="J4370">
        <f t="shared" si="274"/>
        <v>-4.9526066271008272E-2</v>
      </c>
    </row>
    <row r="4371" spans="6:10" x14ac:dyDescent="0.45">
      <c r="F4371">
        <f t="shared" si="272"/>
        <v>43.689999999999877</v>
      </c>
      <c r="G4371">
        <f t="shared" si="275"/>
        <v>0.31149211727810228</v>
      </c>
      <c r="H4371">
        <f t="shared" si="273"/>
        <v>1.1727785628615518E-2</v>
      </c>
      <c r="I4371">
        <f>-g/L*SIN(H4371)</f>
        <v>-0.11504693969672501</v>
      </c>
      <c r="J4371">
        <f t="shared" si="274"/>
        <v>-4.6157933784305563E-2</v>
      </c>
    </row>
    <row r="4372" spans="6:10" x14ac:dyDescent="0.45">
      <c r="F4372">
        <f t="shared" si="272"/>
        <v>43.699999999999875</v>
      </c>
      <c r="G4372">
        <f t="shared" si="275"/>
        <v>0.31034164788113505</v>
      </c>
      <c r="H4372">
        <f t="shared" si="273"/>
        <v>1.4831202107426869E-2</v>
      </c>
      <c r="I4372">
        <f>-g/L*SIN(H4372)</f>
        <v>-0.14548875880860626</v>
      </c>
      <c r="J4372">
        <f t="shared" si="274"/>
        <v>-4.2721888226492338E-2</v>
      </c>
    </row>
    <row r="4373" spans="6:10" x14ac:dyDescent="0.45">
      <c r="F4373">
        <f t="shared" si="272"/>
        <v>43.709999999999873</v>
      </c>
      <c r="G4373">
        <f t="shared" si="275"/>
        <v>0.30888676029304901</v>
      </c>
      <c r="H4373">
        <f t="shared" si="273"/>
        <v>1.792006971035736E-2</v>
      </c>
      <c r="I4373">
        <f>-g/L*SIN(H4373)</f>
        <v>-0.17578647515325552</v>
      </c>
      <c r="J4373">
        <f t="shared" si="274"/>
        <v>-3.9222985118630635E-2</v>
      </c>
    </row>
    <row r="4374" spans="6:10" x14ac:dyDescent="0.45">
      <c r="F4374">
        <f t="shared" si="272"/>
        <v>43.719999999999871</v>
      </c>
      <c r="G4374">
        <f t="shared" si="275"/>
        <v>0.30712889554151646</v>
      </c>
      <c r="H4374">
        <f t="shared" si="273"/>
        <v>2.0991358665772526E-2</v>
      </c>
      <c r="I4374">
        <f>-g/L*SIN(H4374)</f>
        <v>-0.20591010579383656</v>
      </c>
      <c r="J4374">
        <f t="shared" si="274"/>
        <v>-3.5666372465317987E-2</v>
      </c>
    </row>
    <row r="4375" spans="6:10" x14ac:dyDescent="0.45">
      <c r="F4375">
        <f t="shared" ref="F4375:F4438" si="276">F4374+dt</f>
        <v>43.729999999999869</v>
      </c>
      <c r="G4375">
        <f t="shared" si="275"/>
        <v>0.30506979448357807</v>
      </c>
      <c r="H4375">
        <f t="shared" si="273"/>
        <v>2.4042056610608306E-2</v>
      </c>
      <c r="I4375">
        <f>-g/L*SIN(H4375)</f>
        <v>-0.23582985473668575</v>
      </c>
      <c r="J4375">
        <f t="shared" si="274"/>
        <v>-3.2057283180345737E-2</v>
      </c>
    </row>
    <row r="4376" spans="6:10" x14ac:dyDescent="0.45">
      <c r="F4376">
        <f t="shared" si="276"/>
        <v>43.739999999999867</v>
      </c>
      <c r="G4376">
        <f t="shared" si="275"/>
        <v>0.30271149593621122</v>
      </c>
      <c r="H4376">
        <f t="shared" ref="H4376:H4439" si="277">H4375+G4376*dt</f>
        <v>2.7069171569970418E-2</v>
      </c>
      <c r="I4376">
        <f>-g/L*SIN(H4376)</f>
        <v>-0.26551614461041617</v>
      </c>
      <c r="J4376">
        <f t="shared" si="274"/>
        <v>-2.840102738738955E-2</v>
      </c>
    </row>
    <row r="4377" spans="6:10" x14ac:dyDescent="0.45">
      <c r="F4377">
        <f t="shared" si="276"/>
        <v>43.749999999999865</v>
      </c>
      <c r="G4377">
        <f t="shared" si="275"/>
        <v>0.30005633449010705</v>
      </c>
      <c r="H4377">
        <f t="shared" si="277"/>
        <v>3.0069734914871488E-2</v>
      </c>
      <c r="I4377">
        <f>-g/L*SIN(H4377)</f>
        <v>-0.29493964796364652</v>
      </c>
      <c r="J4377">
        <f t="shared" si="274"/>
        <v>-2.4702984607141907E-2</v>
      </c>
    </row>
    <row r="4378" spans="6:10" x14ac:dyDescent="0.45">
      <c r="F4378">
        <f t="shared" si="276"/>
        <v>43.759999999999863</v>
      </c>
      <c r="G4378">
        <f t="shared" si="275"/>
        <v>0.29710693801047056</v>
      </c>
      <c r="H4378">
        <f t="shared" si="277"/>
        <v>3.3040804294976196E-2</v>
      </c>
      <c r="I4378">
        <f>-g/L*SIN(H4378)</f>
        <v>-0.3240713181301873</v>
      </c>
      <c r="J4378">
        <f t="shared" si="274"/>
        <v>-2.096859584229642E-2</v>
      </c>
    </row>
    <row r="4379" spans="6:10" x14ac:dyDescent="0.45">
      <c r="F4379">
        <f t="shared" si="276"/>
        <v>43.769999999999861</v>
      </c>
      <c r="G4379">
        <f t="shared" si="275"/>
        <v>0.29386622482916869</v>
      </c>
      <c r="H4379">
        <f t="shared" si="277"/>
        <v>3.5979466543267884E-2</v>
      </c>
      <c r="I4379">
        <f>-g/L*SIN(H4379)</f>
        <v>-0.35288241961261929</v>
      </c>
      <c r="J4379">
        <f t="shared" si="274"/>
        <v>-1.7203355572115987E-2</v>
      </c>
    </row>
    <row r="4380" spans="6:10" x14ac:dyDescent="0.45">
      <c r="F4380">
        <f t="shared" si="276"/>
        <v>43.779999999999859</v>
      </c>
      <c r="G4380">
        <f t="shared" si="275"/>
        <v>0.29033740063304248</v>
      </c>
      <c r="H4380">
        <f t="shared" si="277"/>
        <v>3.8882840549598306E-2</v>
      </c>
      <c r="I4380">
        <f>-g/L*SIN(H4380)</f>
        <v>-0.38134455793751687</v>
      </c>
      <c r="J4380">
        <f t="shared" si="274"/>
        <v>-1.3412803668275852E-2</v>
      </c>
    </row>
    <row r="4381" spans="6:10" x14ac:dyDescent="0.45">
      <c r="F4381">
        <f t="shared" si="276"/>
        <v>43.789999999999857</v>
      </c>
      <c r="G4381">
        <f t="shared" si="275"/>
        <v>0.28652395505366729</v>
      </c>
      <c r="H4381">
        <f t="shared" si="277"/>
        <v>4.1748080100134977E-2</v>
      </c>
      <c r="I4381">
        <f>-g/L*SIN(H4381)</f>
        <v>-0.40942970893808089</v>
      </c>
      <c r="J4381">
        <f t="shared" si="274"/>
        <v>-9.6025172439643067E-3</v>
      </c>
    </row>
    <row r="4382" spans="6:10" x14ac:dyDescent="0.45">
      <c r="F4382">
        <f t="shared" si="276"/>
        <v>43.799999999999855</v>
      </c>
      <c r="G4382">
        <f t="shared" si="275"/>
        <v>0.28242965796428648</v>
      </c>
      <c r="H4382">
        <f t="shared" si="277"/>
        <v>4.4572376679777842E-2</v>
      </c>
      <c r="I4382">
        <f>-g/L*SIN(H4382)</f>
        <v>-0.43711024742263727</v>
      </c>
      <c r="J4382">
        <f t="shared" si="274"/>
        <v>-5.7781024481444775E-3</v>
      </c>
    </row>
    <row r="4383" spans="6:10" x14ac:dyDescent="0.45">
      <c r="F4383">
        <f t="shared" si="276"/>
        <v>43.809999999999853</v>
      </c>
      <c r="G4383">
        <f t="shared" si="275"/>
        <v>0.27805855549006009</v>
      </c>
      <c r="H4383">
        <f t="shared" si="277"/>
        <v>4.7352962234678442E-2</v>
      </c>
      <c r="I4383">
        <f>-g/L*SIN(H4383)</f>
        <v>-0.46435897519029473</v>
      </c>
      <c r="J4383">
        <f t="shared" si="274"/>
        <v>-1.9451862171402387E-3</v>
      </c>
    </row>
    <row r="4384" spans="6:10" x14ac:dyDescent="0.45">
      <c r="F4384">
        <f t="shared" si="276"/>
        <v>43.819999999999851</v>
      </c>
      <c r="G4384">
        <f t="shared" si="275"/>
        <v>0.27341496573815716</v>
      </c>
      <c r="H4384">
        <f t="shared" si="277"/>
        <v>5.0087111892060013E-2</v>
      </c>
      <c r="I4384">
        <f>-g/L*SIN(H4384)</f>
        <v>-0.49114914835803258</v>
      </c>
      <c r="J4384">
        <f t="shared" si="274"/>
        <v>1.8905920044079473E-3</v>
      </c>
    </row>
    <row r="4385" spans="6:10" x14ac:dyDescent="0.45">
      <c r="F4385">
        <f t="shared" si="276"/>
        <v>43.829999999999849</v>
      </c>
      <c r="G4385">
        <f t="shared" si="275"/>
        <v>0.26850347425457682</v>
      </c>
      <c r="H4385">
        <f t="shared" si="277"/>
        <v>5.2772146634605784E-2</v>
      </c>
      <c r="I4385">
        <f>-g/L*SIN(H4385)</f>
        <v>-0.51745450396656179</v>
      </c>
      <c r="J4385">
        <f t="shared" si="274"/>
        <v>5.723588560945579E-3</v>
      </c>
    </row>
    <row r="4386" spans="6:10" x14ac:dyDescent="0.45">
      <c r="F4386">
        <f t="shared" si="276"/>
        <v>43.839999999999847</v>
      </c>
      <c r="G4386">
        <f t="shared" si="275"/>
        <v>0.26332892921491119</v>
      </c>
      <c r="H4386">
        <f t="shared" si="277"/>
        <v>5.5405435926754898E-2</v>
      </c>
      <c r="I4386">
        <f>-g/L*SIN(H4386)</f>
        <v>-0.54324928583546539</v>
      </c>
      <c r="J4386">
        <f t="shared" si="274"/>
        <v>9.548163889647663E-3</v>
      </c>
    </row>
    <row r="4387" spans="6:10" x14ac:dyDescent="0.45">
      <c r="F4387">
        <f t="shared" si="276"/>
        <v>43.849999999999845</v>
      </c>
      <c r="G4387">
        <f t="shared" si="275"/>
        <v>0.25789643635655651</v>
      </c>
      <c r="H4387">
        <f t="shared" si="277"/>
        <v>5.7984400290320461E-2</v>
      </c>
      <c r="I4387">
        <f>-g/L*SIN(H4387)</f>
        <v>-0.56850826964133749</v>
      </c>
      <c r="J4387">
        <f t="shared" si="274"/>
        <v>1.3358690817997974E-2</v>
      </c>
    </row>
    <row r="4388" spans="6:10" x14ac:dyDescent="0.45">
      <c r="F4388">
        <f t="shared" si="276"/>
        <v>43.859999999999843</v>
      </c>
      <c r="G4388">
        <f t="shared" si="275"/>
        <v>0.25221135366014313</v>
      </c>
      <c r="H4388">
        <f t="shared" si="277"/>
        <v>6.050651382692189E-2</v>
      </c>
      <c r="I4388">
        <f>-g/L*SIN(H4388)</f>
        <v>-0.59320678719588893</v>
      </c>
      <c r="J4388">
        <f t="shared" si="274"/>
        <v>1.7149562843166637E-2</v>
      </c>
    </row>
    <row r="4389" spans="6:10" x14ac:dyDescent="0.45">
      <c r="F4389">
        <f t="shared" si="276"/>
        <v>43.869999999999841</v>
      </c>
      <c r="G4389">
        <f t="shared" si="275"/>
        <v>0.24627928578818425</v>
      </c>
      <c r="H4389">
        <f t="shared" si="277"/>
        <v>6.296930668480373E-2</v>
      </c>
      <c r="I4389">
        <f>-g/L*SIN(H4389)</f>
        <v>-0.6173207499042318</v>
      </c>
      <c r="J4389">
        <f t="shared" si="274"/>
        <v>2.0915202380975818E-2</v>
      </c>
    </row>
    <row r="4390" spans="6:10" x14ac:dyDescent="0.45">
      <c r="F4390">
        <f t="shared" si="276"/>
        <v>43.879999999999839</v>
      </c>
      <c r="G4390">
        <f t="shared" si="275"/>
        <v>0.24010607828914193</v>
      </c>
      <c r="H4390">
        <f t="shared" si="277"/>
        <v>6.5370367467695145E-2</v>
      </c>
      <c r="I4390">
        <f>-g/L*SIN(H4390)</f>
        <v>-0.64082667138679694</v>
      </c>
      <c r="J4390">
        <f t="shared" si="274"/>
        <v>2.4650068972288844E-2</v>
      </c>
    </row>
    <row r="4391" spans="6:10" x14ac:dyDescent="0.45">
      <c r="F4391">
        <f t="shared" si="276"/>
        <v>43.889999999999837</v>
      </c>
      <c r="G4391">
        <f t="shared" si="275"/>
        <v>0.23369781157527397</v>
      </c>
      <c r="H4391">
        <f t="shared" si="277"/>
        <v>6.7707345583447889E-2</v>
      </c>
      <c r="I4391">
        <f>-g/L*SIN(H4391)</f>
        <v>-0.66370168925151463</v>
      </c>
      <c r="J4391">
        <f t="shared" si="274"/>
        <v>2.8348667434818443E-2</v>
      </c>
    </row>
    <row r="4392" spans="6:10" x14ac:dyDescent="0.45">
      <c r="F4392">
        <f t="shared" si="276"/>
        <v>43.899999999999835</v>
      </c>
      <c r="G4392">
        <f t="shared" si="275"/>
        <v>0.22706079468275883</v>
      </c>
      <c r="H4392">
        <f t="shared" si="277"/>
        <v>6.9977953530275472E-2</v>
      </c>
      <c r="I4392">
        <f>-g/L*SIN(H4392)</f>
        <v>-0.68592358600601433</v>
      </c>
      <c r="J4392">
        <f t="shared" si="274"/>
        <v>3.2005555948273846E-2</v>
      </c>
    </row>
    <row r="4393" spans="6:10" x14ac:dyDescent="0.45">
      <c r="F4393">
        <f t="shared" si="276"/>
        <v>43.909999999999833</v>
      </c>
      <c r="G4393">
        <f t="shared" si="275"/>
        <v>0.22020155882269868</v>
      </c>
      <c r="H4393">
        <f t="shared" si="277"/>
        <v>7.2179969118502454E-2</v>
      </c>
      <c r="I4393">
        <f>-g/L*SIN(H4393)</f>
        <v>-0.70747080910262261</v>
      </c>
      <c r="J4393">
        <f t="shared" si="274"/>
        <v>3.5615354061039342E-2</v>
      </c>
    </row>
    <row r="4394" spans="6:10" x14ac:dyDescent="0.45">
      <c r="F4394">
        <f t="shared" si="276"/>
        <v>43.919999999999831</v>
      </c>
      <c r="G4394">
        <f t="shared" si="275"/>
        <v>0.21312685073167245</v>
      </c>
      <c r="H4394">
        <f t="shared" si="277"/>
        <v>7.4311237625819176E-2</v>
      </c>
      <c r="I4394">
        <f>-g/L*SIN(H4394)</f>
        <v>-0.72832249011185013</v>
      </c>
      <c r="J4394">
        <f t="shared" si="274"/>
        <v>3.9172750606516371E-2</v>
      </c>
    </row>
    <row r="4395" spans="6:10" x14ac:dyDescent="0.45">
      <c r="F4395">
        <f t="shared" si="276"/>
        <v>43.929999999999829</v>
      </c>
      <c r="G4395">
        <f t="shared" si="275"/>
        <v>0.20584362583055396</v>
      </c>
      <c r="H4395">
        <f t="shared" si="277"/>
        <v>7.6369673884124717E-2</v>
      </c>
      <c r="I4395">
        <f>-g/L*SIN(H4395)</f>
        <v>-0.74845846302284158</v>
      </c>
      <c r="J4395">
        <f t="shared" si="274"/>
        <v>4.2672511517568255E-2</v>
      </c>
    </row>
    <row r="4396" spans="6:10" x14ac:dyDescent="0.45">
      <c r="F4396">
        <f t="shared" si="276"/>
        <v>43.939999999999827</v>
      </c>
      <c r="G4396">
        <f t="shared" si="275"/>
        <v>0.19835904120032555</v>
      </c>
      <c r="H4396">
        <f t="shared" si="277"/>
        <v>7.8353264296127975E-2</v>
      </c>
      <c r="I4396">
        <f>-g/L*SIN(H4396)</f>
        <v>-0.76785928167187956</v>
      </c>
      <c r="J4396">
        <f t="shared" si="274"/>
        <v>4.6109487527484484E-2</v>
      </c>
    </row>
    <row r="4397" spans="6:10" x14ac:dyDescent="0.45">
      <c r="F4397">
        <f t="shared" si="276"/>
        <v>43.949999999999825</v>
      </c>
      <c r="G4397">
        <f t="shared" si="275"/>
        <v>0.19068044838360676</v>
      </c>
      <c r="H4397">
        <f t="shared" si="277"/>
        <v>8.0260068779964042E-2</v>
      </c>
      <c r="I4397">
        <f>-g/L*SIN(H4397)</f>
        <v>-0.78650623630249439</v>
      </c>
      <c r="J4397">
        <f t="shared" si="274"/>
        <v>4.9478621746218331E-2</v>
      </c>
    </row>
    <row r="4398" spans="6:10" x14ac:dyDescent="0.45">
      <c r="F4398">
        <f t="shared" si="276"/>
        <v>43.959999999999823</v>
      </c>
      <c r="G4398">
        <f t="shared" si="275"/>
        <v>0.18281538602058181</v>
      </c>
      <c r="H4398">
        <f t="shared" si="277"/>
        <v>8.2088222640169864E-2</v>
      </c>
      <c r="I4398">
        <f>-g/L*SIN(H4398)</f>
        <v>-0.8043813692629912</v>
      </c>
      <c r="J4398">
        <f t="shared" si="274"/>
        <v>5.2774957100667742E-2</v>
      </c>
    </row>
    <row r="4399" spans="6:10" x14ac:dyDescent="0.45">
      <c r="F4399">
        <f t="shared" si="276"/>
        <v>43.969999999999821</v>
      </c>
      <c r="G4399">
        <f t="shared" si="275"/>
        <v>0.1747715723279519</v>
      </c>
      <c r="H4399">
        <f t="shared" si="277"/>
        <v>8.383593836344938E-2</v>
      </c>
      <c r="I4399">
        <f>-g/L*SIN(H4399)</f>
        <v>-0.82146748984927198</v>
      </c>
      <c r="J4399">
        <f t="shared" si="274"/>
        <v>5.5993643628133999E-2</v>
      </c>
    </row>
    <row r="4400" spans="6:10" x14ac:dyDescent="0.45">
      <c r="F4400">
        <f t="shared" si="276"/>
        <v>43.979999999999819</v>
      </c>
      <c r="G4400">
        <f t="shared" si="275"/>
        <v>0.16655689742945917</v>
      </c>
      <c r="H4400">
        <f t="shared" si="277"/>
        <v>8.5501507337743976E-2</v>
      </c>
      <c r="I4400">
        <f>-g/L*SIN(H4400)</f>
        <v>-0.83774818830267839</v>
      </c>
      <c r="J4400">
        <f t="shared" si="274"/>
        <v>5.9129945612147086E-2</v>
      </c>
    </row>
    <row r="4401" spans="6:10" x14ac:dyDescent="0.45">
      <c r="F4401">
        <f t="shared" si="276"/>
        <v>43.989999999999817</v>
      </c>
      <c r="G4401">
        <f t="shared" si="275"/>
        <v>0.15817941554643239</v>
      </c>
      <c r="H4401">
        <f t="shared" si="277"/>
        <v>8.7083301493208295E-2</v>
      </c>
      <c r="I4401">
        <f>-g/L*SIN(H4401)</f>
        <v>-0.85320784897421253</v>
      </c>
      <c r="J4401">
        <f t="shared" si="274"/>
        <v>6.2179248550237209E-2</v>
      </c>
    </row>
    <row r="4402" spans="6:10" x14ac:dyDescent="0.45">
      <c r="F4402">
        <f t="shared" si="276"/>
        <v>43.999999999999815</v>
      </c>
      <c r="G4402">
        <f t="shared" si="275"/>
        <v>0.14964733705669025</v>
      </c>
      <c r="H4402">
        <f t="shared" si="277"/>
        <v>8.8579774863775204E-2</v>
      </c>
      <c r="I4402">
        <f>-g/L*SIN(H4402)</f>
        <v>-0.86783166266787726</v>
      </c>
      <c r="J4402">
        <f t="shared" si="274"/>
        <v>6.5137065943326022E-2</v>
      </c>
    </row>
    <row r="4403" spans="6:10" x14ac:dyDescent="0.45">
      <c r="F4403">
        <f t="shared" si="276"/>
        <v>44.009999999999813</v>
      </c>
      <c r="G4403">
        <f t="shared" si="275"/>
        <v>0.14096902043001147</v>
      </c>
      <c r="H4403">
        <f t="shared" si="277"/>
        <v>8.9989465068075314E-2</v>
      </c>
      <c r="I4403">
        <f>-g/L*SIN(H4403)</f>
        <v>-0.8816056381770434</v>
      </c>
      <c r="J4403">
        <f t="shared" si="274"/>
        <v>6.7999045896807872E-2</v>
      </c>
    </row>
    <row r="4404" spans="6:10" x14ac:dyDescent="0.45">
      <c r="F4404">
        <f t="shared" si="276"/>
        <v>44.019999999999811</v>
      </c>
      <c r="G4404">
        <f t="shared" si="275"/>
        <v>0.13215296404824103</v>
      </c>
      <c r="H4404">
        <f t="shared" si="277"/>
        <v>9.1310994708557719E-2</v>
      </c>
      <c r="I4404">
        <f>-g/L*SIN(H4404)</f>
        <v>-0.89451661302866259</v>
      </c>
      <c r="J4404">
        <f t="shared" si="274"/>
        <v>7.0760977523583443E-2</v>
      </c>
    </row>
    <row r="4405" spans="6:10" x14ac:dyDescent="0.45">
      <c r="F4405">
        <f t="shared" si="276"/>
        <v>44.029999999999809</v>
      </c>
      <c r="G4405">
        <f t="shared" si="275"/>
        <v>0.12320779791795441</v>
      </c>
      <c r="H4405">
        <f t="shared" si="277"/>
        <v>9.254307268773726E-2</v>
      </c>
      <c r="I4405">
        <f>-g/L*SIN(H4405)</f>
        <v>-0.90655226345081341</v>
      </c>
      <c r="J4405">
        <f t="shared" si="274"/>
        <v>7.3418797139605807E-2</v>
      </c>
    </row>
    <row r="4406" spans="6:10" x14ac:dyDescent="0.45">
      <c r="F4406">
        <f t="shared" si="276"/>
        <v>44.039999999999807</v>
      </c>
      <c r="G4406">
        <f t="shared" si="275"/>
        <v>0.11414227528344628</v>
      </c>
      <c r="H4406">
        <f t="shared" si="277"/>
        <v>9.3684495440571725E-2</v>
      </c>
      <c r="I4406">
        <f>-g/L*SIN(H4406)</f>
        <v>-0.91770111357950501</v>
      </c>
      <c r="J4406">
        <f t="shared" si="274"/>
        <v>7.5968594242874499E-2</v>
      </c>
    </row>
    <row r="4407" spans="6:10" x14ac:dyDescent="0.45">
      <c r="F4407">
        <f t="shared" si="276"/>
        <v>44.049999999999805</v>
      </c>
      <c r="G4407">
        <f t="shared" si="275"/>
        <v>0.10496526414765123</v>
      </c>
      <c r="H4407">
        <f t="shared" si="277"/>
        <v>9.4734148082048233E-2</v>
      </c>
      <c r="I4407">
        <f>-g/L*SIN(H4407)</f>
        <v>-0.92795254392084969</v>
      </c>
      <c r="J4407">
        <f t="shared" si="274"/>
        <v>7.8406617267017933E-2</v>
      </c>
    </row>
    <row r="4408" spans="6:10" x14ac:dyDescent="0.45">
      <c r="F4408">
        <f t="shared" si="276"/>
        <v>44.059999999999803</v>
      </c>
      <c r="G4408">
        <f t="shared" si="275"/>
        <v>9.5685738708442727E-2</v>
      </c>
      <c r="H4408">
        <f t="shared" si="277"/>
        <v>9.5691005469132659E-2</v>
      </c>
      <c r="I4408">
        <f>-g/L*SIN(H4408)</f>
        <v>-0.93729679908467334</v>
      </c>
      <c r="J4408">
        <f t="shared" si="274"/>
        <v>8.0729279101061591E-2</v>
      </c>
    </row>
    <row r="4409" spans="6:10" x14ac:dyDescent="0.45">
      <c r="F4409">
        <f t="shared" si="276"/>
        <v>44.069999999999801</v>
      </c>
      <c r="G4409">
        <f t="shared" si="275"/>
        <v>8.6312770717595994E-2</v>
      </c>
      <c r="H4409">
        <f t="shared" si="277"/>
        <v>9.6554133176308621E-2</v>
      </c>
      <c r="I4409">
        <f>-g/L*SIN(H4409)</f>
        <v>-0.94572499480536565</v>
      </c>
      <c r="J4409">
        <f t="shared" si="274"/>
        <v>8.2933162367199983E-2</v>
      </c>
    </row>
    <row r="4410" spans="6:10" x14ac:dyDescent="0.45">
      <c r="F4410">
        <f t="shared" si="276"/>
        <v>44.079999999999799</v>
      </c>
      <c r="G4410">
        <f t="shared" si="275"/>
        <v>7.6855520769542329E-2</v>
      </c>
      <c r="H4410">
        <f t="shared" si="277"/>
        <v>9.7322688384004041E-2</v>
      </c>
      <c r="I4410">
        <f>-g/L*SIN(H4410)</f>
        <v>-0.95322912426528283</v>
      </c>
      <c r="J4410">
        <f t="shared" si="274"/>
        <v>8.5015024448865384E-2</v>
      </c>
    </row>
    <row r="4411" spans="6:10" x14ac:dyDescent="0.45">
      <c r="F4411">
        <f t="shared" si="276"/>
        <v>44.089999999999797</v>
      </c>
      <c r="G4411">
        <f t="shared" si="275"/>
        <v>6.7323229526889503E-2</v>
      </c>
      <c r="H4411">
        <f t="shared" si="277"/>
        <v>9.799592067927293E-2</v>
      </c>
      <c r="I4411">
        <f>-g/L*SIN(H4411)</f>
        <v>-0.95980206373532295</v>
      </c>
      <c r="J4411">
        <f t="shared" si="274"/>
        <v>8.6971802261639919E-2</v>
      </c>
    </row>
    <row r="4412" spans="6:10" x14ac:dyDescent="0.45">
      <c r="F4412">
        <f t="shared" si="276"/>
        <v>44.099999999999795</v>
      </c>
      <c r="G4412">
        <f t="shared" si="275"/>
        <v>5.7725208889536271E-2</v>
      </c>
      <c r="H4412">
        <f t="shared" si="277"/>
        <v>9.8573172768168293E-2</v>
      </c>
      <c r="I4412">
        <f>-g/L*SIN(H4412)</f>
        <v>-0.96543757754640835</v>
      </c>
      <c r="J4412">
        <f t="shared" si="274"/>
        <v>8.8800616760043888E-2</v>
      </c>
    </row>
    <row r="4413" spans="6:10" x14ac:dyDescent="0.45">
      <c r="F4413">
        <f t="shared" si="276"/>
        <v>44.109999999999793</v>
      </c>
      <c r="G4413">
        <f t="shared" si="275"/>
        <v>4.807083311407219E-2</v>
      </c>
      <c r="H4413">
        <f t="shared" si="277"/>
        <v>9.9053881099309016E-2</v>
      </c>
      <c r="I4413">
        <f>-g/L*SIN(H4413)</f>
        <v>-0.97013032240453956</v>
      </c>
      <c r="J4413">
        <f t="shared" si="274"/>
        <v>9.0498777173520228E-2</v>
      </c>
    </row>
    <row r="4414" spans="6:10" x14ac:dyDescent="0.45">
      <c r="F4414">
        <f t="shared" si="276"/>
        <v>44.119999999999791</v>
      </c>
      <c r="G4414">
        <f t="shared" si="275"/>
        <v>3.8369529890026795E-2</v>
      </c>
      <c r="H4414">
        <f t="shared" si="277"/>
        <v>9.9437576398209285E-2</v>
      </c>
      <c r="I4414">
        <f>-g/L*SIN(H4414)</f>
        <v>-0.97387585106086083</v>
      </c>
      <c r="J4414">
        <f t="shared" si="274"/>
        <v>9.2063784965428608E-2</v>
      </c>
    </row>
    <row r="4415" spans="6:10" x14ac:dyDescent="0.45">
      <c r="F4415">
        <f t="shared" si="276"/>
        <v>44.129999999999789</v>
      </c>
      <c r="G4415">
        <f t="shared" si="275"/>
        <v>2.8630771379418184E-2</v>
      </c>
      <c r="H4415">
        <f t="shared" si="277"/>
        <v>9.9723884112003461E-2</v>
      </c>
      <c r="I4415">
        <f>-g/L*SIN(H4415)</f>
        <v>-0.97667061534679878</v>
      </c>
      <c r="J4415">
        <f t="shared" si="274"/>
        <v>9.3493337509182303E-2</v>
      </c>
    </row>
    <row r="4416" spans="6:10" x14ac:dyDescent="0.45">
      <c r="F4416">
        <f t="shared" si="276"/>
        <v>44.139999999999787</v>
      </c>
      <c r="G4416">
        <f t="shared" si="275"/>
        <v>1.8864065225950195E-2</v>
      </c>
      <c r="H4416">
        <f t="shared" si="277"/>
        <v>9.9912524764262961E-2</v>
      </c>
      <c r="I4416">
        <f>-g/L*SIN(H4416)</f>
        <v>-0.97851196858283418</v>
      </c>
      <c r="J4416">
        <f t="shared" si="274"/>
        <v>9.4785331476151896E-2</v>
      </c>
    </row>
    <row r="4417" spans="6:10" x14ac:dyDescent="0.45">
      <c r="F4417">
        <f t="shared" si="276"/>
        <v>44.149999999999785</v>
      </c>
      <c r="G4417">
        <f t="shared" si="275"/>
        <v>9.0789455401218532E-3</v>
      </c>
      <c r="H4417">
        <f t="shared" si="277"/>
        <v>0.10000331421966419</v>
      </c>
      <c r="I4417">
        <f>-g/L*SIN(H4417)</f>
        <v>-0.97939816736786023</v>
      </c>
      <c r="J4417">
        <f t="shared" si="274"/>
        <v>9.5937865930336361E-2</v>
      </c>
    </row>
    <row r="4418" spans="6:10" x14ac:dyDescent="0.45">
      <c r="F4418">
        <f t="shared" si="276"/>
        <v>44.159999999999783</v>
      </c>
      <c r="G4418">
        <f t="shared" si="275"/>
        <v>-7.1503613355674948E-4</v>
      </c>
      <c r="H4418">
        <f t="shared" si="277"/>
        <v>9.9996163858328616E-2</v>
      </c>
      <c r="I4418">
        <f>-g/L*SIN(H4418)</f>
        <v>-0.97932837275438078</v>
      </c>
      <c r="J4418">
        <f t="shared" ref="J4418:J4481" si="278">theta_0*COS(SQRT(3*g/(2*L))*F4418)</f>
        <v>9.6949245125240863E-2</v>
      </c>
    </row>
    <row r="4419" spans="6:10" x14ac:dyDescent="0.45">
      <c r="F4419">
        <f t="shared" si="276"/>
        <v>44.169999999999781</v>
      </c>
      <c r="G4419">
        <f t="shared" si="275"/>
        <v>-1.0508319861100558E-2</v>
      </c>
      <c r="H4419">
        <f t="shared" si="277"/>
        <v>9.9891080659717607E-2</v>
      </c>
      <c r="I4419">
        <f>-g/L*SIN(H4419)</f>
        <v>-0.97830265081304735</v>
      </c>
      <c r="J4419">
        <f t="shared" si="278"/>
        <v>9.7817980998868626E-2</v>
      </c>
    </row>
    <row r="4420" spans="6:10" x14ac:dyDescent="0.45">
      <c r="F4420">
        <f t="shared" si="276"/>
        <v>44.179999999999779</v>
      </c>
      <c r="G4420">
        <f t="shared" ref="G4420:G4483" si="279">G4419+I4419*dt</f>
        <v>-2.0291346369231029E-2</v>
      </c>
      <c r="H4420">
        <f t="shared" si="277"/>
        <v>9.9688167196025301E-2</v>
      </c>
      <c r="I4420">
        <f>-g/L*SIN(H4420)</f>
        <v>-0.97632197258822151</v>
      </c>
      <c r="J4420">
        <f t="shared" si="278"/>
        <v>9.8542795363129668E-2</v>
      </c>
    </row>
    <row r="4421" spans="6:10" x14ac:dyDescent="0.45">
      <c r="F4421">
        <f t="shared" si="276"/>
        <v>44.189999999999777</v>
      </c>
      <c r="G4421">
        <f t="shared" si="279"/>
        <v>-3.0054566095113245E-2</v>
      </c>
      <c r="H4421">
        <f t="shared" si="277"/>
        <v>9.9387621535074175E-2</v>
      </c>
      <c r="I4421">
        <f>-g/L*SIN(H4421)</f>
        <v>-0.97338821344443405</v>
      </c>
      <c r="J4421">
        <f t="shared" si="278"/>
        <v>9.9122621784469095E-2</v>
      </c>
    </row>
    <row r="4422" spans="6:10" x14ac:dyDescent="0.45">
      <c r="F4422">
        <f t="shared" si="276"/>
        <v>44.199999999999775</v>
      </c>
      <c r="G4422">
        <f t="shared" si="279"/>
        <v>-3.9788448229557585E-2</v>
      </c>
      <c r="H4422">
        <f t="shared" si="277"/>
        <v>9.8989737052778595E-2</v>
      </c>
      <c r="I4422">
        <f>-g/L*SIN(H4422)</f>
        <v>-0.96950415180178051</v>
      </c>
      <c r="J4422">
        <f t="shared" si="278"/>
        <v>9.9556607152927357E-2</v>
      </c>
    </row>
    <row r="4423" spans="6:10" x14ac:dyDescent="0.45">
      <c r="F4423">
        <f t="shared" si="276"/>
        <v>44.209999999999773</v>
      </c>
      <c r="G4423">
        <f t="shared" si="279"/>
        <v>-4.9483489747575389E-2</v>
      </c>
      <c r="H4423">
        <f t="shared" si="277"/>
        <v>9.8494902155302835E-2</v>
      </c>
      <c r="I4423">
        <f>-g/L*SIN(H4423)</f>
        <v>-0.96467346725650027</v>
      </c>
      <c r="J4423">
        <f t="shared" si="278"/>
        <v>9.9844112937341023E-2</v>
      </c>
    </row>
    <row r="4424" spans="6:10" x14ac:dyDescent="0.45">
      <c r="F4424">
        <f t="shared" si="276"/>
        <v>44.219999999999771</v>
      </c>
      <c r="G4424">
        <f t="shared" si="279"/>
        <v>-5.913022442014039E-2</v>
      </c>
      <c r="H4424">
        <f t="shared" si="277"/>
        <v>9.7903599911101438E-2</v>
      </c>
      <c r="I4424">
        <f>-g/L*SIN(H4424)</f>
        <v>-0.95890073808123033</v>
      </c>
      <c r="J4424">
        <f t="shared" si="278"/>
        <v>9.9984716124823722E-2</v>
      </c>
    </row>
    <row r="4425" spans="6:10" x14ac:dyDescent="0.45">
      <c r="F4425">
        <f t="shared" si="276"/>
        <v>44.229999999999769</v>
      </c>
      <c r="G4425">
        <f t="shared" si="279"/>
        <v>-6.8719231800952699E-2</v>
      </c>
      <c r="H4425">
        <f t="shared" si="277"/>
        <v>9.7216407593091914E-2</v>
      </c>
      <c r="I4425">
        <f>-g/L*SIN(H4425)</f>
        <v>-0.95219143809773887</v>
      </c>
      <c r="J4425">
        <f t="shared" si="278"/>
        <v>9.9978209843154822E-2</v>
      </c>
    </row>
    <row r="4426" spans="6:10" x14ac:dyDescent="0.45">
      <c r="F4426">
        <f t="shared" si="276"/>
        <v>44.239999999999768</v>
      </c>
      <c r="G4426">
        <f t="shared" si="279"/>
        <v>-7.8241146181930094E-2</v>
      </c>
      <c r="H4426">
        <f t="shared" si="277"/>
        <v>9.6433996131272612E-2</v>
      </c>
      <c r="I4426">
        <f>-g/L*SIN(H4426)</f>
        <v>-0.94455193291335693</v>
      </c>
      <c r="J4426">
        <f t="shared" si="278"/>
        <v>9.9824603665153888E-2</v>
      </c>
    </row>
    <row r="4427" spans="6:10" x14ac:dyDescent="0.45">
      <c r="F4427">
        <f t="shared" si="276"/>
        <v>44.249999999999766</v>
      </c>
      <c r="G4427">
        <f t="shared" si="279"/>
        <v>-8.7686665511063661E-2</v>
      </c>
      <c r="H4427">
        <f t="shared" si="277"/>
        <v>9.5557129476161976E-2</v>
      </c>
      <c r="I4427">
        <f>-g/L*SIN(H4427)</f>
        <v>-0.93598947551083056</v>
      </c>
      <c r="J4427">
        <f t="shared" si="278"/>
        <v>9.9524123594595823E-2</v>
      </c>
    </row>
    <row r="4428" spans="6:10" x14ac:dyDescent="0.45">
      <c r="F4428">
        <f t="shared" si="276"/>
        <v>44.259999999999764</v>
      </c>
      <c r="G4428">
        <f t="shared" si="279"/>
        <v>-9.7046560266171963E-2</v>
      </c>
      <c r="H4428">
        <f t="shared" si="277"/>
        <v>9.458666387350026E-2</v>
      </c>
      <c r="I4428">
        <f>-g/L*SIN(H4428)</f>
        <v>-0.92651220117997135</v>
      </c>
      <c r="J4428">
        <f t="shared" si="278"/>
        <v>9.907721173368815E-2</v>
      </c>
    </row>
    <row r="4429" spans="6:10" x14ac:dyDescent="0.45">
      <c r="F4429">
        <f t="shared" si="276"/>
        <v>44.269999999999762</v>
      </c>
      <c r="G4429">
        <f t="shared" si="279"/>
        <v>-0.10631168227797168</v>
      </c>
      <c r="H4429">
        <f t="shared" si="277"/>
        <v>9.3523547050720537E-2</v>
      </c>
      <c r="I4429">
        <f>-g/L*SIN(H4429)</f>
        <v>-0.91612912177826866</v>
      </c>
      <c r="J4429">
        <f t="shared" si="278"/>
        <v>9.8484525632595521E-2</v>
      </c>
    </row>
    <row r="4430" spans="6:10" x14ac:dyDescent="0.45">
      <c r="F4430">
        <f t="shared" si="276"/>
        <v>44.27999999999976</v>
      </c>
      <c r="G4430">
        <f t="shared" si="279"/>
        <v>-0.11547297349575436</v>
      </c>
      <c r="H4430">
        <f t="shared" si="277"/>
        <v>9.2368817315762991E-2</v>
      </c>
      <c r="I4430">
        <f>-g/L*SIN(H4430)</f>
        <v>-0.90485011930659331</v>
      </c>
      <c r="J4430">
        <f t="shared" si="278"/>
        <v>9.7746937321975313E-2</v>
      </c>
    </row>
    <row r="4431" spans="6:10" x14ac:dyDescent="0.45">
      <c r="F4431">
        <f t="shared" si="276"/>
        <v>44.289999999999758</v>
      </c>
      <c r="G4431">
        <f t="shared" si="279"/>
        <v>-0.1245214746888203</v>
      </c>
      <c r="H4431">
        <f t="shared" si="277"/>
        <v>9.1123602568874792E-2</v>
      </c>
      <c r="I4431">
        <f>-g/L*SIN(H4431)</f>
        <v>-0.8926859387852546</v>
      </c>
      <c r="J4431">
        <f t="shared" si="278"/>
        <v>9.686553202994147E-2</v>
      </c>
    </row>
    <row r="4432" spans="6:10" x14ac:dyDescent="0.45">
      <c r="F4432">
        <f t="shared" si="276"/>
        <v>44.299999999999756</v>
      </c>
      <c r="G4432">
        <f t="shared" si="279"/>
        <v>-0.13344833407667284</v>
      </c>
      <c r="H4432">
        <f t="shared" si="277"/>
        <v>8.9789119228108061E-2</v>
      </c>
      <c r="I4432">
        <f>-g/L*SIN(H4432)</f>
        <v>-0.87964818041501647</v>
      </c>
      <c r="J4432">
        <f t="shared" si="278"/>
        <v>9.5841606585344519E-2</v>
      </c>
    </row>
    <row r="4433" spans="6:10" x14ac:dyDescent="0.45">
      <c r="F4433">
        <f t="shared" si="276"/>
        <v>44.309999999999754</v>
      </c>
      <c r="G4433">
        <f t="shared" si="279"/>
        <v>-0.14224481588082299</v>
      </c>
      <c r="H4433">
        <f t="shared" si="277"/>
        <v>8.8366671069299838E-2</v>
      </c>
      <c r="I4433">
        <f>-g/L*SIN(H4433)</f>
        <v>-0.86574929100721632</v>
      </c>
      <c r="J4433">
        <f t="shared" si="278"/>
        <v>9.4676667509726947E-2</v>
      </c>
    </row>
    <row r="4434" spans="6:10" x14ac:dyDescent="0.45">
      <c r="F4434">
        <f t="shared" si="276"/>
        <v>44.319999999999752</v>
      </c>
      <c r="G4434">
        <f t="shared" si="279"/>
        <v>-0.15090230879089517</v>
      </c>
      <c r="H4434">
        <f t="shared" si="277"/>
        <v>8.6857647981390881E-2</v>
      </c>
      <c r="I4434">
        <f>-g/L*SIN(H4434)</f>
        <v>-0.85100255466689878</v>
      </c>
      <c r="J4434">
        <f t="shared" si="278"/>
        <v>9.3372428800742341E-2</v>
      </c>
    </row>
    <row r="4435" spans="6:10" x14ac:dyDescent="0.45">
      <c r="F4435">
        <f t="shared" si="276"/>
        <v>44.32999999999975</v>
      </c>
      <c r="G4435">
        <f t="shared" si="279"/>
        <v>-0.15941233433756416</v>
      </c>
      <c r="H4435">
        <f t="shared" si="277"/>
        <v>8.5263524638015245E-2</v>
      </c>
      <c r="I4435">
        <f>-g/L*SIN(H4435)</f>
        <v>-0.835422082712863</v>
      </c>
      <c r="J4435">
        <f t="shared" si="278"/>
        <v>9.1930809410324124E-2</v>
      </c>
    </row>
    <row r="4436" spans="6:10" x14ac:dyDescent="0.45">
      <c r="F4436">
        <f t="shared" si="276"/>
        <v>44.339999999999748</v>
      </c>
      <c r="G4436">
        <f t="shared" si="279"/>
        <v>-0.1677665551646928</v>
      </c>
      <c r="H4436">
        <f t="shared" si="277"/>
        <v>8.3585859086368314E-2</v>
      </c>
      <c r="I4436">
        <f>-g/L*SIN(H4436)</f>
        <v>-0.81902280281875073</v>
      </c>
      <c r="J4436">
        <f t="shared" si="278"/>
        <v>9.0353930421286255E-2</v>
      </c>
    </row>
    <row r="4437" spans="6:10" x14ac:dyDescent="0.45">
      <c r="F4437">
        <f t="shared" si="276"/>
        <v>44.349999999999746</v>
      </c>
      <c r="G4437">
        <f t="shared" si="279"/>
        <v>-0.1759567831928803</v>
      </c>
      <c r="H4437">
        <f t="shared" si="277"/>
        <v>8.1826291254439507E-2</v>
      </c>
      <c r="I4437">
        <f>-g/L*SIN(H4437)</f>
        <v>-0.80182044735976887</v>
      </c>
      <c r="J4437">
        <f t="shared" si="278"/>
        <v>8.8644111926541092E-2</v>
      </c>
    </row>
    <row r="4438" spans="6:10" x14ac:dyDescent="0.45">
      <c r="F4438">
        <f t="shared" si="276"/>
        <v>44.359999999999744</v>
      </c>
      <c r="G4438">
        <f t="shared" si="279"/>
        <v>-0.18397498766647799</v>
      </c>
      <c r="H4438">
        <f t="shared" si="277"/>
        <v>7.9986541377774723E-2</v>
      </c>
      <c r="I4438">
        <f>-g/L*SIN(H4438)</f>
        <v>-0.78383154095034413</v>
      </c>
      <c r="J4438">
        <f t="shared" si="278"/>
        <v>8.6803869615491996E-2</v>
      </c>
    </row>
    <row r="4439" spans="6:10" x14ac:dyDescent="0.45">
      <c r="F4439">
        <f t="shared" ref="F4439:F4502" si="280">F4438+dt</f>
        <v>44.369999999999742</v>
      </c>
      <c r="G4439">
        <f t="shared" si="279"/>
        <v>-0.19181330307598143</v>
      </c>
      <c r="H4439">
        <f t="shared" si="277"/>
        <v>7.8068408347014909E-2</v>
      </c>
      <c r="I4439">
        <f>-g/L*SIN(H4439)</f>
        <v>-0.76507338715896156</v>
      </c>
      <c r="J4439">
        <f t="shared" si="278"/>
        <v>8.4835911072660447E-2</v>
      </c>
    </row>
    <row r="4440" spans="6:10" x14ac:dyDescent="0.45">
      <c r="F4440">
        <f t="shared" si="280"/>
        <v>44.37999999999974</v>
      </c>
      <c r="G4440">
        <f t="shared" si="279"/>
        <v>-0.19946403694757106</v>
      </c>
      <c r="H4440">
        <f t="shared" ref="H4440:H4503" si="281">H4439+G4440*dt</f>
        <v>7.6073767977539203E-2</v>
      </c>
      <c r="I4440">
        <f>-g/L*SIN(H4440)</f>
        <v>-0.74556405438762907</v>
      </c>
      <c r="J4440">
        <f t="shared" si="278"/>
        <v>8.2743131793952984E-2</v>
      </c>
    </row>
    <row r="4441" spans="6:10" x14ac:dyDescent="0.45">
      <c r="F4441">
        <f t="shared" si="280"/>
        <v>44.389999999999738</v>
      </c>
      <c r="G4441">
        <f t="shared" si="279"/>
        <v>-0.20691967749144735</v>
      </c>
      <c r="H4441">
        <f t="shared" si="281"/>
        <v>7.4004571202624728E-2</v>
      </c>
      <c r="I4441">
        <f>-g/L*SIN(H4441)</f>
        <v>-0.72532236090483471</v>
      </c>
      <c r="J4441">
        <f t="shared" si="278"/>
        <v>8.0528610926473121E-2</v>
      </c>
    </row>
    <row r="4442" spans="6:10" x14ac:dyDescent="0.45">
      <c r="F4442">
        <f t="shared" si="280"/>
        <v>44.399999999999736</v>
      </c>
      <c r="G4442">
        <f t="shared" si="279"/>
        <v>-0.21417290110049569</v>
      </c>
      <c r="H4442">
        <f t="shared" si="281"/>
        <v>7.1862842191619772E-2</v>
      </c>
      <c r="I4442">
        <f>-g/L*SIN(H4442)</f>
        <v>-0.70436785902253141</v>
      </c>
      <c r="J4442">
        <f t="shared" si="278"/>
        <v>7.8195606738099568E-2</v>
      </c>
    </row>
    <row r="4443" spans="6:10" x14ac:dyDescent="0.45">
      <c r="F4443">
        <f t="shared" si="280"/>
        <v>44.409999999999734</v>
      </c>
      <c r="G4443">
        <f t="shared" si="279"/>
        <v>-0.221216579690721</v>
      </c>
      <c r="H4443">
        <f t="shared" si="281"/>
        <v>6.9650676394712563E-2</v>
      </c>
      <c r="I4443">
        <f>-g/L*SIN(H4443)</f>
        <v>-0.68272081840955445</v>
      </c>
      <c r="J4443">
        <f t="shared" si="278"/>
        <v>7.5747551823544257E-2</v>
      </c>
    </row>
    <row r="4444" spans="6:10" x14ac:dyDescent="0.45">
      <c r="F4444">
        <f t="shared" si="280"/>
        <v>44.419999999999732</v>
      </c>
      <c r="G4444">
        <f t="shared" si="279"/>
        <v>-0.22804378787481655</v>
      </c>
      <c r="H4444">
        <f t="shared" si="281"/>
        <v>6.7370238515964395E-2</v>
      </c>
      <c r="I4444">
        <f>-g/L*SIN(H4444)</f>
        <v>-0.66040220853598108</v>
      </c>
      <c r="J4444">
        <f t="shared" si="278"/>
        <v>7.3188048053903901E-2</v>
      </c>
    </row>
    <row r="4445" spans="6:10" x14ac:dyDescent="0.45">
      <c r="F4445">
        <f t="shared" si="280"/>
        <v>44.42999999999973</v>
      </c>
      <c r="G4445">
        <f t="shared" si="279"/>
        <v>-0.23464780996017637</v>
      </c>
      <c r="H4445">
        <f t="shared" si="281"/>
        <v>6.5023760416362625E-2</v>
      </c>
      <c r="I4445">
        <f>-g/L*SIN(H4445)</f>
        <v>-0.63743368024522817</v>
      </c>
      <c r="J4445">
        <f t="shared" si="278"/>
        <v>7.0520861277150682E-2</v>
      </c>
    </row>
    <row r="4446" spans="6:10" x14ac:dyDescent="0.45">
      <c r="F4446">
        <f t="shared" si="280"/>
        <v>44.439999999999728</v>
      </c>
      <c r="G4446">
        <f t="shared" si="279"/>
        <v>-0.24102214676262865</v>
      </c>
      <c r="H4446">
        <f t="shared" si="281"/>
        <v>6.2613538948736336E-2</v>
      </c>
      <c r="I4446">
        <f>-g/L*SIN(H4446)</f>
        <v>-0.6138375464531669</v>
      </c>
      <c r="J4446">
        <f t="shared" si="278"/>
        <v>6.7749915777379793E-2</v>
      </c>
    </row>
    <row r="4447" spans="6:10" x14ac:dyDescent="0.45">
      <c r="F4447">
        <f t="shared" si="280"/>
        <v>44.449999999999726</v>
      </c>
      <c r="G4447">
        <f t="shared" si="279"/>
        <v>-0.24716052222716031</v>
      </c>
      <c r="H4447">
        <f t="shared" si="281"/>
        <v>6.014193372646473E-2</v>
      </c>
      <c r="I4447">
        <f>-g/L*SIN(H4447)</f>
        <v>-0.58963676197618098</v>
      </c>
      <c r="J4447">
        <f t="shared" si="278"/>
        <v>6.4879288500917703E-2</v>
      </c>
    </row>
    <row r="4448" spans="6:10" x14ac:dyDescent="0.45">
      <c r="F4448">
        <f t="shared" si="280"/>
        <v>44.459999999999724</v>
      </c>
      <c r="G4448">
        <f t="shared" si="279"/>
        <v>-0.2530568898469221</v>
      </c>
      <c r="H4448">
        <f t="shared" si="281"/>
        <v>5.7611364827995511E-2</v>
      </c>
      <c r="I4448">
        <f>-g/L*SIN(H4448)</f>
        <v>-0.56485490249289039</v>
      </c>
      <c r="J4448">
        <f t="shared" si="278"/>
        <v>6.1913203057847678E-2</v>
      </c>
    </row>
    <row r="4449" spans="6:10" x14ac:dyDescent="0.45">
      <c r="F4449">
        <f t="shared" si="280"/>
        <v>44.469999999999722</v>
      </c>
      <c r="G4449">
        <f t="shared" si="279"/>
        <v>-0.25870543887185099</v>
      </c>
      <c r="H4449">
        <f t="shared" si="281"/>
        <v>5.5024310439277004E-2</v>
      </c>
      <c r="I4449">
        <f>-g/L*SIN(H4449)</f>
        <v>-0.53951614264720049</v>
      </c>
      <c r="J4449">
        <f t="shared" si="278"/>
        <v>5.8856023507712629E-2</v>
      </c>
    </row>
    <row r="4450" spans="6:10" x14ac:dyDescent="0.45">
      <c r="F4450">
        <f t="shared" si="280"/>
        <v>44.47999999999972</v>
      </c>
      <c r="G4450">
        <f t="shared" si="279"/>
        <v>-0.264100600298323</v>
      </c>
      <c r="H4450">
        <f t="shared" si="281"/>
        <v>5.2383304436293771E-2</v>
      </c>
      <c r="I4450">
        <f>-g/L*SIN(H4450)</f>
        <v>-0.51364523330336942</v>
      </c>
      <c r="J4450">
        <f t="shared" si="278"/>
        <v>5.5712247938606477E-2</v>
      </c>
    </row>
    <row r="4451" spans="6:10" x14ac:dyDescent="0.45">
      <c r="F4451">
        <f t="shared" si="280"/>
        <v>44.489999999999718</v>
      </c>
      <c r="G4451">
        <f t="shared" si="279"/>
        <v>-0.26923705263135667</v>
      </c>
      <c r="H4451">
        <f t="shared" si="281"/>
        <v>4.9690933909980202E-2</v>
      </c>
      <c r="I4451">
        <f>-g/L*SIN(H4451)</f>
        <v>-0.48726747796692355</v>
      </c>
      <c r="J4451">
        <f t="shared" si="278"/>
        <v>5.248650184903101E-2</v>
      </c>
    </row>
    <row r="4452" spans="6:10" x14ac:dyDescent="0.45">
      <c r="F4452">
        <f t="shared" si="280"/>
        <v>44.499999999999716</v>
      </c>
      <c r="G4452">
        <f t="shared" si="279"/>
        <v>-0.27410972741102591</v>
      </c>
      <c r="H4452">
        <f t="shared" si="281"/>
        <v>4.6949836635869942E-2</v>
      </c>
      <c r="I4452">
        <f>-g/L*SIN(H4452)</f>
        <v>-0.46040870838843939</v>
      </c>
      <c r="J4452">
        <f t="shared" si="278"/>
        <v>4.9183531342328064E-2</v>
      </c>
    </row>
    <row r="4453" spans="6:10" x14ac:dyDescent="0.45">
      <c r="F4453">
        <f t="shared" si="280"/>
        <v>44.509999999999714</v>
      </c>
      <c r="G4453">
        <f t="shared" si="279"/>
        <v>-0.27871381449491028</v>
      </c>
      <c r="H4453">
        <f t="shared" si="281"/>
        <v>4.4162698490920839E-2</v>
      </c>
      <c r="I4453">
        <f>-g/L*SIN(H4453)</f>
        <v>-0.4330952593704519</v>
      </c>
      <c r="J4453">
        <f t="shared" si="278"/>
        <v>4.5808196143625718E-2</v>
      </c>
    </row>
    <row r="4454" spans="6:10" x14ac:dyDescent="0.45">
      <c r="F4454">
        <f t="shared" si="280"/>
        <v>44.519999999999712</v>
      </c>
      <c r="G4454">
        <f t="shared" si="279"/>
        <v>-0.28304476708861481</v>
      </c>
      <c r="H4454">
        <f t="shared" si="281"/>
        <v>4.1332250820034694E-2</v>
      </c>
      <c r="I4454">
        <f>-g/L*SIN(H4454)</f>
        <v>-0.4053539428009954</v>
      </c>
      <c r="J4454">
        <f t="shared" si="278"/>
        <v>4.2365462449649186E-2</v>
      </c>
    </row>
    <row r="4455" spans="6:10" x14ac:dyDescent="0.45">
      <c r="F4455">
        <f t="shared" si="280"/>
        <v>44.52999999999971</v>
      </c>
      <c r="G4455">
        <f t="shared" si="279"/>
        <v>-0.28709830651662477</v>
      </c>
      <c r="H4455">
        <f t="shared" si="281"/>
        <v>3.8461267754868446E-2</v>
      </c>
      <c r="I4455">
        <f>-g/L*SIN(H4455)</f>
        <v>-0.37721202094053125</v>
      </c>
      <c r="J4455">
        <f t="shared" si="278"/>
        <v>3.8860395621838385E-2</v>
      </c>
    </row>
    <row r="4456" spans="6:10" x14ac:dyDescent="0.45">
      <c r="F4456">
        <f t="shared" si="280"/>
        <v>44.539999999999708</v>
      </c>
      <c r="G4456">
        <f t="shared" si="279"/>
        <v>-0.29087042672603008</v>
      </c>
      <c r="H4456">
        <f t="shared" si="281"/>
        <v>3.5552563487608144E-2</v>
      </c>
      <c r="I4456">
        <f>-g/L*SIN(H4456)</f>
        <v>-0.34869717899222186</v>
      </c>
      <c r="J4456">
        <f t="shared" si="278"/>
        <v>3.529815273360299E-2</v>
      </c>
    </row>
    <row r="4457" spans="6:10" x14ac:dyDescent="0.45">
      <c r="F4457">
        <f t="shared" si="280"/>
        <v>44.549999999999706</v>
      </c>
      <c r="G4457">
        <f t="shared" si="279"/>
        <v>-0.29435739851595233</v>
      </c>
      <c r="H4457">
        <f t="shared" si="281"/>
        <v>3.2608989502448622E-2</v>
      </c>
      <c r="I4457">
        <f>-g/L*SIN(H4457)</f>
        <v>-0.31983749698866004</v>
      </c>
      <c r="J4457">
        <f t="shared" si="278"/>
        <v>3.1683974982598603E-2</v>
      </c>
    </row>
    <row r="4458" spans="6:10" x14ac:dyDescent="0.45">
      <c r="F4458">
        <f t="shared" si="280"/>
        <v>44.559999999999704</v>
      </c>
      <c r="G4458">
        <f t="shared" si="279"/>
        <v>-0.29755577348583895</v>
      </c>
      <c r="H4458">
        <f t="shared" si="281"/>
        <v>2.9633431767590233E-2</v>
      </c>
      <c r="I4458">
        <f>-g/L*SIN(H4458)</f>
        <v>-0.29066142103122705</v>
      </c>
      <c r="J4458">
        <f t="shared" si="278"/>
        <v>2.8023179979268481E-2</v>
      </c>
    </row>
    <row r="4459" spans="6:10" x14ac:dyDescent="0.45">
      <c r="F4459">
        <f t="shared" si="280"/>
        <v>44.569999999999702</v>
      </c>
      <c r="G4459">
        <f t="shared" si="279"/>
        <v>-0.30046238769615125</v>
      </c>
      <c r="H4459">
        <f t="shared" si="281"/>
        <v>2.6628807890628721E-2</v>
      </c>
      <c r="I4459">
        <f>-g/L*SIN(H4459)</f>
        <v>-0.2611977339212076</v>
      </c>
      <c r="J4459">
        <f t="shared" si="278"/>
        <v>2.4321153922931504E-2</v>
      </c>
    </row>
    <row r="4460" spans="6:10" x14ac:dyDescent="0.45">
      <c r="F4460">
        <f t="shared" si="280"/>
        <v>44.5799999999997</v>
      </c>
      <c r="G4460">
        <f t="shared" si="279"/>
        <v>-0.30307436503536334</v>
      </c>
      <c r="H4460">
        <f t="shared" si="281"/>
        <v>2.3598064240275086E-2</v>
      </c>
      <c r="I4460">
        <f>-g/L*SIN(H4460)</f>
        <v>-0.23147552522460926</v>
      </c>
      <c r="J4460">
        <f t="shared" si="278"/>
        <v>2.0583343676953317E-2</v>
      </c>
    </row>
    <row r="4461" spans="6:10" x14ac:dyDescent="0.45">
      <c r="F4461">
        <f t="shared" si="280"/>
        <v>44.589999999999698</v>
      </c>
      <c r="G4461">
        <f t="shared" si="279"/>
        <v>-0.30538912028760945</v>
      </c>
      <c r="H4461">
        <f t="shared" si="281"/>
        <v>2.0544173037398993E-2</v>
      </c>
      <c r="I4461">
        <f>-g/L*SIN(H4461)</f>
        <v>-0.20152416081529886</v>
      </c>
      <c r="J4461">
        <f t="shared" si="278"/>
        <v>1.6815248754688962E-2</v>
      </c>
    </row>
    <row r="4462" spans="6:10" x14ac:dyDescent="0.45">
      <c r="F4462">
        <f t="shared" si="280"/>
        <v>44.599999999999696</v>
      </c>
      <c r="G4462">
        <f t="shared" si="279"/>
        <v>-0.30740436189576242</v>
      </c>
      <c r="H4462">
        <f t="shared" si="281"/>
        <v>1.7470129418441369E-2</v>
      </c>
      <c r="I4462">
        <f>-g/L*SIN(H4462)</f>
        <v>-0.17137325194355535</v>
      </c>
      <c r="J4462">
        <f t="shared" si="278"/>
        <v>1.3022413227919147E-2</v>
      </c>
    </row>
    <row r="4463" spans="6:10" x14ac:dyDescent="0.45">
      <c r="F4463">
        <f t="shared" si="280"/>
        <v>44.609999999999694</v>
      </c>
      <c r="G4463">
        <f t="shared" si="279"/>
        <v>-0.309118094415198</v>
      </c>
      <c r="H4463">
        <f t="shared" si="281"/>
        <v>1.437894847428939E-2</v>
      </c>
      <c r="I4463">
        <f>-g/L*SIN(H4463)</f>
        <v>-0.14105262387942435</v>
      </c>
      <c r="J4463">
        <f t="shared" si="278"/>
        <v>9.2104175697712599E-3</v>
      </c>
    </row>
    <row r="4464" spans="6:10" x14ac:dyDescent="0.45">
      <c r="F4464">
        <f t="shared" si="280"/>
        <v>44.619999999999692</v>
      </c>
      <c r="G4464">
        <f t="shared" si="279"/>
        <v>-0.31052862065399223</v>
      </c>
      <c r="H4464">
        <f t="shared" si="281"/>
        <v>1.1273662267749467E-2</v>
      </c>
      <c r="I4464">
        <f>-g/L*SIN(H4464)</f>
        <v>-0.11059228418233022</v>
      </c>
      <c r="J4464">
        <f t="shared" si="278"/>
        <v>5.3848704440376156E-3</v>
      </c>
    </row>
    <row r="4465" spans="6:10" x14ac:dyDescent="0.45">
      <c r="F4465">
        <f t="shared" si="280"/>
        <v>44.62999999999969</v>
      </c>
      <c r="G4465">
        <f t="shared" si="279"/>
        <v>-0.31163454349581554</v>
      </c>
      <c r="H4465">
        <f t="shared" si="281"/>
        <v>8.1573168327913111E-3</v>
      </c>
      <c r="I4465">
        <f>-g/L*SIN(H4465)</f>
        <v>-8.0022390650235184E-2</v>
      </c>
      <c r="J4465">
        <f t="shared" si="278"/>
        <v>1.5514004530612453E-3</v>
      </c>
    </row>
    <row r="4466" spans="6:10" x14ac:dyDescent="0.45">
      <c r="F4466">
        <f t="shared" si="280"/>
        <v>44.639999999999688</v>
      </c>
      <c r="G4466">
        <f t="shared" si="279"/>
        <v>-0.3124347674023179</v>
      </c>
      <c r="H4466">
        <f t="shared" si="281"/>
        <v>5.0329691587681323E-3</v>
      </c>
      <c r="I4466">
        <f>-g/L*SIN(H4466)</f>
        <v>-4.9373219003219872E-2</v>
      </c>
      <c r="J4466">
        <f t="shared" si="278"/>
        <v>-2.2843521437595064E-3</v>
      </c>
    </row>
    <row r="4467" spans="6:10" x14ac:dyDescent="0.45">
      <c r="F4467">
        <f t="shared" si="280"/>
        <v>44.649999999999686</v>
      </c>
      <c r="G4467">
        <f t="shared" si="279"/>
        <v>-0.31292849959235008</v>
      </c>
      <c r="H4467">
        <f t="shared" si="281"/>
        <v>1.9036841628446315E-3</v>
      </c>
      <c r="I4467">
        <f>-g/L*SIN(H4467)</f>
        <v>-1.8675130357680651E-2</v>
      </c>
      <c r="J4467">
        <f t="shared" si="278"/>
        <v>-6.1167437285723006E-3</v>
      </c>
    </row>
    <row r="4468" spans="6:10" x14ac:dyDescent="0.45">
      <c r="F4468">
        <f t="shared" si="280"/>
        <v>44.659999999999684</v>
      </c>
      <c r="G4468">
        <f t="shared" si="279"/>
        <v>-0.3131152508959269</v>
      </c>
      <c r="H4468">
        <f t="shared" si="281"/>
        <v>-1.2274683461146376E-3</v>
      </c>
      <c r="I4468">
        <f>-g/L*SIN(H4468)</f>
        <v>1.2041461451615469E-2</v>
      </c>
      <c r="J4468">
        <f t="shared" si="278"/>
        <v>-9.9401356286588811E-3</v>
      </c>
    </row>
    <row r="4469" spans="6:10" x14ac:dyDescent="0.45">
      <c r="F4469">
        <f t="shared" si="280"/>
        <v>44.669999999999682</v>
      </c>
      <c r="G4469">
        <f t="shared" si="279"/>
        <v>-0.31299483628141073</v>
      </c>
      <c r="H4469">
        <f t="shared" si="281"/>
        <v>-4.3574167089287449E-3</v>
      </c>
      <c r="I4469">
        <f>-g/L*SIN(H4469)</f>
        <v>4.2746122643613611E-2</v>
      </c>
      <c r="J4469">
        <f t="shared" si="278"/>
        <v>-1.374890241270188E-2</v>
      </c>
    </row>
    <row r="4470" spans="6:10" x14ac:dyDescent="0.45">
      <c r="F4470">
        <f t="shared" si="280"/>
        <v>44.67999999999968</v>
      </c>
      <c r="G4470">
        <f t="shared" si="279"/>
        <v>-0.31256737505497462</v>
      </c>
      <c r="H4470">
        <f t="shared" si="281"/>
        <v>-7.4830904594784912E-3</v>
      </c>
      <c r="I4470">
        <f>-g/L*SIN(H4470)</f>
        <v>7.3408432298714271E-2</v>
      </c>
      <c r="J4470">
        <f t="shared" si="278"/>
        <v>-1.7537440167614628E-2</v>
      </c>
    </row>
    <row r="4471" spans="6:10" x14ac:dyDescent="0.45">
      <c r="F4471">
        <f t="shared" si="280"/>
        <v>44.689999999999678</v>
      </c>
      <c r="G4471">
        <f t="shared" si="279"/>
        <v>-0.31183329073198746</v>
      </c>
      <c r="H4471">
        <f t="shared" si="281"/>
        <v>-1.0601423366798366E-2</v>
      </c>
      <c r="I4471">
        <f>-g/L*SIN(H4471)</f>
        <v>0.10399801514351978</v>
      </c>
      <c r="J4471">
        <f t="shared" si="278"/>
        <v>-2.1300174743665572E-2</v>
      </c>
    </row>
    <row r="4472" spans="6:10" x14ac:dyDescent="0.45">
      <c r="F4472">
        <f t="shared" si="280"/>
        <v>44.699999999999676</v>
      </c>
      <c r="G4472">
        <f t="shared" si="279"/>
        <v>-0.31079331058055226</v>
      </c>
      <c r="H4472">
        <f t="shared" si="281"/>
        <v>-1.3709356472603889E-2</v>
      </c>
      <c r="I4472">
        <f>-g/L*SIN(H4472)</f>
        <v>0.13448457425404303</v>
      </c>
      <c r="J4472">
        <f t="shared" si="278"/>
        <v>-2.5031569955856255E-2</v>
      </c>
    </row>
    <row r="4473" spans="6:10" x14ac:dyDescent="0.45">
      <c r="F4473">
        <f t="shared" si="280"/>
        <v>44.709999999999674</v>
      </c>
      <c r="G4473">
        <f t="shared" si="279"/>
        <v>-0.30944846483801181</v>
      </c>
      <c r="H4473">
        <f t="shared" si="281"/>
        <v>-1.6803841120984007E-2</v>
      </c>
      <c r="I4473">
        <f>-g/L*SIN(H4473)</f>
        <v>0.16483792361924712</v>
      </c>
      <c r="J4473">
        <f t="shared" si="278"/>
        <v>-2.87261357293991E-2</v>
      </c>
    </row>
    <row r="4474" spans="6:10" x14ac:dyDescent="0.45">
      <c r="F4474">
        <f t="shared" si="280"/>
        <v>44.719999999999672</v>
      </c>
      <c r="G4474">
        <f t="shared" si="279"/>
        <v>-0.30780008560181932</v>
      </c>
      <c r="H4474">
        <f t="shared" si="281"/>
        <v>-1.9881841977002202E-2</v>
      </c>
      <c r="I4474">
        <f>-g/L*SIN(H4474)</f>
        <v>0.19502802050748541</v>
      </c>
      <c r="J4474">
        <f t="shared" si="278"/>
        <v>-3.2378436177380329E-2</v>
      </c>
    </row>
    <row r="4475" spans="6:10" x14ac:dyDescent="0.45">
      <c r="F4475">
        <f t="shared" si="280"/>
        <v>44.72999999999967</v>
      </c>
      <c r="G4475">
        <f t="shared" si="279"/>
        <v>-0.30584980539674445</v>
      </c>
      <c r="H4475">
        <f t="shared" si="281"/>
        <v>-2.2940340030969647E-2</v>
      </c>
      <c r="I4475">
        <f>-g/L*SIN(H4475)</f>
        <v>0.22502499757939765</v>
      </c>
      <c r="J4475">
        <f t="shared" si="278"/>
        <v>-3.5983097598694717E-2</v>
      </c>
    </row>
    <row r="4476" spans="6:10" x14ac:dyDescent="0.45">
      <c r="F4476">
        <f t="shared" si="280"/>
        <v>44.739999999999668</v>
      </c>
      <c r="G4476">
        <f t="shared" si="279"/>
        <v>-0.30359955542095046</v>
      </c>
      <c r="H4476">
        <f t="shared" si="281"/>
        <v>-2.5976335585179151E-2</v>
      </c>
      <c r="I4476">
        <f>-g/L*SIN(H4476)</f>
        <v>0.2547991946920799</v>
      </c>
      <c r="J4476">
        <f t="shared" si="278"/>
        <v>-3.9534816384458382E-2</v>
      </c>
    </row>
    <row r="4477" spans="6:10" x14ac:dyDescent="0.45">
      <c r="F4477">
        <f t="shared" si="280"/>
        <v>44.749999999999666</v>
      </c>
      <c r="G4477">
        <f t="shared" si="279"/>
        <v>-0.30105156347402967</v>
      </c>
      <c r="H4477">
        <f t="shared" si="281"/>
        <v>-2.8986851219919448E-2</v>
      </c>
      <c r="I4477">
        <f>-g/L*SIN(H4477)</f>
        <v>0.28432119034087422</v>
      </c>
      <c r="J4477">
        <f t="shared" si="278"/>
        <v>-4.3028366821333555E-2</v>
      </c>
    </row>
    <row r="4478" spans="6:10" x14ac:dyDescent="0.45">
      <c r="F4478">
        <f t="shared" si="280"/>
        <v>44.759999999999664</v>
      </c>
      <c r="G4478">
        <f t="shared" si="279"/>
        <v>-0.29820835157062092</v>
      </c>
      <c r="H4478">
        <f t="shared" si="281"/>
        <v>-3.1968934735625655E-2</v>
      </c>
      <c r="I4478">
        <f>-g/L*SIN(H4478)</f>
        <v>0.31356183268690652</v>
      </c>
      <c r="J4478">
        <f t="shared" si="278"/>
        <v>-4.6458608780201929E-2</v>
      </c>
    </row>
    <row r="4479" spans="6:10" x14ac:dyDescent="0.45">
      <c r="F4479">
        <f t="shared" si="280"/>
        <v>44.769999999999662</v>
      </c>
      <c r="G4479">
        <f t="shared" si="279"/>
        <v>-0.29507273324375188</v>
      </c>
      <c r="H4479">
        <f t="shared" si="281"/>
        <v>-3.491966206806317E-2</v>
      </c>
      <c r="I4479">
        <f>-g/L*SIN(H4479)</f>
        <v>0.34249227012051986</v>
      </c>
      <c r="J4479">
        <f t="shared" si="278"/>
        <v>-4.9820495278957828E-2</v>
      </c>
    </row>
    <row r="4480" spans="6:10" x14ac:dyDescent="0.45">
      <c r="F4480">
        <f t="shared" si="280"/>
        <v>44.77999999999966</v>
      </c>
      <c r="G4480">
        <f t="shared" si="279"/>
        <v>-0.29164781054254668</v>
      </c>
      <c r="H4480">
        <f t="shared" si="281"/>
        <v>-3.7836140173488637E-2</v>
      </c>
      <c r="I4480">
        <f>-g/L*SIN(H4480)</f>
        <v>0.37108398131299447</v>
      </c>
      <c r="J4480">
        <f t="shared" si="278"/>
        <v>-5.3109079908211433E-2</v>
      </c>
    </row>
    <row r="4481" spans="6:10" x14ac:dyDescent="0.45">
      <c r="F4481">
        <f t="shared" si="280"/>
        <v>44.789999999999658</v>
      </c>
      <c r="G4481">
        <f t="shared" si="279"/>
        <v>-0.28793697072941676</v>
      </c>
      <c r="H4481">
        <f t="shared" si="281"/>
        <v>-4.0715509880782805E-2</v>
      </c>
      <c r="I4481">
        <f>-g/L*SIN(H4481)</f>
        <v>0.39930880471138686</v>
      </c>
      <c r="J4481">
        <f t="shared" si="278"/>
        <v>-5.6319524109057634E-2</v>
      </c>
    </row>
    <row r="4482" spans="6:10" x14ac:dyDescent="0.45">
      <c r="F4482">
        <f t="shared" si="280"/>
        <v>44.799999999999656</v>
      </c>
      <c r="G4482">
        <f t="shared" si="279"/>
        <v>-0.28394388268230292</v>
      </c>
      <c r="H4482">
        <f t="shared" si="281"/>
        <v>-4.3554948707605831E-2</v>
      </c>
      <c r="I4482">
        <f>-g/L*SIN(H4482)</f>
        <v>0.42713896743395258</v>
      </c>
      <c r="J4482">
        <f t="shared" ref="J4482:J4545" si="282">theta_0*COS(SQRT(3*g/(2*L))*F4482)</f>
        <v>-5.9447104292122854E-2</v>
      </c>
    </row>
    <row r="4483" spans="6:10" x14ac:dyDescent="0.45">
      <c r="F4483">
        <f t="shared" si="280"/>
        <v>44.809999999999654</v>
      </c>
      <c r="G4483">
        <f t="shared" si="279"/>
        <v>-0.27967249300796337</v>
      </c>
      <c r="H4483">
        <f t="shared" si="281"/>
        <v>-4.6351673637685463E-2</v>
      </c>
      <c r="I4483">
        <f>-g/L*SIN(H4483)</f>
        <v>0.45454711352640248</v>
      </c>
      <c r="J4483">
        <f t="shared" si="282"/>
        <v>-6.2487218787493685E-2</v>
      </c>
    </row>
    <row r="4484" spans="6:10" x14ac:dyDescent="0.45">
      <c r="F4484">
        <f t="shared" si="280"/>
        <v>44.819999999999652</v>
      </c>
      <c r="G4484">
        <f t="shared" ref="G4484:G4547" si="283">G4483+I4483*dt</f>
        <v>-0.27512702187269933</v>
      </c>
      <c r="H4484">
        <f t="shared" si="281"/>
        <v>-4.9102943856412458E-2</v>
      </c>
      <c r="I4484">
        <f>-g/L*SIN(H4484)</f>
        <v>0.48150633154217048</v>
      </c>
      <c r="J4484">
        <f t="shared" si="282"/>
        <v>-6.543539461522517E-2</v>
      </c>
    </row>
    <row r="4485" spans="6:10" x14ac:dyDescent="0.45">
      <c r="F4485">
        <f t="shared" si="280"/>
        <v>44.82999999999965</v>
      </c>
      <c r="G4485">
        <f t="shared" si="283"/>
        <v>-0.27031195855727763</v>
      </c>
      <c r="H4485">
        <f t="shared" si="281"/>
        <v>-5.1806063441985233E-2</v>
      </c>
      <c r="I4485">
        <f>-g/L*SIN(H4485)</f>
        <v>0.50799018141291608</v>
      </c>
      <c r="J4485">
        <f t="shared" si="282"/>
        <v>-6.8287294066541895E-2</v>
      </c>
    </row>
    <row r="4486" spans="6:10" x14ac:dyDescent="0.45">
      <c r="F4486">
        <f t="shared" si="280"/>
        <v>44.839999999999648</v>
      </c>
      <c r="G4486">
        <f t="shared" si="283"/>
        <v>-0.26523205674314848</v>
      </c>
      <c r="H4486">
        <f t="shared" si="281"/>
        <v>-5.4458384009416716E-2</v>
      </c>
      <c r="I4486">
        <f>-g/L*SIN(H4486)</f>
        <v>0.533972720578612</v>
      </c>
      <c r="J4486">
        <f t="shared" si="282"/>
        <v>-7.1038721085978154E-2</v>
      </c>
    </row>
    <row r="4487" spans="6:10" x14ac:dyDescent="0.45">
      <c r="F4487">
        <f t="shared" si="280"/>
        <v>44.849999999999646</v>
      </c>
      <c r="G4487">
        <f t="shared" si="283"/>
        <v>-0.25989232953736235</v>
      </c>
      <c r="H4487">
        <f t="shared" si="281"/>
        <v>-5.705730730479034E-2</v>
      </c>
      <c r="I4487">
        <f>-g/L*SIN(H4487)</f>
        <v>0.55942852934977183</v>
      </c>
      <c r="J4487">
        <f t="shared" si="282"/>
        <v>-7.3685627445123456E-2</v>
      </c>
    </row>
    <row r="4488" spans="6:10" x14ac:dyDescent="0.45">
      <c r="F4488">
        <f t="shared" si="280"/>
        <v>44.859999999999644</v>
      </c>
      <c r="G4488">
        <f t="shared" si="283"/>
        <v>-0.25429804424386465</v>
      </c>
      <c r="H4488">
        <f t="shared" si="281"/>
        <v>-5.9600287747228989E-2</v>
      </c>
      <c r="I4488">
        <f>-g/L*SIN(H4488)</f>
        <v>0.58433273547760278</v>
      </c>
      <c r="J4488">
        <f t="shared" si="282"/>
        <v>-7.622411869886575E-2</v>
      </c>
    </row>
    <row r="4489" spans="6:10" x14ac:dyDescent="0.45">
      <c r="F4489">
        <f t="shared" si="280"/>
        <v>44.869999999999642</v>
      </c>
      <c r="G4489">
        <f t="shared" si="283"/>
        <v>-0.24845471688908863</v>
      </c>
      <c r="H4489">
        <f t="shared" si="281"/>
        <v>-6.2084834916119873E-2</v>
      </c>
      <c r="I4489">
        <f>-g/L*SIN(H4489)</f>
        <v>0.60866103791112747</v>
      </c>
      <c r="J4489">
        <f t="shared" si="282"/>
        <v>-7.8650459915351065E-2</v>
      </c>
    </row>
    <row r="4490" spans="6:10" x14ac:dyDescent="0.45">
      <c r="F4490">
        <f t="shared" si="280"/>
        <v>44.87999999999964</v>
      </c>
      <c r="G4490">
        <f t="shared" si="283"/>
        <v>-0.24236810650997737</v>
      </c>
      <c r="H4490">
        <f t="shared" si="281"/>
        <v>-6.450851598121965E-2</v>
      </c>
      <c r="I4490">
        <f>-g/L*SIN(H4490)</f>
        <v>0.63238972972355678</v>
      </c>
      <c r="J4490">
        <f t="shared" si="282"/>
        <v>-8.0961081171277011E-2</v>
      </c>
    </row>
    <row r="4491" spans="6:10" x14ac:dyDescent="0.45">
      <c r="F4491">
        <f t="shared" si="280"/>
        <v>44.889999999999638</v>
      </c>
      <c r="G4491">
        <f t="shared" si="283"/>
        <v>-0.2360442092127418</v>
      </c>
      <c r="H4491">
        <f t="shared" si="281"/>
        <v>-6.6868958073347071E-2</v>
      </c>
      <c r="I4491">
        <f>-g/L*SIN(H4491)</f>
        <v>0.65549572019340063</v>
      </c>
      <c r="J4491">
        <f t="shared" si="282"/>
        <v>-8.3152582804376332E-2</v>
      </c>
    </row>
    <row r="4492" spans="6:10" x14ac:dyDescent="0.45">
      <c r="F4492">
        <f t="shared" si="280"/>
        <v>44.899999999999636</v>
      </c>
      <c r="G4492">
        <f t="shared" si="283"/>
        <v>-0.2294892520108078</v>
      </c>
      <c r="H4492">
        <f t="shared" si="281"/>
        <v>-6.9163850593455145E-2</v>
      </c>
      <c r="I4492">
        <f>-g/L*SIN(H4492)</f>
        <v>0.67795655602895177</v>
      </c>
      <c r="J4492">
        <f t="shared" si="282"/>
        <v>-8.522174041542023E-2</v>
      </c>
    </row>
    <row r="4493" spans="6:10" x14ac:dyDescent="0.45">
      <c r="F4493">
        <f t="shared" si="280"/>
        <v>44.909999999999634</v>
      </c>
      <c r="G4493">
        <f t="shared" si="283"/>
        <v>-0.22270968645051828</v>
      </c>
      <c r="H4493">
        <f t="shared" si="281"/>
        <v>-7.1390947457960333E-2</v>
      </c>
      <c r="I4493">
        <f>-g/L*SIN(H4493)</f>
        <v>0.69975044172783774</v>
      </c>
      <c r="J4493">
        <f t="shared" si="282"/>
        <v>-8.7165509612327011E-2</v>
      </c>
    </row>
    <row r="4494" spans="6:10" x14ac:dyDescent="0.45">
      <c r="F4494">
        <f t="shared" si="280"/>
        <v>44.919999999999632</v>
      </c>
      <c r="G4494">
        <f t="shared" si="283"/>
        <v>-0.21571218203323991</v>
      </c>
      <c r="H4494">
        <f t="shared" si="281"/>
        <v>-7.354806927829273E-2</v>
      </c>
      <c r="I4494">
        <f>-g/L*SIN(H4494)</f>
        <v>0.72085625906629558</v>
      </c>
      <c r="J4494">
        <f t="shared" si="282"/>
        <v>-8.8981030489448068E-2</v>
      </c>
    </row>
    <row r="4495" spans="6:10" x14ac:dyDescent="0.45">
      <c r="F4495">
        <f t="shared" si="280"/>
        <v>44.92999999999963</v>
      </c>
      <c r="G4495">
        <f t="shared" si="283"/>
        <v>-0.20850361944257695</v>
      </c>
      <c r="H4495">
        <f t="shared" si="281"/>
        <v>-7.5633105472718495E-2</v>
      </c>
      <c r="I4495">
        <f>-g/L*SIN(H4495)</f>
        <v>0.74125358571564748</v>
      </c>
      <c r="J4495">
        <f t="shared" si="282"/>
        <v>-9.0665631835391419E-2</v>
      </c>
    </row>
    <row r="4496" spans="6:10" x14ac:dyDescent="0.45">
      <c r="F4496">
        <f t="shared" si="280"/>
        <v>44.939999999999628</v>
      </c>
      <c r="G4496">
        <f t="shared" si="283"/>
        <v>-0.20109108358542047</v>
      </c>
      <c r="H4496">
        <f t="shared" si="281"/>
        <v>-7.7644016308572705E-2</v>
      </c>
      <c r="I4496">
        <f>-g/L*SIN(H4496)</f>
        <v>0.76092271298614544</v>
      </c>
      <c r="J4496">
        <f t="shared" si="282"/>
        <v>-9.2216835063238092E-2</v>
      </c>
    </row>
    <row r="4497" spans="6:10" x14ac:dyDescent="0.45">
      <c r="F4497">
        <f t="shared" si="280"/>
        <v>44.949999999999626</v>
      </c>
      <c r="G4497">
        <f t="shared" si="283"/>
        <v>-0.19348185645555901</v>
      </c>
      <c r="H4497">
        <f t="shared" si="281"/>
        <v>-7.9578834873128293E-2</v>
      </c>
      <c r="I4497">
        <f>-g/L*SIN(H4497)</f>
        <v>0.77984466270086295</v>
      </c>
      <c r="J4497">
        <f t="shared" si="282"/>
        <v>-9.3632357857325557E-2</v>
      </c>
    </row>
    <row r="4498" spans="6:10" x14ac:dyDescent="0.45">
      <c r="F4498">
        <f t="shared" si="280"/>
        <v>44.959999999999624</v>
      </c>
      <c r="G4498">
        <f t="shared" si="283"/>
        <v>-0.18568340982855039</v>
      </c>
      <c r="H4498">
        <f t="shared" si="281"/>
        <v>-8.1435668971413799E-2</v>
      </c>
      <c r="I4498">
        <f>-g/L*SIN(H4498)</f>
        <v>0.79800120320465151</v>
      </c>
      <c r="J4498">
        <f t="shared" si="282"/>
        <v>-9.4910117531272625E-2</v>
      </c>
    </row>
    <row r="4499" spans="6:10" x14ac:dyDescent="0.45">
      <c r="F4499">
        <f t="shared" si="280"/>
        <v>44.969999999999622</v>
      </c>
      <c r="G4499">
        <f t="shared" si="283"/>
        <v>-0.17770339779650388</v>
      </c>
      <c r="H4499">
        <f t="shared" si="281"/>
        <v>-8.3212702949378839E-2</v>
      </c>
      <c r="I4499">
        <f>-g/L*SIN(H4499)</f>
        <v>0.81537486451531505</v>
      </c>
      <c r="J4499">
        <f t="shared" si="282"/>
        <v>-9.6048234092268259E-2</v>
      </c>
    </row>
    <row r="4500" spans="6:10" x14ac:dyDescent="0.45">
      <c r="F4500">
        <f t="shared" si="280"/>
        <v>44.97999999999962</v>
      </c>
      <c r="G4500">
        <f t="shared" si="283"/>
        <v>-0.16954964915135073</v>
      </c>
      <c r="H4500">
        <f t="shared" si="281"/>
        <v>-8.490819944089234E-2</v>
      </c>
      <c r="I4500">
        <f>-g/L*SIN(H4500)</f>
        <v>0.83194895262608659</v>
      </c>
      <c r="J4500">
        <f t="shared" si="282"/>
        <v>-9.7045033007149409E-2</v>
      </c>
    </row>
    <row r="4501" spans="6:10" x14ac:dyDescent="0.45">
      <c r="F4501">
        <f t="shared" si="280"/>
        <v>44.989999999999618</v>
      </c>
      <c r="G4501">
        <f t="shared" si="283"/>
        <v>-0.16123015962508988</v>
      </c>
      <c r="H4501">
        <f t="shared" si="281"/>
        <v>-8.6520501037143233E-2</v>
      </c>
      <c r="I4501">
        <f>-g/L*SIN(H4501)</f>
        <v>0.84770756297019623</v>
      </c>
      <c r="J4501">
        <f t="shared" si="282"/>
        <v>-9.7899047666168165E-2</v>
      </c>
    </row>
    <row r="4502" spans="6:10" x14ac:dyDescent="0.45">
      <c r="F4502">
        <f t="shared" si="280"/>
        <v>44.999999999999616</v>
      </c>
      <c r="G4502">
        <f t="shared" si="283"/>
        <v>-0.15275308399538792</v>
      </c>
      <c r="H4502">
        <f t="shared" si="281"/>
        <v>-8.8048031877097116E-2</v>
      </c>
      <c r="I4502">
        <f>-g/L*SIN(H4502)</f>
        <v>0.86263559305980186</v>
      </c>
      <c r="J4502">
        <f t="shared" si="282"/>
        <v>-9.8609021540846442E-2</v>
      </c>
    </row>
    <row r="4503" spans="6:10" x14ac:dyDescent="0.45">
      <c r="F4503">
        <f t="shared" ref="F4503:F4566" si="284">F4502+dt</f>
        <v>45.009999999999614</v>
      </c>
      <c r="G4503">
        <f t="shared" si="283"/>
        <v>-0.14412672806478991</v>
      </c>
      <c r="H4503">
        <f t="shared" si="281"/>
        <v>-8.948929915774502E-2</v>
      </c>
      <c r="I4503">
        <f>-g/L*SIN(H4503)</f>
        <v>0.87671875431279411</v>
      </c>
      <c r="J4503">
        <f t="shared" si="282"/>
        <v>-9.9173910032732016E-2</v>
      </c>
    </row>
    <row r="4504" spans="6:10" x14ac:dyDescent="0.45">
      <c r="F4504">
        <f t="shared" si="284"/>
        <v>45.019999999999612</v>
      </c>
      <c r="G4504">
        <f t="shared" si="283"/>
        <v>-0.13535954052166196</v>
      </c>
      <c r="H4504">
        <f t="shared" ref="H4504:H4567" si="285">H4503+G4504*dt</f>
        <v>-9.0842894562961643E-2</v>
      </c>
      <c r="I4504">
        <f>-g/L*SIN(H4504)</f>
        <v>0.8899435830819924</v>
      </c>
      <c r="J4504">
        <f t="shared" si="282"/>
        <v>-9.959288201033327E-2</v>
      </c>
    </row>
    <row r="4505" spans="6:10" x14ac:dyDescent="0.45">
      <c r="F4505">
        <f t="shared" si="284"/>
        <v>45.02999999999961</v>
      </c>
      <c r="G4505">
        <f t="shared" si="283"/>
        <v>-0.12646010469084204</v>
      </c>
      <c r="H4505">
        <f t="shared" si="285"/>
        <v>-9.2107495609870069E-2</v>
      </c>
      <c r="I4505">
        <f>-g/L*SIN(H4505)</f>
        <v>0.90229745090200475</v>
      </c>
      <c r="J4505">
        <f t="shared" si="282"/>
        <v>-9.9865321031982465E-2</v>
      </c>
    </row>
    <row r="4506" spans="6:10" x14ac:dyDescent="0.45">
      <c r="F4506">
        <f t="shared" si="284"/>
        <v>45.039999999999608</v>
      </c>
      <c r="G4506">
        <f t="shared" si="283"/>
        <v>-0.11743713018182199</v>
      </c>
      <c r="H4506">
        <f t="shared" si="285"/>
        <v>-9.3281866911688285E-2</v>
      </c>
      <c r="I4506">
        <f>-g/L*SIN(H4506)</f>
        <v>0.9137685739695488</v>
      </c>
      <c r="J4506">
        <f t="shared" si="282"/>
        <v>-9.9990826252816079E-2</v>
      </c>
    </row>
    <row r="4507" spans="6:10" x14ac:dyDescent="0.45">
      <c r="F4507">
        <f t="shared" si="284"/>
        <v>45.049999999999606</v>
      </c>
      <c r="G4507">
        <f t="shared" si="283"/>
        <v>-0.1082994444421265</v>
      </c>
      <c r="H4507">
        <f t="shared" si="285"/>
        <v>-9.4364861356109553E-2</v>
      </c>
      <c r="I4507">
        <f>-g/L*SIN(H4507)</f>
        <v>0.92434602187329995</v>
      </c>
      <c r="J4507">
        <f t="shared" si="282"/>
        <v>-9.9969213014547212E-2</v>
      </c>
    </row>
    <row r="4508" spans="6:10" x14ac:dyDescent="0.45">
      <c r="F4508">
        <f t="shared" si="284"/>
        <v>45.059999999999604</v>
      </c>
      <c r="G4508">
        <f t="shared" si="283"/>
        <v>-9.9055984223393498E-2</v>
      </c>
      <c r="H4508">
        <f t="shared" si="285"/>
        <v>-9.535542119834349E-2</v>
      </c>
      <c r="I4508">
        <f>-g/L*SIN(H4508)</f>
        <v>0.93401972558938173</v>
      </c>
      <c r="J4508">
        <f t="shared" si="282"/>
        <v>-9.9800513117156278E-2</v>
      </c>
    </row>
    <row r="4509" spans="6:10" x14ac:dyDescent="0.45">
      <c r="F4509">
        <f t="shared" si="284"/>
        <v>45.069999999999602</v>
      </c>
      <c r="G4509">
        <f t="shared" si="283"/>
        <v>-8.9715786967499683E-2</v>
      </c>
      <c r="H4509">
        <f t="shared" si="285"/>
        <v>-9.6252579068018485E-2</v>
      </c>
      <c r="I4509">
        <f>-g/L*SIN(H4509)</f>
        <v>0.94278048475842091</v>
      </c>
      <c r="J4509">
        <f t="shared" si="282"/>
        <v>-9.9484974772102858E-2</v>
      </c>
    </row>
    <row r="4510" spans="6:10" x14ac:dyDescent="0.45">
      <c r="F4510">
        <f t="shared" si="284"/>
        <v>45.0799999999996</v>
      </c>
      <c r="G4510">
        <f t="shared" si="283"/>
        <v>-8.0287982119915474E-2</v>
      </c>
      <c r="H4510">
        <f t="shared" si="285"/>
        <v>-9.7055458889217641E-2</v>
      </c>
      <c r="I4510">
        <f>-g/L*SIN(H4510)</f>
        <v>0.95061997425968059</v>
      </c>
      <c r="J4510">
        <f t="shared" si="282"/>
        <v>-9.9023062237128354E-2</v>
      </c>
    </row>
    <row r="4511" spans="6:10" x14ac:dyDescent="0.45">
      <c r="F4511">
        <f t="shared" si="284"/>
        <v>45.089999999999598</v>
      </c>
      <c r="G4511">
        <f t="shared" si="283"/>
        <v>-7.0781782377318664E-2</v>
      </c>
      <c r="H4511">
        <f t="shared" si="285"/>
        <v>-9.7763276712990829E-2</v>
      </c>
      <c r="I4511">
        <f>-g/L*SIN(H4511)</f>
        <v>0.95753075009716837</v>
      </c>
      <c r="J4511">
        <f t="shared" si="282"/>
        <v>-9.8415455133182672E-2</v>
      </c>
    </row>
    <row r="4512" spans="6:10" x14ac:dyDescent="0.45">
      <c r="F4512">
        <f t="shared" si="284"/>
        <v>45.099999999999596</v>
      </c>
      <c r="G4512">
        <f t="shared" si="283"/>
        <v>-6.1206474876346978E-2</v>
      </c>
      <c r="H4512">
        <f t="shared" si="285"/>
        <v>-9.8375341461754293E-2</v>
      </c>
      <c r="I4512">
        <f>-g/L*SIN(H4512)</f>
        <v>0.96350625461179173</v>
      </c>
      <c r="J4512">
        <f t="shared" si="282"/>
        <v>-9.7663047444487255E-2</v>
      </c>
    </row>
    <row r="4513" spans="6:10" x14ac:dyDescent="0.45">
      <c r="F4513">
        <f t="shared" si="284"/>
        <v>45.109999999999594</v>
      </c>
      <c r="G4513">
        <f t="shared" si="283"/>
        <v>-5.1571412330229063E-2</v>
      </c>
      <c r="H4513">
        <f t="shared" si="285"/>
        <v>-9.8891055585056578E-2</v>
      </c>
      <c r="I4513">
        <f>-g/L*SIN(H4513)</f>
        <v>0.96854082103263661</v>
      </c>
      <c r="J4513">
        <f t="shared" si="282"/>
        <v>-9.676694620319512E-2</v>
      </c>
    </row>
    <row r="4514" spans="6:10" x14ac:dyDescent="0.45">
      <c r="F4514">
        <f t="shared" si="284"/>
        <v>45.119999999999592</v>
      </c>
      <c r="G4514">
        <f t="shared" si="283"/>
        <v>-4.1886004119902696E-2</v>
      </c>
      <c r="H4514">
        <f t="shared" si="285"/>
        <v>-9.9309915626255602E-2</v>
      </c>
      <c r="I4514">
        <f>-g/L*SIN(H4514)</f>
        <v>0.97262967737926709</v>
      </c>
      <c r="J4514">
        <f t="shared" si="282"/>
        <v>-9.5728469860596355E-2</v>
      </c>
    </row>
    <row r="4515" spans="6:10" x14ac:dyDescent="0.45">
      <c r="F4515">
        <f t="shared" si="284"/>
        <v>45.12999999999959</v>
      </c>
      <c r="G4515">
        <f t="shared" si="283"/>
        <v>-3.2159707346110025E-2</v>
      </c>
      <c r="H4515">
        <f t="shared" si="285"/>
        <v>-9.9631512699716707E-2</v>
      </c>
      <c r="I4515">
        <f>-g/L*SIN(H4515)</f>
        <v>0.97576894972562267</v>
      </c>
      <c r="J4515">
        <f t="shared" si="282"/>
        <v>-9.4549146347253712E-2</v>
      </c>
    </row>
    <row r="4516" spans="6:10" x14ac:dyDescent="0.45">
      <c r="F4516">
        <f t="shared" si="284"/>
        <v>45.139999999999588</v>
      </c>
      <c r="G4516">
        <f t="shared" si="283"/>
        <v>-2.2402017848853796E-2</v>
      </c>
      <c r="H4516">
        <f t="shared" si="285"/>
        <v>-9.9855532878205241E-2</v>
      </c>
      <c r="I4516">
        <f>-g/L*SIN(H4516)</f>
        <v>0.97795566483463192</v>
      </c>
      <c r="J4516">
        <f t="shared" si="282"/>
        <v>-9.3230710824925511E-2</v>
      </c>
    </row>
    <row r="4517" spans="6:10" x14ac:dyDescent="0.45">
      <c r="F4517">
        <f t="shared" si="284"/>
        <v>45.149999999999586</v>
      </c>
      <c r="G4517">
        <f t="shared" si="283"/>
        <v>-1.2622461200507477E-2</v>
      </c>
      <c r="H4517">
        <f t="shared" si="285"/>
        <v>-9.9981757490210321E-2</v>
      </c>
      <c r="I4517">
        <f>-g/L*SIN(H4517)</f>
        <v>0.97918775217108733</v>
      </c>
      <c r="J4517">
        <f t="shared" si="282"/>
        <v>-9.1775103133594382E-2</v>
      </c>
    </row>
    <row r="4518" spans="6:10" x14ac:dyDescent="0.45">
      <c r="F4518">
        <f t="shared" si="284"/>
        <v>45.159999999999584</v>
      </c>
      <c r="G4518">
        <f t="shared" si="283"/>
        <v>-2.8305836787966034E-3</v>
      </c>
      <c r="H4518">
        <f t="shared" si="285"/>
        <v>-0.10001006332699829</v>
      </c>
      <c r="I4518">
        <f>-g/L*SIN(H4518)</f>
        <v>0.97946404529865749</v>
      </c>
      <c r="J4518">
        <f t="shared" si="282"/>
        <v>-9.0184464937335118E-2</v>
      </c>
    </row>
    <row r="4519" spans="6:10" x14ac:dyDescent="0.45">
      <c r="F4519">
        <f t="shared" si="284"/>
        <v>45.169999999999582</v>
      </c>
      <c r="G4519">
        <f t="shared" si="283"/>
        <v>6.9640567741899723E-3</v>
      </c>
      <c r="H4519">
        <f t="shared" si="285"/>
        <v>-9.9940422759256381E-2</v>
      </c>
      <c r="I4519">
        <f>-g/L*SIN(H4519)</f>
        <v>0.97878428266517992</v>
      </c>
      <c r="J4519">
        <f t="shared" si="282"/>
        <v>-8.8461136573250887E-2</v>
      </c>
    </row>
    <row r="4520" spans="6:10" x14ac:dyDescent="0.45">
      <c r="F4520">
        <f t="shared" si="284"/>
        <v>45.17999999999958</v>
      </c>
      <c r="G4520">
        <f t="shared" si="283"/>
        <v>1.6751899600841773E-2</v>
      </c>
      <c r="H4520">
        <f t="shared" si="285"/>
        <v>-9.9772903763247961E-2</v>
      </c>
      <c r="I4520">
        <f>-g/L*SIN(H4520)</f>
        <v>0.97714910777857777</v>
      </c>
      <c r="J4520">
        <f t="shared" si="282"/>
        <v>-8.6607653608080162E-2</v>
      </c>
    </row>
    <row r="4521" spans="6:10" x14ac:dyDescent="0.45">
      <c r="F4521">
        <f t="shared" si="284"/>
        <v>45.189999999999579</v>
      </c>
      <c r="G4521">
        <f t="shared" si="283"/>
        <v>2.6523390678627551E-2</v>
      </c>
      <c r="H4521">
        <f t="shared" si="285"/>
        <v>-9.9507669856461686E-2</v>
      </c>
      <c r="I4521">
        <f>-g/L*SIN(H4521)</f>
        <v>0.97456006877393109</v>
      </c>
      <c r="J4521">
        <f t="shared" si="282"/>
        <v>-8.4626743107577881E-2</v>
      </c>
    </row>
    <row r="4522" spans="6:10" x14ac:dyDescent="0.45">
      <c r="F4522">
        <f t="shared" si="284"/>
        <v>45.199999999999577</v>
      </c>
      <c r="G4522">
        <f t="shared" si="283"/>
        <v>3.6268991366366861E-2</v>
      </c>
      <c r="H4522">
        <f t="shared" si="285"/>
        <v>-9.9144979942798014E-2</v>
      </c>
      <c r="I4522">
        <f>-g/L*SIN(H4522)</f>
        <v>0.97101961737040376</v>
      </c>
      <c r="J4522">
        <f t="shared" si="282"/>
        <v>-8.2521319624119308E-2</v>
      </c>
    </row>
    <row r="4523" spans="6:10" x14ac:dyDescent="0.45">
      <c r="F4523">
        <f t="shared" si="284"/>
        <v>45.209999999999575</v>
      </c>
      <c r="G4523">
        <f t="shared" si="283"/>
        <v>4.5979187540070895E-2</v>
      </c>
      <c r="H4523">
        <f t="shared" si="285"/>
        <v>-9.8685188067397303E-2</v>
      </c>
      <c r="I4523">
        <f>-g/L*SIN(H4523)</f>
        <v>0.96653110721491764</v>
      </c>
      <c r="J4523">
        <f t="shared" si="282"/>
        <v>-8.0294480908473839E-2</v>
      </c>
    </row>
    <row r="4524" spans="6:10" x14ac:dyDescent="0.45">
      <c r="F4524">
        <f t="shared" si="284"/>
        <v>45.219999999999573</v>
      </c>
      <c r="G4524">
        <f t="shared" si="283"/>
        <v>5.5644498612220074E-2</v>
      </c>
      <c r="H4524">
        <f t="shared" si="285"/>
        <v>-9.8128743081275102E-2</v>
      </c>
      <c r="I4524">
        <f>-g/L*SIN(H4524)</f>
        <v>0.9610987916076934</v>
      </c>
      <c r="J4524">
        <f t="shared" si="282"/>
        <v>-7.7949503352011201E-2</v>
      </c>
    </row>
    <row r="4525" spans="6:10" x14ac:dyDescent="0.45">
      <c r="F4525">
        <f t="shared" si="284"/>
        <v>45.229999999999571</v>
      </c>
      <c r="G4525">
        <f t="shared" si="283"/>
        <v>6.5255486528297005E-2</v>
      </c>
      <c r="H4525">
        <f t="shared" si="285"/>
        <v>-9.7476188215992132E-2</v>
      </c>
      <c r="I4525">
        <f>-g/L*SIN(H4525)</f>
        <v>0.95472782060306627</v>
      </c>
      <c r="J4525">
        <f t="shared" si="282"/>
        <v>-7.5489837166095877E-2</v>
      </c>
    </row>
    <row r="4526" spans="6:10" x14ac:dyDescent="0.45">
      <c r="F4526">
        <f t="shared" si="284"/>
        <v>45.239999999999569</v>
      </c>
      <c r="G4526">
        <f t="shared" si="283"/>
        <v>7.4802764734327662E-2</v>
      </c>
      <c r="H4526">
        <f t="shared" si="285"/>
        <v>-9.6728160568648858E-2</v>
      </c>
      <c r="I4526">
        <f>-g/L*SIN(H4526)</f>
        <v>0.94742423747735505</v>
      </c>
      <c r="J4526">
        <f t="shared" si="282"/>
        <v>-7.2919101305709819E-2</v>
      </c>
    </row>
    <row r="4527" spans="6:10" x14ac:dyDescent="0.45">
      <c r="F4527">
        <f t="shared" si="284"/>
        <v>45.249999999999567</v>
      </c>
      <c r="G4527">
        <f t="shared" si="283"/>
        <v>8.4277007109101215E-2</v>
      </c>
      <c r="H4527">
        <f t="shared" si="285"/>
        <v>-9.5885390497557843E-2</v>
      </c>
      <c r="I4527">
        <f>-g/L*SIN(H4527)</f>
        <v>0.939194974554036</v>
      </c>
      <c r="J4527">
        <f t="shared" si="282"/>
        <v>-7.0241078144827634E-2</v>
      </c>
    </row>
    <row r="4528" spans="6:10" x14ac:dyDescent="0.45">
      <c r="F4528">
        <f t="shared" si="284"/>
        <v>45.259999999999565</v>
      </c>
      <c r="G4528">
        <f t="shared" si="283"/>
        <v>9.3668956854641577E-2</v>
      </c>
      <c r="H4528">
        <f t="shared" si="285"/>
        <v>-9.494870092901142E-2</v>
      </c>
      <c r="I4528">
        <f>-g/L*SIN(H4528)</f>
        <v>0.93004784837506926</v>
      </c>
      <c r="J4528">
        <f t="shared" si="282"/>
        <v>-6.745970791132061E-2</v>
      </c>
    </row>
    <row r="4529" spans="6:10" x14ac:dyDescent="0.45">
      <c r="F4529">
        <f t="shared" si="284"/>
        <v>45.269999999999563</v>
      </c>
      <c r="G4529">
        <f t="shared" si="283"/>
        <v>0.10296943533839227</v>
      </c>
      <c r="H4529">
        <f t="shared" si="285"/>
        <v>-9.3919006575627503E-2</v>
      </c>
      <c r="I4529">
        <f>-g/L*SIN(H4529)</f>
        <v>0.91999155420596335</v>
      </c>
      <c r="J4529">
        <f t="shared" si="282"/>
        <v>-6.4579082889635986E-2</v>
      </c>
    </row>
    <row r="4530" spans="6:10" x14ac:dyDescent="0.45">
      <c r="F4530">
        <f t="shared" si="284"/>
        <v>45.279999999999561</v>
      </c>
      <c r="G4530">
        <f t="shared" si="283"/>
        <v>0.11216935088045191</v>
      </c>
      <c r="H4530">
        <f t="shared" si="285"/>
        <v>-9.2797313066822984E-2</v>
      </c>
      <c r="I4530">
        <f>-g/L*SIN(H4530)</f>
        <v>0.90903565986106027</v>
      </c>
      <c r="J4530">
        <f t="shared" si="282"/>
        <v>-6.16034413997332E-2</v>
      </c>
    </row>
    <row r="4531" spans="6:10" x14ac:dyDescent="0.45">
      <c r="F4531">
        <f t="shared" si="284"/>
        <v>45.289999999999559</v>
      </c>
      <c r="G4531">
        <f t="shared" si="283"/>
        <v>0.12125970747906251</v>
      </c>
      <c r="H4531">
        <f t="shared" si="285"/>
        <v>-9.1584715992032356E-2</v>
      </c>
      <c r="I4531">
        <f>-g/L*SIN(H4531)</f>
        <v>0.89719059883459651</v>
      </c>
      <c r="J4531">
        <f t="shared" si="282"/>
        <v>-5.8537161561153808E-2</v>
      </c>
    </row>
    <row r="4532" spans="6:10" x14ac:dyDescent="0.45">
      <c r="F4532">
        <f t="shared" si="284"/>
        <v>45.299999999999557</v>
      </c>
      <c r="G4532">
        <f t="shared" si="283"/>
        <v>0.13023161346740847</v>
      </c>
      <c r="H4532">
        <f t="shared" si="285"/>
        <v>-9.0282399857358267E-2</v>
      </c>
      <c r="I4532">
        <f>-g/L*SIN(H4532)</f>
        <v>0.88446766272235899</v>
      </c>
      <c r="J4532">
        <f t="shared" si="282"/>
        <v>-5.5384754851424189E-2</v>
      </c>
    </row>
    <row r="4533" spans="6:10" x14ac:dyDescent="0.45">
      <c r="F4533">
        <f t="shared" si="284"/>
        <v>45.309999999999555</v>
      </c>
      <c r="G4533">
        <f t="shared" si="283"/>
        <v>0.13907629009463207</v>
      </c>
      <c r="H4533">
        <f t="shared" si="285"/>
        <v>-8.8891636956411946E-2</v>
      </c>
      <c r="I4533">
        <f>-g/L*SIN(H4533)</f>
        <v>0.87087899291822302</v>
      </c>
      <c r="J4533">
        <f t="shared" si="282"/>
        <v>-5.2150859468212213E-2</v>
      </c>
    </row>
    <row r="4534" spans="6:10" x14ac:dyDescent="0.45">
      <c r="F4534">
        <f t="shared" si="284"/>
        <v>45.319999999999553</v>
      </c>
      <c r="G4534">
        <f t="shared" si="283"/>
        <v>0.1477850800238143</v>
      </c>
      <c r="H4534">
        <f t="shared" si="285"/>
        <v>-8.7413786156173803E-2</v>
      </c>
      <c r="I4534">
        <f>-g/L*SIN(H4534)</f>
        <v>0.85643757156954081</v>
      </c>
      <c r="J4534">
        <f t="shared" si="282"/>
        <v>-4.8840233505074881E-2</v>
      </c>
    </row>
    <row r="4535" spans="6:10" x14ac:dyDescent="0.45">
      <c r="F4535">
        <f t="shared" si="284"/>
        <v>45.329999999999551</v>
      </c>
      <c r="G4535">
        <f t="shared" si="283"/>
        <v>0.1563494557395097</v>
      </c>
      <c r="H4535">
        <f t="shared" si="285"/>
        <v>-8.5850291598778702E-2</v>
      </c>
      <c r="I4535">
        <f>-g/L*SIN(H4535)</f>
        <v>0.84115721177525893</v>
      </c>
      <c r="J4535">
        <f t="shared" si="282"/>
        <v>-4.5457747950763128E-2</v>
      </c>
    </row>
    <row r="4536" spans="6:10" x14ac:dyDescent="0.45">
      <c r="F4536">
        <f t="shared" si="284"/>
        <v>45.339999999999549</v>
      </c>
      <c r="G4536">
        <f t="shared" si="283"/>
        <v>0.16476102785726229</v>
      </c>
      <c r="H4536">
        <f t="shared" si="285"/>
        <v>-8.4202681320206085E-2</v>
      </c>
      <c r="I4536">
        <f>-g/L*SIN(H4536)</f>
        <v>0.82505254701078046</v>
      </c>
      <c r="J4536">
        <f t="shared" si="282"/>
        <v>-4.2008379522460275E-2</v>
      </c>
    </row>
    <row r="4537" spans="6:10" x14ac:dyDescent="0.45">
      <c r="F4537">
        <f t="shared" si="284"/>
        <v>45.349999999999547</v>
      </c>
      <c r="G4537">
        <f t="shared" si="283"/>
        <v>0.17301155332737009</v>
      </c>
      <c r="H4537">
        <f t="shared" si="285"/>
        <v>-8.2472565786932378E-2</v>
      </c>
      <c r="I4537">
        <f>-g/L*SIN(H4537)</f>
        <v>0.80813901976397007</v>
      </c>
      <c r="J4537">
        <f t="shared" si="282"/>
        <v>-3.8497203343420668E-2</v>
      </c>
    </row>
    <row r="4538" spans="6:10" x14ac:dyDescent="0.45">
      <c r="F4538">
        <f t="shared" si="284"/>
        <v>45.359999999999545</v>
      </c>
      <c r="G4538">
        <f t="shared" si="283"/>
        <v>0.18109294352500979</v>
      </c>
      <c r="H4538">
        <f t="shared" si="285"/>
        <v>-8.0661636351682275E-2</v>
      </c>
      <c r="I4538">
        <f>-g/L*SIN(H4538)</f>
        <v>0.7904328693673156</v>
      </c>
      <c r="J4538">
        <f t="shared" si="282"/>
        <v>-3.4929385475861982E-2</v>
      </c>
    </row>
    <row r="4539" spans="6:10" x14ac:dyDescent="0.45">
      <c r="F4539">
        <f t="shared" si="284"/>
        <v>45.369999999999543</v>
      </c>
      <c r="G4539">
        <f t="shared" si="283"/>
        <v>0.18899727221868295</v>
      </c>
      <c r="H4539">
        <f t="shared" si="285"/>
        <v>-7.8771663629495448E-2</v>
      </c>
      <c r="I4539">
        <f>-g/L*SIN(H4539)</f>
        <v>0.77195111901212454</v>
      </c>
      <c r="J4539">
        <f t="shared" si="282"/>
        <v>-3.1310175320015975E-2</v>
      </c>
    </row>
    <row r="4540" spans="6:10" x14ac:dyDescent="0.45">
      <c r="F4540">
        <f t="shared" si="284"/>
        <v>45.379999999999541</v>
      </c>
      <c r="G4540">
        <f t="shared" si="283"/>
        <v>0.19671678340880419</v>
      </c>
      <c r="H4540">
        <f t="shared" si="285"/>
        <v>-7.6804495795407407E-2</v>
      </c>
      <c r="I4540">
        <f>-g/L*SIN(H4540)</f>
        <v>0.7527115619317406</v>
      </c>
      <c r="J4540">
        <f t="shared" si="282"/>
        <v>-2.7644897890604342E-2</v>
      </c>
    </row>
    <row r="4541" spans="6:10" x14ac:dyDescent="0.45">
      <c r="F4541">
        <f t="shared" si="284"/>
        <v>45.389999999999539</v>
      </c>
      <c r="G4541">
        <f t="shared" si="283"/>
        <v>0.20424389902812159</v>
      </c>
      <c r="H4541">
        <f t="shared" si="285"/>
        <v>-7.4762056805126195E-2</v>
      </c>
      <c r="I4541">
        <f>-g/L*SIN(H4541)</f>
        <v>0.73273274674210331</v>
      </c>
      <c r="J4541">
        <f t="shared" si="282"/>
        <v>-2.3938945982018983E-2</v>
      </c>
    </row>
    <row r="4542" spans="6:10" x14ac:dyDescent="0.45">
      <c r="F4542">
        <f t="shared" si="284"/>
        <v>45.399999999999537</v>
      </c>
      <c r="G4542">
        <f t="shared" si="283"/>
        <v>0.21157122649554264</v>
      </c>
      <c r="H4542">
        <f t="shared" si="285"/>
        <v>-7.2646344540170771E-2</v>
      </c>
      <c r="I4542">
        <f>-g/L*SIN(H4542)</f>
        <v>0.71203396192955426</v>
      </c>
      <c r="J4542">
        <f t="shared" si="282"/>
        <v>-2.0197772233819734E-2</v>
      </c>
    </row>
    <row r="4543" spans="6:10" x14ac:dyDescent="0.45">
      <c r="F4543">
        <f t="shared" si="284"/>
        <v>45.409999999999535</v>
      </c>
      <c r="G4543">
        <f t="shared" si="283"/>
        <v>0.21869156611483817</v>
      </c>
      <c r="H4543">
        <f t="shared" si="285"/>
        <v>-7.0459428879022387E-2</v>
      </c>
      <c r="I4543">
        <f>-g/L*SIN(H4543)</f>
        <v>0.69063521947759565</v>
      </c>
      <c r="J4543">
        <f t="shared" si="282"/>
        <v>-1.6426881108137194E-2</v>
      </c>
    </row>
    <row r="4544" spans="6:10" x14ac:dyDescent="0.45">
      <c r="F4544">
        <f t="shared" si="284"/>
        <v>45.419999999999533</v>
      </c>
      <c r="G4544">
        <f t="shared" si="283"/>
        <v>0.22559791830961412</v>
      </c>
      <c r="H4544">
        <f t="shared" si="285"/>
        <v>-6.8203449695926247E-2</v>
      </c>
      <c r="I4544">
        <f>-g/L*SIN(H4544)</f>
        <v>0.66855723762632246</v>
      </c>
      <c r="J4544">
        <f t="shared" si="282"/>
        <v>-1.2631820790869212E-2</v>
      </c>
    </row>
    <row r="4545" spans="6:10" x14ac:dyDescent="0.45">
      <c r="F4545">
        <f t="shared" si="284"/>
        <v>45.429999999999531</v>
      </c>
      <c r="G4545">
        <f t="shared" si="283"/>
        <v>0.23228349068587734</v>
      </c>
      <c r="H4545">
        <f t="shared" si="285"/>
        <v>-6.5880614789067468E-2</v>
      </c>
      <c r="I4545">
        <f>-g/L*SIN(H4545)</f>
        <v>0.64582142276047738</v>
      </c>
      <c r="J4545">
        <f t="shared" si="282"/>
        <v>-8.8181750285181836E-3</v>
      </c>
    </row>
    <row r="4546" spans="6:10" x14ac:dyDescent="0.45">
      <c r="F4546">
        <f t="shared" si="284"/>
        <v>45.439999999999529</v>
      </c>
      <c r="G4546">
        <f t="shared" si="283"/>
        <v>0.23874170491348212</v>
      </c>
      <c r="H4546">
        <f t="shared" si="285"/>
        <v>-6.3493197739932644E-2</v>
      </c>
      <c r="I4546">
        <f>-g/L*SIN(H4546)</f>
        <v>0.62244985042448486</v>
      </c>
      <c r="J4546">
        <f t="shared" ref="J4546:J4609" si="286">theta_0*COS(SQRT(3*g/(2*L))*F4546)</f>
        <v>-4.9915549127070259E-3</v>
      </c>
    </row>
    <row r="4547" spans="6:10" x14ac:dyDescent="0.45">
      <c r="F4547">
        <f t="shared" si="284"/>
        <v>45.449999999999527</v>
      </c>
      <c r="G4547">
        <f t="shared" si="283"/>
        <v>0.24496620341772696</v>
      </c>
      <c r="H4547">
        <f t="shared" si="285"/>
        <v>-6.1043535705755374E-2</v>
      </c>
      <c r="I4547">
        <f>-g/L*SIN(H4547)</f>
        <v>0.59846524546541546</v>
      </c>
      <c r="J4547">
        <f t="shared" si="286"/>
        <v>-1.1575906244900641E-3</v>
      </c>
    </row>
    <row r="4548" spans="6:10" x14ac:dyDescent="0.45">
      <c r="F4548">
        <f t="shared" si="284"/>
        <v>45.459999999999525</v>
      </c>
      <c r="G4548">
        <f t="shared" ref="G4548:G4611" si="287">G4547+I4547*dt</f>
        <v>0.25095085587238108</v>
      </c>
      <c r="H4548">
        <f t="shared" si="285"/>
        <v>-5.8534027147031563E-2</v>
      </c>
      <c r="I4548">
        <f>-g/L*SIN(H4548)</f>
        <v>0.57389096130757644</v>
      </c>
      <c r="J4548">
        <f t="shared" si="286"/>
        <v>2.6780768494651559E-3</v>
      </c>
    </row>
    <row r="4549" spans="6:10" x14ac:dyDescent="0.45">
      <c r="F4549">
        <f t="shared" si="284"/>
        <v>45.469999999999523</v>
      </c>
      <c r="G4549">
        <f t="shared" si="287"/>
        <v>0.25668976548545686</v>
      </c>
      <c r="H4549">
        <f t="shared" si="285"/>
        <v>-5.5967129492176998E-2</v>
      </c>
      <c r="I4549">
        <f>-g/L*SIN(H4549)</f>
        <v>0.5487509583653073</v>
      </c>
      <c r="J4549">
        <f t="shared" si="286"/>
        <v>6.5098040165492326E-3</v>
      </c>
    </row>
    <row r="4550" spans="6:10" x14ac:dyDescent="0.45">
      <c r="F4550">
        <f t="shared" si="284"/>
        <v>45.479999999999521</v>
      </c>
      <c r="G4550">
        <f t="shared" si="287"/>
        <v>0.26217727506910993</v>
      </c>
      <c r="H4550">
        <f t="shared" si="285"/>
        <v>-5.3345356741485897E-2</v>
      </c>
      <c r="I4550">
        <f>-g/L*SIN(H4550)</f>
        <v>0.52306978160356643</v>
      </c>
      <c r="J4550">
        <f t="shared" si="286"/>
        <v>1.0331953181614712E-2</v>
      </c>
    </row>
    <row r="4551" spans="6:10" x14ac:dyDescent="0.45">
      <c r="F4551">
        <f t="shared" si="284"/>
        <v>45.489999999999519</v>
      </c>
      <c r="G4551">
        <f t="shared" si="287"/>
        <v>0.26740797288514562</v>
      </c>
      <c r="H4551">
        <f t="shared" si="285"/>
        <v>-5.0671277012634443E-2</v>
      </c>
      <c r="I4551">
        <f>-g/L*SIN(H4551)</f>
        <v>0.49687253725899383</v>
      </c>
      <c r="J4551">
        <f t="shared" si="286"/>
        <v>1.4138900741804584E-2</v>
      </c>
    </row>
    <row r="4552" spans="6:10" x14ac:dyDescent="0.45">
      <c r="F4552">
        <f t="shared" si="284"/>
        <v>45.499999999999517</v>
      </c>
      <c r="G4552">
        <f t="shared" si="287"/>
        <v>0.27237669825773558</v>
      </c>
      <c r="H4552">
        <f t="shared" si="285"/>
        <v>-4.7947510030057088E-2</v>
      </c>
      <c r="I4552">
        <f>-g/L*SIN(H4552)</f>
        <v>0.4701848687373078</v>
      </c>
      <c r="J4552">
        <f t="shared" si="286"/>
        <v>1.7925045460691826E-2</v>
      </c>
    </row>
    <row r="4553" spans="6:10" x14ac:dyDescent="0.45">
      <c r="F4553">
        <f t="shared" si="284"/>
        <v>45.509999999999515</v>
      </c>
      <c r="G4553">
        <f t="shared" si="287"/>
        <v>0.27707854694510864</v>
      </c>
      <c r="H4553">
        <f t="shared" si="285"/>
        <v>-4.5176724560606001E-2</v>
      </c>
      <c r="I4553">
        <f>-g/L*SIN(H4553)</f>
        <v>0.4430329317061194</v>
      </c>
      <c r="J4553">
        <f t="shared" si="286"/>
        <v>2.1684816709465607E-2</v>
      </c>
    </row>
    <row r="4554" spans="6:10" x14ac:dyDescent="0.45">
      <c r="F4554">
        <f t="shared" si="284"/>
        <v>45.519999999999513</v>
      </c>
      <c r="G4554">
        <f t="shared" si="287"/>
        <v>0.28150887626216986</v>
      </c>
      <c r="H4554">
        <f t="shared" si="285"/>
        <v>-4.2361635797984298E-2</v>
      </c>
      <c r="I4554">
        <f>-g/L*SIN(H4554)</f>
        <v>0.41544336840549495</v>
      </c>
      <c r="J4554">
        <f t="shared" si="286"/>
        <v>2.5412682663128877E-2</v>
      </c>
    </row>
    <row r="4555" spans="6:10" x14ac:dyDescent="0.45">
      <c r="F4555">
        <f t="shared" si="284"/>
        <v>45.529999999999511</v>
      </c>
      <c r="G4555">
        <f t="shared" si="287"/>
        <v>0.2856633099462248</v>
      </c>
      <c r="H4555">
        <f t="shared" si="285"/>
        <v>-3.950500269852205E-2</v>
      </c>
      <c r="I4555">
        <f>-g/L*SIN(H4555)</f>
        <v>0.38744328120184851</v>
      </c>
      <c r="J4555">
        <f t="shared" si="286"/>
        <v>2.910315843955847E-2</v>
      </c>
    </row>
    <row r="4556" spans="6:10" x14ac:dyDescent="0.45">
      <c r="F4556">
        <f t="shared" si="284"/>
        <v>45.539999999999509</v>
      </c>
      <c r="G4556">
        <f t="shared" si="287"/>
        <v>0.28953774275824329</v>
      </c>
      <c r="H4556">
        <f t="shared" si="285"/>
        <v>-3.6609625270939618E-2</v>
      </c>
      <c r="I4556">
        <f>-g/L*SIN(H4556)</f>
        <v>0.35906020541396844</v>
      </c>
      <c r="J4556">
        <f t="shared" si="286"/>
        <v>3.275081416954153E-2</v>
      </c>
    </row>
    <row r="4557" spans="6:10" x14ac:dyDescent="0.45">
      <c r="F4557">
        <f t="shared" si="284"/>
        <v>45.549999999999507</v>
      </c>
      <c r="G4557">
        <f t="shared" si="287"/>
        <v>0.29312834481238298</v>
      </c>
      <c r="H4557">
        <f t="shared" si="285"/>
        <v>-3.3678341822815788E-2</v>
      </c>
      <c r="I4557">
        <f>-g/L*SIN(H4557)</f>
        <v>0.33032208144315528</v>
      </c>
      <c r="J4557">
        <f t="shared" si="286"/>
        <v>3.6350282985829166E-2</v>
      </c>
    </row>
    <row r="4558" spans="6:10" x14ac:dyDescent="0.45">
      <c r="F4558">
        <f t="shared" si="284"/>
        <v>45.559999999999505</v>
      </c>
      <c r="G4558">
        <f t="shared" si="287"/>
        <v>0.29643156562681455</v>
      </c>
      <c r="H4558">
        <f t="shared" si="285"/>
        <v>-3.0714026166547642E-2</v>
      </c>
      <c r="I4558">
        <f>-g/L*SIN(H4558)</f>
        <v>0.30125722624254836</v>
      </c>
      <c r="J4558">
        <f t="shared" si="286"/>
        <v>3.9896268919521569E-2</v>
      </c>
    </row>
    <row r="4559" spans="6:10" x14ac:dyDescent="0.45">
      <c r="F4559">
        <f t="shared" si="284"/>
        <v>45.569999999999503</v>
      </c>
      <c r="G4559">
        <f t="shared" si="287"/>
        <v>0.29944413788924001</v>
      </c>
      <c r="H4559">
        <f t="shared" si="285"/>
        <v>-2.7719584787655242E-2</v>
      </c>
      <c r="I4559">
        <f>-g/L*SIN(H4559)</f>
        <v>0.27189430416371135</v>
      </c>
      <c r="J4559">
        <f t="shared" si="286"/>
        <v>4.3383554692138407E-2</v>
      </c>
    </row>
    <row r="4560" spans="6:10" x14ac:dyDescent="0.45">
      <c r="F4560">
        <f t="shared" si="284"/>
        <v>45.579999999999501</v>
      </c>
      <c r="G4560">
        <f t="shared" si="287"/>
        <v>0.30216308093087713</v>
      </c>
      <c r="H4560">
        <f t="shared" si="285"/>
        <v>-2.4697953978346471E-2</v>
      </c>
      <c r="I4560">
        <f>-g/L*SIN(H4560)</f>
        <v>0.24226229722142226</v>
      </c>
      <c r="J4560">
        <f t="shared" si="286"/>
        <v>4.6807009391884473E-2</v>
      </c>
    </row>
    <row r="4561" spans="6:10" x14ac:dyDescent="0.45">
      <c r="F4561">
        <f t="shared" si="284"/>
        <v>45.589999999999499</v>
      </c>
      <c r="G4561">
        <f t="shared" si="287"/>
        <v>0.30458570390309136</v>
      </c>
      <c r="H4561">
        <f t="shared" si="285"/>
        <v>-2.1652096939315559E-2</v>
      </c>
      <c r="I4561">
        <f>-g/L*SIN(H4561)</f>
        <v>0.21239047482033463</v>
      </c>
      <c r="J4561">
        <f t="shared" si="286"/>
        <v>5.016159602288122E-2</v>
      </c>
    </row>
    <row r="4562" spans="6:10" x14ac:dyDescent="0.45">
      <c r="F4562">
        <f t="shared" si="284"/>
        <v>45.599999999999497</v>
      </c>
      <c r="G4562">
        <f t="shared" si="287"/>
        <v>0.30670960865129471</v>
      </c>
      <c r="H4562">
        <f t="shared" si="285"/>
        <v>-1.8585000852802611E-2</v>
      </c>
      <c r="I4562">
        <f>-g/L*SIN(H4562)</f>
        <v>0.18230836298973185</v>
      </c>
      <c r="J4562">
        <f t="shared" si="286"/>
        <v>5.3442378916177126E-2</v>
      </c>
    </row>
    <row r="4563" spans="6:10" x14ac:dyDescent="0.45">
      <c r="F4563">
        <f t="shared" si="284"/>
        <v>45.609999999999495</v>
      </c>
      <c r="G4563">
        <f t="shared" si="287"/>
        <v>0.30853269228119201</v>
      </c>
      <c r="H4563">
        <f t="shared" si="285"/>
        <v>-1.5499673929990691E-2</v>
      </c>
      <c r="I4563">
        <f>-g/L*SIN(H4563)</f>
        <v>0.15204571317495547</v>
      </c>
      <c r="J4563">
        <f t="shared" si="286"/>
        <v>5.6644530991713793E-2</v>
      </c>
    </row>
    <row r="4564" spans="6:10" x14ac:dyDescent="0.45">
      <c r="F4564">
        <f t="shared" si="284"/>
        <v>45.619999999999493</v>
      </c>
      <c r="G4564">
        <f t="shared" si="287"/>
        <v>0.31005314941294154</v>
      </c>
      <c r="H4564">
        <f t="shared" si="285"/>
        <v>-1.2399142435861276E-2</v>
      </c>
      <c r="I4564">
        <f>-g/L*SIN(H4564)</f>
        <v>0.12163247063624076</v>
      </c>
      <c r="J4564">
        <f t="shared" si="286"/>
        <v>5.9763340860483918E-2</v>
      </c>
    </row>
    <row r="4565" spans="6:10" x14ac:dyDescent="0.45">
      <c r="F4565">
        <f t="shared" si="284"/>
        <v>45.629999999999491</v>
      </c>
      <c r="G4565">
        <f t="shared" si="287"/>
        <v>0.31126947411930395</v>
      </c>
      <c r="H4565">
        <f t="shared" si="285"/>
        <v>-9.2864476946682359E-3</v>
      </c>
      <c r="I4565">
        <f>-g/L*SIN(H4565)</f>
        <v>9.1098742507613475E-2</v>
      </c>
      <c r="J4565">
        <f t="shared" si="286"/>
        <v>6.2794219756509076E-2</v>
      </c>
    </row>
    <row r="4566" spans="6:10" x14ac:dyDescent="0.45">
      <c r="F4566">
        <f t="shared" si="284"/>
        <v>45.639999999999489</v>
      </c>
      <c r="G4566">
        <f t="shared" si="287"/>
        <v>0.31218046154438006</v>
      </c>
      <c r="H4566">
        <f t="shared" si="285"/>
        <v>-6.1646430792244352E-3</v>
      </c>
      <c r="I4566">
        <f>-g/L*SIN(H4566)</f>
        <v>6.0474765570178418E-2</v>
      </c>
      <c r="J4566">
        <f t="shared" si="286"/>
        <v>6.5732708288362363E-2</v>
      </c>
    </row>
    <row r="4567" spans="6:10" x14ac:dyDescent="0.45">
      <c r="F4567">
        <f t="shared" ref="F4567:F4630" si="288">F4566+dt</f>
        <v>45.649999999999487</v>
      </c>
      <c r="G4567">
        <f t="shared" si="287"/>
        <v>0.31278520920008185</v>
      </c>
      <c r="H4567">
        <f t="shared" si="285"/>
        <v>-3.0367909872236168E-3</v>
      </c>
      <c r="I4567">
        <f>-g/L*SIN(H4567)</f>
        <v>2.9790873795547363E-2</v>
      </c>
      <c r="J4567">
        <f t="shared" si="286"/>
        <v>6.8574483000376288E-2</v>
      </c>
    </row>
    <row r="4568" spans="6:10" x14ac:dyDescent="0.45">
      <c r="F4568">
        <f t="shared" si="288"/>
        <v>45.659999999999485</v>
      </c>
      <c r="G4568">
        <f t="shared" si="287"/>
        <v>0.31308311793803734</v>
      </c>
      <c r="H4568">
        <f t="shared" ref="H4568:H4631" si="289">H4567+G4568*dt</f>
        <v>9.4040192156756748E-5</v>
      </c>
      <c r="I4568">
        <f>-g/L*SIN(H4568)</f>
        <v>-9.2253428369803623E-4</v>
      </c>
      <c r="J4568">
        <f t="shared" si="286"/>
        <v>7.1315362733810228E-2</v>
      </c>
    </row>
    <row r="4569" spans="6:10" x14ac:dyDescent="0.45">
      <c r="F4569">
        <f t="shared" si="288"/>
        <v>45.669999999999483</v>
      </c>
      <c r="G4569">
        <f t="shared" si="287"/>
        <v>0.31307389259520035</v>
      </c>
      <c r="H4569">
        <f t="shared" si="289"/>
        <v>3.2247791181087603E-3</v>
      </c>
      <c r="I4569">
        <f>-g/L*SIN(H4569)</f>
        <v>-3.1635028318747434E-2</v>
      </c>
      <c r="J4569">
        <f t="shared" si="286"/>
        <v>7.3951314778687938E-2</v>
      </c>
    </row>
    <row r="4570" spans="6:10" x14ac:dyDescent="0.45">
      <c r="F4570">
        <f t="shared" si="288"/>
        <v>45.679999999999481</v>
      </c>
      <c r="G4570">
        <f t="shared" si="287"/>
        <v>0.31275754231201286</v>
      </c>
      <c r="H4570">
        <f t="shared" si="289"/>
        <v>6.3523545412288891E-3</v>
      </c>
      <c r="I4570">
        <f>-g/L*SIN(H4570)</f>
        <v>-6.2316178946167131E-2</v>
      </c>
      <c r="J4570">
        <f t="shared" si="286"/>
        <v>7.6478460807186427E-2</v>
      </c>
    </row>
    <row r="4571" spans="6:10" x14ac:dyDescent="0.45">
      <c r="F4571">
        <f t="shared" si="288"/>
        <v>45.689999999999479</v>
      </c>
      <c r="G4571">
        <f t="shared" si="287"/>
        <v>0.31213438052255121</v>
      </c>
      <c r="H4571">
        <f t="shared" si="289"/>
        <v>9.4736983464544008E-3</v>
      </c>
      <c r="I4571">
        <f>-g/L*SIN(H4571)</f>
        <v>-9.2935590587743269E-2</v>
      </c>
      <c r="J4571">
        <f t="shared" si="286"/>
        <v>7.889308257991115E-2</v>
      </c>
    </row>
    <row r="4572" spans="6:10" x14ac:dyDescent="0.45">
      <c r="F4572">
        <f t="shared" si="288"/>
        <v>45.699999999999477</v>
      </c>
      <c r="G4572">
        <f t="shared" si="287"/>
        <v>0.31120502461667376</v>
      </c>
      <c r="H4572">
        <f t="shared" si="289"/>
        <v>1.2585748592621139E-2</v>
      </c>
      <c r="I4572">
        <f>-g/L*SIN(H4572)</f>
        <v>-0.12346293418994592</v>
      </c>
      <c r="J4572">
        <f t="shared" si="286"/>
        <v>8.1191627416601117E-2</v>
      </c>
    </row>
    <row r="4573" spans="6:10" x14ac:dyDescent="0.45">
      <c r="F4573">
        <f t="shared" si="288"/>
        <v>45.709999999999475</v>
      </c>
      <c r="G4573">
        <f t="shared" si="287"/>
        <v>0.30997039527477432</v>
      </c>
      <c r="H4573">
        <f t="shared" si="289"/>
        <v>1.5685452545368881E-2</v>
      </c>
      <c r="I4573">
        <f>-g/L*SIN(H4573)</f>
        <v>-0.1538679798447003</v>
      </c>
      <c r="J4573">
        <f t="shared" si="286"/>
        <v>8.3370713423262799E-2</v>
      </c>
    </row>
    <row r="4574" spans="6:10" x14ac:dyDescent="0.45">
      <c r="F4574">
        <f t="shared" si="288"/>
        <v>45.719999999999473</v>
      </c>
      <c r="G4574">
        <f t="shared" si="287"/>
        <v>0.30843171547632731</v>
      </c>
      <c r="H4574">
        <f t="shared" si="289"/>
        <v>1.8769769700132152E-2</v>
      </c>
      <c r="I4574">
        <f>-g/L*SIN(H4574)</f>
        <v>-0.18412062923374814</v>
      </c>
      <c r="J4574">
        <f t="shared" si="286"/>
        <v>8.5427134468021512E-2</v>
      </c>
    </row>
    <row r="4575" spans="6:10" x14ac:dyDescent="0.45">
      <c r="F4575">
        <f t="shared" si="288"/>
        <v>45.729999999999471</v>
      </c>
      <c r="G4575">
        <f t="shared" si="287"/>
        <v>0.30659050918398983</v>
      </c>
      <c r="H4575">
        <f t="shared" si="289"/>
        <v>2.183567479197205E-2</v>
      </c>
      <c r="I4575">
        <f>-g/L*SIN(H4575)</f>
        <v>-0.21419094783976533</v>
      </c>
      <c r="J4575">
        <f t="shared" si="286"/>
        <v>8.7357864898354745E-2</v>
      </c>
    </row>
    <row r="4576" spans="6:10" x14ac:dyDescent="0.45">
      <c r="F4576">
        <f t="shared" si="288"/>
        <v>45.739999999999469</v>
      </c>
      <c r="G4576">
        <f t="shared" si="287"/>
        <v>0.30444859970559218</v>
      </c>
      <c r="H4576">
        <f t="shared" si="289"/>
        <v>2.4880160789027973E-2</v>
      </c>
      <c r="I4576">
        <f>-g/L*SIN(H4576)</f>
        <v>-0.2440491968685648</v>
      </c>
      <c r="J4576">
        <f t="shared" si="286"/>
        <v>8.9160063992806265E-2</v>
      </c>
    </row>
    <row r="4577" spans="6:10" x14ac:dyDescent="0.45">
      <c r="F4577">
        <f t="shared" si="288"/>
        <v>45.749999999999467</v>
      </c>
      <c r="G4577">
        <f t="shared" si="287"/>
        <v>0.30200810773690656</v>
      </c>
      <c r="H4577">
        <f t="shared" si="289"/>
        <v>2.790024186639704E-2</v>
      </c>
      <c r="I4577">
        <f>-g/L*SIN(H4577)</f>
        <v>-0.27366586482814825</v>
      </c>
      <c r="J4577">
        <f t="shared" si="286"/>
        <v>9.0831080140583595E-2</v>
      </c>
    </row>
    <row r="4578" spans="6:10" x14ac:dyDescent="0.45">
      <c r="F4578">
        <f t="shared" si="288"/>
        <v>45.759999999999465</v>
      </c>
      <c r="G4578">
        <f t="shared" si="287"/>
        <v>0.29927144908862507</v>
      </c>
      <c r="H4578">
        <f t="shared" si="289"/>
        <v>3.0892956357283292E-2</v>
      </c>
      <c r="I4578">
        <f>-g/L*SIN(H4578)</f>
        <v>-0.30301169871206141</v>
      </c>
      <c r="J4578">
        <f t="shared" si="286"/>
        <v>9.2368454742935618E-2</v>
      </c>
    </row>
    <row r="4579" spans="6:10" x14ac:dyDescent="0.45">
      <c r="F4579">
        <f t="shared" si="288"/>
        <v>45.769999999999463</v>
      </c>
      <c r="G4579">
        <f t="shared" si="287"/>
        <v>0.29624133210150444</v>
      </c>
      <c r="H4579">
        <f t="shared" si="289"/>
        <v>3.3855369678298337E-2</v>
      </c>
      <c r="I4579">
        <f>-g/L*SIN(H4579)</f>
        <v>-0.3320577347364424</v>
      </c>
      <c r="J4579">
        <f t="shared" si="286"/>
        <v>9.3769925830527082E-2</v>
      </c>
    </row>
    <row r="4580" spans="6:10" x14ac:dyDescent="0.45">
      <c r="F4580">
        <f t="shared" si="288"/>
        <v>45.779999999999461</v>
      </c>
      <c r="G4580">
        <f t="shared" si="287"/>
        <v>0.29292075475414003</v>
      </c>
      <c r="H4580">
        <f t="shared" si="289"/>
        <v>3.6784577225839735E-2</v>
      </c>
      <c r="I4580">
        <f>-g/L*SIN(H4580)</f>
        <v>-0.3607753285823182</v>
      </c>
      <c r="J4580">
        <f t="shared" si="286"/>
        <v>9.5033431391527493E-2</v>
      </c>
    </row>
    <row r="4581" spans="6:10" x14ac:dyDescent="0.45">
      <c r="F4581">
        <f t="shared" si="288"/>
        <v>45.789999999999459</v>
      </c>
      <c r="G4581">
        <f t="shared" si="287"/>
        <v>0.28931300146831684</v>
      </c>
      <c r="H4581">
        <f t="shared" si="289"/>
        <v>3.96777072405229E-2</v>
      </c>
      <c r="I4581">
        <f>-g/L*SIN(H4581)</f>
        <v>-0.38913618509707548</v>
      </c>
      <c r="J4581">
        <f t="shared" si="286"/>
        <v>9.6157112405481138E-2</v>
      </c>
    </row>
    <row r="4582" spans="6:10" x14ac:dyDescent="0.45">
      <c r="F4582">
        <f t="shared" si="288"/>
        <v>45.799999999999457</v>
      </c>
      <c r="G4582">
        <f t="shared" si="287"/>
        <v>0.28542163961734607</v>
      </c>
      <c r="H4582">
        <f t="shared" si="289"/>
        <v>4.2531923636696362E-2</v>
      </c>
      <c r="I4582">
        <f>-g/L*SIN(H4582)</f>
        <v>-0.41711238741159806</v>
      </c>
      <c r="J4582">
        <f t="shared" si="286"/>
        <v>9.7139315578527688E-2</v>
      </c>
    </row>
    <row r="4583" spans="6:10" x14ac:dyDescent="0.45">
      <c r="F4583">
        <f t="shared" si="288"/>
        <v>45.809999999999455</v>
      </c>
      <c r="G4583">
        <f t="shared" si="287"/>
        <v>0.28125051574323007</v>
      </c>
      <c r="H4583">
        <f t="shared" si="289"/>
        <v>4.5344428794128665E-2</v>
      </c>
      <c r="I4583">
        <f>-g/L*SIN(H4583)</f>
        <v>-0.44467642543229441</v>
      </c>
      <c r="J4583">
        <f t="shared" si="286"/>
        <v>9.7978595775919275E-2</v>
      </c>
    </row>
    <row r="4584" spans="6:10" x14ac:dyDescent="0.45">
      <c r="F4584">
        <f t="shared" si="288"/>
        <v>45.819999999999453</v>
      </c>
      <c r="G4584">
        <f t="shared" si="287"/>
        <v>0.27680375148890712</v>
      </c>
      <c r="H4584">
        <f t="shared" si="289"/>
        <v>4.8112466309017735E-2</v>
      </c>
      <c r="I4584">
        <f>-g/L*SIN(H4584)</f>
        <v>-0.47180122367012112</v>
      </c>
      <c r="J4584">
        <f t="shared" si="286"/>
        <v>9.8673718148281186E-2</v>
      </c>
    </row>
    <row r="4585" spans="6:10" x14ac:dyDescent="0.45">
      <c r="F4585">
        <f t="shared" si="288"/>
        <v>45.829999999999451</v>
      </c>
      <c r="G4585">
        <f t="shared" si="287"/>
        <v>0.27208573925220592</v>
      </c>
      <c r="H4585">
        <f t="shared" si="289"/>
        <v>5.0833323701539791E-2</v>
      </c>
      <c r="I4585">
        <f>-g/L*SIN(H4585)</f>
        <v>-0.49846016837170848</v>
      </c>
      <c r="J4585">
        <f t="shared" si="286"/>
        <v>9.9223659948465465E-2</v>
      </c>
    </row>
    <row r="4586" spans="6:10" x14ac:dyDescent="0.45">
      <c r="F4586">
        <f t="shared" si="288"/>
        <v>45.839999999999449</v>
      </c>
      <c r="G4586">
        <f t="shared" si="287"/>
        <v>0.26710113756848886</v>
      </c>
      <c r="H4586">
        <f t="shared" si="289"/>
        <v>5.3504335077224678E-2</v>
      </c>
      <c r="I4586">
        <f>-g/L*SIN(H4586)</f>
        <v>-0.52462713392080029</v>
      </c>
      <c r="J4586">
        <f t="shared" si="286"/>
        <v>9.9627612036340962E-2</v>
      </c>
    </row>
    <row r="4587" spans="6:10" x14ac:dyDescent="0.45">
      <c r="F4587">
        <f t="shared" si="288"/>
        <v>45.849999999999447</v>
      </c>
      <c r="G4587">
        <f t="shared" si="287"/>
        <v>0.26185486622928084</v>
      </c>
      <c r="H4587">
        <f t="shared" si="289"/>
        <v>5.6122883739517487E-2</v>
      </c>
      <c r="I4587">
        <f>-g/L*SIN(H4587)</f>
        <v>-0.55027650848139531</v>
      </c>
      <c r="J4587">
        <f t="shared" si="286"/>
        <v>9.9884980069297608E-2</v>
      </c>
    </row>
    <row r="4588" spans="6:10" x14ac:dyDescent="0.45">
      <c r="F4588">
        <f t="shared" si="288"/>
        <v>45.859999999999445</v>
      </c>
      <c r="G4588">
        <f t="shared" si="287"/>
        <v>0.25635210114446688</v>
      </c>
      <c r="H4588">
        <f t="shared" si="289"/>
        <v>5.8686404750962158E-2</v>
      </c>
      <c r="I4588">
        <f>-g/L*SIN(H4588)</f>
        <v>-0.57538321885720334</v>
      </c>
      <c r="J4588">
        <f t="shared" si="286"/>
        <v>9.9995385376712431E-2</v>
      </c>
    </row>
    <row r="4589" spans="6:10" x14ac:dyDescent="0.45">
      <c r="F4589">
        <f t="shared" si="288"/>
        <v>45.869999999999443</v>
      </c>
      <c r="G4589">
        <f t="shared" si="287"/>
        <v>0.25059826895589488</v>
      </c>
      <c r="H4589">
        <f t="shared" si="289"/>
        <v>6.1192387440521107E-2</v>
      </c>
      <c r="I4589">
        <f>-g/L*SIN(H4589)</f>
        <v>-0.59992275454528254</v>
      </c>
      <c r="J4589">
        <f t="shared" si="286"/>
        <v>9.995866551709659E-2</v>
      </c>
    </row>
    <row r="4590" spans="6:10" x14ac:dyDescent="0.45">
      <c r="F4590">
        <f t="shared" si="288"/>
        <v>45.879999999999441</v>
      </c>
      <c r="G4590">
        <f t="shared" si="287"/>
        <v>0.24459904141044206</v>
      </c>
      <c r="H4590">
        <f t="shared" si="289"/>
        <v>6.3638377854625533E-2</v>
      </c>
      <c r="I4590">
        <f>-g/L*SIN(H4590)</f>
        <v>-0.62387119096496579</v>
      </c>
      <c r="J4590">
        <f t="shared" si="286"/>
        <v>9.9774874517098044E-2</v>
      </c>
    </row>
    <row r="4591" spans="6:10" x14ac:dyDescent="0.45">
      <c r="F4591">
        <f t="shared" si="288"/>
        <v>45.889999999999439</v>
      </c>
      <c r="G4591">
        <f t="shared" si="287"/>
        <v>0.23836032950079239</v>
      </c>
      <c r="H4591">
        <f t="shared" si="289"/>
        <v>6.6021981149633452E-2</v>
      </c>
      <c r="I4591">
        <f>-g/L*SIN(H4591)</f>
        <v>-0.64720521184641389</v>
      </c>
      <c r="J4591">
        <f t="shared" si="286"/>
        <v>9.9444282792010896E-2</v>
      </c>
    </row>
    <row r="4592" spans="6:10" x14ac:dyDescent="0.45">
      <c r="F4592">
        <f t="shared" si="288"/>
        <v>45.899999999999437</v>
      </c>
      <c r="G4592">
        <f t="shared" si="287"/>
        <v>0.23188827738232826</v>
      </c>
      <c r="H4592">
        <f t="shared" si="289"/>
        <v>6.8340863923456729E-2</v>
      </c>
      <c r="I4592">
        <f>-g/L*SIN(H4592)</f>
        <v>-0.66990213076629557</v>
      </c>
      <c r="J4592">
        <f t="shared" si="286"/>
        <v>9.8967376747909203E-2</v>
      </c>
    </row>
    <row r="4593" spans="6:10" x14ac:dyDescent="0.45">
      <c r="F4593">
        <f t="shared" si="288"/>
        <v>45.909999999999435</v>
      </c>
      <c r="G4593">
        <f t="shared" si="287"/>
        <v>0.22518925607466531</v>
      </c>
      <c r="H4593">
        <f t="shared" si="289"/>
        <v>7.0592756484203378E-2</v>
      </c>
      <c r="I4593">
        <f>-g/L*SIN(H4593)</f>
        <v>-0.69193991182119674</v>
      </c>
      <c r="J4593">
        <f t="shared" si="286"/>
        <v>9.834485806598614E-2</v>
      </c>
    </row>
    <row r="4594" spans="6:10" x14ac:dyDescent="0.45">
      <c r="F4594">
        <f t="shared" si="288"/>
        <v>45.919999999999433</v>
      </c>
      <c r="G4594">
        <f t="shared" si="287"/>
        <v>0.21826985695645335</v>
      </c>
      <c r="H4594">
        <f t="shared" si="289"/>
        <v>7.277545505376791E-2</v>
      </c>
      <c r="I4594">
        <f>-g/L*SIN(H4594)</f>
        <v>-0.71329718943234943</v>
      </c>
      <c r="J4594">
        <f t="shared" si="286"/>
        <v>9.7577642670159656E-2</v>
      </c>
    </row>
    <row r="4595" spans="6:10" x14ac:dyDescent="0.45">
      <c r="F4595">
        <f t="shared" si="288"/>
        <v>45.929999999999431</v>
      </c>
      <c r="G4595">
        <f t="shared" si="287"/>
        <v>0.21113688506212985</v>
      </c>
      <c r="H4595">
        <f t="shared" si="289"/>
        <v>7.4886823904389208E-2</v>
      </c>
      <c r="I4595">
        <f>-g/L*SIN(H4595)</f>
        <v>-0.73395328727816145</v>
      </c>
      <c r="J4595">
        <f t="shared" si="286"/>
        <v>9.666685937945195E-2</v>
      </c>
    </row>
    <row r="4596" spans="6:10" x14ac:dyDescent="0.45">
      <c r="F4596">
        <f t="shared" si="288"/>
        <v>45.939999999999429</v>
      </c>
      <c r="G4596">
        <f t="shared" si="287"/>
        <v>0.20379735218934825</v>
      </c>
      <c r="H4596">
        <f t="shared" si="289"/>
        <v>7.6924797426282693E-2</v>
      </c>
      <c r="I4596">
        <f>-g/L*SIN(H4596)</f>
        <v>-0.75388823635375135</v>
      </c>
      <c r="J4596">
        <f t="shared" si="286"/>
        <v>9.5613848247140518E-2</v>
      </c>
    </row>
    <row r="4597" spans="6:10" x14ac:dyDescent="0.45">
      <c r="F4597">
        <f t="shared" si="288"/>
        <v>45.949999999999427</v>
      </c>
      <c r="G4597">
        <f t="shared" si="287"/>
        <v>0.19625846982581074</v>
      </c>
      <c r="H4597">
        <f t="shared" si="289"/>
        <v>7.88873821245408E-2</v>
      </c>
      <c r="I4597">
        <f>-g/L*SIN(H4597)</f>
        <v>-0.77308279215928188</v>
      </c>
      <c r="J4597">
        <f t="shared" si="286"/>
        <v>9.4420158589106157E-2</v>
      </c>
    </row>
    <row r="4598" spans="6:10" x14ac:dyDescent="0.45">
      <c r="F4598">
        <f t="shared" si="288"/>
        <v>45.959999999999425</v>
      </c>
      <c r="G4598">
        <f t="shared" si="287"/>
        <v>0.18852764190421792</v>
      </c>
      <c r="H4598">
        <f t="shared" si="289"/>
        <v>8.0772658543582981E-2</v>
      </c>
      <c r="I4598">
        <f>-g/L*SIN(H4598)</f>
        <v>-0.79151845102128626</v>
      </c>
      <c r="J4598">
        <f t="shared" si="286"/>
        <v>9.3087546704300431E-2</v>
      </c>
    </row>
    <row r="4599" spans="6:10" x14ac:dyDescent="0.45">
      <c r="F4599">
        <f t="shared" si="288"/>
        <v>45.969999999999423</v>
      </c>
      <c r="G4599">
        <f t="shared" si="287"/>
        <v>0.18061245739400505</v>
      </c>
      <c r="H4599">
        <f t="shared" si="289"/>
        <v>8.2578783117523036E-2</v>
      </c>
      <c r="I4599">
        <f>-g/L*SIN(H4599)</f>
        <v>-0.8091774655533871</v>
      </c>
      <c r="J4599">
        <f t="shared" si="286"/>
        <v>9.1617973290661583E-2</v>
      </c>
    </row>
    <row r="4600" spans="6:10" x14ac:dyDescent="0.45">
      <c r="F4600">
        <f t="shared" si="288"/>
        <v>45.979999999999421</v>
      </c>
      <c r="G4600">
        <f t="shared" si="287"/>
        <v>0.17252068273847118</v>
      </c>
      <c r="H4600">
        <f t="shared" si="289"/>
        <v>8.4303989944907745E-2</v>
      </c>
      <c r="I4600">
        <f>-g/L*SIN(H4600)</f>
        <v>-0.82604285926482079</v>
      </c>
      <c r="J4600">
        <f t="shared" si="286"/>
        <v>9.0013600560307938E-2</v>
      </c>
    </row>
    <row r="4601" spans="6:10" x14ac:dyDescent="0.45">
      <c r="F4601">
        <f t="shared" si="288"/>
        <v>45.989999999999419</v>
      </c>
      <c r="G4601">
        <f t="shared" si="287"/>
        <v>0.16426025414582296</v>
      </c>
      <c r="H4601">
        <f t="shared" si="289"/>
        <v>8.5946592486365977E-2</v>
      </c>
      <c r="I4601">
        <f>-g/L*SIN(H4601)</f>
        <v>-0.84209844032696601</v>
      </c>
      <c r="J4601">
        <f t="shared" si="286"/>
        <v>8.8276789058230443E-2</v>
      </c>
    </row>
    <row r="4602" spans="6:10" x14ac:dyDescent="0.45">
      <c r="F4602">
        <f t="shared" si="288"/>
        <v>45.999999999999417</v>
      </c>
      <c r="G4602">
        <f t="shared" si="287"/>
        <v>0.1558392697425533</v>
      </c>
      <c r="H4602">
        <f t="shared" si="289"/>
        <v>8.7504985183791517E-2</v>
      </c>
      <c r="I4602">
        <f>-g/L*SIN(H4602)</f>
        <v>-0.85732881450963527</v>
      </c>
      <c r="J4602">
        <f t="shared" si="286"/>
        <v>8.6410094189172268E-2</v>
      </c>
    </row>
    <row r="4603" spans="6:10" x14ac:dyDescent="0.45">
      <c r="F4603">
        <f t="shared" si="288"/>
        <v>46.009999999999415</v>
      </c>
      <c r="G4603">
        <f t="shared" si="287"/>
        <v>0.14726598159745694</v>
      </c>
      <c r="H4603">
        <f t="shared" si="289"/>
        <v>8.8977644999766084E-2</v>
      </c>
      <c r="I4603">
        <f>-g/L*SIN(H4603)</f>
        <v>-0.87171939730022185</v>
      </c>
      <c r="J4603">
        <f t="shared" si="286"/>
        <v>8.4416262457821037E-2</v>
      </c>
    </row>
    <row r="4604" spans="6:10" x14ac:dyDescent="0.45">
      <c r="F4604">
        <f t="shared" si="288"/>
        <v>46.019999999999413</v>
      </c>
      <c r="G4604">
        <f t="shared" si="287"/>
        <v>0.13854878762445472</v>
      </c>
      <c r="H4604">
        <f t="shared" si="289"/>
        <v>9.0363132876010638E-2</v>
      </c>
      <c r="I4604">
        <f>-g/L*SIN(H4604)</f>
        <v>-0.88525642521988446</v>
      </c>
      <c r="J4604">
        <f t="shared" si="286"/>
        <v>8.2298227427811815E-2</v>
      </c>
    </row>
    <row r="4605" spans="6:10" x14ac:dyDescent="0.45">
      <c r="F4605">
        <f t="shared" si="288"/>
        <v>46.029999999999411</v>
      </c>
      <c r="G4605">
        <f t="shared" si="287"/>
        <v>0.12969622337225586</v>
      </c>
      <c r="H4605">
        <f t="shared" si="289"/>
        <v>9.1660095109733192E-2</v>
      </c>
      <c r="I4605">
        <f>-g/L*SIN(H4605)</f>
        <v>-0.89792696635179148</v>
      </c>
      <c r="J4605">
        <f t="shared" si="286"/>
        <v>8.0059105405529185E-2</v>
      </c>
    </row>
    <row r="4606" spans="6:10" x14ac:dyDescent="0.45">
      <c r="F4606">
        <f t="shared" si="288"/>
        <v>46.039999999999409</v>
      </c>
      <c r="G4606">
        <f t="shared" si="287"/>
        <v>0.12071695370873795</v>
      </c>
      <c r="H4606">
        <f t="shared" si="289"/>
        <v>9.2867264646820574E-2</v>
      </c>
      <c r="I4606">
        <f>-g/L*SIN(H4606)</f>
        <v>-0.90971893009706639</v>
      </c>
      <c r="J4606">
        <f t="shared" si="286"/>
        <v>7.7702190855012246E-2</v>
      </c>
    </row>
    <row r="4607" spans="6:10" x14ac:dyDescent="0.45">
      <c r="F4607">
        <f t="shared" si="288"/>
        <v>46.049999999999407</v>
      </c>
      <c r="G4607">
        <f t="shared" si="287"/>
        <v>0.11161976440776727</v>
      </c>
      <c r="H4607">
        <f t="shared" si="289"/>
        <v>9.3983462290898254E-2</v>
      </c>
      <c r="I4607">
        <f>-g/L*SIN(H4607)</f>
        <v>-0.92062107617442646</v>
      </c>
      <c r="J4607">
        <f t="shared" si="286"/>
        <v>7.5230951550758429E-2</v>
      </c>
    </row>
    <row r="4608" spans="6:10" x14ac:dyDescent="0.45">
      <c r="F4608">
        <f t="shared" si="288"/>
        <v>46.059999999999405</v>
      </c>
      <c r="G4608">
        <f t="shared" si="287"/>
        <v>0.102413553646023</v>
      </c>
      <c r="H4608">
        <f t="shared" si="289"/>
        <v>9.5007597827358486E-2</v>
      </c>
      <c r="I4608">
        <f>-g/L*SIN(H4608)</f>
        <v>-0.93062302287963983</v>
      </c>
      <c r="J4608">
        <f t="shared" si="286"/>
        <v>7.2649023475505115E-2</v>
      </c>
    </row>
    <row r="4609" spans="6:10" x14ac:dyDescent="0.45">
      <c r="F4609">
        <f t="shared" si="288"/>
        <v>46.069999999999403</v>
      </c>
      <c r="G4609">
        <f t="shared" si="287"/>
        <v>9.3107323417226606E-2</v>
      </c>
      <c r="H4609">
        <f t="shared" si="289"/>
        <v>9.5938671061530756E-2</v>
      </c>
      <c r="I4609">
        <f>-g/L*SIN(H4609)</f>
        <v>-0.93971525462082162</v>
      </c>
      <c r="J4609">
        <f t="shared" si="286"/>
        <v>6.9960205470551651E-2</v>
      </c>
    </row>
    <row r="4610" spans="6:10" x14ac:dyDescent="0.45">
      <c r="F4610">
        <f t="shared" si="288"/>
        <v>46.079999999999401</v>
      </c>
      <c r="G4610">
        <f t="shared" si="287"/>
        <v>8.3710170871018397E-2</v>
      </c>
      <c r="H4610">
        <f t="shared" si="289"/>
        <v>9.6775772770240936E-2</v>
      </c>
      <c r="I4610">
        <f>-g/L*SIN(H4610)</f>
        <v>-0.94788912874525044</v>
      </c>
      <c r="J4610">
        <f t="shared" ref="J4610:J4673" si="290">theta_0*COS(SQRT(3*g/(2*L))*F4610)</f>
        <v>6.7168453646434603E-2</v>
      </c>
    </row>
    <row r="4611" spans="6:10" x14ac:dyDescent="0.45">
      <c r="F4611">
        <f t="shared" si="288"/>
        <v>46.089999999999399</v>
      </c>
      <c r="G4611">
        <f t="shared" si="287"/>
        <v>7.4231279583565887E-2</v>
      </c>
      <c r="H4611">
        <f t="shared" si="289"/>
        <v>9.7518085566076593E-2</v>
      </c>
      <c r="I4611">
        <f>-g/L*SIN(H4611)</f>
        <v>-0.95513688167285504</v>
      </c>
      <c r="J4611">
        <f t="shared" si="290"/>
        <v>6.427787556224078E-2</v>
      </c>
    </row>
    <row r="4612" spans="6:10" x14ac:dyDescent="0.45">
      <c r="F4612">
        <f t="shared" si="288"/>
        <v>46.099999999999397</v>
      </c>
      <c r="G4612">
        <f t="shared" ref="G4612:G4675" si="291">G4611+I4611*dt</f>
        <v>6.4679910766837337E-2</v>
      </c>
      <c r="H4612">
        <f t="shared" si="289"/>
        <v>9.816488467374497E-2</v>
      </c>
      <c r="I4612">
        <f>-g/L*SIN(H4612)</f>
        <v>-0.96145163435075864</v>
      </c>
      <c r="J4612">
        <f t="shared" si="290"/>
        <v>6.1292724182058722E-2</v>
      </c>
    </row>
    <row r="4613" spans="6:10" x14ac:dyDescent="0.45">
      <c r="F4613">
        <f t="shared" si="288"/>
        <v>46.109999999999395</v>
      </c>
      <c r="G4613">
        <f t="shared" si="291"/>
        <v>5.506539442332975E-2</v>
      </c>
      <c r="H4613">
        <f t="shared" si="289"/>
        <v>9.8715538617978271E-2</v>
      </c>
      <c r="I4613">
        <f>-g/L*SIN(H4613)</f>
        <v>-0.96682739704234066</v>
      </c>
      <c r="J4613">
        <f t="shared" si="290"/>
        <v>5.8217391617526454E-2</v>
      </c>
    </row>
    <row r="4614" spans="6:10" x14ac:dyDescent="0.45">
      <c r="F4614">
        <f t="shared" si="288"/>
        <v>46.119999999999393</v>
      </c>
      <c r="G4614">
        <f t="shared" si="291"/>
        <v>4.5397120452906344E-2</v>
      </c>
      <c r="H4614">
        <f t="shared" si="289"/>
        <v>9.9169509822507329E-2</v>
      </c>
      <c r="I4614">
        <f>-g/L*SIN(H4614)</f>
        <v>-0.97125907346315843</v>
      </c>
      <c r="J4614">
        <f t="shared" si="290"/>
        <v>5.5056402665614068E-2</v>
      </c>
    </row>
    <row r="4615" spans="6:10" x14ac:dyDescent="0.45">
      <c r="F4615">
        <f t="shared" si="288"/>
        <v>46.129999999999391</v>
      </c>
      <c r="G4615">
        <f t="shared" si="291"/>
        <v>3.5684529718274759E-2</v>
      </c>
      <c r="H4615">
        <f t="shared" si="289"/>
        <v>9.9526355119690074E-2</v>
      </c>
      <c r="I4615">
        <f>-g/L*SIN(H4615)</f>
        <v>-0.97474246427480005</v>
      </c>
      <c r="J4615">
        <f t="shared" si="290"/>
        <v>5.1814408151217212E-2</v>
      </c>
    </row>
    <row r="4616" spans="6:10" x14ac:dyDescent="0.45">
      <c r="F4616">
        <f t="shared" si="288"/>
        <v>46.13999999999939</v>
      </c>
      <c r="G4616">
        <f t="shared" si="291"/>
        <v>2.593710507552676E-2</v>
      </c>
      <c r="H4616">
        <f t="shared" si="289"/>
        <v>9.9785726170445344E-2</v>
      </c>
      <c r="I4616">
        <f>-g/L*SIN(H4616)</f>
        <v>-0.97727426994632827</v>
      </c>
      <c r="J4616">
        <f t="shared" si="290"/>
        <v>4.8496178084300762E-2</v>
      </c>
    </row>
    <row r="4617" spans="6:10" x14ac:dyDescent="0.45">
      <c r="F4617">
        <f t="shared" si="288"/>
        <v>46.149999999999388</v>
      </c>
      <c r="G4617">
        <f t="shared" si="291"/>
        <v>1.6164362376063477E-2</v>
      </c>
      <c r="H4617">
        <f t="shared" si="289"/>
        <v>9.9947369794205973E-2</v>
      </c>
      <c r="I4617">
        <f>-g/L*SIN(H4617)</f>
        <v>-0.97885209299144182</v>
      </c>
      <c r="J4617">
        <f t="shared" si="290"/>
        <v>4.5106594641682304E-2</v>
      </c>
    </row>
    <row r="4618" spans="6:10" x14ac:dyDescent="0.45">
      <c r="F4618">
        <f t="shared" si="288"/>
        <v>46.159999999999386</v>
      </c>
      <c r="G4618">
        <f t="shared" si="291"/>
        <v>6.3758414461490588E-3</v>
      </c>
      <c r="H4618">
        <f t="shared" si="289"/>
        <v>0.10001112820866746</v>
      </c>
      <c r="I4618">
        <f>-g/L*SIN(H4618)</f>
        <v>-0.97947443958784774</v>
      </c>
      <c r="J4618">
        <f t="shared" si="290"/>
        <v>4.165064498380712E-2</v>
      </c>
    </row>
    <row r="4619" spans="6:10" x14ac:dyDescent="0.45">
      <c r="F4619">
        <f t="shared" si="288"/>
        <v>46.169999999999384</v>
      </c>
      <c r="G4619">
        <f t="shared" si="291"/>
        <v>-3.4189029497294181E-3</v>
      </c>
      <c r="H4619">
        <f t="shared" si="289"/>
        <v>9.9976939179170166E-2</v>
      </c>
      <c r="I4619">
        <f>-g/L*SIN(H4619)</f>
        <v>-0.97914072058361423</v>
      </c>
      <c r="J4619">
        <f t="shared" si="290"/>
        <v>3.8133413917021408E-2</v>
      </c>
    </row>
    <row r="4620" spans="6:10" x14ac:dyDescent="0.45">
      <c r="F4620">
        <f t="shared" si="288"/>
        <v>46.179999999999382</v>
      </c>
      <c r="G4620">
        <f t="shared" si="291"/>
        <v>-1.321031015556556E-2</v>
      </c>
      <c r="H4620">
        <f t="shared" si="289"/>
        <v>9.9844836077614504E-2</v>
      </c>
      <c r="I4620">
        <f>-g/L*SIN(H4620)</f>
        <v>-0.97785125189351252</v>
      </c>
      <c r="J4620">
        <f t="shared" si="290"/>
        <v>3.456007641221763E-2</v>
      </c>
    </row>
    <row r="4621" spans="6:10" x14ac:dyDescent="0.45">
      <c r="F4621">
        <f t="shared" si="288"/>
        <v>46.18999999999938</v>
      </c>
      <c r="G4621">
        <f t="shared" si="291"/>
        <v>-2.2988822674500684E-2</v>
      </c>
      <c r="H4621">
        <f t="shared" si="289"/>
        <v>9.9614947850869495E-2</v>
      </c>
      <c r="I4621">
        <f>-g/L*SIN(H4621)</f>
        <v>-0.9756072542865305</v>
      </c>
      <c r="J4621">
        <f t="shared" si="290"/>
        <v>3.0935889990777832E-2</v>
      </c>
    </row>
    <row r="4622" spans="6:10" x14ac:dyDescent="0.45">
      <c r="F4622">
        <f t="shared" si="288"/>
        <v>46.199999999999378</v>
      </c>
      <c r="G4622">
        <f t="shared" si="291"/>
        <v>-3.2744895217365989E-2</v>
      </c>
      <c r="H4622">
        <f t="shared" si="289"/>
        <v>9.9287498898695842E-2</v>
      </c>
      <c r="I4622">
        <f>-g/L*SIN(H4622)</f>
        <v>-0.97241085256392201</v>
      </c>
      <c r="J4622">
        <f t="shared" si="290"/>
        <v>2.726618698910066E-2</v>
      </c>
    </row>
    <row r="4623" spans="6:10" x14ac:dyDescent="0.45">
      <c r="F4623">
        <f t="shared" si="288"/>
        <v>46.209999999999376</v>
      </c>
      <c r="G4623">
        <f t="shared" si="291"/>
        <v>-4.2469003743005211E-2</v>
      </c>
      <c r="H4623">
        <f t="shared" si="289"/>
        <v>9.8862808861265791E-2</v>
      </c>
      <c r="I4623">
        <f>-g/L*SIN(H4623)</f>
        <v>-0.96826507412533691</v>
      </c>
      <c r="J4623">
        <f t="shared" si="290"/>
        <v>2.355636671300905E-2</v>
      </c>
    </row>
    <row r="4624" spans="6:10" x14ac:dyDescent="0.45">
      <c r="F4624">
        <f t="shared" si="288"/>
        <v>46.219999999999374</v>
      </c>
      <c r="G4624">
        <f t="shared" si="291"/>
        <v>-5.2151654484258583E-2</v>
      </c>
      <c r="H4624">
        <f t="shared" si="289"/>
        <v>9.8341292316423204E-2</v>
      </c>
      <c r="I4624">
        <f>-g/L*SIN(H4624)</f>
        <v>-0.96317384691878527</v>
      </c>
      <c r="J4624">
        <f t="shared" si="290"/>
        <v>1.9811887493667656E-2</v>
      </c>
    </row>
    <row r="4625" spans="6:10" x14ac:dyDescent="0.45">
      <c r="F4625">
        <f t="shared" si="288"/>
        <v>46.229999999999372</v>
      </c>
      <c r="G4625">
        <f t="shared" si="291"/>
        <v>-6.1783392953446439E-2</v>
      </c>
      <c r="H4625">
        <f t="shared" si="289"/>
        <v>9.7723458386888742E-2</v>
      </c>
      <c r="I4625">
        <f>-g/L*SIN(H4625)</f>
        <v>-0.95714199676845513</v>
      </c>
      <c r="J4625">
        <f t="shared" si="290"/>
        <v>1.6038258656611435E-2</v>
      </c>
    </row>
    <row r="4626" spans="6:10" x14ac:dyDescent="0.45">
      <c r="F4626">
        <f t="shared" si="288"/>
        <v>46.23999999999937</v>
      </c>
      <c r="G4626">
        <f t="shared" si="291"/>
        <v>-7.1354812921130994E-2</v>
      </c>
      <c r="H4626">
        <f t="shared" si="289"/>
        <v>9.7009910257677426E-2</v>
      </c>
      <c r="I4626">
        <f>-g/L*SIN(H4626)</f>
        <v>-0.9501752440727419</v>
      </c>
      <c r="J4626">
        <f t="shared" si="290"/>
        <v>1.2241032415789374E-2</v>
      </c>
    </row>
    <row r="4627" spans="6:10" x14ac:dyDescent="0.45">
      <c r="F4627">
        <f t="shared" si="288"/>
        <v>46.249999999999368</v>
      </c>
      <c r="G4627">
        <f t="shared" si="291"/>
        <v>-8.085656536185841E-2</v>
      </c>
      <c r="H4627">
        <f t="shared" si="289"/>
        <v>9.6201344604058839E-2</v>
      </c>
      <c r="I4627">
        <f>-g/L*SIN(H4627)</f>
        <v>-0.94228019986328038</v>
      </c>
      <c r="J4627">
        <f t="shared" si="290"/>
        <v>8.4257957044611177E-3</v>
      </c>
    </row>
    <row r="4628" spans="6:10" x14ac:dyDescent="0.45">
      <c r="F4628">
        <f t="shared" si="288"/>
        <v>46.259999999999366</v>
      </c>
      <c r="G4628">
        <f t="shared" si="291"/>
        <v>-9.0279367360491219E-2</v>
      </c>
      <c r="H4628">
        <f t="shared" si="289"/>
        <v>9.5298550930453932E-2</v>
      </c>
      <c r="I4628">
        <f>-g/L*SIN(H4628)</f>
        <v>-0.93346436121431986</v>
      </c>
      <c r="J4628">
        <f t="shared" si="290"/>
        <v>4.5981619550523913E-3</v>
      </c>
    </row>
    <row r="4629" spans="6:10" x14ac:dyDescent="0.45">
      <c r="F4629">
        <f t="shared" si="288"/>
        <v>46.269999999999364</v>
      </c>
      <c r="G4629">
        <f t="shared" si="291"/>
        <v>-9.961401097263442E-2</v>
      </c>
      <c r="H4629">
        <f t="shared" si="289"/>
        <v>9.4302410820727586E-2</v>
      </c>
      <c r="I4629">
        <f>-g/L*SIN(H4629)</f>
        <v>-0.92373610599046718</v>
      </c>
      <c r="J4629">
        <f t="shared" si="290"/>
        <v>7.6376283999365089E-4</v>
      </c>
    </row>
    <row r="4630" spans="6:10" x14ac:dyDescent="0.45">
      <c r="F4630">
        <f t="shared" si="288"/>
        <v>46.279999999999362</v>
      </c>
      <c r="G4630">
        <f t="shared" si="291"/>
        <v>-0.1088513720325391</v>
      </c>
      <c r="H4630">
        <f t="shared" si="289"/>
        <v>9.321389710040219E-2</v>
      </c>
      <c r="I4630">
        <f>-g/L*SIN(H4630)</f>
        <v>-0.91310468691965951</v>
      </c>
      <c r="J4630">
        <f t="shared" si="290"/>
        <v>-3.0717600142783205E-3</v>
      </c>
    </row>
    <row r="4631" spans="6:10" x14ac:dyDescent="0.45">
      <c r="F4631">
        <f t="shared" ref="F4631:F4694" si="292">F4630+dt</f>
        <v>46.28999999999936</v>
      </c>
      <c r="G4631">
        <f t="shared" si="291"/>
        <v>-0.11798241890173569</v>
      </c>
      <c r="H4631">
        <f t="shared" si="289"/>
        <v>9.2034072911384837E-2</v>
      </c>
      <c r="I4631">
        <f>-g/L*SIN(H4631)</f>
        <v>-0.90158022497723789</v>
      </c>
      <c r="J4631">
        <f t="shared" si="290"/>
        <v>-6.9027633279358904E-3</v>
      </c>
    </row>
    <row r="4632" spans="6:10" x14ac:dyDescent="0.45">
      <c r="F4632">
        <f t="shared" si="292"/>
        <v>46.299999999999358</v>
      </c>
      <c r="G4632">
        <f t="shared" si="291"/>
        <v>-0.12699822115150808</v>
      </c>
      <c r="H4632">
        <f t="shared" ref="H4632:H4695" si="293">H4631+G4632*dt</f>
        <v>9.0764090699869751E-2</v>
      </c>
      <c r="I4632">
        <f>-g/L*SIN(H4632)</f>
        <v>-0.88917370206618229</v>
      </c>
      <c r="J4632">
        <f t="shared" si="290"/>
        <v>-1.0723610470851313E-2</v>
      </c>
    </row>
    <row r="4633" spans="6:10" x14ac:dyDescent="0.45">
      <c r="F4633">
        <f t="shared" si="292"/>
        <v>46.309999999999356</v>
      </c>
      <c r="G4633">
        <f t="shared" si="291"/>
        <v>-0.13588995817216989</v>
      </c>
      <c r="H4633">
        <f t="shared" si="293"/>
        <v>8.9405191118148056E-2</v>
      </c>
      <c r="I4633">
        <f>-g/L*SIN(H4633)</f>
        <v>-0.87589695297796544</v>
      </c>
      <c r="J4633">
        <f t="shared" si="290"/>
        <v>-1.4528679755858247E-2</v>
      </c>
    </row>
    <row r="4634" spans="6:10" x14ac:dyDescent="0.45">
      <c r="F4634">
        <f t="shared" si="292"/>
        <v>46.319999999999354</v>
      </c>
      <c r="G4634">
        <f t="shared" si="291"/>
        <v>-0.14464892770194954</v>
      </c>
      <c r="H4634">
        <f t="shared" si="293"/>
        <v>8.7958701841128556E-2</v>
      </c>
      <c r="I4634">
        <f>-g/L*SIN(H4634)</f>
        <v>-0.86176265661808216</v>
      </c>
      <c r="J4634">
        <f t="shared" si="290"/>
        <v>-1.8312372710072689E-2</v>
      </c>
    </row>
    <row r="4635" spans="6:10" x14ac:dyDescent="0.45">
      <c r="F4635">
        <f t="shared" si="292"/>
        <v>46.329999999999352</v>
      </c>
      <c r="G4635">
        <f t="shared" si="291"/>
        <v>-0.15326655426813035</v>
      </c>
      <c r="H4635">
        <f t="shared" si="293"/>
        <v>8.6426036298447251E-2</v>
      </c>
      <c r="I4635">
        <f>-g/L*SIN(H4635)</f>
        <v>-0.84678432648014024</v>
      </c>
      <c r="J4635">
        <f t="shared" si="290"/>
        <v>-2.2069122312013151E-2</v>
      </c>
    </row>
    <row r="4636" spans="6:10" x14ac:dyDescent="0.45">
      <c r="F4636">
        <f t="shared" si="292"/>
        <v>46.33999999999935</v>
      </c>
      <c r="G4636">
        <f t="shared" si="291"/>
        <v>-0.16173439753293176</v>
      </c>
      <c r="H4636">
        <f t="shared" si="293"/>
        <v>8.480869232311794E-2</v>
      </c>
      <c r="I4636">
        <f>-g/L*SIN(H4636)</f>
        <v>-0.83097630035245007</v>
      </c>
      <c r="J4636">
        <f t="shared" si="290"/>
        <v>-2.579340118249069E-2</v>
      </c>
    </row>
    <row r="4637" spans="6:10" x14ac:dyDescent="0.45">
      <c r="F4637">
        <f t="shared" si="292"/>
        <v>46.349999999999348</v>
      </c>
      <c r="G4637">
        <f t="shared" si="291"/>
        <v>-0.17004416053645627</v>
      </c>
      <c r="H4637">
        <f t="shared" si="293"/>
        <v>8.3108250717753379E-2</v>
      </c>
      <c r="I4637">
        <f>-g/L*SIN(H4637)</f>
        <v>-0.81435372924134586</v>
      </c>
      <c r="J4637">
        <f t="shared" si="290"/>
        <v>-2.9479729717127812E-2</v>
      </c>
    </row>
    <row r="4638" spans="6:10" x14ac:dyDescent="0.45">
      <c r="F4638">
        <f t="shared" si="292"/>
        <v>46.359999999999346</v>
      </c>
      <c r="G4638">
        <f t="shared" si="291"/>
        <v>-0.17818769782886973</v>
      </c>
      <c r="H4638">
        <f t="shared" si="293"/>
        <v>8.1326373739464677E-2</v>
      </c>
      <c r="I4638">
        <f>-g/L*SIN(H4638)</f>
        <v>-0.79693256549600155</v>
      </c>
      <c r="J4638">
        <f t="shared" si="290"/>
        <v>-3.3122684148629664E-2</v>
      </c>
    </row>
    <row r="4639" spans="6:10" x14ac:dyDescent="0.45">
      <c r="F4639">
        <f t="shared" si="292"/>
        <v>46.369999999999344</v>
      </c>
      <c r="G4639">
        <f t="shared" si="291"/>
        <v>-0.18615702348382973</v>
      </c>
      <c r="H4639">
        <f t="shared" si="293"/>
        <v>7.9464803504626383E-2</v>
      </c>
      <c r="I4639">
        <f>-g/L*SIN(H4639)</f>
        <v>-0.77872955012027922</v>
      </c>
      <c r="J4639">
        <f t="shared" si="290"/>
        <v>-3.6716904526857136E-2</v>
      </c>
    </row>
    <row r="4640" spans="6:10" x14ac:dyDescent="0.45">
      <c r="F4640">
        <f t="shared" si="292"/>
        <v>46.379999999999342</v>
      </c>
      <c r="G4640">
        <f t="shared" si="291"/>
        <v>-0.19394431898503253</v>
      </c>
      <c r="H4640">
        <f t="shared" si="293"/>
        <v>7.7525360314776054E-2</v>
      </c>
      <c r="I4640">
        <f>-g/L*SIN(H4640)</f>
        <v>-0.75976219925816335</v>
      </c>
      <c r="J4640">
        <f t="shared" si="290"/>
        <v>-4.0257102605047973E-2</v>
      </c>
    </row>
    <row r="4641" spans="6:10" x14ac:dyDescent="0.45">
      <c r="F4641">
        <f t="shared" si="292"/>
        <v>46.38999999999934</v>
      </c>
      <c r="G4641">
        <f t="shared" si="291"/>
        <v>-0.20154194097761416</v>
      </c>
      <c r="H4641">
        <f t="shared" si="293"/>
        <v>7.5509940904999906E-2</v>
      </c>
      <c r="I4641">
        <f>-g/L*SIN(H4641)</f>
        <v>-0.74004878984059874</v>
      </c>
      <c r="J4641">
        <f t="shared" si="290"/>
        <v>-4.3738069620496409E-2</v>
      </c>
    </row>
    <row r="4642" spans="6:10" x14ac:dyDescent="0.45">
      <c r="F4642">
        <f t="shared" si="292"/>
        <v>46.399999999999338</v>
      </c>
      <c r="G4642">
        <f t="shared" si="291"/>
        <v>-0.20894242887602016</v>
      </c>
      <c r="H4642">
        <f t="shared" si="293"/>
        <v>7.3420516616239703E-2</v>
      </c>
      <c r="I4642">
        <f>-g/L*SIN(H4642)</f>
        <v>-0.71960834438302923</v>
      </c>
      <c r="J4642">
        <f t="shared" si="290"/>
        <v>-4.7154683958328586E-2</v>
      </c>
    </row>
    <row r="4643" spans="6:10" x14ac:dyDescent="0.45">
      <c r="F4643">
        <f t="shared" si="292"/>
        <v>46.409999999999336</v>
      </c>
      <c r="G4643">
        <f t="shared" si="291"/>
        <v>-0.21613851231985046</v>
      </c>
      <c r="H4643">
        <f t="shared" si="293"/>
        <v>7.1259131493041195E-2</v>
      </c>
      <c r="I4643">
        <f>-g/L*SIN(H4643)</f>
        <v>-0.69846061492467293</v>
      </c>
      <c r="J4643">
        <f t="shared" si="290"/>
        <v>-5.0501918687016617E-2</v>
      </c>
    </row>
    <row r="4644" spans="6:10" x14ac:dyDescent="0.45">
      <c r="F4644">
        <f t="shared" si="292"/>
        <v>46.419999999999334</v>
      </c>
      <c r="G4644">
        <f t="shared" si="291"/>
        <v>-0.22312311846909719</v>
      </c>
      <c r="H4644">
        <f t="shared" si="293"/>
        <v>6.9027900308350224E-2</v>
      </c>
      <c r="I4644">
        <f>-g/L*SIN(H4644)</f>
        <v>-0.67662606610249465</v>
      </c>
      <c r="J4644">
        <f t="shared" si="290"/>
        <v>-5.377484895460926E-2</v>
      </c>
    </row>
    <row r="4645" spans="6:10" x14ac:dyDescent="0.45">
      <c r="F4645">
        <f t="shared" si="292"/>
        <v>46.429999999999332</v>
      </c>
      <c r="G4645">
        <f t="shared" si="291"/>
        <v>-0.22988937913012214</v>
      </c>
      <c r="H4645">
        <f t="shared" si="293"/>
        <v>6.6729006517049008E-2</v>
      </c>
      <c r="I4645">
        <f>-g/L*SIN(H4645)</f>
        <v>-0.65412585735499962</v>
      </c>
      <c r="J4645">
        <f t="shared" si="290"/>
        <v>-5.6968659234769951E-2</v>
      </c>
    </row>
    <row r="4646" spans="6:10" x14ac:dyDescent="0.45">
      <c r="F4646">
        <f t="shared" si="292"/>
        <v>46.43999999999933</v>
      </c>
      <c r="G4646">
        <f t="shared" si="291"/>
        <v>-0.23643063770367215</v>
      </c>
      <c r="H4646">
        <f t="shared" si="293"/>
        <v>6.436470014001229E-2</v>
      </c>
      <c r="I4646">
        <f>-g/L*SIN(H4646)</f>
        <v>-0.63098182425331095</v>
      </c>
      <c r="J4646">
        <f t="shared" si="290"/>
        <v>-6.0078650411938155E-2</v>
      </c>
    </row>
    <row r="4647" spans="6:10" x14ac:dyDescent="0.45">
      <c r="F4647">
        <f t="shared" si="292"/>
        <v>46.449999999999328</v>
      </c>
      <c r="G4647">
        <f t="shared" si="291"/>
        <v>-0.24274045594620525</v>
      </c>
      <c r="H4647">
        <f t="shared" si="293"/>
        <v>6.1937295580550236E-2</v>
      </c>
      <c r="I4647">
        <f>-g/L*SIN(H4647)</f>
        <v>-0.60721645895952436</v>
      </c>
      <c r="J4647">
        <f t="shared" si="290"/>
        <v>-6.3100246695248927E-2</v>
      </c>
    </row>
    <row r="4648" spans="6:10" x14ac:dyDescent="0.45">
      <c r="F4648">
        <f t="shared" si="292"/>
        <v>46.459999999999326</v>
      </c>
      <c r="G4648">
        <f t="shared" si="291"/>
        <v>-0.2488126205358005</v>
      </c>
      <c r="H4648">
        <f t="shared" si="293"/>
        <v>5.9449169375192235E-2</v>
      </c>
      <c r="I4648">
        <f>-g/L*SIN(H4648)</f>
        <v>-0.58285288981502426</v>
      </c>
      <c r="J4648">
        <f t="shared" si="290"/>
        <v>-6.6029002350965094E-2</v>
      </c>
    </row>
    <row r="4649" spans="6:10" x14ac:dyDescent="0.45">
      <c r="F4649">
        <f t="shared" si="292"/>
        <v>46.469999999999324</v>
      </c>
      <c r="G4649">
        <f t="shared" si="291"/>
        <v>-0.25464114943395072</v>
      </c>
      <c r="H4649">
        <f t="shared" si="293"/>
        <v>5.6902757880852729E-2</v>
      </c>
      <c r="I4649">
        <f>-g/L*SIN(H4649)</f>
        <v>-0.55791486006428215</v>
      </c>
      <c r="J4649">
        <f t="shared" si="290"/>
        <v>-6.8860608243590249E-2</v>
      </c>
    </row>
    <row r="4650" spans="6:10" x14ac:dyDescent="0.45">
      <c r="F4650">
        <f t="shared" si="292"/>
        <v>46.479999999999322</v>
      </c>
      <c r="G4650">
        <f t="shared" si="291"/>
        <v>-0.26022029803459357</v>
      </c>
      <c r="H4650">
        <f t="shared" si="293"/>
        <v>5.4300554900506795E-2</v>
      </c>
      <c r="I4650">
        <f>-g/L*SIN(H4650)</f>
        <v>-0.53242670572262352</v>
      </c>
      <c r="J4650">
        <f t="shared" si="290"/>
        <v>-7.1590898175966713E-2</v>
      </c>
    </row>
    <row r="4651" spans="6:10" x14ac:dyDescent="0.45">
      <c r="F4651">
        <f t="shared" si="292"/>
        <v>46.48999999999932</v>
      </c>
      <c r="G4651">
        <f t="shared" si="291"/>
        <v>-0.26554456509181978</v>
      </c>
      <c r="H4651">
        <f t="shared" si="293"/>
        <v>5.1645109249588594E-2</v>
      </c>
      <c r="I4651">
        <f>-g/L*SIN(H4651)</f>
        <v>-0.50641333259951549</v>
      </c>
      <c r="J4651">
        <f t="shared" si="290"/>
        <v>-7.4215855019099733E-2</v>
      </c>
    </row>
    <row r="4652" spans="6:10" x14ac:dyDescent="0.45">
      <c r="F4652">
        <f t="shared" si="292"/>
        <v>46.499999999999318</v>
      </c>
      <c r="G4652">
        <f t="shared" si="291"/>
        <v>-0.27060869841781493</v>
      </c>
      <c r="H4652">
        <f t="shared" si="293"/>
        <v>4.8939022265410442E-2</v>
      </c>
      <c r="I4652">
        <f>-g/L*SIN(H4652)</f>
        <v>-0.4799001924920781</v>
      </c>
      <c r="J4652">
        <f t="shared" si="290"/>
        <v>-7.6731616622621776E-2</v>
      </c>
    </row>
    <row r="4653" spans="6:10" x14ac:dyDescent="0.45">
      <c r="F4653">
        <f t="shared" si="292"/>
        <v>46.509999999999316</v>
      </c>
      <c r="G4653">
        <f t="shared" si="291"/>
        <v>-0.27540770034273571</v>
      </c>
      <c r="H4653">
        <f t="shared" si="293"/>
        <v>4.6184945261983086E-2</v>
      </c>
      <c r="I4653">
        <f>-g/L*SIN(H4653)</f>
        <v>-0.4529132585667312</v>
      </c>
      <c r="J4653">
        <f t="shared" si="290"/>
        <v>-7.9134481497265513E-2</v>
      </c>
    </row>
    <row r="4654" spans="6:10" x14ac:dyDescent="0.45">
      <c r="F4654">
        <f t="shared" si="292"/>
        <v>46.519999999999314</v>
      </c>
      <c r="G4654">
        <f t="shared" si="291"/>
        <v>-0.27993683292840305</v>
      </c>
      <c r="H4654">
        <f t="shared" si="293"/>
        <v>4.3385576932699052E-2</v>
      </c>
      <c r="I4654">
        <f>-g/L*SIN(H4654)</f>
        <v>-0.42547899995013022</v>
      </c>
      <c r="J4654">
        <f t="shared" si="290"/>
        <v>-8.1420914260922461E-2</v>
      </c>
    </row>
    <row r="4655" spans="6:10" x14ac:dyDescent="0.45">
      <c r="F4655">
        <f t="shared" si="292"/>
        <v>46.529999999999312</v>
      </c>
      <c r="G4655">
        <f t="shared" si="291"/>
        <v>-0.28419162292790434</v>
      </c>
      <c r="H4655">
        <f t="shared" si="293"/>
        <v>4.0543660703420012E-2</v>
      </c>
      <c r="I4655">
        <f>-g/L*SIN(H4655)</f>
        <v>-0.39762435555379888</v>
      </c>
      <c r="J4655">
        <f t="shared" si="290"/>
        <v>-8.358755084033416E-2</v>
      </c>
    </row>
    <row r="4656" spans="6:10" x14ac:dyDescent="0.45">
      <c r="F4656">
        <f t="shared" si="292"/>
        <v>46.53999999999931</v>
      </c>
      <c r="G4656">
        <f t="shared" si="291"/>
        <v>-0.28816786648344234</v>
      </c>
      <c r="H4656">
        <f t="shared" si="293"/>
        <v>3.766198203858559E-2</v>
      </c>
      <c r="I4656">
        <f>-g/L*SIN(H4656)</f>
        <v>-0.36937670716009768</v>
      </c>
      <c r="J4656">
        <f t="shared" si="290"/>
        <v>-8.5631203420706792E-2</v>
      </c>
    </row>
    <row r="4657" spans="6:10" x14ac:dyDescent="0.45">
      <c r="F4657">
        <f t="shared" si="292"/>
        <v>46.549999999999308</v>
      </c>
      <c r="G4657">
        <f t="shared" si="291"/>
        <v>-0.2918616335550433</v>
      </c>
      <c r="H4657">
        <f t="shared" si="293"/>
        <v>3.4743365703035156E-2</v>
      </c>
      <c r="I4657">
        <f>-g/L*SIN(H4657)</f>
        <v>-0.34076385180036906</v>
      </c>
      <c r="J4657">
        <f t="shared" si="290"/>
        <v>-8.7548865136011039E-2</v>
      </c>
    </row>
    <row r="4658" spans="6:10" x14ac:dyDescent="0.45">
      <c r="F4658">
        <f t="shared" si="292"/>
        <v>46.559999999999306</v>
      </c>
      <c r="G4658">
        <f t="shared" si="291"/>
        <v>-0.29526927207304698</v>
      </c>
      <c r="H4658">
        <f t="shared" si="293"/>
        <v>3.1790672982304688E-2</v>
      </c>
      <c r="I4658">
        <f>-g/L*SIN(H4658)</f>
        <v>-0.31181397345922041</v>
      </c>
      <c r="J4658">
        <f t="shared" si="290"/>
        <v>-8.9337714493046727E-2</v>
      </c>
    </row>
    <row r="4659" spans="6:10" x14ac:dyDescent="0.45">
      <c r="F4659">
        <f t="shared" si="292"/>
        <v>46.569999999999304</v>
      </c>
      <c r="G4659">
        <f t="shared" si="291"/>
        <v>-0.29838741180763917</v>
      </c>
      <c r="H4659">
        <f t="shared" si="293"/>
        <v>2.8806798864228295E-2</v>
      </c>
      <c r="I4659">
        <f>-g/L*SIN(H4659)</f>
        <v>-0.28255561414194724</v>
      </c>
      <c r="J4659">
        <f t="shared" si="290"/>
        <v>-9.0995119522751314E-2</v>
      </c>
    </row>
    <row r="4660" spans="6:10" x14ac:dyDescent="0.45">
      <c r="F4660">
        <f t="shared" si="292"/>
        <v>46.579999999999302</v>
      </c>
      <c r="G4660">
        <f t="shared" si="291"/>
        <v>-0.30121296794905866</v>
      </c>
      <c r="H4660">
        <f t="shared" si="293"/>
        <v>2.5794669184737707E-2</v>
      </c>
      <c r="I4660">
        <f>-g/L*SIN(H4660)</f>
        <v>-0.25301764434501711</v>
      </c>
      <c r="J4660">
        <f t="shared" si="290"/>
        <v>-9.251864165267798E-2</v>
      </c>
    </row>
    <row r="4661" spans="6:10" x14ac:dyDescent="0.45">
      <c r="F4661">
        <f t="shared" si="292"/>
        <v>46.5899999999993</v>
      </c>
      <c r="G4661">
        <f t="shared" si="291"/>
        <v>-0.30374314439250882</v>
      </c>
      <c r="H4661">
        <f t="shared" si="293"/>
        <v>2.2757237740812619E-2</v>
      </c>
      <c r="I4661">
        <f>-g/L*SIN(H4661)</f>
        <v>-0.22322923297231381</v>
      </c>
      <c r="J4661">
        <f t="shared" si="290"/>
        <v>-9.3906039294905208E-2</v>
      </c>
    </row>
    <row r="4662" spans="6:10" x14ac:dyDescent="0.45">
      <c r="F4662">
        <f t="shared" si="292"/>
        <v>46.599999999999298</v>
      </c>
      <c r="G4662">
        <f t="shared" si="291"/>
        <v>-0.30597543672223199</v>
      </c>
      <c r="H4662">
        <f t="shared" si="293"/>
        <v>1.9697483373590299E-2</v>
      </c>
      <c r="I4662">
        <f>-g/L*SIN(H4662)</f>
        <v>-0.19321981674245994</v>
      </c>
      <c r="J4662">
        <f t="shared" si="290"/>
        <v>-9.5155271144138021E-2</v>
      </c>
    </row>
    <row r="4663" spans="6:10" x14ac:dyDescent="0.45">
      <c r="F4663">
        <f t="shared" si="292"/>
        <v>46.609999999999296</v>
      </c>
      <c r="G4663">
        <f t="shared" si="291"/>
        <v>-0.30790763488965661</v>
      </c>
      <c r="H4663">
        <f t="shared" si="293"/>
        <v>1.6618407024693735E-2</v>
      </c>
      <c r="I4663">
        <f>-g/L*SIN(H4663)</f>
        <v>-0.16301906913496908</v>
      </c>
      <c r="J4663">
        <f t="shared" si="290"/>
        <v>-9.6264499181112115E-2</v>
      </c>
    </row>
    <row r="4664" spans="6:10" x14ac:dyDescent="0.45">
      <c r="F4664">
        <f t="shared" si="292"/>
        <v>46.619999999999294</v>
      </c>
      <c r="G4664">
        <f t="shared" si="291"/>
        <v>-0.30953782558100629</v>
      </c>
      <c r="H4664">
        <f t="shared" si="293"/>
        <v>1.3523028768883671E-2</v>
      </c>
      <c r="I4664">
        <f>-g/L*SIN(H4664)</f>
        <v>-0.13265686892520637</v>
      </c>
      <c r="J4664">
        <f t="shared" si="290"/>
        <v>-9.7232091376914978E-2</v>
      </c>
    </row>
    <row r="4665" spans="6:10" x14ac:dyDescent="0.45">
      <c r="F4665">
        <f t="shared" si="292"/>
        <v>46.629999999999292</v>
      </c>
      <c r="G4665">
        <f t="shared" si="291"/>
        <v>-0.31086439427025836</v>
      </c>
      <c r="H4665">
        <f t="shared" si="293"/>
        <v>1.0414384826181088E-2</v>
      </c>
      <c r="I4665">
        <f>-g/L*SIN(H4665)</f>
        <v>-0.1021632683601441</v>
      </c>
      <c r="J4665">
        <f t="shared" si="290"/>
        <v>-9.805662409421545E-2</v>
      </c>
    </row>
    <row r="4666" spans="6:10" x14ac:dyDescent="0.45">
      <c r="F4666">
        <f t="shared" si="292"/>
        <v>46.63999999999929</v>
      </c>
      <c r="G4666">
        <f t="shared" si="291"/>
        <v>-0.31188602695385981</v>
      </c>
      <c r="H4666">
        <f t="shared" si="293"/>
        <v>7.2955245566424893E-3</v>
      </c>
      <c r="I4666">
        <f>-g/L*SIN(H4666)</f>
        <v>-7.1568461028665056E-2</v>
      </c>
      <c r="J4666">
        <f t="shared" si="290"/>
        <v>-9.873688418189483E-2</v>
      </c>
    </row>
    <row r="4667" spans="6:10" x14ac:dyDescent="0.45">
      <c r="F4667">
        <f t="shared" si="292"/>
        <v>46.649999999999288</v>
      </c>
      <c r="G4667">
        <f t="shared" si="291"/>
        <v>-0.31260171156414646</v>
      </c>
      <c r="H4667">
        <f t="shared" si="293"/>
        <v>4.169507441001025E-3</v>
      </c>
      <c r="I4667">
        <f>-g/L*SIN(H4667)</f>
        <v>-4.090274948167897E-2</v>
      </c>
      <c r="J4667">
        <f t="shared" si="290"/>
        <v>-9.9271870759975026E-2</v>
      </c>
    </row>
    <row r="4668" spans="6:10" x14ac:dyDescent="0.45">
      <c r="F4668">
        <f t="shared" si="292"/>
        <v>46.659999999999286</v>
      </c>
      <c r="G4668">
        <f t="shared" si="291"/>
        <v>-0.31301073905896326</v>
      </c>
      <c r="H4668">
        <f t="shared" si="293"/>
        <v>1.0394000504113923E-3</v>
      </c>
      <c r="I4668">
        <f>-g/L*SIN(H4668)</f>
        <v>-1.0196512658564263E-2</v>
      </c>
      <c r="J4668">
        <f t="shared" si="290"/>
        <v>-9.9660796692236889E-2</v>
      </c>
    </row>
    <row r="4669" spans="6:10" x14ac:dyDescent="0.45">
      <c r="F4669">
        <f t="shared" si="292"/>
        <v>46.669999999999284</v>
      </c>
      <c r="G4669">
        <f t="shared" si="291"/>
        <v>-0.31311270418554893</v>
      </c>
      <c r="H4669">
        <f t="shared" si="293"/>
        <v>-2.0917269914440969E-3</v>
      </c>
      <c r="I4669">
        <f>-g/L*SIN(H4669)</f>
        <v>2.0519826822584658E-2</v>
      </c>
      <c r="J4669">
        <f t="shared" si="290"/>
        <v>-9.9903089744345905E-2</v>
      </c>
    </row>
    <row r="4670" spans="6:10" x14ac:dyDescent="0.45">
      <c r="F4670">
        <f t="shared" si="292"/>
        <v>46.679999999999282</v>
      </c>
      <c r="G4670">
        <f t="shared" si="291"/>
        <v>-0.31290750591732308</v>
      </c>
      <c r="H4670">
        <f t="shared" si="293"/>
        <v>-5.2208020506173281E-3</v>
      </c>
      <c r="I4670">
        <f>-g/L*SIN(H4670)</f>
        <v>5.1215835452740333E-2</v>
      </c>
      <c r="J4670">
        <f t="shared" si="290"/>
        <v>-9.9998393425794127E-2</v>
      </c>
    </row>
    <row r="4671" spans="6:10" x14ac:dyDescent="0.45">
      <c r="F4671">
        <f t="shared" si="292"/>
        <v>46.68999999999928</v>
      </c>
      <c r="G4671">
        <f t="shared" si="291"/>
        <v>-0.31239534756279569</v>
      </c>
      <c r="H4671">
        <f t="shared" si="293"/>
        <v>-8.3447555262452858E-3</v>
      </c>
      <c r="I4671">
        <f>-g/L*SIN(H4671)</f>
        <v>8.1861101639198908E-2</v>
      </c>
      <c r="J4671">
        <f t="shared" si="290"/>
        <v>-9.9946567514410056E-2</v>
      </c>
    </row>
    <row r="4672" spans="6:10" x14ac:dyDescent="0.45">
      <c r="F4672">
        <f t="shared" si="292"/>
        <v>46.699999999999278</v>
      </c>
      <c r="G4672">
        <f t="shared" si="291"/>
        <v>-0.31157673654640372</v>
      </c>
      <c r="H4672">
        <f t="shared" si="293"/>
        <v>-1.1460522891709323E-2</v>
      </c>
      <c r="I4672">
        <f>-g/L*SIN(H4672)</f>
        <v>0.11242526847365607</v>
      </c>
      <c r="J4672">
        <f t="shared" si="290"/>
        <v>-9.9747688262671372E-2</v>
      </c>
    </row>
    <row r="4673" spans="6:10" x14ac:dyDescent="0.45">
      <c r="F4673">
        <f t="shared" si="292"/>
        <v>46.709999999999276</v>
      </c>
      <c r="G4673">
        <f t="shared" si="291"/>
        <v>-0.31045248386166718</v>
      </c>
      <c r="H4673">
        <f t="shared" si="293"/>
        <v>-1.4565047730325995E-2</v>
      </c>
      <c r="I4673">
        <f>-g/L*SIN(H4673)</f>
        <v>0.1428780664026448</v>
      </c>
      <c r="J4673">
        <f t="shared" si="290"/>
        <v>-9.9402048285512148E-2</v>
      </c>
    </row>
    <row r="4674" spans="6:10" x14ac:dyDescent="0.45">
      <c r="F4674">
        <f t="shared" si="292"/>
        <v>46.719999999999274</v>
      </c>
      <c r="G4674">
        <f t="shared" si="291"/>
        <v>-0.30902370319764072</v>
      </c>
      <c r="H4674">
        <f t="shared" si="293"/>
        <v>-1.7655284762302402E-2</v>
      </c>
      <c r="I4674">
        <f>-g/L*SIN(H4674)</f>
        <v>0.17318934574236844</v>
      </c>
      <c r="J4674">
        <f t="shared" ref="J4674:J4737" si="294">theta_0*COS(SQRT(3*g/(2*L))*F4674)</f>
        <v>-9.8910156129794161E-2</v>
      </c>
    </row>
    <row r="4675" spans="6:10" x14ac:dyDescent="0.45">
      <c r="F4675">
        <f t="shared" si="292"/>
        <v>46.729999999999272</v>
      </c>
      <c r="G4675">
        <f t="shared" si="291"/>
        <v>-0.30729180974021703</v>
      </c>
      <c r="H4675">
        <f t="shared" si="293"/>
        <v>-2.0728202859704573E-2</v>
      </c>
      <c r="I4675">
        <f>-g/L*SIN(H4675)</f>
        <v>0.20332910898074255</v>
      </c>
      <c r="J4675">
        <f t="shared" si="294"/>
        <v>-9.8272735526069813E-2</v>
      </c>
    </row>
    <row r="4676" spans="6:10" x14ac:dyDescent="0.45">
      <c r="F4676">
        <f t="shared" si="292"/>
        <v>46.73999999999927</v>
      </c>
      <c r="G4676">
        <f t="shared" ref="G4676:G4739" si="295">G4675+I4675*dt</f>
        <v>-0.30525851865040959</v>
      </c>
      <c r="H4676">
        <f t="shared" si="293"/>
        <v>-2.3780788046208669E-2</v>
      </c>
      <c r="I4676">
        <f>-g/L*SIN(H4676)</f>
        <v>0.23326754281052225</v>
      </c>
      <c r="J4676">
        <f t="shared" si="294"/>
        <v>-9.7490724323746197E-2</v>
      </c>
    </row>
    <row r="4677" spans="6:10" x14ac:dyDescent="0.45">
      <c r="F4677">
        <f t="shared" si="292"/>
        <v>46.749999999999268</v>
      </c>
      <c r="G4677">
        <f t="shared" si="295"/>
        <v>-0.30292584322230437</v>
      </c>
      <c r="H4677">
        <f t="shared" si="293"/>
        <v>-2.6810046478431715E-2</v>
      </c>
      <c r="I4677">
        <f>-g/L*SIN(H4677)</f>
        <v>0.26297504983872899</v>
      </c>
      <c r="J4677">
        <f t="shared" si="294"/>
        <v>-9.656527311120508E-2</v>
      </c>
    </row>
    <row r="4678" spans="6:10" x14ac:dyDescent="0.45">
      <c r="F4678">
        <f t="shared" si="292"/>
        <v>46.759999999999266</v>
      </c>
      <c r="G4678">
        <f t="shared" si="295"/>
        <v>-0.30029609272391711</v>
      </c>
      <c r="H4678">
        <f t="shared" si="293"/>
        <v>-2.9813007405670885E-2</v>
      </c>
      <c r="I4678">
        <f>-g/L*SIN(H4678)</f>
        <v>0.29242227991918895</v>
      </c>
      <c r="J4678">
        <f t="shared" si="294"/>
        <v>-9.549774352292438E-2</v>
      </c>
    </row>
    <row r="4679" spans="6:10" x14ac:dyDescent="0.45">
      <c r="F4679">
        <f t="shared" si="292"/>
        <v>46.769999999999264</v>
      </c>
      <c r="G4679">
        <f t="shared" si="295"/>
        <v>-0.2973718699247252</v>
      </c>
      <c r="H4679">
        <f t="shared" si="293"/>
        <v>-3.2786726104918139E-2</v>
      </c>
      <c r="I4679">
        <f>-g/L*SIN(H4679)</f>
        <v>0.32158016105684756</v>
      </c>
      <c r="J4679">
        <f t="shared" si="294"/>
        <v>-9.428970623607319E-2</v>
      </c>
    </row>
    <row r="4680" spans="6:10" x14ac:dyDescent="0.45">
      <c r="F4680">
        <f t="shared" si="292"/>
        <v>46.779999999999262</v>
      </c>
      <c r="G4680">
        <f t="shared" si="295"/>
        <v>-0.29415606831415669</v>
      </c>
      <c r="H4680">
        <f t="shared" si="293"/>
        <v>-3.5728286788059706E-2</v>
      </c>
      <c r="I4680">
        <f>-g/L*SIN(H4680)</f>
        <v>0.35041992983460329</v>
      </c>
      <c r="J4680">
        <f t="shared" si="294"/>
        <v>-9.2942938659550139E-2</v>
      </c>
    </row>
    <row r="4681" spans="6:10" x14ac:dyDescent="0.45">
      <c r="F4681">
        <f t="shared" si="292"/>
        <v>46.78999999999926</v>
      </c>
      <c r="G4681">
        <f t="shared" si="295"/>
        <v>-0.29065186901581064</v>
      </c>
      <c r="H4681">
        <f t="shared" si="293"/>
        <v>-3.8634805478217814E-2</v>
      </c>
      <c r="I4681">
        <f>-g/L*SIN(H4681)</f>
        <v>0.37891316131570774</v>
      </c>
      <c r="J4681">
        <f t="shared" si="294"/>
        <v>-9.1459422318839606E-2</v>
      </c>
    </row>
    <row r="4682" spans="6:10" x14ac:dyDescent="0.45">
      <c r="F4682">
        <f t="shared" si="292"/>
        <v>46.799999999999258</v>
      </c>
      <c r="G4682">
        <f t="shared" si="295"/>
        <v>-0.28686273740265356</v>
      </c>
      <c r="H4682">
        <f t="shared" si="293"/>
        <v>-4.1503432852244351E-2</v>
      </c>
      <c r="I4682">
        <f>-g/L*SIN(H4682)</f>
        <v>0.40703179837727393</v>
      </c>
      <c r="J4682">
        <f t="shared" si="294"/>
        <v>-8.9841339940562606E-2</v>
      </c>
    </row>
    <row r="4683" spans="6:10" x14ac:dyDescent="0.45">
      <c r="F4683">
        <f t="shared" si="292"/>
        <v>46.809999999999256</v>
      </c>
      <c r="G4683">
        <f t="shared" si="295"/>
        <v>-0.28279241941888084</v>
      </c>
      <c r="H4683">
        <f t="shared" si="293"/>
        <v>-4.4331357046433158E-2</v>
      </c>
      <c r="I4683">
        <f>-g/L*SIN(H4683)</f>
        <v>0.43474818043310876</v>
      </c>
      <c r="J4683">
        <f t="shared" si="294"/>
        <v>-8.8091072240979576E-2</v>
      </c>
    </row>
    <row r="4684" spans="6:10" x14ac:dyDescent="0.45">
      <c r="F4684">
        <f t="shared" si="292"/>
        <v>46.819999999999254</v>
      </c>
      <c r="G4684">
        <f t="shared" si="295"/>
        <v>-0.27844493761454975</v>
      </c>
      <c r="H4684">
        <f t="shared" si="293"/>
        <v>-4.7115806422578656E-2</v>
      </c>
      <c r="I4684">
        <f>-g/L*SIN(H4684)</f>
        <v>0.46203507150691864</v>
      </c>
      <c r="J4684">
        <f t="shared" si="294"/>
        <v>-8.6211194423204074E-2</v>
      </c>
    </row>
    <row r="4685" spans="6:10" x14ac:dyDescent="0.45">
      <c r="F4685">
        <f t="shared" si="292"/>
        <v>46.829999999999252</v>
      </c>
      <c r="G4685">
        <f t="shared" si="295"/>
        <v>-0.27382458689948058</v>
      </c>
      <c r="H4685">
        <f t="shared" si="293"/>
        <v>-4.9854052291573463E-2</v>
      </c>
      <c r="I4685">
        <f>-g/L*SIN(H4685)</f>
        <v>0.48886568761989296</v>
      </c>
      <c r="J4685">
        <f t="shared" si="294"/>
        <v>-8.4204472388252946E-2</v>
      </c>
    </row>
    <row r="4686" spans="6:10" x14ac:dyDescent="0.45">
      <c r="F4686">
        <f t="shared" si="292"/>
        <v>46.83999999999925</v>
      </c>
      <c r="G4686">
        <f t="shared" si="295"/>
        <v>-0.26893593002328164</v>
      </c>
      <c r="H4686">
        <f t="shared" si="293"/>
        <v>-5.2543411591806283E-2</v>
      </c>
      <c r="I4686">
        <f>-g/L*SIN(H4686)</f>
        <v>0.51521372345974592</v>
      </c>
      <c r="J4686">
        <f t="shared" si="294"/>
        <v>-8.2073858665517058E-2</v>
      </c>
    </row>
    <row r="4687" spans="6:10" x14ac:dyDescent="0.45">
      <c r="F4687">
        <f t="shared" si="292"/>
        <v>46.849999999999248</v>
      </c>
      <c r="G4687">
        <f t="shared" si="295"/>
        <v>-0.26378379278868419</v>
      </c>
      <c r="H4687">
        <f t="shared" si="293"/>
        <v>-5.5181249519693124E-2</v>
      </c>
      <c r="I4687">
        <f>-g/L*SIN(H4687)</f>
        <v>0.54105337830144551</v>
      </c>
      <c r="J4687">
        <f t="shared" si="294"/>
        <v>-7.9822488068657771E-2</v>
      </c>
    </row>
    <row r="4688" spans="6:10" x14ac:dyDescent="0.45">
      <c r="F4688">
        <f t="shared" si="292"/>
        <v>46.859999999999246</v>
      </c>
      <c r="G4688">
        <f t="shared" si="295"/>
        <v>-0.25837325900566971</v>
      </c>
      <c r="H4688">
        <f t="shared" si="293"/>
        <v>-5.776498210974982E-2</v>
      </c>
      <c r="I4688">
        <f>-g/L*SIN(H4688)</f>
        <v>0.56635938115307383</v>
      </c>
      <c r="J4688">
        <f t="shared" si="294"/>
        <v>-7.7453673083281604E-2</v>
      </c>
    </row>
    <row r="4689" spans="6:10" x14ac:dyDescent="0.45">
      <c r="F4689">
        <f t="shared" si="292"/>
        <v>46.869999999999244</v>
      </c>
      <c r="G4689">
        <f t="shared" si="295"/>
        <v>-0.25270966519413895</v>
      </c>
      <c r="H4689">
        <f t="shared" si="293"/>
        <v>-6.0292078761691209E-2</v>
      </c>
      <c r="I4689">
        <f>-g/L*SIN(H4689)</f>
        <v>0.59110701510350194</v>
      </c>
      <c r="J4689">
        <f t="shared" si="294"/>
        <v>-7.4970898993228674E-2</v>
      </c>
    </row>
    <row r="4690" spans="6:10" x14ac:dyDescent="0.45">
      <c r="F4690">
        <f t="shared" si="292"/>
        <v>46.879999999999242</v>
      </c>
      <c r="G4690">
        <f t="shared" si="295"/>
        <v>-0.24679859504310395</v>
      </c>
      <c r="H4690">
        <f t="shared" si="293"/>
        <v>-6.2760064712122254E-2</v>
      </c>
      <c r="I4690">
        <f>-g/L*SIN(H4690)</f>
        <v>0.6152721408518218</v>
      </c>
      <c r="J4690">
        <f t="shared" si="294"/>
        <v>-7.2377818752592332E-2</v>
      </c>
    </row>
    <row r="4691" spans="6:10" x14ac:dyDescent="0.45">
      <c r="F4691">
        <f t="shared" si="292"/>
        <v>46.88999999999924</v>
      </c>
      <c r="G4691">
        <f t="shared" si="295"/>
        <v>-0.24064587363458573</v>
      </c>
      <c r="H4691">
        <f t="shared" si="293"/>
        <v>-6.5166523448468114E-2</v>
      </c>
      <c r="I4691">
        <f>-g/L*SIN(H4691)</f>
        <v>0.63883121940170173</v>
      </c>
      <c r="J4691">
        <f t="shared" si="294"/>
        <v>-6.9678247611071109E-2</v>
      </c>
    </row>
    <row r="4692" spans="6:10" x14ac:dyDescent="0.45">
      <c r="F4692">
        <f t="shared" si="292"/>
        <v>46.899999999999238</v>
      </c>
      <c r="G4692">
        <f t="shared" si="295"/>
        <v>-0.2342575614405687</v>
      </c>
      <c r="H4692">
        <f t="shared" si="293"/>
        <v>-6.7509099062873806E-2</v>
      </c>
      <c r="I4692">
        <f>-g/L*SIN(H4692)</f>
        <v>0.66176133390703451</v>
      </c>
      <c r="J4692">
        <f t="shared" si="294"/>
        <v>-6.6876157500501784E-2</v>
      </c>
    </row>
    <row r="4693" spans="6:10" x14ac:dyDescent="0.45">
      <c r="F4693">
        <f t="shared" si="292"/>
        <v>46.909999999999236</v>
      </c>
      <c r="G4693">
        <f t="shared" si="295"/>
        <v>-0.22763994810149835</v>
      </c>
      <c r="H4693">
        <f t="shared" si="293"/>
        <v>-6.9785498543888796E-2</v>
      </c>
      <c r="I4693">
        <f>-g/L*SIN(H4693)</f>
        <v>0.68404021065836185</v>
      </c>
      <c r="J4693">
        <f t="shared" si="294"/>
        <v>-6.397567119089434E-2</v>
      </c>
    </row>
    <row r="4694" spans="6:10" x14ac:dyDescent="0.45">
      <c r="F4694">
        <f t="shared" si="292"/>
        <v>46.919999999999234</v>
      </c>
      <c r="G4694">
        <f t="shared" si="295"/>
        <v>-0.22079954599491472</v>
      </c>
      <c r="H4694">
        <f t="shared" si="293"/>
        <v>-7.1993494003837949E-2</v>
      </c>
      <c r="I4694">
        <f>-g/L*SIN(H4694)</f>
        <v>0.70564623920260261</v>
      </c>
      <c r="J4694">
        <f t="shared" si="294"/>
        <v>-6.0981056224503172E-2</v>
      </c>
    </row>
    <row r="4695" spans="6:10" x14ac:dyDescent="0.45">
      <c r="F4695">
        <f t="shared" ref="F4695:F4758" si="296">F4694+dt</f>
        <v>46.929999999999232</v>
      </c>
      <c r="G4695">
        <f t="shared" si="295"/>
        <v>-0.21374308360288868</v>
      </c>
      <c r="H4695">
        <f t="shared" si="293"/>
        <v>-7.413092483986683E-2</v>
      </c>
      <c r="I4695">
        <f>-g/L*SIN(H4695)</f>
        <v>0.72655849159152952</v>
      </c>
      <c r="J4695">
        <f t="shared" si="294"/>
        <v>-5.7896718636925894E-2</v>
      </c>
    </row>
    <row r="4696" spans="6:10" x14ac:dyDescent="0.45">
      <c r="F4696">
        <f t="shared" si="296"/>
        <v>46.93999999999923</v>
      </c>
      <c r="G4696">
        <f t="shared" si="295"/>
        <v>-0.20647749868697338</v>
      </c>
      <c r="H4696">
        <f t="shared" ref="H4696:H4759" si="297">H4695+G4696*dt</f>
        <v>-7.619569982673656E-2</v>
      </c>
      <c r="I4696">
        <f>-g/L*SIN(H4696)</f>
        <v>0.7467567407572332</v>
      </c>
      <c r="J4696">
        <f t="shared" si="294"/>
        <v>-5.4727196474399213E-2</v>
      </c>
    </row>
    <row r="4697" spans="6:10" x14ac:dyDescent="0.45">
      <c r="F4697">
        <f t="shared" si="296"/>
        <v>46.949999999999228</v>
      </c>
      <c r="G4697">
        <f t="shared" si="295"/>
        <v>-0.19900993127940103</v>
      </c>
      <c r="H4697">
        <f t="shared" si="297"/>
        <v>-7.8185799139530568E-2</v>
      </c>
      <c r="I4697">
        <f>-g/L*SIN(H4697)</f>
        <v>0.76622147801544904</v>
      </c>
      <c r="J4697">
        <f t="shared" si="294"/>
        <v>-5.1477153116900903E-2</v>
      </c>
    </row>
    <row r="4698" spans="6:10" x14ac:dyDescent="0.45">
      <c r="F4698">
        <f t="shared" si="296"/>
        <v>46.959999999999226</v>
      </c>
      <c r="G4698">
        <f t="shared" si="295"/>
        <v>-0.19134771649924653</v>
      </c>
      <c r="H4698">
        <f t="shared" si="297"/>
        <v>-8.0099276304523029E-2</v>
      </c>
      <c r="I4698">
        <f>-g/L*SIN(H4698)</f>
        <v>0.7849339297000919</v>
      </c>
      <c r="J4698">
        <f t="shared" si="294"/>
        <v>-4.8151370416808927E-2</v>
      </c>
    </row>
    <row r="4699" spans="6:10" x14ac:dyDescent="0.45">
      <c r="F4699">
        <f t="shared" si="296"/>
        <v>46.969999999999224</v>
      </c>
      <c r="G4699">
        <f t="shared" si="295"/>
        <v>-0.18349837720224563</v>
      </c>
      <c r="H4699">
        <f t="shared" si="297"/>
        <v>-8.1934260076545487E-2</v>
      </c>
      <c r="I4699">
        <f>-g/L*SIN(H4699)</f>
        <v>0.8028760729346256</v>
      </c>
      <c r="J4699">
        <f t="shared" si="294"/>
        <v>-4.4754741663285129E-2</v>
      </c>
    </row>
    <row r="4700" spans="6:10" x14ac:dyDescent="0.45">
      <c r="F4700">
        <f t="shared" si="296"/>
        <v>46.979999999999222</v>
      </c>
      <c r="G4700">
        <f t="shared" si="295"/>
        <v>-0.17546961647289938</v>
      </c>
      <c r="H4700">
        <f t="shared" si="297"/>
        <v>-8.3688956241274481E-2</v>
      </c>
      <c r="I4700">
        <f>-g/L*SIN(H4700)</f>
        <v>0.82003065054797331</v>
      </c>
      <c r="J4700">
        <f t="shared" si="294"/>
        <v>-4.1292264382676129E-2</v>
      </c>
    </row>
    <row r="4701" spans="6:10" x14ac:dyDescent="0.45">
      <c r="F4701">
        <f t="shared" si="296"/>
        <v>46.98999999999922</v>
      </c>
      <c r="G4701">
        <f t="shared" si="295"/>
        <v>-0.16726930996741965</v>
      </c>
      <c r="H4701">
        <f t="shared" si="297"/>
        <v>-8.5361649340948684E-2</v>
      </c>
      <c r="I4701">
        <f>-g/L*SIN(H4701)</f>
        <v>0.83638118514454807</v>
      </c>
      <c r="J4701">
        <f t="shared" si="294"/>
        <v>-3.7769032985547166E-2</v>
      </c>
    </row>
    <row r="4702" spans="6:10" x14ac:dyDescent="0.45">
      <c r="F4702">
        <f t="shared" si="296"/>
        <v>46.999999999999218</v>
      </c>
      <c r="G4702">
        <f t="shared" si="295"/>
        <v>-0.15890549811597418</v>
      </c>
      <c r="H4702">
        <f t="shared" si="297"/>
        <v>-8.6950704322108427E-2</v>
      </c>
      <c r="I4702">
        <f>-g/L*SIN(H4702)</f>
        <v>0.85191199233962478</v>
      </c>
      <c r="J4702">
        <f t="shared" si="294"/>
        <v>-3.4190231271194166E-2</v>
      </c>
    </row>
    <row r="4703" spans="6:10" x14ac:dyDescent="0.45">
      <c r="F4703">
        <f t="shared" si="296"/>
        <v>47.009999999999216</v>
      </c>
      <c r="G4703">
        <f t="shared" si="295"/>
        <v>-0.15038637819257794</v>
      </c>
      <c r="H4703">
        <f t="shared" si="297"/>
        <v>-8.8454568104034209E-2</v>
      </c>
      <c r="I4703">
        <f>-g/L*SIN(H4703)</f>
        <v>0.86660819317268922</v>
      </c>
      <c r="J4703">
        <f t="shared" si="294"/>
        <v>-3.056112480059758E-2</v>
      </c>
    </row>
    <row r="4704" spans="6:10" x14ac:dyDescent="0.45">
      <c r="F4704">
        <f t="shared" si="296"/>
        <v>47.019999999999214</v>
      </c>
      <c r="G4704">
        <f t="shared" si="295"/>
        <v>-0.14172029626085106</v>
      </c>
      <c r="H4704">
        <f t="shared" si="297"/>
        <v>-8.9871771066642722E-2</v>
      </c>
      <c r="I4704">
        <f>-g/L*SIN(H4704)</f>
        <v>0.88045572571258046</v>
      </c>
      <c r="J4704">
        <f t="shared" si="294"/>
        <v>-2.6887053149120644E-2</v>
      </c>
    </row>
    <row r="4705" spans="6:10" x14ac:dyDescent="0.45">
      <c r="F4705">
        <f t="shared" si="296"/>
        <v>47.029999999999212</v>
      </c>
      <c r="G4705">
        <f t="shared" si="295"/>
        <v>-0.13291573900372525</v>
      </c>
      <c r="H4705">
        <f t="shared" si="297"/>
        <v>-9.1200928456679972E-2</v>
      </c>
      <c r="I4705">
        <f>-g/L*SIN(H4705)</f>
        <v>0.89344135586917306</v>
      </c>
      <c r="J4705">
        <f t="shared" si="294"/>
        <v>-2.3173422050266231E-2</v>
      </c>
    </row>
    <row r="4706" spans="6:10" x14ac:dyDescent="0.45">
      <c r="F4706">
        <f t="shared" si="296"/>
        <v>47.03999999999921</v>
      </c>
      <c r="G4706">
        <f t="shared" si="295"/>
        <v>-0.12398132544503351</v>
      </c>
      <c r="H4706">
        <f t="shared" si="297"/>
        <v>-9.2440741711130314E-2</v>
      </c>
      <c r="I4706">
        <f>-g/L*SIN(H4706)</f>
        <v>0.9055526874270442</v>
      </c>
      <c r="J4706">
        <f t="shared" si="294"/>
        <v>-1.9425695442137084E-2</v>
      </c>
    </row>
    <row r="4707" spans="6:10" x14ac:dyDescent="0.45">
      <c r="F4707">
        <f t="shared" si="296"/>
        <v>47.049999999999208</v>
      </c>
      <c r="G4707">
        <f t="shared" si="295"/>
        <v>-0.11492579857076307</v>
      </c>
      <c r="H4707">
        <f t="shared" si="297"/>
        <v>-9.3589999696837942E-2</v>
      </c>
      <c r="I4707">
        <f>-g/L*SIN(H4707)</f>
        <v>0.91677817131701678</v>
      </c>
      <c r="J4707">
        <f t="shared" si="294"/>
        <v>-1.5649387428214825E-2</v>
      </c>
    </row>
    <row r="4708" spans="6:10" x14ac:dyDescent="0.45">
      <c r="F4708">
        <f t="shared" si="296"/>
        <v>47.059999999999206</v>
      </c>
      <c r="G4708">
        <f t="shared" si="295"/>
        <v>-0.1057580168575929</v>
      </c>
      <c r="H4708">
        <f t="shared" si="297"/>
        <v>-9.4647579865413875E-2</v>
      </c>
      <c r="I4708">
        <f>-g/L*SIN(H4708)</f>
        <v>0.92710711414168667</v>
      </c>
      <c r="J4708">
        <f t="shared" si="294"/>
        <v>-1.1850054164373784E-2</v>
      </c>
    </row>
    <row r="4709" spans="6:10" x14ac:dyDescent="0.45">
      <c r="F4709">
        <f t="shared" si="296"/>
        <v>47.069999999999204</v>
      </c>
      <c r="G4709">
        <f t="shared" si="295"/>
        <v>-9.6486945716176026E-2</v>
      </c>
      <c r="H4709">
        <f t="shared" si="297"/>
        <v>-9.5612449322575635E-2</v>
      </c>
      <c r="I4709">
        <f>-g/L*SIN(H4709)</f>
        <v>0.93652968597101427</v>
      </c>
      <c r="J4709">
        <f t="shared" si="294"/>
        <v>-8.0332856839777957E-3</v>
      </c>
    </row>
    <row r="4710" spans="6:10" x14ac:dyDescent="0.45">
      <c r="F4710">
        <f t="shared" si="296"/>
        <v>47.079999999999202</v>
      </c>
      <c r="G4710">
        <f t="shared" si="295"/>
        <v>-8.712164885646588E-2</v>
      </c>
      <c r="H4710">
        <f t="shared" si="297"/>
        <v>-9.648366581114029E-2</v>
      </c>
      <c r="I4710">
        <f>-g/L*SIN(H4710)</f>
        <v>0.94503692742381296</v>
      </c>
      <c r="J4710">
        <f t="shared" si="294"/>
        <v>-4.2046976731772304E-3</v>
      </c>
    </row>
    <row r="4711" spans="6:10" x14ac:dyDescent="0.45">
      <c r="F4711">
        <f t="shared" si="296"/>
        <v>47.0899999999992</v>
      </c>
      <c r="G4711">
        <f t="shared" si="295"/>
        <v>-7.7671279582227748E-2</v>
      </c>
      <c r="H4711">
        <f t="shared" si="297"/>
        <v>-9.7260378606962572E-2</v>
      </c>
      <c r="I4711">
        <f>-g/L*SIN(H4711)</f>
        <v>0.95262075605050067</v>
      </c>
      <c r="J4711">
        <f t="shared" si="294"/>
        <v>-3.6992320841748474E-4</v>
      </c>
    </row>
    <row r="4712" spans="6:10" x14ac:dyDescent="0.45">
      <c r="F4712">
        <f t="shared" si="296"/>
        <v>47.099999999999199</v>
      </c>
      <c r="G4712">
        <f t="shared" si="295"/>
        <v>-6.8145072021722736E-2</v>
      </c>
      <c r="H4712">
        <f t="shared" si="297"/>
        <v>-9.7941829327179805E-2</v>
      </c>
      <c r="I4712">
        <f>-g/L*SIN(H4712)</f>
        <v>0.95927397203179754</v>
      </c>
      <c r="J4712">
        <f t="shared" si="294"/>
        <v>3.4653955315939429E-3</v>
      </c>
    </row>
    <row r="4713" spans="6:10" x14ac:dyDescent="0.45">
      <c r="F4713">
        <f t="shared" si="296"/>
        <v>47.109999999999197</v>
      </c>
      <c r="G4713">
        <f t="shared" si="295"/>
        <v>-5.8552332301404761E-2</v>
      </c>
      <c r="H4713">
        <f t="shared" si="297"/>
        <v>-9.8527352650193856E-2</v>
      </c>
      <c r="I4713">
        <f>-g/L*SIN(H4713)</f>
        <v>0.96499026320719139</v>
      </c>
      <c r="J4713">
        <f t="shared" si="294"/>
        <v>7.2956155673580825E-3</v>
      </c>
    </row>
    <row r="4714" spans="6:10" x14ac:dyDescent="0.45">
      <c r="F4714">
        <f t="shared" si="296"/>
        <v>47.119999999999195</v>
      </c>
      <c r="G4714">
        <f t="shared" si="295"/>
        <v>-4.890242966933285E-2</v>
      </c>
      <c r="H4714">
        <f t="shared" si="297"/>
        <v>-9.9016376946887183E-2</v>
      </c>
      <c r="I4714">
        <f>-g/L*SIN(H4714)</f>
        <v>0.96976420944593222</v>
      </c>
      <c r="J4714">
        <f t="shared" si="294"/>
        <v>1.1115101421190765E-2</v>
      </c>
    </row>
    <row r="4715" spans="6:10" x14ac:dyDescent="0.45">
      <c r="F4715">
        <f t="shared" si="296"/>
        <v>47.129999999999193</v>
      </c>
      <c r="G4715">
        <f t="shared" si="295"/>
        <v>-3.9204787574873529E-2</v>
      </c>
      <c r="H4715">
        <f t="shared" si="297"/>
        <v>-9.9408424822635913E-2</v>
      </c>
      <c r="I4715">
        <f>-g/L*SIN(H4715)</f>
        <v>0.97359128637210735</v>
      </c>
      <c r="J4715">
        <f t="shared" si="294"/>
        <v>1.4918233408819745E-2</v>
      </c>
    </row>
    <row r="4716" spans="6:10" x14ac:dyDescent="0.45">
      <c r="F4716">
        <f t="shared" si="296"/>
        <v>47.139999999999191</v>
      </c>
      <c r="G4716">
        <f t="shared" si="295"/>
        <v>-2.9468874711152455E-2</v>
      </c>
      <c r="H4716">
        <f t="shared" si="297"/>
        <v>-9.970311356974744E-2</v>
      </c>
      <c r="I4716">
        <f>-g/L*SIN(H4716)</f>
        <v>0.97646786845398159</v>
      </c>
      <c r="J4716">
        <f t="shared" si="294"/>
        <v>1.8699415907744561E-2</v>
      </c>
    </row>
    <row r="4717" spans="6:10" x14ac:dyDescent="0.45">
      <c r="F4717">
        <f t="shared" si="296"/>
        <v>47.149999999999189</v>
      </c>
      <c r="G4717">
        <f t="shared" si="295"/>
        <v>-1.9704196026612639E-2</v>
      </c>
      <c r="H4717">
        <f t="shared" si="297"/>
        <v>-9.9900155530013565E-2</v>
      </c>
      <c r="I4717">
        <f>-g/L*SIN(H4717)</f>
        <v>0.97839123146629792</v>
      </c>
      <c r="J4717">
        <f t="shared" si="294"/>
        <v>2.2453085590165719E-2</v>
      </c>
    </row>
    <row r="4718" spans="6:10" x14ac:dyDescent="0.45">
      <c r="F4718">
        <f t="shared" si="296"/>
        <v>47.159999999999187</v>
      </c>
      <c r="G4718">
        <f t="shared" si="295"/>
        <v>-9.9202837119496592E-3</v>
      </c>
      <c r="H4718">
        <f t="shared" si="297"/>
        <v>-9.9999358367133057E-2</v>
      </c>
      <c r="I4718">
        <f>-g/L*SIN(H4718)</f>
        <v>0.979359554332632</v>
      </c>
      <c r="J4718">
        <f t="shared" si="294"/>
        <v>2.6173719608440112E-2</v>
      </c>
    </row>
    <row r="4719" spans="6:10" x14ac:dyDescent="0.45">
      <c r="F4719">
        <f t="shared" si="296"/>
        <v>47.169999999999185</v>
      </c>
      <c r="G4719">
        <f t="shared" si="295"/>
        <v>-1.2668816862333905E-4</v>
      </c>
      <c r="H4719">
        <f t="shared" si="297"/>
        <v>-0.10000062524881929</v>
      </c>
      <c r="I4719">
        <f>-g/L*SIN(H4719)</f>
        <v>0.97937192035320397</v>
      </c>
      <c r="J4719">
        <f t="shared" si="294"/>
        <v>2.9855843720932619E-2</v>
      </c>
    </row>
    <row r="4720" spans="6:10" x14ac:dyDescent="0.45">
      <c r="F4720">
        <f t="shared" si="296"/>
        <v>47.179999999999183</v>
      </c>
      <c r="G4720">
        <f t="shared" si="295"/>
        <v>9.6670310349087005E-3</v>
      </c>
      <c r="H4720">
        <f t="shared" si="297"/>
        <v>-9.9903954938470207E-2</v>
      </c>
      <c r="I4720">
        <f>-g/L*SIN(H4720)</f>
        <v>0.97842831782179751</v>
      </c>
      <c r="J4720">
        <f t="shared" si="294"/>
        <v>3.3494040346396949E-2</v>
      </c>
    </row>
    <row r="4721" spans="6:10" x14ac:dyDescent="0.45">
      <c r="F4721">
        <f t="shared" si="296"/>
        <v>47.189999999999181</v>
      </c>
      <c r="G4721">
        <f t="shared" si="295"/>
        <v>1.9451314213126673E-2</v>
      </c>
      <c r="H4721">
        <f t="shared" si="297"/>
        <v>-9.9709441796338935E-2</v>
      </c>
      <c r="I4721">
        <f>-g/L*SIN(H4721)</f>
        <v>0.97652964003363285</v>
      </c>
      <c r="J4721">
        <f t="shared" si="294"/>
        <v>3.7082956534947115E-2</v>
      </c>
    </row>
    <row r="4722" spans="6:10" x14ac:dyDescent="0.45">
      <c r="F4722">
        <f t="shared" si="296"/>
        <v>47.199999999999179</v>
      </c>
      <c r="G4722">
        <f t="shared" si="295"/>
        <v>2.9216610613463E-2</v>
      </c>
      <c r="H4722">
        <f t="shared" si="297"/>
        <v>-9.941727569020431E-2</v>
      </c>
      <c r="I4722">
        <f>-g/L*SIN(H4722)</f>
        <v>0.97367768468421856</v>
      </c>
      <c r="J4722">
        <f t="shared" si="294"/>
        <v>4.0617311843978904E-2</v>
      </c>
    </row>
    <row r="4723" spans="6:10" x14ac:dyDescent="0.45">
      <c r="F4723">
        <f t="shared" si="296"/>
        <v>47.209999999999177</v>
      </c>
      <c r="G4723">
        <f t="shared" si="295"/>
        <v>3.8953387460305189E-2</v>
      </c>
      <c r="H4723">
        <f t="shared" si="297"/>
        <v>-9.9027741815601256E-2</v>
      </c>
      <c r="I4723">
        <f>-g/L*SIN(H4723)</f>
        <v>0.96987515265737756</v>
      </c>
      <c r="J4723">
        <f t="shared" si="294"/>
        <v>4.4091906107367136E-2</v>
      </c>
    </row>
    <row r="4724" spans="6:10" x14ac:dyDescent="0.45">
      <c r="F4724">
        <f t="shared" si="296"/>
        <v>47.219999999999175</v>
      </c>
      <c r="G4724">
        <f t="shared" si="295"/>
        <v>4.8652138986878965E-2</v>
      </c>
      <c r="H4724">
        <f t="shared" si="297"/>
        <v>-9.8541220425732462E-2</v>
      </c>
      <c r="I4724">
        <f>-g/L*SIN(H4724)</f>
        <v>0.96512564619885277</v>
      </c>
      <c r="J4724">
        <f t="shared" si="294"/>
        <v>4.7501627086592758E-2</v>
      </c>
    </row>
    <row r="4725" spans="6:10" x14ac:dyDescent="0.45">
      <c r="F4725">
        <f t="shared" si="296"/>
        <v>47.229999999999173</v>
      </c>
      <c r="G4725">
        <f t="shared" si="295"/>
        <v>5.8303395448867493E-2</v>
      </c>
      <c r="H4725">
        <f t="shared" si="297"/>
        <v>-9.7958186471243783E-2</v>
      </c>
      <c r="I4725">
        <f>-g/L*SIN(H4725)</f>
        <v>0.95943366647012285</v>
      </c>
      <c r="J4725">
        <f t="shared" si="294"/>
        <v>5.084145799245883E-2</v>
      </c>
    </row>
    <row r="4726" spans="6:10" x14ac:dyDescent="0.45">
      <c r="F4726">
        <f t="shared" si="296"/>
        <v>47.239999999999171</v>
      </c>
      <c r="G4726">
        <f t="shared" si="295"/>
        <v>6.7897732113568726E-2</v>
      </c>
      <c r="H4726">
        <f t="shared" si="297"/>
        <v>-9.7279209150108098E-2</v>
      </c>
      <c r="I4726">
        <f>-g/L*SIN(H4726)</f>
        <v>0.95280461047538612</v>
      </c>
      <c r="J4726">
        <f t="shared" si="294"/>
        <v>5.4106484866410821E-2</v>
      </c>
    </row>
    <row r="4727" spans="6:10" x14ac:dyDescent="0.45">
      <c r="F4727">
        <f t="shared" si="296"/>
        <v>47.249999999999169</v>
      </c>
      <c r="G4727">
        <f t="shared" si="295"/>
        <v>7.7425778218322583E-2</v>
      </c>
      <c r="H4727">
        <f t="shared" si="297"/>
        <v>-9.6504951367924877E-2</v>
      </c>
      <c r="I4727">
        <f>-g/L*SIN(H4727)</f>
        <v>0.94524476735305119</v>
      </c>
      <c r="J4727">
        <f t="shared" si="294"/>
        <v>5.7291903810522543E-2</v>
      </c>
    </row>
    <row r="4728" spans="6:10" x14ac:dyDescent="0.45">
      <c r="F4728">
        <f t="shared" si="296"/>
        <v>47.259999999999167</v>
      </c>
      <c r="G4728">
        <f t="shared" si="295"/>
        <v>8.6878225891853095E-2</v>
      </c>
      <c r="H4728">
        <f t="shared" si="297"/>
        <v>-9.5636169109006353E-2</v>
      </c>
      <c r="I4728">
        <f>-g/L*SIN(H4728)</f>
        <v>0.9367613140215908</v>
      </c>
      <c r="J4728">
        <f t="shared" si="294"/>
        <v>6.0393028055572819E-2</v>
      </c>
    </row>
    <row r="4729" spans="6:10" x14ac:dyDescent="0.45">
      <c r="F4729">
        <f t="shared" si="296"/>
        <v>47.269999999999165</v>
      </c>
      <c r="G4729">
        <f t="shared" si="295"/>
        <v>9.6245839032069E-2</v>
      </c>
      <c r="H4729">
        <f t="shared" si="297"/>
        <v>-9.4673710718685661E-2</v>
      </c>
      <c r="I4729">
        <f>-g/L*SIN(H4729)</f>
        <v>0.92736231016824033</v>
      </c>
      <c r="J4729">
        <f t="shared" si="294"/>
        <v>6.3405294856787406E-2</v>
      </c>
    </row>
    <row r="4730" spans="6:10" x14ac:dyDescent="0.45">
      <c r="F4730">
        <f t="shared" si="296"/>
        <v>47.279999999999163</v>
      </c>
      <c r="G4730">
        <f t="shared" si="295"/>
        <v>0.10551946213375141</v>
      </c>
      <c r="H4730">
        <f t="shared" si="297"/>
        <v>-9.3618516097348142E-2</v>
      </c>
      <c r="I4730">
        <f>-g/L*SIN(H4730)</f>
        <v>0.91705669256780531</v>
      </c>
      <c r="J4730">
        <f t="shared" si="294"/>
        <v>6.6324272207078719E-2</v>
      </c>
    </row>
    <row r="4731" spans="6:10" x14ac:dyDescent="0.45">
      <c r="F4731">
        <f t="shared" si="296"/>
        <v>47.289999999999161</v>
      </c>
      <c r="G4731">
        <f t="shared" si="295"/>
        <v>0.11469002905942946</v>
      </c>
      <c r="H4731">
        <f t="shared" si="297"/>
        <v>-9.2471615806753851E-2</v>
      </c>
      <c r="I4731">
        <f>-g/L*SIN(H4731)</f>
        <v>0.90585426871778829</v>
      </c>
      <c r="J4731">
        <f t="shared" si="294"/>
        <v>6.9145665357962391E-2</v>
      </c>
    </row>
    <row r="4732" spans="6:10" x14ac:dyDescent="0.45">
      <c r="F4732">
        <f t="shared" si="296"/>
        <v>47.299999999999159</v>
      </c>
      <c r="G4732">
        <f t="shared" si="295"/>
        <v>0.12374857174660735</v>
      </c>
      <c r="H4732">
        <f t="shared" si="297"/>
        <v>-9.1234130089287782E-2</v>
      </c>
      <c r="I4732">
        <f>-g/L*SIN(H4732)</f>
        <v>0.89376570977516367</v>
      </c>
      <c r="J4732">
        <f t="shared" si="294"/>
        <v>7.186532313848755E-2</v>
      </c>
    </row>
    <row r="4733" spans="6:10" x14ac:dyDescent="0.45">
      <c r="F4733">
        <f t="shared" si="296"/>
        <v>47.309999999999157</v>
      </c>
      <c r="G4733">
        <f t="shared" si="295"/>
        <v>0.13268622884435899</v>
      </c>
      <c r="H4733">
        <f t="shared" si="297"/>
        <v>-8.9907267800844196E-2</v>
      </c>
      <c r="I4733">
        <f>-g/L*SIN(H4733)</f>
        <v>0.88080254277945724</v>
      </c>
      <c r="J4733">
        <f t="shared" si="294"/>
        <v>7.4479244062952449E-2</v>
      </c>
    </row>
    <row r="4734" spans="6:10" x14ac:dyDescent="0.45">
      <c r="F4734">
        <f t="shared" si="296"/>
        <v>47.319999999999155</v>
      </c>
      <c r="G4734">
        <f t="shared" si="295"/>
        <v>0.14149425427215356</v>
      </c>
      <c r="H4734">
        <f t="shared" si="297"/>
        <v>-8.8492325258122659E-2</v>
      </c>
      <c r="I4734">
        <f>-g/L*SIN(H4734)</f>
        <v>0.86697714214630262</v>
      </c>
      <c r="J4734">
        <f t="shared" si="294"/>
        <v>7.6983582218352636E-2</v>
      </c>
    </row>
    <row r="4735" spans="6:10" x14ac:dyDescent="0.45">
      <c r="F4735">
        <f t="shared" si="296"/>
        <v>47.329999999999153</v>
      </c>
      <c r="G4735">
        <f t="shared" si="295"/>
        <v>0.15016402569361659</v>
      </c>
      <c r="H4735">
        <f t="shared" si="297"/>
        <v>-8.6990685001186493E-2</v>
      </c>
      <c r="I4735">
        <f>-g/L*SIN(H4735)</f>
        <v>0.85230272041539812</v>
      </c>
      <c r="J4735">
        <f t="shared" si="294"/>
        <v>7.9374652922963529E-2</v>
      </c>
    </row>
    <row r="4736" spans="6:10" x14ac:dyDescent="0.45">
      <c r="F4736">
        <f t="shared" si="296"/>
        <v>47.339999999999151</v>
      </c>
      <c r="G4736">
        <f t="shared" si="295"/>
        <v>0.15868705289777058</v>
      </c>
      <c r="H4736">
        <f t="shared" si="297"/>
        <v>-8.5403814472208794E-2</v>
      </c>
      <c r="I4736">
        <f>-g/L*SIN(H4736)</f>
        <v>0.8367933182367554</v>
      </c>
      <c r="J4736">
        <f t="shared" si="294"/>
        <v>8.164893814766977E-2</v>
      </c>
    </row>
    <row r="4737" spans="6:10" x14ac:dyDescent="0.45">
      <c r="F4737">
        <f t="shared" si="296"/>
        <v>47.349999999999149</v>
      </c>
      <c r="G4737">
        <f t="shared" si="295"/>
        <v>0.16705498608013813</v>
      </c>
      <c r="H4737">
        <f t="shared" si="297"/>
        <v>-8.3733264611407413E-2</v>
      </c>
      <c r="I4737">
        <f>-g/L*SIN(H4737)</f>
        <v>0.82046379357933963</v>
      </c>
      <c r="J4737">
        <f t="shared" si="294"/>
        <v>8.3803091692124632E-2</v>
      </c>
    </row>
    <row r="4738" spans="6:10" x14ac:dyDescent="0.45">
      <c r="F4738">
        <f t="shared" si="296"/>
        <v>47.359999999999147</v>
      </c>
      <c r="G4738">
        <f t="shared" si="295"/>
        <v>0.17525962401593154</v>
      </c>
      <c r="H4738">
        <f t="shared" si="297"/>
        <v>-8.1980668371248094E-2</v>
      </c>
      <c r="I4738">
        <f>-g/L*SIN(H4738)</f>
        <v>0.80332981014664118</v>
      </c>
      <c r="J4738">
        <f t="shared" ref="J4738:J4801" si="298">theta_0*COS(SQRT(3*g/(2*L))*F4738)</f>
        <v>8.5833944108066398E-2</v>
      </c>
    </row>
    <row r="4739" spans="6:10" x14ac:dyDescent="0.45">
      <c r="F4739">
        <f t="shared" si="296"/>
        <v>47.369999999999145</v>
      </c>
      <c r="G4739">
        <f t="shared" si="295"/>
        <v>0.18329292211739795</v>
      </c>
      <c r="H4739">
        <f t="shared" si="297"/>
        <v>-8.0147739150074115E-2</v>
      </c>
      <c r="I4739">
        <f>-g/L*SIN(H4739)</f>
        <v>0.78540782498441142</v>
      </c>
      <c r="J4739">
        <f t="shared" si="298"/>
        <v>8.7738507362602566E-2</v>
      </c>
    </row>
    <row r="4740" spans="6:10" x14ac:dyDescent="0.45">
      <c r="F4740">
        <f t="shared" si="296"/>
        <v>47.379999999999143</v>
      </c>
      <c r="G4740">
        <f t="shared" ref="G4740:G4803" si="299">G4739+I4739*dt</f>
        <v>0.19114700036724205</v>
      </c>
      <c r="H4740">
        <f t="shared" si="297"/>
        <v>-7.8236269146401693E-2</v>
      </c>
      <c r="I4740">
        <f>-g/L*SIN(H4740)</f>
        <v>0.76671507526671789</v>
      </c>
      <c r="J4740">
        <f t="shared" si="298"/>
        <v>8.9513979234548888E-2</v>
      </c>
    </row>
    <row r="4741" spans="6:10" x14ac:dyDescent="0.45">
      <c r="F4741">
        <f t="shared" si="296"/>
        <v>47.389999999999141</v>
      </c>
      <c r="G4741">
        <f t="shared" si="299"/>
        <v>0.19881415111990924</v>
      </c>
      <c r="H4741">
        <f t="shared" si="297"/>
        <v>-7.6248127635202598E-2</v>
      </c>
      <c r="I4741">
        <f>-g/L*SIN(H4741)</f>
        <v>0.74726956424765378</v>
      </c>
      <c r="J4741">
        <f t="shared" si="298"/>
        <v>9.1157747437403638E-2</v>
      </c>
    </row>
    <row r="4742" spans="6:10" x14ac:dyDescent="0.45">
      <c r="F4742">
        <f t="shared" si="296"/>
        <v>47.399999999999139</v>
      </c>
      <c r="G4742">
        <f t="shared" si="299"/>
        <v>0.20628684676238579</v>
      </c>
      <c r="H4742">
        <f t="shared" si="297"/>
        <v>-7.4185259167578746E-2</v>
      </c>
      <c r="I4742">
        <f>-g/L*SIN(H4742)</f>
        <v>0.72709004636743535</v>
      </c>
      <c r="J4742">
        <f t="shared" si="298"/>
        <v>9.2667393462846359E-2</v>
      </c>
    </row>
    <row r="4743" spans="6:10" x14ac:dyDescent="0.45">
      <c r="F4743">
        <f t="shared" si="296"/>
        <v>47.409999999999137</v>
      </c>
      <c r="G4743">
        <f t="shared" si="299"/>
        <v>0.21355774722606014</v>
      </c>
      <c r="H4743">
        <f t="shared" si="297"/>
        <v>-7.2049681695318141E-2</v>
      </c>
      <c r="I4743">
        <f>-g/L*SIN(H4743)</f>
        <v>0.70619601150326572</v>
      </c>
      <c r="J4743">
        <f t="shared" si="298"/>
        <v>9.4040696139140845E-2</v>
      </c>
    </row>
    <row r="4744" spans="6:10" x14ac:dyDescent="0.45">
      <c r="F4744">
        <f t="shared" si="296"/>
        <v>47.419999999999135</v>
      </c>
      <c r="G4744">
        <f t="shared" si="299"/>
        <v>0.22061970734109279</v>
      </c>
      <c r="H4744">
        <f t="shared" si="297"/>
        <v>-6.9843484621907218E-2</v>
      </c>
      <c r="I4744">
        <f>-g/L*SIN(H4744)</f>
        <v>0.68460766835721032</v>
      </c>
      <c r="J4744">
        <f t="shared" si="298"/>
        <v>9.5275634899191275E-2</v>
      </c>
    </row>
    <row r="4745" spans="6:10" x14ac:dyDescent="0.45">
      <c r="F4745">
        <f t="shared" si="296"/>
        <v>47.429999999999133</v>
      </c>
      <c r="G4745">
        <f t="shared" si="299"/>
        <v>0.22746578402466489</v>
      </c>
      <c r="H4745">
        <f t="shared" si="297"/>
        <v>-6.7568826781660568E-2</v>
      </c>
      <c r="I4745">
        <f>-g/L*SIN(H4745)</f>
        <v>0.66234592697539385</v>
      </c>
      <c r="J4745">
        <f t="shared" si="298"/>
        <v>9.6370392753435119E-2</v>
      </c>
    </row>
    <row r="4746" spans="6:10" x14ac:dyDescent="0.45">
      <c r="F4746">
        <f t="shared" si="296"/>
        <v>47.439999999999131</v>
      </c>
      <c r="G4746">
        <f t="shared" si="299"/>
        <v>0.23408924329441883</v>
      </c>
      <c r="H4746">
        <f t="shared" si="297"/>
        <v>-6.5227934348716377E-2</v>
      </c>
      <c r="I4746">
        <f>-g/L*SIN(H4746)</f>
        <v>0.63943238039511852</v>
      </c>
      <c r="J4746">
        <f t="shared" si="298"/>
        <v>9.7323358963222834E-2</v>
      </c>
    </row>
    <row r="4747" spans="6:10" x14ac:dyDescent="0.45">
      <c r="F4747">
        <f t="shared" si="296"/>
        <v>47.449999999999129</v>
      </c>
      <c r="G4747">
        <f t="shared" si="299"/>
        <v>0.24048356709837002</v>
      </c>
      <c r="H4747">
        <f t="shared" si="297"/>
        <v>-6.2823098677732669E-2</v>
      </c>
      <c r="I4747">
        <f>-g/L*SIN(H4747)</f>
        <v>0.61588928541895926</v>
      </c>
      <c r="J4747">
        <f t="shared" si="298"/>
        <v>9.8133131410722677E-2</v>
      </c>
    </row>
    <row r="4748" spans="6:10" x14ac:dyDescent="0.45">
      <c r="F4748">
        <f t="shared" si="296"/>
        <v>47.459999999999127</v>
      </c>
      <c r="G4748">
        <f t="shared" si="299"/>
        <v>0.24664245995255962</v>
      </c>
      <c r="H4748">
        <f t="shared" si="297"/>
        <v>-6.0356674078207072E-2</v>
      </c>
      <c r="I4748">
        <f>-g/L*SIN(H4748)</f>
        <v>0.59173954251752847</v>
      </c>
      <c r="J4748">
        <f t="shared" si="298"/>
        <v>9.8798518661889698E-2</v>
      </c>
    </row>
    <row r="4749" spans="6:10" x14ac:dyDescent="0.45">
      <c r="F4749">
        <f t="shared" si="296"/>
        <v>47.469999999999125</v>
      </c>
      <c r="G4749">
        <f t="shared" si="299"/>
        <v>0.2525598553777349</v>
      </c>
      <c r="H4749">
        <f t="shared" si="297"/>
        <v>-5.7831075524429724E-2</v>
      </c>
      <c r="I4749">
        <f>-g/L*SIN(H4749)</f>
        <v>0.56700667486538725</v>
      </c>
      <c r="J4749">
        <f t="shared" si="298"/>
        <v>9.931854171944117E-2</v>
      </c>
    </row>
    <row r="4750" spans="6:10" x14ac:dyDescent="0.45">
      <c r="F4750">
        <f t="shared" si="296"/>
        <v>47.479999999999123</v>
      </c>
      <c r="G4750">
        <f t="shared" si="299"/>
        <v>0.25822992212638879</v>
      </c>
      <c r="H4750">
        <f t="shared" si="297"/>
        <v>-5.5248776303165839E-2</v>
      </c>
      <c r="I4750">
        <f>-g/L*SIN(H4750)</f>
        <v>0.5417148065175057</v>
      </c>
      <c r="J4750">
        <f t="shared" si="298"/>
        <v>9.9692435463278467E-2</v>
      </c>
    </row>
    <row r="4751" spans="6:10" x14ac:dyDescent="0.45">
      <c r="F4751">
        <f t="shared" si="296"/>
        <v>47.489999999999121</v>
      </c>
      <c r="G4751">
        <f t="shared" si="299"/>
        <v>0.26364707019156386</v>
      </c>
      <c r="H4751">
        <f t="shared" si="297"/>
        <v>-5.2612305601250201E-2</v>
      </c>
      <c r="I4751">
        <f>-g/L*SIN(H4751)</f>
        <v>0.51588863973670185</v>
      </c>
      <c r="J4751">
        <f t="shared" si="298"/>
        <v>9.9919649776220032E-2</v>
      </c>
    </row>
    <row r="4752" spans="6:10" x14ac:dyDescent="0.45">
      <c r="F4752">
        <f t="shared" si="296"/>
        <v>47.499999999999119</v>
      </c>
      <c r="G4752">
        <f t="shared" si="299"/>
        <v>0.26880595658893086</v>
      </c>
      <c r="H4752">
        <f t="shared" si="297"/>
        <v>-4.9924246035360893E-2</v>
      </c>
      <c r="I4752">
        <f>-g/L*SIN(H4752)</f>
        <v>0.4895534314856137</v>
      </c>
      <c r="J4752">
        <f t="shared" si="298"/>
        <v>9.9999850353401892E-2</v>
      </c>
    </row>
    <row r="4753" spans="6:10" x14ac:dyDescent="0.45">
      <c r="F4753">
        <f t="shared" si="296"/>
        <v>47.509999999999117</v>
      </c>
      <c r="G4753">
        <f t="shared" si="299"/>
        <v>0.27370149090378698</v>
      </c>
      <c r="H4753">
        <f t="shared" si="297"/>
        <v>-4.7187231126323025E-2</v>
      </c>
      <c r="I4753">
        <f>-g/L*SIN(H4753)</f>
        <v>0.46273496909995004</v>
      </c>
      <c r="J4753">
        <f t="shared" si="298"/>
        <v>9.9932919194145473E-2</v>
      </c>
    </row>
    <row r="4754" spans="6:10" x14ac:dyDescent="0.45">
      <c r="F4754">
        <f t="shared" si="296"/>
        <v>47.519999999999115</v>
      </c>
      <c r="G4754">
        <f t="shared" si="299"/>
        <v>0.27832884059478646</v>
      </c>
      <c r="H4754">
        <f t="shared" si="297"/>
        <v>-4.4403942720375157E-2</v>
      </c>
      <c r="I4754">
        <f>-g/L*SIN(H4754)</f>
        <v>0.43545954516299862</v>
      </c>
      <c r="J4754">
        <f t="shared" si="298"/>
        <v>9.9718954775574881E-2</v>
      </c>
    </row>
    <row r="4755" spans="6:10" x14ac:dyDescent="0.45">
      <c r="F4755">
        <f t="shared" si="296"/>
        <v>47.529999999999113</v>
      </c>
      <c r="G4755">
        <f t="shared" si="299"/>
        <v>0.28268343604641644</v>
      </c>
      <c r="H4755">
        <f t="shared" si="297"/>
        <v>-4.1577108359910991E-2</v>
      </c>
      <c r="I4755">
        <f>-g/L*SIN(H4755)</f>
        <v>0.40775393160461926</v>
      </c>
      <c r="J4755">
        <f t="shared" si="298"/>
        <v>9.9358271907725615E-2</v>
      </c>
    </row>
    <row r="4756" spans="6:10" x14ac:dyDescent="0.45">
      <c r="F4756">
        <f t="shared" si="296"/>
        <v>47.539999999999111</v>
      </c>
      <c r="G4756">
        <f t="shared" si="299"/>
        <v>0.28676097536246264</v>
      </c>
      <c r="H4756">
        <f t="shared" si="297"/>
        <v>-3.8709498606286363E-2</v>
      </c>
      <c r="I4756">
        <f>-g/L*SIN(H4756)</f>
        <v>0.37964535305119812</v>
      </c>
      <c r="J4756">
        <f t="shared" si="298"/>
        <v>9.8851401270358782E-2</v>
      </c>
    </row>
    <row r="4757" spans="6:10" x14ac:dyDescent="0.45">
      <c r="F4757">
        <f t="shared" si="296"/>
        <v>47.549999999999109</v>
      </c>
      <c r="G4757">
        <f t="shared" si="299"/>
        <v>0.29055742889297465</v>
      </c>
      <c r="H4757">
        <f t="shared" si="297"/>
        <v>-3.5803924317356614E-2</v>
      </c>
      <c r="I4757">
        <f>-g/L*SIN(H4757)</f>
        <v>0.35116145945624899</v>
      </c>
      <c r="J4757">
        <f t="shared" si="298"/>
        <v>9.819908863215987E-2</v>
      </c>
    </row>
    <row r="4758" spans="6:10" x14ac:dyDescent="0.45">
      <c r="F4758">
        <f t="shared" si="296"/>
        <v>47.559999999999107</v>
      </c>
      <c r="G4758">
        <f t="shared" si="299"/>
        <v>0.29406904348753715</v>
      </c>
      <c r="H4758">
        <f t="shared" si="297"/>
        <v>-3.286323388248124E-2</v>
      </c>
      <c r="I4758">
        <f>-g/L*SIN(H4758)</f>
        <v>0.32233029804450308</v>
      </c>
      <c r="J4758">
        <f t="shared" si="298"/>
        <v>9.740229375347767E-2</v>
      </c>
    </row>
    <row r="4759" spans="6:10" x14ac:dyDescent="0.45">
      <c r="F4759">
        <f t="shared" ref="F4759:F4822" si="300">F4758+dt</f>
        <v>47.569999999999105</v>
      </c>
      <c r="G4759">
        <f t="shared" si="299"/>
        <v>0.29729234646798219</v>
      </c>
      <c r="H4759">
        <f t="shared" si="297"/>
        <v>-2.9890310417801418E-2</v>
      </c>
      <c r="I4759">
        <f>-g/L*SIN(H4759)</f>
        <v>0.29318028460540158</v>
      </c>
      <c r="J4759">
        <f t="shared" si="298"/>
        <v>9.6462188974206262E-2</v>
      </c>
    </row>
    <row r="4760" spans="6:10" x14ac:dyDescent="0.45">
      <c r="F4760">
        <f t="shared" si="300"/>
        <v>47.579999999999103</v>
      </c>
      <c r="G4760">
        <f t="shared" si="299"/>
        <v>0.30022414931403618</v>
      </c>
      <c r="H4760">
        <f t="shared" ref="H4760:H4823" si="301">H4759+G4760*dt</f>
        <v>-2.6888068924661057E-2</v>
      </c>
      <c r="I4760">
        <f>-g/L*SIN(H4760)</f>
        <v>0.26374017417486995</v>
      </c>
      <c r="J4760">
        <f t="shared" si="298"/>
        <v>9.5380157488902995E-2</v>
      </c>
    </row>
    <row r="4761" spans="6:10" x14ac:dyDescent="0.45">
      <c r="F4761">
        <f t="shared" si="300"/>
        <v>47.589999999999101</v>
      </c>
      <c r="G4761">
        <f t="shared" si="299"/>
        <v>0.30286155105578488</v>
      </c>
      <c r="H4761">
        <f t="shared" si="301"/>
        <v>-2.3859453414103209E-2</v>
      </c>
      <c r="I4761">
        <f>-g/L*SIN(H4761)</f>
        <v>0.23403903114708427</v>
      </c>
      <c r="J4761">
        <f t="shared" si="298"/>
        <v>9.4157791311661826E-2</v>
      </c>
    </row>
    <row r="4762" spans="6:10" x14ac:dyDescent="0.45">
      <c r="F4762">
        <f t="shared" si="300"/>
        <v>47.599999999999099</v>
      </c>
      <c r="G4762">
        <f t="shared" si="299"/>
        <v>0.3052019413672557</v>
      </c>
      <c r="H4762">
        <f t="shared" si="301"/>
        <v>-2.0807434000430652E-2</v>
      </c>
      <c r="I4762">
        <f>-g/L*SIN(H4762)</f>
        <v>0.20410619886062165</v>
      </c>
      <c r="J4762">
        <f t="shared" si="298"/>
        <v>9.2796888933758134E-2</v>
      </c>
    </row>
    <row r="4763" spans="6:10" x14ac:dyDescent="0.45">
      <c r="F4763">
        <f t="shared" si="300"/>
        <v>47.609999999999097</v>
      </c>
      <c r="G4763">
        <f t="shared" si="299"/>
        <v>0.30724300335586191</v>
      </c>
      <c r="H4763">
        <f t="shared" si="301"/>
        <v>-1.7735003966872033E-2</v>
      </c>
      <c r="I4763">
        <f>-g/L*SIN(H4763)</f>
        <v>0.1739712687058865</v>
      </c>
      <c r="J4763">
        <f t="shared" si="298"/>
        <v>9.129945267748614E-2</v>
      </c>
    </row>
    <row r="4764" spans="6:10" x14ac:dyDescent="0.45">
      <c r="F4764">
        <f t="shared" si="300"/>
        <v>47.619999999999095</v>
      </c>
      <c r="G4764">
        <f t="shared" si="299"/>
        <v>0.30898271604292077</v>
      </c>
      <c r="H4764">
        <f t="shared" si="301"/>
        <v>-1.4645176806442825E-2</v>
      </c>
      <c r="I4764">
        <f>-g/L*SIN(H4764)</f>
        <v>0.14366404880300984</v>
      </c>
      <c r="J4764">
        <f t="shared" si="298"/>
        <v>8.9667685750111026E-2</v>
      </c>
    </row>
    <row r="4765" spans="6:10" x14ac:dyDescent="0.45">
      <c r="F4765">
        <f t="shared" si="300"/>
        <v>47.629999999999093</v>
      </c>
      <c r="G4765">
        <f t="shared" si="299"/>
        <v>0.31041935653095087</v>
      </c>
      <c r="H4765">
        <f t="shared" si="301"/>
        <v>-1.1540983241133316E-2</v>
      </c>
      <c r="I4765">
        <f>-g/L*SIN(H4765)</f>
        <v>0.11321453230150966</v>
      </c>
      <c r="J4765">
        <f t="shared" si="298"/>
        <v>8.7903989002238003E-2</v>
      </c>
    </row>
    <row r="4766" spans="6:10" x14ac:dyDescent="0.45">
      <c r="F4766">
        <f t="shared" si="300"/>
        <v>47.639999999999091</v>
      </c>
      <c r="G4766">
        <f t="shared" si="299"/>
        <v>0.31155150185396596</v>
      </c>
      <c r="H4766">
        <f t="shared" si="301"/>
        <v>-8.4254682225936572E-3</v>
      </c>
      <c r="I4766">
        <f>-g/L*SIN(H4766)</f>
        <v>8.2652865354852598E-2</v>
      </c>
      <c r="J4766">
        <f t="shared" si="298"/>
        <v>8.6010957395403639E-2</v>
      </c>
    </row>
    <row r="4767" spans="6:10" x14ac:dyDescent="0.45">
      <c r="F4767">
        <f t="shared" si="300"/>
        <v>47.649999999999089</v>
      </c>
      <c r="G4767">
        <f t="shared" si="299"/>
        <v>0.3123780305075145</v>
      </c>
      <c r="H4767">
        <f t="shared" si="301"/>
        <v>-5.3016879175185119E-3</v>
      </c>
      <c r="I4767">
        <f>-g/L*SIN(H4767)</f>
        <v>5.2009314824666232E-2</v>
      </c>
      <c r="J4767">
        <f t="shared" si="298"/>
        <v>8.3991376184047603E-2</v>
      </c>
    </row>
    <row r="4768" spans="6:10" x14ac:dyDescent="0.45">
      <c r="F4768">
        <f t="shared" si="300"/>
        <v>47.659999999999087</v>
      </c>
      <c r="G4768">
        <f t="shared" si="299"/>
        <v>0.31289812365576114</v>
      </c>
      <c r="H4768">
        <f t="shared" si="301"/>
        <v>-2.1727066809609005E-3</v>
      </c>
      <c r="I4768">
        <f>-g/L*SIN(H4768)</f>
        <v>2.1314235770693999E-2</v>
      </c>
      <c r="J4768">
        <f t="shared" si="298"/>
        <v>8.1848216817524633E-2</v>
      </c>
    </row>
    <row r="4769" spans="6:10" x14ac:dyDescent="0.45">
      <c r="F4769">
        <f t="shared" si="300"/>
        <v>47.669999999999085</v>
      </c>
      <c r="G4769">
        <f t="shared" si="299"/>
        <v>0.31311126601346806</v>
      </c>
      <c r="H4769">
        <f t="shared" si="301"/>
        <v>9.584059791737801E-4</v>
      </c>
      <c r="I4769">
        <f>-g/L*SIN(H4769)</f>
        <v>-9.4019612163452199E-3</v>
      </c>
      <c r="J4769">
        <f t="shared" si="298"/>
        <v>7.9584632568140898E-2</v>
      </c>
    </row>
    <row r="4770" spans="6:10" x14ac:dyDescent="0.45">
      <c r="F4770">
        <f t="shared" si="300"/>
        <v>47.679999999999083</v>
      </c>
      <c r="G4770">
        <f t="shared" si="299"/>
        <v>0.31301724640130463</v>
      </c>
      <c r="H4770">
        <f t="shared" si="301"/>
        <v>4.0885784431868265E-3</v>
      </c>
      <c r="I4770">
        <f>-g/L*SIN(H4770)</f>
        <v>-4.0108842781042341E-2</v>
      </c>
      <c r="J4770">
        <f t="shared" si="298"/>
        <v>7.7203953891693738E-2</v>
      </c>
    </row>
    <row r="4771" spans="6:10" x14ac:dyDescent="0.45">
      <c r="F4771">
        <f t="shared" si="300"/>
        <v>47.689999999999081</v>
      </c>
      <c r="G4771">
        <f t="shared" si="299"/>
        <v>0.31261615797349418</v>
      </c>
      <c r="H4771">
        <f t="shared" si="301"/>
        <v>7.2147400229217685E-3</v>
      </c>
      <c r="I4771">
        <f>-g/L*SIN(H4771)</f>
        <v>-7.0775985610280048E-2</v>
      </c>
      <c r="J4771">
        <f t="shared" si="298"/>
        <v>7.4709683527302437E-2</v>
      </c>
    </row>
    <row r="4772" spans="6:10" x14ac:dyDescent="0.45">
      <c r="F4772">
        <f t="shared" si="300"/>
        <v>47.699999999999079</v>
      </c>
      <c r="G4772">
        <f t="shared" si="299"/>
        <v>0.31190839811739141</v>
      </c>
      <c r="H4772">
        <f t="shared" si="301"/>
        <v>1.0333824004095682E-2</v>
      </c>
      <c r="I4772">
        <f>-g/L*SIN(H4772)</f>
        <v>-0.1013730092222582</v>
      </c>
      <c r="J4772">
        <f t="shared" si="298"/>
        <v>7.2105491343753741E-2</v>
      </c>
    </row>
    <row r="4773" spans="6:10" x14ac:dyDescent="0.45">
      <c r="F4773">
        <f t="shared" si="300"/>
        <v>47.709999999999077</v>
      </c>
      <c r="G4773">
        <f t="shared" si="299"/>
        <v>0.3108946680251688</v>
      </c>
      <c r="H4773">
        <f t="shared" si="301"/>
        <v>1.344277068434737E-2</v>
      </c>
      <c r="I4773">
        <f>-g/L*SIN(H4773)</f>
        <v>-0.13186960867900019</v>
      </c>
      <c r="J4773">
        <f t="shared" si="298"/>
        <v>6.9395208939965189E-2</v>
      </c>
    </row>
    <row r="4774" spans="6:10" x14ac:dyDescent="0.45">
      <c r="F4774">
        <f t="shared" si="300"/>
        <v>47.719999999999075</v>
      </c>
      <c r="G4774">
        <f t="shared" si="299"/>
        <v>0.30957597193837877</v>
      </c>
      <c r="H4774">
        <f t="shared" si="301"/>
        <v>1.6538530403731159E-2</v>
      </c>
      <c r="I4774">
        <f>-g/L*SIN(H4774)</f>
        <v>-0.16223558716416192</v>
      </c>
      <c r="J4774">
        <f t="shared" si="298"/>
        <v>6.6582824007463307E-2</v>
      </c>
    </row>
    <row r="4775" spans="6:10" x14ac:dyDescent="0.45">
      <c r="F4775">
        <f t="shared" si="300"/>
        <v>47.729999999999073</v>
      </c>
      <c r="G4775">
        <f t="shared" si="299"/>
        <v>0.30795361606673716</v>
      </c>
      <c r="H4775">
        <f t="shared" si="301"/>
        <v>1.9618066564398531E-2</v>
      </c>
      <c r="I4775">
        <f>-g/L*SIN(H4775)</f>
        <v>-0.19244088836864176</v>
      </c>
      <c r="J4775">
        <f t="shared" si="298"/>
        <v>6.367247446323103E-2</v>
      </c>
    </row>
    <row r="4776" spans="6:10" x14ac:dyDescent="0.45">
      <c r="F4776">
        <f t="shared" si="300"/>
        <v>47.739999999999071</v>
      </c>
      <c r="G4776">
        <f t="shared" si="299"/>
        <v>0.30602920718305077</v>
      </c>
      <c r="H4776">
        <f t="shared" si="301"/>
        <v>2.2678358636229037E-2</v>
      </c>
      <c r="I4776">
        <f>-g/L*SIN(H4776)</f>
        <v>-0.22245562862745141</v>
      </c>
      <c r="J4776">
        <f t="shared" si="298"/>
        <v>6.0668442361492825E-2</v>
      </c>
    </row>
    <row r="4777" spans="6:10" x14ac:dyDescent="0.45">
      <c r="F4777">
        <f t="shared" si="300"/>
        <v>47.749999999999069</v>
      </c>
      <c r="G4777">
        <f t="shared" si="299"/>
        <v>0.30380465089677627</v>
      </c>
      <c r="H4777">
        <f t="shared" si="301"/>
        <v>2.57164051451968E-2</v>
      </c>
      <c r="I4777">
        <f>-g/L*SIN(H4777)</f>
        <v>-0.25225012875254565</v>
      </c>
      <c r="J4777">
        <f t="shared" si="298"/>
        <v>5.7575147593461828E-2</v>
      </c>
    </row>
    <row r="4778" spans="6:10" x14ac:dyDescent="0.45">
      <c r="F4778">
        <f t="shared" si="300"/>
        <v>47.759999999999067</v>
      </c>
      <c r="G4778">
        <f t="shared" si="299"/>
        <v>0.30128214960925082</v>
      </c>
      <c r="H4778">
        <f t="shared" si="301"/>
        <v>2.872922664128931E-2</v>
      </c>
      <c r="I4778">
        <f>-g/L*SIN(H4778)</f>
        <v>-0.28179494550781636</v>
      </c>
      <c r="J4778">
        <f t="shared" si="298"/>
        <v>5.4397141384249559E-2</v>
      </c>
    </row>
    <row r="4779" spans="6:10" x14ac:dyDescent="0.45">
      <c r="F4779">
        <f t="shared" si="300"/>
        <v>47.769999999999065</v>
      </c>
      <c r="G4779">
        <f t="shared" si="299"/>
        <v>0.29846420015417263</v>
      </c>
      <c r="H4779">
        <f t="shared" si="301"/>
        <v>3.1713868642831038E-2</v>
      </c>
      <c r="I4779">
        <f>-g/L*SIN(H4779)</f>
        <v>-0.3110609026742161</v>
      </c>
      <c r="J4779">
        <f t="shared" si="298"/>
        <v>5.1139099596577746E-2</v>
      </c>
    </row>
    <row r="4780" spans="6:10" x14ac:dyDescent="0.45">
      <c r="F4780">
        <f t="shared" si="300"/>
        <v>47.779999999999063</v>
      </c>
      <c r="G4780">
        <f t="shared" si="299"/>
        <v>0.29535359112743048</v>
      </c>
      <c r="H4780">
        <f t="shared" si="301"/>
        <v>3.4667404554105344E-2</v>
      </c>
      <c r="I4780">
        <f>-g/L*SIN(H4780)</f>
        <v>-0.34001912165497572</v>
      </c>
      <c r="J4780">
        <f t="shared" si="298"/>
        <v>4.7805815851071104E-2</v>
      </c>
    </row>
    <row r="4781" spans="6:10" x14ac:dyDescent="0.45">
      <c r="F4781">
        <f t="shared" si="300"/>
        <v>47.789999999999061</v>
      </c>
      <c r="G4781">
        <f t="shared" si="299"/>
        <v>0.29195339991088071</v>
      </c>
      <c r="H4781">
        <f t="shared" si="301"/>
        <v>3.7586938553214148E-2</v>
      </c>
      <c r="I4781">
        <f>-g/L*SIN(H4781)</f>
        <v>-0.36864105157310706</v>
      </c>
      <c r="J4781">
        <f t="shared" si="298"/>
        <v>4.4402194473328938E-2</v>
      </c>
    </row>
    <row r="4782" spans="6:10" x14ac:dyDescent="0.45">
      <c r="F4782">
        <f t="shared" si="300"/>
        <v>47.799999999999059</v>
      </c>
      <c r="G4782">
        <f t="shared" si="299"/>
        <v>0.28826698939514961</v>
      </c>
      <c r="H4782">
        <f t="shared" si="301"/>
        <v>4.0469608447165642E-2</v>
      </c>
      <c r="I4782">
        <f>-g/L*SIN(H4782)</f>
        <v>-0.39689849881580491</v>
      </c>
      <c r="J4782">
        <f t="shared" si="298"/>
        <v>4.0933243278075071E-2</v>
      </c>
    </row>
    <row r="4783" spans="6:10" x14ac:dyDescent="0.45">
      <c r="F4783">
        <f t="shared" si="300"/>
        <v>47.809999999999057</v>
      </c>
      <c r="G4783">
        <f t="shared" si="299"/>
        <v>0.28429800440699154</v>
      </c>
      <c r="H4783">
        <f t="shared" si="301"/>
        <v>4.3312588491235558E-2</v>
      </c>
      <c r="I4783">
        <f>-g/L*SIN(H4783)</f>
        <v>-0.42476365598298049</v>
      </c>
      <c r="J4783">
        <f t="shared" si="298"/>
        <v>3.7404066201082269E-2</v>
      </c>
    </row>
    <row r="4784" spans="6:10" x14ac:dyDescent="0.45">
      <c r="F4784">
        <f t="shared" si="300"/>
        <v>47.819999999999055</v>
      </c>
      <c r="G4784">
        <f t="shared" si="299"/>
        <v>0.28005036784716175</v>
      </c>
      <c r="H4784">
        <f t="shared" si="301"/>
        <v>4.6113092169707173E-2</v>
      </c>
      <c r="I4784">
        <f>-g/L*SIN(H4784)</f>
        <v>-0.45220913019993086</v>
      </c>
      <c r="J4784">
        <f t="shared" si="298"/>
        <v>3.3819855789631162E-2</v>
      </c>
    </row>
    <row r="4785" spans="6:10" x14ac:dyDescent="0.45">
      <c r="F4785">
        <f t="shared" si="300"/>
        <v>47.829999999999053</v>
      </c>
      <c r="G4785">
        <f t="shared" si="299"/>
        <v>0.27552827654516243</v>
      </c>
      <c r="H4785">
        <f t="shared" si="301"/>
        <v>4.8868374935158797E-2</v>
      </c>
      <c r="I4785">
        <f>-g/L*SIN(H4785)</f>
        <v>-0.47920797075706717</v>
      </c>
      <c r="J4785">
        <f t="shared" si="298"/>
        <v>3.0185885562631944E-2</v>
      </c>
    </row>
    <row r="4786" spans="6:10" x14ac:dyDescent="0.45">
      <c r="F4786">
        <f t="shared" si="300"/>
        <v>47.839999999999051</v>
      </c>
      <c r="G4786">
        <f t="shared" si="299"/>
        <v>0.27073619683759176</v>
      </c>
      <c r="H4786">
        <f t="shared" si="301"/>
        <v>5.1575736903534716E-2</v>
      </c>
      <c r="I4786">
        <f>-g/L*SIN(H4786)</f>
        <v>-0.50573369604265594</v>
      </c>
      <c r="J4786">
        <f t="shared" si="298"/>
        <v>2.6507502251585199E-2</v>
      </c>
    </row>
    <row r="4787" spans="6:10" x14ac:dyDescent="0.45">
      <c r="F4787">
        <f t="shared" si="300"/>
        <v>47.849999999999049</v>
      </c>
      <c r="G4787">
        <f t="shared" si="299"/>
        <v>0.26567885987716522</v>
      </c>
      <c r="H4787">
        <f t="shared" si="301"/>
        <v>5.4232525502306367E-2</v>
      </c>
      <c r="I4787">
        <f>-g/L*SIN(H4787)</f>
        <v>-0.53176031973765725</v>
      </c>
      <c r="J4787">
        <f t="shared" si="298"/>
        <v>2.2790117933822861E-2</v>
      </c>
    </row>
    <row r="4788" spans="6:10" x14ac:dyDescent="0.45">
      <c r="F4788">
        <f t="shared" si="300"/>
        <v>47.859999999999047</v>
      </c>
      <c r="G4788">
        <f t="shared" si="299"/>
        <v>0.26036125667978866</v>
      </c>
      <c r="H4788">
        <f t="shared" si="301"/>
        <v>5.6836138069104251E-2</v>
      </c>
      <c r="I4788">
        <f>-g/L*SIN(H4788)</f>
        <v>-0.5572623762449318</v>
      </c>
      <c r="J4788">
        <f t="shared" si="298"/>
        <v>1.9039202069632111E-2</v>
      </c>
    </row>
    <row r="4789" spans="6:10" x14ac:dyDescent="0.45">
      <c r="F4789">
        <f t="shared" si="300"/>
        <v>47.869999999999045</v>
      </c>
      <c r="G4789">
        <f t="shared" si="299"/>
        <v>0.25478863291733933</v>
      </c>
      <c r="H4789">
        <f t="shared" si="301"/>
        <v>5.9384024398277648E-2</v>
      </c>
      <c r="I4789">
        <f>-g/L*SIN(H4789)</f>
        <v>-0.58221494532832851</v>
      </c>
      <c r="J4789">
        <f t="shared" si="298"/>
        <v>1.5260273454909401E-2</v>
      </c>
    </row>
    <row r="4790" spans="6:10" x14ac:dyDescent="0.45">
      <c r="F4790">
        <f t="shared" si="300"/>
        <v>47.879999999999043</v>
      </c>
      <c r="G4790">
        <f t="shared" si="299"/>
        <v>0.24896648346405603</v>
      </c>
      <c r="H4790">
        <f t="shared" si="301"/>
        <v>6.1873689232918208E-2</v>
      </c>
      <c r="I4790">
        <f>-g/L*SIN(H4790)</f>
        <v>-0.60659367594041325</v>
      </c>
      <c r="J4790">
        <f t="shared" si="298"/>
        <v>1.1458892101270306E-2</v>
      </c>
    </row>
    <row r="4791" spans="6:10" x14ac:dyDescent="0.45">
      <c r="F4791">
        <f t="shared" si="300"/>
        <v>47.889999999999041</v>
      </c>
      <c r="G4791">
        <f t="shared" si="299"/>
        <v>0.24290054670465189</v>
      </c>
      <c r="H4791">
        <f t="shared" si="301"/>
        <v>6.4302694699964733E-2</v>
      </c>
      <c r="I4791">
        <f>-g/L*SIN(H4791)</f>
        <v>-0.6303748092208441</v>
      </c>
      <c r="J4791">
        <f t="shared" si="298"/>
        <v>7.6406510554732467E-3</v>
      </c>
    </row>
    <row r="4792" spans="6:10" x14ac:dyDescent="0.45">
      <c r="F4792">
        <f t="shared" si="300"/>
        <v>47.899999999999039</v>
      </c>
      <c r="G4792">
        <f t="shared" si="299"/>
        <v>0.23659679861244345</v>
      </c>
      <c r="H4792">
        <f t="shared" si="301"/>
        <v>6.6668662686089161E-2</v>
      </c>
      <c r="I4792">
        <f>-g/L*SIN(H4792)</f>
        <v>-0.65353520065060833</v>
      </c>
      <c r="J4792">
        <f t="shared" si="298"/>
        <v>3.8111681702828839E-3</v>
      </c>
    </row>
    <row r="4793" spans="6:10" x14ac:dyDescent="0.45">
      <c r="F4793">
        <f t="shared" si="300"/>
        <v>47.909999999999037</v>
      </c>
      <c r="G4793">
        <f t="shared" si="299"/>
        <v>0.23006144660593736</v>
      </c>
      <c r="H4793">
        <f t="shared" si="301"/>
        <v>6.8969277152148539E-2</v>
      </c>
      <c r="I4793">
        <f>-g/L*SIN(H4793)</f>
        <v>-0.67605234135048686</v>
      </c>
      <c r="J4793">
        <f t="shared" si="298"/>
        <v>-2.3922161209190242E-5</v>
      </c>
    </row>
    <row r="4794" spans="6:10" x14ac:dyDescent="0.45">
      <c r="F4794">
        <f t="shared" si="300"/>
        <v>47.919999999999035</v>
      </c>
      <c r="G4794">
        <f t="shared" si="299"/>
        <v>0.2233009231924325</v>
      </c>
      <c r="H4794">
        <f t="shared" si="301"/>
        <v>7.120228638407286E-2</v>
      </c>
      <c r="I4794">
        <f>-g/L*SIN(H4794)</f>
        <v>-0.69790437851518217</v>
      </c>
      <c r="J4794">
        <f t="shared" si="298"/>
        <v>-3.8589772955545721E-3</v>
      </c>
    </row>
    <row r="4795" spans="6:10" x14ac:dyDescent="0.45">
      <c r="F4795">
        <f t="shared" si="300"/>
        <v>47.929999999999033</v>
      </c>
      <c r="G4795">
        <f t="shared" si="299"/>
        <v>0.21632187940728068</v>
      </c>
      <c r="H4795">
        <f t="shared" si="301"/>
        <v>7.3365505178145662E-2</v>
      </c>
      <c r="I4795">
        <f>-g/L*SIN(H4795)</f>
        <v>-0.71907013497751648</v>
      </c>
      <c r="J4795">
        <f t="shared" si="298"/>
        <v>-7.6883546411024659E-3</v>
      </c>
    </row>
    <row r="4796" spans="6:10" x14ac:dyDescent="0.45">
      <c r="F4796">
        <f t="shared" si="300"/>
        <v>47.939999999999031</v>
      </c>
      <c r="G4796">
        <f t="shared" si="299"/>
        <v>0.2091311780575055</v>
      </c>
      <c r="H4796">
        <f t="shared" si="301"/>
        <v>7.5456816958720724E-2</v>
      </c>
      <c r="I4796">
        <f>-g/L*SIN(H4796)</f>
        <v>-0.73952912789993897</v>
      </c>
      <c r="J4796">
        <f t="shared" si="298"/>
        <v>-1.1506419960032481E-2</v>
      </c>
    </row>
    <row r="4797" spans="6:10" x14ac:dyDescent="0.45">
      <c r="F4797">
        <f t="shared" si="300"/>
        <v>47.949999999999029</v>
      </c>
      <c r="G4797">
        <f t="shared" si="299"/>
        <v>0.20173588677850612</v>
      </c>
      <c r="H4797">
        <f t="shared" si="301"/>
        <v>7.7474175826505787E-2</v>
      </c>
      <c r="I4797">
        <f>-g/L*SIN(H4797)</f>
        <v>-0.75926158659328613</v>
      </c>
      <c r="J4797">
        <f t="shared" si="298"/>
        <v>-1.5307555658141639E-2</v>
      </c>
    </row>
    <row r="4798" spans="6:10" x14ac:dyDescent="0.45">
      <c r="F4798">
        <f t="shared" si="300"/>
        <v>47.959999999999027</v>
      </c>
      <c r="G4798">
        <f t="shared" si="299"/>
        <v>0.19414327091257327</v>
      </c>
      <c r="H4798">
        <f t="shared" si="301"/>
        <v>7.9415608535631524E-2</v>
      </c>
      <c r="I4798">
        <f>-g/L*SIN(H4798)</f>
        <v>-0.77824846946526594</v>
      </c>
      <c r="J4798">
        <f t="shared" si="298"/>
        <v>-1.908616905010084E-2</v>
      </c>
    </row>
    <row r="4799" spans="6:10" x14ac:dyDescent="0.45">
      <c r="F4799">
        <f t="shared" si="300"/>
        <v>47.969999999999025</v>
      </c>
      <c r="G4799">
        <f t="shared" si="299"/>
        <v>0.18636078621792063</v>
      </c>
      <c r="H4799">
        <f t="shared" si="301"/>
        <v>8.127921639781073E-2</v>
      </c>
      <c r="I4799">
        <f>-g/L*SIN(H4799)</f>
        <v>-0.79647148010348756</v>
      </c>
      <c r="J4799">
        <f t="shared" si="298"/>
        <v>-2.2836700588090755E-2</v>
      </c>
    </row>
    <row r="4800" spans="6:10" x14ac:dyDescent="0.45">
      <c r="F4800">
        <f t="shared" si="300"/>
        <v>47.979999999999023</v>
      </c>
      <c r="G4800">
        <f t="shared" si="299"/>
        <v>0.17839607141688574</v>
      </c>
      <c r="H4800">
        <f t="shared" si="301"/>
        <v>8.3063177111979594E-2</v>
      </c>
      <c r="I4800">
        <f>-g/L*SIN(H4800)</f>
        <v>-0.81391308250001604</v>
      </c>
      <c r="J4800">
        <f t="shared" si="298"/>
        <v>-2.6553632041681586E-2</v>
      </c>
    </row>
    <row r="4801" spans="6:10" x14ac:dyDescent="0.45">
      <c r="F4801">
        <f t="shared" si="300"/>
        <v>47.989999999999021</v>
      </c>
      <c r="G4801">
        <f t="shared" si="299"/>
        <v>0.17025694059188556</v>
      </c>
      <c r="H4801">
        <f t="shared" si="301"/>
        <v>8.4765746517898449E-2</v>
      </c>
      <c r="I4801">
        <f>-g/L*SIN(H4801)</f>
        <v>-0.83055651542637732</v>
      </c>
      <c r="J4801">
        <f t="shared" si="298"/>
        <v>-3.0231494616894079E-2</v>
      </c>
    </row>
    <row r="4802" spans="6:10" x14ac:dyDescent="0.45">
      <c r="F4802">
        <f t="shared" si="300"/>
        <v>47.999999999999019</v>
      </c>
      <c r="G4802">
        <f t="shared" si="299"/>
        <v>0.16195137543762178</v>
      </c>
      <c r="H4802">
        <f t="shared" si="301"/>
        <v>8.6385260272274667E-2</v>
      </c>
      <c r="I4802">
        <f>-g/L*SIN(H4802)</f>
        <v>-0.84638580596966861</v>
      </c>
      <c r="J4802">
        <f t="shared" ref="J4802:J4865" si="302">theta_0*COS(SQRT(3*g/(2*L))*F4802)</f>
        <v>-3.3864877002565116E-2</v>
      </c>
    </row>
    <row r="4803" spans="6:10" x14ac:dyDescent="0.45">
      <c r="F4803">
        <f t="shared" si="300"/>
        <v>48.009999999999017</v>
      </c>
      <c r="G4803">
        <f t="shared" si="299"/>
        <v>0.1534875173779251</v>
      </c>
      <c r="H4803">
        <f t="shared" si="301"/>
        <v>8.7920135446053913E-2</v>
      </c>
      <c r="I4803">
        <f>-g/L*SIN(H4803)</f>
        <v>-0.86138578224192097</v>
      </c>
      <c r="J4803">
        <f t="shared" si="302"/>
        <v>-3.7448433332093925E-2</v>
      </c>
    </row>
    <row r="4804" spans="6:10" x14ac:dyDescent="0.45">
      <c r="F4804">
        <f t="shared" si="300"/>
        <v>48.019999999999015</v>
      </c>
      <c r="G4804">
        <f t="shared" ref="G4804:G4867" si="303">G4803+I4803*dt</f>
        <v>0.14487365955550588</v>
      </c>
      <c r="H4804">
        <f t="shared" si="301"/>
        <v>8.9368872041608968E-2</v>
      </c>
      <c r="I4804">
        <f>-g/L*SIN(H4804)</f>
        <v>-0.87554208527613631</v>
      </c>
      <c r="J4804">
        <f t="shared" si="302"/>
        <v>-4.0976891048941727E-2</v>
      </c>
    </row>
    <row r="4805" spans="6:10" x14ac:dyDescent="0.45">
      <c r="F4805">
        <f t="shared" si="300"/>
        <v>48.029999999999013</v>
      </c>
      <c r="G4805">
        <f t="shared" si="303"/>
        <v>0.1361182387027445</v>
      </c>
      <c r="H4805">
        <f t="shared" si="301"/>
        <v>9.0730054428636409E-2</v>
      </c>
      <c r="I4805">
        <f>-g/L*SIN(H4805)</f>
        <v>-0.88884118012343094</v>
      </c>
      <c r="J4805">
        <f t="shared" si="302"/>
        <v>-4.4445058664226135E-2</v>
      </c>
    </row>
    <row r="4806" spans="6:10" x14ac:dyDescent="0.45">
      <c r="F4806">
        <f t="shared" si="300"/>
        <v>48.039999999999011</v>
      </c>
      <c r="G4806">
        <f t="shared" si="303"/>
        <v>0.12722982690151019</v>
      </c>
      <c r="H4806">
        <f t="shared" si="301"/>
        <v>9.2002352697651515E-2</v>
      </c>
      <c r="I4806">
        <f>-g/L*SIN(H4806)</f>
        <v>-0.90127036616651024</v>
      </c>
      <c r="J4806">
        <f t="shared" si="302"/>
        <v>-4.7847833395081175E-2</v>
      </c>
    </row>
    <row r="4807" spans="6:10" x14ac:dyDescent="0.45">
      <c r="F4807">
        <f t="shared" si="300"/>
        <v>48.04999999999901</v>
      </c>
      <c r="G4807">
        <f t="shared" si="303"/>
        <v>0.11821712323984508</v>
      </c>
      <c r="H4807">
        <f t="shared" si="301"/>
        <v>9.3184523930049973E-2</v>
      </c>
      <c r="I4807">
        <f>-g/L*SIN(H4807)</f>
        <v>-0.91281778666522972</v>
      </c>
      <c r="J4807">
        <f t="shared" si="302"/>
        <v>-5.1180208672461071E-2</v>
      </c>
    </row>
    <row r="4808" spans="6:10" x14ac:dyDescent="0.45">
      <c r="F4808">
        <f t="shared" si="300"/>
        <v>48.059999999999008</v>
      </c>
      <c r="G4808">
        <f t="shared" si="303"/>
        <v>0.10908894537319279</v>
      </c>
      <c r="H4808">
        <f t="shared" si="301"/>
        <v>9.4275413383781898E-2</v>
      </c>
      <c r="I4808">
        <f>-g/L*SIN(H4808)</f>
        <v>-0.92347243755029906</v>
      </c>
      <c r="J4808">
        <f t="shared" si="302"/>
        <v>-5.443728150742333E-2</v>
      </c>
    </row>
    <row r="4809" spans="6:10" x14ac:dyDescent="0.45">
      <c r="F4809">
        <f t="shared" si="300"/>
        <v>48.069999999999006</v>
      </c>
      <c r="G4809">
        <f t="shared" si="303"/>
        <v>9.9854220997689799E-2</v>
      </c>
      <c r="H4809">
        <f t="shared" si="301"/>
        <v>9.52739555937588E-2</v>
      </c>
      <c r="I4809">
        <f>-g/L*SIN(H4809)</f>
        <v>-0.93322417548124881</v>
      </c>
      <c r="J4809">
        <f t="shared" si="302"/>
        <v>-5.7614259704972665E-2</v>
      </c>
    </row>
    <row r="4810" spans="6:10" x14ac:dyDescent="0.45">
      <c r="F4810">
        <f t="shared" si="300"/>
        <v>48.079999999999004</v>
      </c>
      <c r="G4810">
        <f t="shared" si="303"/>
        <v>9.0521979242877304E-2</v>
      </c>
      <c r="H4810">
        <f t="shared" si="301"/>
        <v>9.6179175386187574E-2</v>
      </c>
      <c r="I4810">
        <f>-g/L*SIN(H4810)</f>
        <v>-0.94206372518460368</v>
      </c>
      <c r="J4810">
        <f t="shared" si="302"/>
        <v>-6.0706468914930423E-2</v>
      </c>
    </row>
    <row r="4811" spans="6:10" x14ac:dyDescent="0.45">
      <c r="F4811">
        <f t="shared" si="300"/>
        <v>48.089999999999002</v>
      </c>
      <c r="G4811">
        <f t="shared" si="303"/>
        <v>8.1101341991031264E-2</v>
      </c>
      <c r="H4811">
        <f t="shared" si="301"/>
        <v>9.6990188806097888E-2</v>
      </c>
      <c r="I4811">
        <f>-g/L*SIN(H4811)</f>
        <v>-0.94998268608782588</v>
      </c>
      <c r="J4811">
        <f t="shared" si="302"/>
        <v>-6.3709359509378768E-2</v>
      </c>
    </row>
    <row r="4812" spans="6:10" x14ac:dyDescent="0.45">
      <c r="F4812">
        <f t="shared" si="300"/>
        <v>48.099999999999</v>
      </c>
      <c r="G4812">
        <f t="shared" si="303"/>
        <v>7.1601515130153004E-2</v>
      </c>
      <c r="H4812">
        <f t="shared" si="301"/>
        <v>9.7706203957399415E-2</v>
      </c>
      <c r="I4812">
        <f>-g/L*SIN(H4812)</f>
        <v>-0.9569735382639788</v>
      </c>
      <c r="J4812">
        <f t="shared" si="302"/>
        <v>-6.6618513276635483E-2</v>
      </c>
    </row>
    <row r="4813" spans="6:10" x14ac:dyDescent="0.45">
      <c r="F4813">
        <f t="shared" si="300"/>
        <v>48.109999999998998</v>
      </c>
      <c r="G4813">
        <f t="shared" si="303"/>
        <v>6.2031779747513213E-2</v>
      </c>
      <c r="H4813">
        <f t="shared" si="301"/>
        <v>9.8326521754874552E-2</v>
      </c>
      <c r="I4813">
        <f>-g/L*SIN(H4813)</f>
        <v>-0.9630296477012702</v>
      </c>
      <c r="J4813">
        <f t="shared" si="302"/>
        <v>-6.9429649921839573E-2</v>
      </c>
    </row>
    <row r="4814" spans="6:10" x14ac:dyDescent="0.45">
      <c r="F4814">
        <f t="shared" si="300"/>
        <v>48.119999999998996</v>
      </c>
      <c r="G4814">
        <f t="shared" si="303"/>
        <v>5.240148327050051E-2</v>
      </c>
      <c r="H4814">
        <f t="shared" si="301"/>
        <v>9.8850536587579557E-2</v>
      </c>
      <c r="I4814">
        <f>-g/L*SIN(H4814)</f>
        <v>-0.96814527091063296</v>
      </c>
      <c r="J4814">
        <f t="shared" si="302"/>
        <v>-7.2138633364639812E-2</v>
      </c>
    </row>
    <row r="4815" spans="6:10" x14ac:dyDescent="0.45">
      <c r="F4815">
        <f t="shared" si="300"/>
        <v>48.129999999998994</v>
      </c>
      <c r="G4815">
        <f t="shared" si="303"/>
        <v>4.272003056139418E-2</v>
      </c>
      <c r="H4815">
        <f t="shared" si="301"/>
        <v>9.9277736893193497E-2</v>
      </c>
      <c r="I4815">
        <f>-g/L*SIN(H4815)</f>
        <v>-0.97231555888335985</v>
      </c>
      <c r="J4815">
        <f t="shared" si="302"/>
        <v>-7.4741477824696409E-2</v>
      </c>
    </row>
    <row r="4816" spans="6:10" x14ac:dyDescent="0.45">
      <c r="F4816">
        <f t="shared" si="300"/>
        <v>48.139999999998992</v>
      </c>
      <c r="G4816">
        <f t="shared" si="303"/>
        <v>3.2996874972560583E-2</v>
      </c>
      <c r="H4816">
        <f t="shared" si="301"/>
        <v>9.9607705642919098E-2</v>
      </c>
      <c r="I4816">
        <f>-g/L*SIN(H4816)</f>
        <v>-0.97553656040947978</v>
      </c>
      <c r="J4816">
        <f t="shared" si="302"/>
        <v>-7.7234353686023771E-2</v>
      </c>
    </row>
    <row r="4817" spans="6:10" x14ac:dyDescent="0.45">
      <c r="F4817">
        <f t="shared" si="300"/>
        <v>48.14999999999899</v>
      </c>
      <c r="G4817">
        <f t="shared" si="303"/>
        <v>2.3241509368465786E-2</v>
      </c>
      <c r="H4817">
        <f t="shared" si="301"/>
        <v>9.9840120736603755E-2</v>
      </c>
      <c r="I4817">
        <f>-g/L*SIN(H4817)</f>
        <v>-0.97780522476612786</v>
      </c>
      <c r="J4817">
        <f t="shared" si="302"/>
        <v>-7.9613593131594773E-2</v>
      </c>
    </row>
    <row r="4818" spans="6:10" x14ac:dyDescent="0.45">
      <c r="F4818">
        <f t="shared" si="300"/>
        <v>48.159999999998988</v>
      </c>
      <c r="G4818">
        <f t="shared" si="303"/>
        <v>1.3463457120804507E-2</v>
      </c>
      <c r="H4818">
        <f t="shared" si="301"/>
        <v>9.9974755307811802E-2</v>
      </c>
      <c r="I4818">
        <f>-g/L*SIN(H4818)</f>
        <v>-0.97911940378359097</v>
      </c>
      <c r="J4818">
        <f t="shared" si="302"/>
        <v>-8.1875695539857074E-2</v>
      </c>
    </row>
    <row r="4819" spans="6:10" x14ac:dyDescent="0.45">
      <c r="F4819">
        <f t="shared" si="300"/>
        <v>48.169999999998986</v>
      </c>
      <c r="G4819">
        <f t="shared" si="303"/>
        <v>3.6722630829685975E-3</v>
      </c>
      <c r="H4819">
        <f t="shared" si="301"/>
        <v>0.10001147793864149</v>
      </c>
      <c r="I4819">
        <f>-g/L*SIN(H4819)</f>
        <v>-0.97947785329505643</v>
      </c>
      <c r="J4819">
        <f t="shared" si="302"/>
        <v>-8.4017332635280051E-2</v>
      </c>
    </row>
    <row r="4820" spans="6:10" x14ac:dyDescent="0.45">
      <c r="F4820">
        <f t="shared" si="300"/>
        <v>48.179999999998984</v>
      </c>
      <c r="G4820">
        <f t="shared" si="303"/>
        <v>-6.1225154499819669E-3</v>
      </c>
      <c r="H4820">
        <f t="shared" si="301"/>
        <v>9.9950252784141672E-2</v>
      </c>
      <c r="I4820">
        <f>-g/L*SIN(H4820)</f>
        <v>-0.9788802339743522</v>
      </c>
      <c r="J4820">
        <f t="shared" si="302"/>
        <v>-8.6035353385298441E-2</v>
      </c>
    </row>
    <row r="4821" spans="6:10" x14ac:dyDescent="0.45">
      <c r="F4821">
        <f t="shared" si="300"/>
        <v>48.189999999998982</v>
      </c>
      <c r="G4821">
        <f t="shared" si="303"/>
        <v>-1.5911317789725488E-2</v>
      </c>
      <c r="H4821">
        <f t="shared" si="301"/>
        <v>9.9791139606244417E-2</v>
      </c>
      <c r="I4821">
        <f>-g/L*SIN(H4821)</f>
        <v>-0.97732711156418139</v>
      </c>
      <c r="J4821">
        <f t="shared" si="302"/>
        <v>-8.7926788636500774E-2</v>
      </c>
    </row>
    <row r="4822" spans="6:10" x14ac:dyDescent="0.45">
      <c r="F4822">
        <f t="shared" si="300"/>
        <v>48.19999999999898</v>
      </c>
      <c r="G4822">
        <f t="shared" si="303"/>
        <v>-2.5684588905367303E-2</v>
      </c>
      <c r="H4822">
        <f t="shared" si="301"/>
        <v>9.9534293717190747E-2</v>
      </c>
      <c r="I4822">
        <f>-g/L*SIN(H4822)</f>
        <v>-0.97481995649553865</v>
      </c>
      <c r="J4822">
        <f t="shared" si="302"/>
        <v>-8.9688855483191082E-2</v>
      </c>
    </row>
    <row r="4823" spans="6:10" x14ac:dyDescent="0.45">
      <c r="F4823">
        <f t="shared" ref="F4823:F4886" si="304">F4822+dt</f>
        <v>48.209999999998978</v>
      </c>
      <c r="G4823">
        <f t="shared" si="303"/>
        <v>-3.543278847032269E-2</v>
      </c>
      <c r="H4823">
        <f t="shared" si="301"/>
        <v>9.9179965832487518E-2</v>
      </c>
      <c r="I4823">
        <f>-g/L*SIN(H4823)</f>
        <v>-0.97136114289716358</v>
      </c>
      <c r="J4823">
        <f t="shared" si="302"/>
        <v>-9.1318961361943507E-2</v>
      </c>
    </row>
    <row r="4824" spans="6:10" x14ac:dyDescent="0.45">
      <c r="F4824">
        <f t="shared" si="304"/>
        <v>48.219999999998976</v>
      </c>
      <c r="G4824">
        <f t="shared" si="303"/>
        <v>-4.5146399899294323E-2</v>
      </c>
      <c r="H4824">
        <f t="shared" ref="H4824:H4887" si="305">H4823+G4824*dt</f>
        <v>9.8728501833494575E-2</v>
      </c>
      <c r="I4824">
        <f>-g/L*SIN(H4824)</f>
        <v>-0.96695394699208093</v>
      </c>
      <c r="J4824">
        <f t="shared" si="302"/>
        <v>-9.2814707866081328E-2</v>
      </c>
    </row>
    <row r="4825" spans="6:10" x14ac:dyDescent="0.45">
      <c r="F4825">
        <f t="shared" si="304"/>
        <v>48.229999999998974</v>
      </c>
      <c r="G4825">
        <f t="shared" si="303"/>
        <v>-5.4815939369215132E-2</v>
      </c>
      <c r="H4825">
        <f t="shared" si="305"/>
        <v>9.818034243980242E-2</v>
      </c>
      <c r="I4825">
        <f>-g/L*SIN(H4825)</f>
        <v>-0.96160254487649277</v>
      </c>
      <c r="J4825">
        <f t="shared" si="302"/>
        <v>-9.4173894274509215E-2</v>
      </c>
    </row>
    <row r="4826" spans="6:10" x14ac:dyDescent="0.45">
      <c r="F4826">
        <f t="shared" si="304"/>
        <v>48.239999999998972</v>
      </c>
      <c r="G4826">
        <f t="shared" si="303"/>
        <v>-6.4431964817980053E-2</v>
      </c>
      <c r="H4826">
        <f t="shared" si="305"/>
        <v>9.7536022791622615E-2</v>
      </c>
      <c r="I4826">
        <f>-g/L*SIN(H4826)</f>
        <v>-0.95531200967457908</v>
      </c>
      <c r="J4826">
        <f t="shared" si="302"/>
        <v>-9.5394520789669202E-2</v>
      </c>
    </row>
    <row r="4827" spans="6:10" x14ac:dyDescent="0.45">
      <c r="F4827">
        <f t="shared" si="304"/>
        <v>48.24999999999897</v>
      </c>
      <c r="G4827">
        <f t="shared" si="303"/>
        <v>-7.3985084914725843E-2</v>
      </c>
      <c r="H4827">
        <f t="shared" si="305"/>
        <v>9.6796171942475362E-2</v>
      </c>
      <c r="I4827">
        <f>-g/L*SIN(H4827)</f>
        <v>-0.94808830806111921</v>
      </c>
      <c r="J4827">
        <f t="shared" si="302"/>
        <v>-9.6474791479885802E-2</v>
      </c>
    </row>
    <row r="4828" spans="6:10" x14ac:dyDescent="0.45">
      <c r="F4828">
        <f t="shared" si="304"/>
        <v>48.259999999998968</v>
      </c>
      <c r="G4828">
        <f t="shared" si="303"/>
        <v>-8.3465967995337037E-2</v>
      </c>
      <c r="H4828">
        <f t="shared" si="305"/>
        <v>9.5961512262521989E-2</v>
      </c>
      <c r="I4828">
        <f>-g/L*SIN(H4828)</f>
        <v>-0.93993829614231128</v>
      </c>
      <c r="J4828">
        <f t="shared" si="302"/>
        <v>-9.7413116921757387E-2</v>
      </c>
    </row>
    <row r="4829" spans="6:10" x14ac:dyDescent="0.45">
      <c r="F4829">
        <f t="shared" si="304"/>
        <v>48.269999999998966</v>
      </c>
      <c r="G4829">
        <f t="shared" si="303"/>
        <v>-9.2865350956760156E-2</v>
      </c>
      <c r="H4829">
        <f t="shared" si="305"/>
        <v>9.5032858752954391E-2</v>
      </c>
      <c r="I4829">
        <f>-g/L*SIN(H4829)</f>
        <v>-0.93086971468375812</v>
      </c>
      <c r="J4829">
        <f t="shared" si="302"/>
        <v>-9.8208116538700485E-2</v>
      </c>
    </row>
    <row r="4830" spans="6:10" x14ac:dyDescent="0.45">
      <c r="F4830">
        <f t="shared" si="304"/>
        <v>48.279999999998964</v>
      </c>
      <c r="G4830">
        <f t="shared" si="303"/>
        <v>-0.10217404810359773</v>
      </c>
      <c r="H4830">
        <f t="shared" si="305"/>
        <v>9.4011118271918409E-2</v>
      </c>
      <c r="I4830">
        <f>-g/L*SIN(H4830)</f>
        <v>-0.92089118367329859</v>
      </c>
      <c r="J4830">
        <f t="shared" si="302"/>
        <v>-9.8858620632224781E-2</v>
      </c>
    </row>
    <row r="4831" spans="6:10" x14ac:dyDescent="0.45">
      <c r="F4831">
        <f t="shared" si="304"/>
        <v>48.289999999998962</v>
      </c>
      <c r="G4831">
        <f t="shared" si="303"/>
        <v>-0.11138295994033072</v>
      </c>
      <c r="H4831">
        <f t="shared" si="305"/>
        <v>9.2897288672515108E-2</v>
      </c>
      <c r="I4831">
        <f>-g/L*SIN(H4831)</f>
        <v>-0.9100121962052653</v>
      </c>
      <c r="J4831">
        <f t="shared" si="302"/>
        <v>-9.9363672102928624E-2</v>
      </c>
    </row>
    <row r="4832" spans="6:10" x14ac:dyDescent="0.45">
      <c r="F4832">
        <f t="shared" si="304"/>
        <v>48.29999999999896</v>
      </c>
      <c r="G4832">
        <f t="shared" si="303"/>
        <v>-0.12048308190238337</v>
      </c>
      <c r="H4832">
        <f t="shared" si="305"/>
        <v>9.1692457853491269E-2</v>
      </c>
      <c r="I4832">
        <f>-g/L*SIN(H4832)</f>
        <v>-0.89824311167178661</v>
      </c>
      <c r="J4832">
        <f t="shared" si="302"/>
        <v>-9.9722527858702031E-2</v>
      </c>
    </row>
    <row r="4833" spans="6:10" x14ac:dyDescent="0.45">
      <c r="F4833">
        <f t="shared" si="304"/>
        <v>48.309999999998958</v>
      </c>
      <c r="G4833">
        <f t="shared" si="303"/>
        <v>-0.12946551301910122</v>
      </c>
      <c r="H4833">
        <f t="shared" si="305"/>
        <v>9.0397802723300252E-2</v>
      </c>
      <c r="I4833">
        <f>-g/L*SIN(H4833)</f>
        <v>-0.88559514824601571</v>
      </c>
      <c r="J4833">
        <f t="shared" si="302"/>
        <v>-9.9934659908049533E-2</v>
      </c>
    </row>
    <row r="4834" spans="6:10" x14ac:dyDescent="0.45">
      <c r="F4834">
        <f t="shared" si="304"/>
        <v>48.319999999998956</v>
      </c>
      <c r="G4834">
        <f t="shared" si="303"/>
        <v>-0.13832146450156138</v>
      </c>
      <c r="H4834">
        <f t="shared" si="305"/>
        <v>8.9014588078284634E-2</v>
      </c>
      <c r="I4834">
        <f>-g/L*SIN(H4834)</f>
        <v>-0.87208037464160515</v>
      </c>
      <c r="J4834">
        <f t="shared" si="302"/>
        <v>-9.9999756136936666E-2</v>
      </c>
    </row>
    <row r="4835" spans="6:10" x14ac:dyDescent="0.45">
      <c r="F4835">
        <f t="shared" si="304"/>
        <v>48.329999999998954</v>
      </c>
      <c r="G4835">
        <f t="shared" si="303"/>
        <v>-0.14704226824797742</v>
      </c>
      <c r="H4835">
        <f t="shared" si="305"/>
        <v>8.7544165395804854E-2</v>
      </c>
      <c r="I4835">
        <f>-g/L*SIN(H4835)</f>
        <v>-0.85771170113241713</v>
      </c>
      <c r="J4835">
        <f t="shared" si="302"/>
        <v>-9.9917720768008048E-2</v>
      </c>
    </row>
    <row r="4836" spans="6:10" x14ac:dyDescent="0.45">
      <c r="F4836">
        <f t="shared" si="304"/>
        <v>48.339999999998952</v>
      </c>
      <c r="G4836">
        <f t="shared" si="303"/>
        <v>-0.15561938525930158</v>
      </c>
      <c r="H4836">
        <f t="shared" si="305"/>
        <v>8.5987971543211833E-2</v>
      </c>
      <c r="I4836">
        <f>-g/L*SIN(H4836)</f>
        <v>-0.8425028698163467</v>
      </c>
      <c r="J4836">
        <f t="shared" si="302"/>
        <v>-9.9688674501507021E-2</v>
      </c>
    </row>
    <row r="4837" spans="6:10" x14ac:dyDescent="0.45">
      <c r="F4837">
        <f t="shared" si="304"/>
        <v>48.34999999999895</v>
      </c>
      <c r="G4837">
        <f t="shared" si="303"/>
        <v>-0.16404441395746505</v>
      </c>
      <c r="H4837">
        <f t="shared" si="305"/>
        <v>8.4347527403637185E-2</v>
      </c>
      <c r="I4837">
        <f>-g/L*SIN(H4837)</f>
        <v>-0.82646844410725018</v>
      </c>
      <c r="J4837">
        <f t="shared" si="302"/>
        <v>-9.9312954337687359E-2</v>
      </c>
    </row>
    <row r="4838" spans="6:10" x14ac:dyDescent="0.45">
      <c r="F4838">
        <f t="shared" si="304"/>
        <v>48.359999999998948</v>
      </c>
      <c r="G4838">
        <f t="shared" si="303"/>
        <v>-0.17230909839853756</v>
      </c>
      <c r="H4838">
        <f t="shared" si="305"/>
        <v>8.2624436419651809E-2</v>
      </c>
      <c r="I4838">
        <f>-g/L*SIN(H4838)</f>
        <v>-0.8096237974393381</v>
      </c>
      <c r="J4838">
        <f t="shared" si="302"/>
        <v>-9.8791113080976933E-2</v>
      </c>
    </row>
    <row r="4839" spans="6:10" x14ac:dyDescent="0.45">
      <c r="F4839">
        <f t="shared" si="304"/>
        <v>48.369999999998946</v>
      </c>
      <c r="G4839">
        <f t="shared" si="303"/>
        <v>-0.18040533637293094</v>
      </c>
      <c r="H4839">
        <f t="shared" si="305"/>
        <v>8.0820383055922498E-2</v>
      </c>
      <c r="I4839">
        <f>-g/L*SIN(H4839)</f>
        <v>-0.79198510116898002</v>
      </c>
      <c r="J4839">
        <f t="shared" si="302"/>
        <v>-9.8123918526627954E-2</v>
      </c>
    </row>
    <row r="4840" spans="6:10" x14ac:dyDescent="0.45">
      <c r="F4840">
        <f t="shared" si="304"/>
        <v>48.379999999998944</v>
      </c>
      <c r="G4840">
        <f t="shared" si="303"/>
        <v>-0.18832518738462073</v>
      </c>
      <c r="H4840">
        <f t="shared" si="305"/>
        <v>7.8937131182076292E-2</v>
      </c>
      <c r="I4840">
        <f>-g/L*SIN(H4840)</f>
        <v>-0.77356931165972032</v>
      </c>
      <c r="J4840">
        <f t="shared" si="302"/>
        <v>-9.7312352331041685E-2</v>
      </c>
    </row>
    <row r="4841" spans="6:10" x14ac:dyDescent="0.45">
      <c r="F4841">
        <f t="shared" si="304"/>
        <v>48.389999999998942</v>
      </c>
      <c r="G4841">
        <f t="shared" si="303"/>
        <v>-0.19606088050121792</v>
      </c>
      <c r="H4841">
        <f t="shared" si="305"/>
        <v>7.6976522377064108E-2</v>
      </c>
      <c r="I4841">
        <f>-g/L*SIN(H4841)</f>
        <v>-0.75439415653738096</v>
      </c>
      <c r="J4841">
        <f t="shared" si="302"/>
        <v>-9.6357608567441369E-2</v>
      </c>
    </row>
    <row r="4842" spans="6:10" x14ac:dyDescent="0.45">
      <c r="F4842">
        <f t="shared" si="304"/>
        <v>48.39999999999894</v>
      </c>
      <c r="G4842">
        <f t="shared" si="303"/>
        <v>-0.20360482206659172</v>
      </c>
      <c r="H4842">
        <f t="shared" si="305"/>
        <v>7.4940474156398193E-2</v>
      </c>
      <c r="I4842">
        <f>-g/L*SIN(H4842)</f>
        <v>-0.73447812010345215</v>
      </c>
      <c r="J4842">
        <f t="shared" si="302"/>
        <v>-9.5261091969007936E-2</v>
      </c>
    </row>
    <row r="4843" spans="6:10" x14ac:dyDescent="0.45">
      <c r="F4843">
        <f t="shared" si="304"/>
        <v>48.409999999998938</v>
      </c>
      <c r="G4843">
        <f t="shared" si="303"/>
        <v>-0.21094960326762624</v>
      </c>
      <c r="H4843">
        <f t="shared" si="305"/>
        <v>7.2830978123721926E-2</v>
      </c>
      <c r="I4843">
        <f>-g/L*SIN(H4843)</f>
        <v>-0.71384042789653113</v>
      </c>
      <c r="J4843">
        <f t="shared" si="302"/>
        <v>-9.4024415862065627E-2</v>
      </c>
    </row>
    <row r="4844" spans="6:10" x14ac:dyDescent="0.45">
      <c r="F4844">
        <f t="shared" si="304"/>
        <v>48.419999999998936</v>
      </c>
      <c r="G4844">
        <f t="shared" si="303"/>
        <v>-0.21808800754659155</v>
      </c>
      <c r="H4844">
        <f t="shared" si="305"/>
        <v>7.0650098048256005E-2</v>
      </c>
      <c r="I4844">
        <f>-g/L*SIN(H4844)</f>
        <v>-0.69250103039334854</v>
      </c>
      <c r="J4844">
        <f t="shared" si="302"/>
        <v>-9.2649399792369469E-2</v>
      </c>
    </row>
    <row r="4845" spans="6:10" x14ac:dyDescent="0.45">
      <c r="F4845">
        <f t="shared" si="304"/>
        <v>48.429999999998934</v>
      </c>
      <c r="G4845">
        <f t="shared" si="303"/>
        <v>-0.22501301785052505</v>
      </c>
      <c r="H4845">
        <f t="shared" si="305"/>
        <v>6.839996786975075E-2</v>
      </c>
      <c r="I4845">
        <f>-g/L*SIN(H4845)</f>
        <v>-0.67048058584292403</v>
      </c>
      <c r="J4845">
        <f t="shared" si="302"/>
        <v>-9.1138066847964508E-2</v>
      </c>
    </row>
    <row r="4846" spans="6:10" x14ac:dyDescent="0.45">
      <c r="F4846">
        <f t="shared" si="304"/>
        <v>48.439999999998932</v>
      </c>
      <c r="G4846">
        <f t="shared" si="303"/>
        <v>-0.2317178237089543</v>
      </c>
      <c r="H4846">
        <f t="shared" si="305"/>
        <v>6.6082789632661204E-2</v>
      </c>
      <c r="I4846">
        <f>-g/L*SIN(H4846)</f>
        <v>-0.64780044222959976</v>
      </c>
      <c r="J4846">
        <f t="shared" si="302"/>
        <v>-8.9492640682585112E-2</v>
      </c>
    </row>
    <row r="4847" spans="6:10" x14ac:dyDescent="0.45">
      <c r="F4847">
        <f t="shared" si="304"/>
        <v>48.44999999999893</v>
      </c>
      <c r="G4847">
        <f t="shared" si="303"/>
        <v>-0.23819582813125029</v>
      </c>
      <c r="H4847">
        <f t="shared" si="305"/>
        <v>6.37008313513487E-2</v>
      </c>
      <c r="I4847">
        <f>-g/L*SIN(H4847)</f>
        <v>-0.62448261836309571</v>
      </c>
      <c r="J4847">
        <f t="shared" si="302"/>
        <v>-8.7715542243940625E-2</v>
      </c>
    </row>
    <row r="4848" spans="6:10" x14ac:dyDescent="0.45">
      <c r="F4848">
        <f t="shared" si="304"/>
        <v>48.459999999998928</v>
      </c>
      <c r="G4848">
        <f t="shared" si="303"/>
        <v>-0.24444065431488124</v>
      </c>
      <c r="H4848">
        <f t="shared" si="305"/>
        <v>6.1256424808199886E-2</v>
      </c>
      <c r="I4848">
        <f>-g/L*SIN(H4848)</f>
        <v>-0.60054978409630788</v>
      </c>
      <c r="J4848">
        <f t="shared" si="302"/>
        <v>-8.5809386211737448E-2</v>
      </c>
    </row>
    <row r="4849" spans="6:10" x14ac:dyDescent="0.45">
      <c r="F4849">
        <f t="shared" si="304"/>
        <v>48.469999999998926</v>
      </c>
      <c r="G4849">
        <f t="shared" si="303"/>
        <v>-0.25044615215584431</v>
      </c>
      <c r="H4849">
        <f t="shared" si="305"/>
        <v>5.8751963286641444E-2</v>
      </c>
      <c r="I4849">
        <f>-g/L*SIN(H4849)</f>
        <v>-0.57602523967430297</v>
      </c>
      <c r="J4849">
        <f t="shared" si="302"/>
        <v>-8.3776977150639115E-2</v>
      </c>
    </row>
    <row r="4850" spans="6:10" x14ac:dyDescent="0.45">
      <c r="F4850">
        <f t="shared" si="304"/>
        <v>48.479999999998924</v>
      </c>
      <c r="G4850">
        <f t="shared" si="303"/>
        <v>-0.25620640455258736</v>
      </c>
      <c r="H4850">
        <f t="shared" si="305"/>
        <v>5.6189899241115573E-2</v>
      </c>
      <c r="I4850">
        <f>-g/L*SIN(H4850)</f>
        <v>-0.55093289422083658</v>
      </c>
      <c r="J4850">
        <f t="shared" si="302"/>
        <v>-8.1621305383866666E-2</v>
      </c>
    </row>
    <row r="4851" spans="6:10" x14ac:dyDescent="0.45">
      <c r="F4851">
        <f t="shared" si="304"/>
        <v>48.489999999998922</v>
      </c>
      <c r="G4851">
        <f t="shared" si="303"/>
        <v>-0.26171573349479571</v>
      </c>
      <c r="H4851">
        <f t="shared" si="305"/>
        <v>5.3572741906167613E-2</v>
      </c>
      <c r="I4851">
        <f>-g/L*SIN(H4851)</f>
        <v>-0.52529724337171879</v>
      </c>
      <c r="J4851">
        <f t="shared" si="302"/>
        <v>-7.9345542593465573E-2</v>
      </c>
    </row>
    <row r="4852" spans="6:10" x14ac:dyDescent="0.45">
      <c r="F4852">
        <f t="shared" si="304"/>
        <v>48.49999999999892</v>
      </c>
      <c r="G4852">
        <f t="shared" si="303"/>
        <v>-0.26696870592851291</v>
      </c>
      <c r="H4852">
        <f t="shared" si="305"/>
        <v>5.0903054846882484E-2</v>
      </c>
      <c r="I4852">
        <f>-g/L*SIN(H4852)</f>
        <v>-0.49914334606744093</v>
      </c>
      <c r="J4852">
        <f t="shared" si="302"/>
        <v>-7.6953037153760673E-2</v>
      </c>
    </row>
    <row r="4853" spans="6:10" x14ac:dyDescent="0.45">
      <c r="F4853">
        <f t="shared" si="304"/>
        <v>48.509999999998918</v>
      </c>
      <c r="G4853">
        <f t="shared" si="303"/>
        <v>-0.27196013938918734</v>
      </c>
      <c r="H4853">
        <f t="shared" si="305"/>
        <v>4.8183453452990611E-2</v>
      </c>
      <c r="I4853">
        <f>-g/L*SIN(H4853)</f>
        <v>-0.47249680052064869</v>
      </c>
      <c r="J4853">
        <f t="shared" si="302"/>
        <v>-7.444730920481403E-2</v>
      </c>
    </row>
    <row r="4854" spans="6:10" x14ac:dyDescent="0.45">
      <c r="F4854">
        <f t="shared" si="304"/>
        <v>48.519999999998916</v>
      </c>
      <c r="G4854">
        <f t="shared" si="303"/>
        <v>-0.27668510739439384</v>
      </c>
      <c r="H4854">
        <f t="shared" si="305"/>
        <v>4.5416602379046669E-2</v>
      </c>
      <c r="I4854">
        <f>-g/L*SIN(H4854)</f>
        <v>-0.44538371937726412</v>
      </c>
      <c r="J4854">
        <f t="shared" si="302"/>
        <v>-7.1832045473188097E-2</v>
      </c>
    </row>
    <row r="4855" spans="6:10" x14ac:dyDescent="0.45">
      <c r="F4855">
        <f t="shared" si="304"/>
        <v>48.529999999998914</v>
      </c>
      <c r="G4855">
        <f t="shared" si="303"/>
        <v>-0.28113894458816646</v>
      </c>
      <c r="H4855">
        <f t="shared" si="305"/>
        <v>4.2605212933165007E-2</v>
      </c>
      <c r="I4855">
        <f>-g/L*SIN(H4855)</f>
        <v>-0.41783070409331113</v>
      </c>
      <c r="J4855">
        <f t="shared" si="302"/>
        <v>-6.911109384757802E-2</v>
      </c>
    </row>
    <row r="4856" spans="6:10" x14ac:dyDescent="0.45">
      <c r="F4856">
        <f t="shared" si="304"/>
        <v>48.539999999998912</v>
      </c>
      <c r="G4856">
        <f t="shared" si="303"/>
        <v>-0.2853172516290996</v>
      </c>
      <c r="H4856">
        <f t="shared" si="305"/>
        <v>3.975204041687401E-2</v>
      </c>
      <c r="I4856">
        <f>-g/L*SIN(H4856)</f>
        <v>-0.38986481855274369</v>
      </c>
      <c r="J4856">
        <f t="shared" si="302"/>
        <v>-6.6288457717351063E-2</v>
      </c>
    </row>
    <row r="4857" spans="6:10" x14ac:dyDescent="0.45">
      <c r="F4857">
        <f t="shared" si="304"/>
        <v>48.54999999999891</v>
      </c>
      <c r="G4857">
        <f t="shared" si="303"/>
        <v>-0.28921589981462703</v>
      </c>
      <c r="H4857">
        <f t="shared" si="305"/>
        <v>3.6859881418727737E-2</v>
      </c>
      <c r="I4857">
        <f>-g/L*SIN(H4857)</f>
        <v>-0.3615135619548081</v>
      </c>
      <c r="J4857">
        <f t="shared" si="302"/>
        <v>-6.3368290082275944E-2</v>
      </c>
    </row>
    <row r="4858" spans="6:10" x14ac:dyDescent="0.45">
      <c r="F4858">
        <f t="shared" si="304"/>
        <v>48.559999999998908</v>
      </c>
      <c r="G4858">
        <f t="shared" si="303"/>
        <v>-0.2928310354341751</v>
      </c>
      <c r="H4858">
        <f t="shared" si="305"/>
        <v>3.3931571064385983E-2</v>
      </c>
      <c r="I4858">
        <f>-g/L*SIN(H4858)</f>
        <v>-0.33280484100264629</v>
      </c>
      <c r="J4858">
        <f t="shared" si="302"/>
        <v>-6.0354887442126352E-2</v>
      </c>
    </row>
    <row r="4859" spans="6:10" x14ac:dyDescent="0.45">
      <c r="F4859">
        <f t="shared" si="304"/>
        <v>48.569999999998906</v>
      </c>
      <c r="G4859">
        <f t="shared" si="303"/>
        <v>-0.29615908384420159</v>
      </c>
      <c r="H4859">
        <f t="shared" si="305"/>
        <v>3.0969980225943966E-2</v>
      </c>
      <c r="I4859">
        <f>-g/L*SIN(H4859)</f>
        <v>-0.30376694142795335</v>
      </c>
      <c r="J4859">
        <f t="shared" si="302"/>
        <v>-5.7252683475171887E-2</v>
      </c>
    </row>
    <row r="4860" spans="6:10" x14ac:dyDescent="0.45">
      <c r="F4860">
        <f t="shared" si="304"/>
        <v>48.579999999998904</v>
      </c>
      <c r="G4860">
        <f t="shared" si="303"/>
        <v>-0.29919675325848111</v>
      </c>
      <c r="H4860">
        <f t="shared" si="305"/>
        <v>2.7978012693359155E-2</v>
      </c>
      <c r="I4860">
        <f>-g/L*SIN(H4860)</f>
        <v>-0.27442849888950827</v>
      </c>
      <c r="J4860">
        <f t="shared" si="302"/>
        <v>-5.406624251480277E-2</v>
      </c>
    </row>
    <row r="4861" spans="6:10" x14ac:dyDescent="0.45">
      <c r="F4861">
        <f t="shared" si="304"/>
        <v>48.589999999998902</v>
      </c>
      <c r="G4861">
        <f t="shared" si="303"/>
        <v>-0.30194103824737617</v>
      </c>
      <c r="H4861">
        <f t="shared" si="305"/>
        <v>2.4958602310885394E-2</v>
      </c>
      <c r="I4861">
        <f>-g/L*SIN(H4861)</f>
        <v>-0.24481846928628159</v>
      </c>
      <c r="J4861">
        <f t="shared" si="302"/>
        <v>-5.0800252833955145E-2</v>
      </c>
    </row>
    <row r="4862" spans="6:10" x14ac:dyDescent="0.45">
      <c r="F4862">
        <f t="shared" si="304"/>
        <v>48.5999999999989</v>
      </c>
      <c r="G4862">
        <f t="shared" si="303"/>
        <v>-0.30438922294023901</v>
      </c>
      <c r="H4862">
        <f t="shared" si="305"/>
        <v>2.1914710081483005E-2</v>
      </c>
      <c r="I4862">
        <f>-g/L*SIN(H4862)</f>
        <v>-0.21496609852855883</v>
      </c>
      <c r="J4862">
        <f t="shared" si="302"/>
        <v>-4.7459519747144477E-2</v>
      </c>
    </row>
    <row r="4863" spans="6:10" x14ac:dyDescent="0.45">
      <c r="F4863">
        <f t="shared" si="304"/>
        <v>48.609999999998898</v>
      </c>
      <c r="G4863">
        <f t="shared" si="303"/>
        <v>-0.30653888392552459</v>
      </c>
      <c r="H4863">
        <f t="shared" si="305"/>
        <v>1.8849321242227757E-2</v>
      </c>
      <c r="I4863">
        <f>-g/L*SIN(H4863)</f>
        <v>-0.18490089181308927</v>
      </c>
      <c r="J4863">
        <f t="shared" si="302"/>
        <v>-4.4048958540331667E-2</v>
      </c>
    </row>
    <row r="4864" spans="6:10" x14ac:dyDescent="0.45">
      <c r="F4864">
        <f t="shared" si="304"/>
        <v>48.619999999998896</v>
      </c>
      <c r="G4864">
        <f t="shared" si="303"/>
        <v>-0.30838789284365548</v>
      </c>
      <c r="H4864">
        <f t="shared" si="305"/>
        <v>1.5765442313791202E-2</v>
      </c>
      <c r="I4864">
        <f>-g/L*SIN(H4864)</f>
        <v>-0.15465258245064689</v>
      </c>
      <c r="J4864">
        <f t="shared" si="302"/>
        <v>-4.0573587238946857E-2</v>
      </c>
    </row>
    <row r="4865" spans="6:10" x14ac:dyDescent="0.45">
      <c r="F4865">
        <f t="shared" si="304"/>
        <v>48.629999999998894</v>
      </c>
      <c r="G4865">
        <f t="shared" si="303"/>
        <v>-0.30993441866816196</v>
      </c>
      <c r="H4865">
        <f t="shared" si="305"/>
        <v>1.2666098127109582E-2</v>
      </c>
      <c r="I4865">
        <f>-g/L*SIN(H4865)</f>
        <v>-0.12425110029655993</v>
      </c>
      <c r="J4865">
        <f t="shared" si="302"/>
        <v>-3.7038519224790574E-2</v>
      </c>
    </row>
    <row r="4866" spans="6:10" x14ac:dyDescent="0.45">
      <c r="F4866">
        <f t="shared" si="304"/>
        <v>48.639999999998892</v>
      </c>
      <c r="G4866">
        <f t="shared" si="303"/>
        <v>-0.31117692967112753</v>
      </c>
      <c r="H4866">
        <f t="shared" si="305"/>
        <v>9.5543288303983065E-3</v>
      </c>
      <c r="I4866">
        <f>-g/L*SIN(H4866)</f>
        <v>-9.3726539836707701E-2</v>
      </c>
      <c r="J4866">
        <f t="shared" ref="J4866:J4929" si="306">theta_0*COS(SQRT(3*g/(2*L))*F4866)</f>
        <v>-3.3448955712594541E-2</v>
      </c>
    </row>
    <row r="4867" spans="6:10" x14ac:dyDescent="0.45">
      <c r="F4867">
        <f t="shared" si="304"/>
        <v>48.64999999999889</v>
      </c>
      <c r="G4867">
        <f t="shared" si="303"/>
        <v>-0.31211419506949462</v>
      </c>
      <c r="H4867">
        <f t="shared" si="305"/>
        <v>6.4331868797033601E-3</v>
      </c>
      <c r="I4867">
        <f>-g/L*SIN(H4867)</f>
        <v>-6.3109127983180635E-2</v>
      </c>
      <c r="J4867">
        <f t="shared" si="306"/>
        <v>-2.9810178097393548E-2</v>
      </c>
    </row>
    <row r="4868" spans="6:10" x14ac:dyDescent="0.45">
      <c r="F4868">
        <f t="shared" si="304"/>
        <v>48.659999999998888</v>
      </c>
      <c r="G4868">
        <f t="shared" ref="G4868:G4931" si="307">G4867+I4867*dt</f>
        <v>-0.31274528634932641</v>
      </c>
      <c r="H4868">
        <f t="shared" si="305"/>
        <v>3.305734016210096E-3</v>
      </c>
      <c r="I4868">
        <f>-g/L*SIN(H4868)</f>
        <v>-3.2429191635240759E-2</v>
      </c>
      <c r="J4868">
        <f t="shared" si="306"/>
        <v>-2.6127540183884371E-2</v>
      </c>
    </row>
    <row r="4869" spans="6:10" x14ac:dyDescent="0.45">
      <c r="F4869">
        <f t="shared" si="304"/>
        <v>48.669999999998886</v>
      </c>
      <c r="G4869">
        <f t="shared" si="307"/>
        <v>-0.31306957826567883</v>
      </c>
      <c r="H4869">
        <f t="shared" si="305"/>
        <v>1.7503823355330753E-4</v>
      </c>
      <c r="I4869">
        <f>-g/L*SIN(H4869)</f>
        <v>-1.7171250623896242E-3</v>
      </c>
      <c r="J4869">
        <f t="shared" si="306"/>
        <v>-2.2406460309286919E-2</v>
      </c>
    </row>
    <row r="4870" spans="6:10" x14ac:dyDescent="0.45">
      <c r="F4870">
        <f t="shared" si="304"/>
        <v>48.679999999998884</v>
      </c>
      <c r="G4870">
        <f t="shared" si="307"/>
        <v>-0.31308674951630272</v>
      </c>
      <c r="H4870">
        <f t="shared" si="305"/>
        <v>-2.9558292616097197E-3</v>
      </c>
      <c r="I4870">
        <f>-g/L*SIN(H4870)</f>
        <v>2.8996642832758185E-2</v>
      </c>
      <c r="J4870">
        <f t="shared" si="306"/>
        <v>-1.865241337123074E-2</v>
      </c>
    </row>
    <row r="4871" spans="6:10" x14ac:dyDescent="0.45">
      <c r="F4871">
        <f t="shared" si="304"/>
        <v>48.689999999998882</v>
      </c>
      <c r="G4871">
        <f t="shared" si="307"/>
        <v>-0.31279678308797515</v>
      </c>
      <c r="H4871">
        <f t="shared" si="305"/>
        <v>-6.0837970924894711E-3</v>
      </c>
      <c r="I4871">
        <f>-g/L*SIN(H4871)</f>
        <v>5.9681681313494321E-2</v>
      </c>
      <c r="J4871">
        <f t="shared" si="306"/>
        <v>-1.4870922772422532E-2</v>
      </c>
    </row>
    <row r="4872" spans="6:10" x14ac:dyDescent="0.45">
      <c r="F4872">
        <f t="shared" si="304"/>
        <v>48.69999999999888</v>
      </c>
      <c r="G4872">
        <f t="shared" si="307"/>
        <v>-0.3121999662748402</v>
      </c>
      <c r="H4872">
        <f t="shared" si="305"/>
        <v>-9.2057967552378727E-3</v>
      </c>
      <c r="I4872">
        <f>-g/L*SIN(H4872)</f>
        <v>9.0307590611315575E-2</v>
      </c>
      <c r="J4872">
        <f t="shared" si="306"/>
        <v>-1.1067552293975181E-2</v>
      </c>
    </row>
    <row r="4873" spans="6:10" x14ac:dyDescent="0.45">
      <c r="F4873">
        <f t="shared" si="304"/>
        <v>48.709999999998878</v>
      </c>
      <c r="G4873">
        <f t="shared" si="307"/>
        <v>-0.31129689036872704</v>
      </c>
      <c r="H4873">
        <f t="shared" si="305"/>
        <v>-1.2318765658925142E-2</v>
      </c>
      <c r="I4873">
        <f>-g/L*SIN(H4873)</f>
        <v>0.12084403467287293</v>
      </c>
      <c r="J4873">
        <f t="shared" si="306"/>
        <v>-7.2478979092853559E-3</v>
      </c>
    </row>
    <row r="4874" spans="6:10" x14ac:dyDescent="0.45">
      <c r="F4874">
        <f t="shared" si="304"/>
        <v>48.719999999998876</v>
      </c>
      <c r="G4874">
        <f t="shared" si="307"/>
        <v>-0.31008845002199831</v>
      </c>
      <c r="H4874">
        <f t="shared" si="305"/>
        <v>-1.5419650159145126E-2</v>
      </c>
      <c r="I4874">
        <f>-g/L*SIN(H4874)</f>
        <v>0.15126077379321956</v>
      </c>
      <c r="J4874">
        <f t="shared" si="306"/>
        <v>-3.4175795505908854E-3</v>
      </c>
    </row>
    <row r="4875" spans="6:10" x14ac:dyDescent="0.45">
      <c r="F4875">
        <f t="shared" si="304"/>
        <v>48.729999999998874</v>
      </c>
      <c r="G4875">
        <f t="shared" si="307"/>
        <v>-0.30857584228406609</v>
      </c>
      <c r="H4875">
        <f t="shared" si="305"/>
        <v>-1.8505408581985787E-2</v>
      </c>
      <c r="I4875">
        <f>-g/L*SIN(H4875)</f>
        <v>0.18152769707757802</v>
      </c>
      <c r="J4875">
        <f t="shared" si="306"/>
        <v>4.1776715976812423E-4</v>
      </c>
    </row>
    <row r="4876" spans="6:10" x14ac:dyDescent="0.45">
      <c r="F4876">
        <f t="shared" si="304"/>
        <v>48.739999999998872</v>
      </c>
      <c r="G4876">
        <f t="shared" si="307"/>
        <v>-0.30676056531329032</v>
      </c>
      <c r="H4876">
        <f t="shared" si="305"/>
        <v>-2.157301423511869E-2</v>
      </c>
      <c r="I4876">
        <f>-g/L*SIN(H4876)</f>
        <v>0.21161485467470559</v>
      </c>
      <c r="J4876">
        <f t="shared" si="306"/>
        <v>4.2524992011280264E-3</v>
      </c>
    </row>
    <row r="4877" spans="6:10" x14ac:dyDescent="0.45">
      <c r="F4877">
        <f t="shared" si="304"/>
        <v>48.74999999999887</v>
      </c>
      <c r="G4877">
        <f t="shared" si="307"/>
        <v>-0.30464441676654325</v>
      </c>
      <c r="H4877">
        <f t="shared" si="305"/>
        <v>-2.4619458402784122E-2</v>
      </c>
      <c r="I4877">
        <f>-g/L*SIN(H4877)</f>
        <v>0.24149248972607665</v>
      </c>
      <c r="J4877">
        <f t="shared" si="306"/>
        <v>8.0809744572110584E-3</v>
      </c>
    </row>
    <row r="4878" spans="6:10" x14ac:dyDescent="0.45">
      <c r="F4878">
        <f t="shared" si="304"/>
        <v>48.759999999998868</v>
      </c>
      <c r="G4878">
        <f t="shared" si="307"/>
        <v>-0.3022294918692825</v>
      </c>
      <c r="H4878">
        <f t="shared" si="305"/>
        <v>-2.7641753321476947E-2</v>
      </c>
      <c r="I4878">
        <f>-g/L*SIN(H4878)</f>
        <v>0.27113106997651149</v>
      </c>
      <c r="J4878">
        <f t="shared" si="306"/>
        <v>1.1897560017458706E-2</v>
      </c>
    </row>
    <row r="4879" spans="6:10" x14ac:dyDescent="0.45">
      <c r="F4879">
        <f t="shared" si="304"/>
        <v>48.769999999998866</v>
      </c>
      <c r="G4879">
        <f t="shared" si="307"/>
        <v>-0.29951818116951739</v>
      </c>
      <c r="H4879">
        <f t="shared" si="305"/>
        <v>-3.0636935133172123E-2</v>
      </c>
      <c r="I4879">
        <f>-g/L*SIN(H4879)</f>
        <v>0.30050131899355104</v>
      </c>
      <c r="J4879">
        <f t="shared" si="306"/>
        <v>1.5696640464865897E-2</v>
      </c>
    </row>
    <row r="4880" spans="6:10" x14ac:dyDescent="0.45">
      <c r="F4880">
        <f t="shared" si="304"/>
        <v>48.779999999998864</v>
      </c>
      <c r="G4880">
        <f t="shared" si="307"/>
        <v>-0.29651316797958188</v>
      </c>
      <c r="H4880">
        <f t="shared" si="305"/>
        <v>-3.3602066812967943E-2</v>
      </c>
      <c r="I4880">
        <f>-g/L*SIN(H4880)</f>
        <v>0.32957424694479243</v>
      </c>
      <c r="J4880">
        <f t="shared" si="306"/>
        <v>1.9472626138031308E-2</v>
      </c>
    </row>
    <row r="4881" spans="6:10" x14ac:dyDescent="0.45">
      <c r="F4881">
        <f t="shared" si="304"/>
        <v>48.789999999998862</v>
      </c>
      <c r="G4881">
        <f t="shared" si="307"/>
        <v>-0.29321742551013397</v>
      </c>
      <c r="H4881">
        <f t="shared" si="305"/>
        <v>-3.6534241068069281E-2</v>
      </c>
      <c r="I4881">
        <f>-g/L*SIN(H4881)</f>
        <v>0.35832118088454457</v>
      </c>
      <c r="J4881">
        <f t="shared" si="306"/>
        <v>2.321996135535806E-2</v>
      </c>
    </row>
    <row r="4882" spans="6:10" x14ac:dyDescent="0.45">
      <c r="F4882">
        <f t="shared" si="304"/>
        <v>48.79999999999886</v>
      </c>
      <c r="G4882">
        <f t="shared" si="307"/>
        <v>-0.2896342137012885</v>
      </c>
      <c r="H4882">
        <f t="shared" si="305"/>
        <v>-3.9430583205082165E-2</v>
      </c>
      <c r="I4882">
        <f>-g/L*SIN(H4882)</f>
        <v>0.38671379450352028</v>
      </c>
      <c r="J4882">
        <f t="shared" si="306"/>
        <v>2.693313258921437E-2</v>
      </c>
    </row>
    <row r="4883" spans="6:10" x14ac:dyDescent="0.45">
      <c r="F4883">
        <f t="shared" si="304"/>
        <v>48.809999999998858</v>
      </c>
      <c r="G4883">
        <f t="shared" si="307"/>
        <v>-0.28576707575625332</v>
      </c>
      <c r="H4883">
        <f t="shared" si="305"/>
        <v>-4.2288253962644698E-2</v>
      </c>
      <c r="I4883">
        <f>-g/L*SIN(H4883)</f>
        <v>0.41472413729782714</v>
      </c>
      <c r="J4883">
        <f t="shared" si="306"/>
        <v>3.0606676578116873E-2</v>
      </c>
    </row>
    <row r="4884" spans="6:10" x14ac:dyDescent="0.45">
      <c r="F4884">
        <f t="shared" si="304"/>
        <v>48.819999999998856</v>
      </c>
      <c r="G4884">
        <f t="shared" si="307"/>
        <v>-0.28161983438327504</v>
      </c>
      <c r="H4884">
        <f t="shared" si="305"/>
        <v>-4.5104452306477451E-2</v>
      </c>
      <c r="I4884">
        <f>-g/L*SIN(H4884)</f>
        <v>0.4423246631162428</v>
      </c>
      <c r="J4884">
        <f t="shared" si="306"/>
        <v>3.4235188364914744E-2</v>
      </c>
    </row>
    <row r="4885" spans="6:10" x14ac:dyDescent="0.45">
      <c r="F4885">
        <f t="shared" si="304"/>
        <v>48.829999999998854</v>
      </c>
      <c r="G4885">
        <f t="shared" si="307"/>
        <v>-0.27719658775211259</v>
      </c>
      <c r="H4885">
        <f t="shared" si="305"/>
        <v>-4.7876418183998577E-2</v>
      </c>
      <c r="I4885">
        <f>-g/L*SIN(H4885)</f>
        <v>0.4694882580476249</v>
      </c>
      <c r="J4885">
        <f t="shared" si="306"/>
        <v>3.7813329249217403E-2</v>
      </c>
    </row>
    <row r="4886" spans="6:10" x14ac:dyDescent="0.45">
      <c r="F4886">
        <f t="shared" si="304"/>
        <v>48.839999999998852</v>
      </c>
      <c r="G4886">
        <f t="shared" si="307"/>
        <v>-0.27250170517163635</v>
      </c>
      <c r="H4886">
        <f t="shared" si="305"/>
        <v>-5.0601435235714941E-2</v>
      </c>
      <c r="I4886">
        <f>-g/L*SIN(H4886)</f>
        <v>0.49618826761330193</v>
      </c>
      <c r="J4886">
        <f t="shared" si="306"/>
        <v>4.1335834642336582E-2</v>
      </c>
    </row>
    <row r="4887" spans="6:10" x14ac:dyDescent="0.45">
      <c r="F4887">
        <f t="shared" ref="F4887:F4950" si="308">F4886+dt</f>
        <v>48.84999999999885</v>
      </c>
      <c r="G4887">
        <f t="shared" si="307"/>
        <v>-0.26753982249550334</v>
      </c>
      <c r="H4887">
        <f t="shared" si="305"/>
        <v>-5.3276833460669977E-2</v>
      </c>
      <c r="I4887">
        <f>-g/L*SIN(H4887)</f>
        <v>0.52239852323238545</v>
      </c>
      <c r="J4887">
        <f t="shared" si="306"/>
        <v>4.4797521813160247E-2</v>
      </c>
    </row>
    <row r="4888" spans="6:10" x14ac:dyDescent="0.45">
      <c r="F4888">
        <f t="shared" si="308"/>
        <v>48.859999999998848</v>
      </c>
      <c r="G4888">
        <f t="shared" si="307"/>
        <v>-0.26231583726317947</v>
      </c>
      <c r="H4888">
        <f t="shared" ref="H4888:H4951" si="309">H4887+G4888*dt</f>
        <v>-5.5899991833301771E-2</v>
      </c>
      <c r="I4888">
        <f>-g/L*SIN(H4888)</f>
        <v>0.5480933679311164</v>
      </c>
      <c r="J4888">
        <f t="shared" si="306"/>
        <v>4.8193297513627165E-2</v>
      </c>
    </row>
    <row r="4889" spans="6:10" x14ac:dyDescent="0.45">
      <c r="F4889">
        <f t="shared" si="308"/>
        <v>48.869999999998846</v>
      </c>
      <c r="G4889">
        <f t="shared" si="307"/>
        <v>-0.25683490358386829</v>
      </c>
      <c r="H4889">
        <f t="shared" si="309"/>
        <v>-5.8468340869140455E-2</v>
      </c>
      <c r="I4889">
        <f>-g/L*SIN(H4889)</f>
        <v>0.57324768127058134</v>
      </c>
      <c r="J4889">
        <f t="shared" si="306"/>
        <v>5.1518165472501924E-2</v>
      </c>
    </row>
    <row r="4890" spans="6:10" x14ac:dyDescent="0.45">
      <c r="F4890">
        <f t="shared" si="308"/>
        <v>48.879999999998844</v>
      </c>
      <c r="G4890">
        <f t="shared" si="307"/>
        <v>-0.25110242677116246</v>
      </c>
      <c r="H4890">
        <f t="shared" si="309"/>
        <v>-6.0979365136852079E-2</v>
      </c>
      <c r="I4890">
        <f>-g/L*SIN(H4890)</f>
        <v>0.59783690347038199</v>
      </c>
      <c r="J4890">
        <f t="shared" si="306"/>
        <v>5.4767233746506633E-2</v>
      </c>
    </row>
    <row r="4891" spans="6:10" x14ac:dyDescent="0.45">
      <c r="F4891">
        <f t="shared" si="308"/>
        <v>48.889999999998842</v>
      </c>
      <c r="G4891">
        <f t="shared" si="307"/>
        <v>-0.24512405773645862</v>
      </c>
      <c r="H4891">
        <f t="shared" si="309"/>
        <v>-6.3430605714216659E-2</v>
      </c>
      <c r="I4891">
        <f>-g/L*SIN(H4891)</f>
        <v>0.62183705870909223</v>
      </c>
      <c r="J4891">
        <f t="shared" si="306"/>
        <v>5.793572191791313E-2</v>
      </c>
    </row>
    <row r="4892" spans="6:10" x14ac:dyDescent="0.45">
      <c r="F4892">
        <f t="shared" si="308"/>
        <v>48.89999999999884</v>
      </c>
      <c r="G4892">
        <f t="shared" si="307"/>
        <v>-0.23890568714936769</v>
      </c>
      <c r="H4892">
        <f t="shared" si="309"/>
        <v>-6.5819662585710342E-2</v>
      </c>
      <c r="I4892">
        <f>-g/L*SIN(H4892)</f>
        <v>0.6452247775855614</v>
      </c>
      <c r="J4892">
        <f t="shared" si="306"/>
        <v>6.1018968128084397E-2</v>
      </c>
    </row>
    <row r="4893" spans="6:10" x14ac:dyDescent="0.45">
      <c r="F4893">
        <f t="shared" si="308"/>
        <v>48.909999999998838</v>
      </c>
      <c r="G4893">
        <f t="shared" si="307"/>
        <v>-0.23245343937351207</v>
      </c>
      <c r="H4893">
        <f t="shared" si="309"/>
        <v>-6.8144196979445459E-2</v>
      </c>
      <c r="I4893">
        <f>-g/L*SIN(H4893)</f>
        <v>0.66797731872829613</v>
      </c>
      <c r="J4893">
        <f t="shared" si="306"/>
        <v>6.4012435936539519E-2</v>
      </c>
    </row>
    <row r="4894" spans="6:10" x14ac:dyDescent="0.45">
      <c r="F4894">
        <f t="shared" si="308"/>
        <v>48.919999999998836</v>
      </c>
      <c r="G4894">
        <f t="shared" si="307"/>
        <v>-0.2257736661862291</v>
      </c>
      <c r="H4894">
        <f t="shared" si="309"/>
        <v>-7.0401933641307757E-2</v>
      </c>
      <c r="I4894">
        <f>-g/L*SIN(H4894)</f>
        <v>0.69007258954325879</v>
      </c>
      <c r="J4894">
        <f t="shared" si="306"/>
        <v>6.6911720995525684E-2</v>
      </c>
    </row>
    <row r="4895" spans="6:10" x14ac:dyDescent="0.45">
      <c r="F4895">
        <f t="shared" si="308"/>
        <v>48.929999999998834</v>
      </c>
      <c r="G4895">
        <f t="shared" si="307"/>
        <v>-0.21887294029079651</v>
      </c>
      <c r="H4895">
        <f t="shared" si="309"/>
        <v>-7.2590663044215728E-2</v>
      </c>
      <c r="I4895">
        <f>-g/L*SIN(H4895)</f>
        <v>0.71148916609342361</v>
      </c>
      <c r="J4895">
        <f t="shared" si="306"/>
        <v>6.9712557530203431E-2</v>
      </c>
    </row>
    <row r="4896" spans="6:10" x14ac:dyDescent="0.45">
      <c r="F4896">
        <f t="shared" si="308"/>
        <v>48.939999999998832</v>
      </c>
      <c r="G4896">
        <f t="shared" si="307"/>
        <v>-0.21175804862986228</v>
      </c>
      <c r="H4896">
        <f t="shared" si="309"/>
        <v>-7.4708243530514348E-2</v>
      </c>
      <c r="I4896">
        <f>-g/L*SIN(H4896)</f>
        <v>0.73220631210632314</v>
      </c>
      <c r="J4896">
        <f t="shared" si="306"/>
        <v>7.24108246149818E-2</v>
      </c>
    </row>
    <row r="4897" spans="6:10" x14ac:dyDescent="0.45">
      <c r="F4897">
        <f t="shared" si="308"/>
        <v>48.94999999999883</v>
      </c>
      <c r="G4897">
        <f t="shared" si="307"/>
        <v>-0.20443598550879905</v>
      </c>
      <c r="H4897">
        <f t="shared" si="309"/>
        <v>-7.6752603385602344E-2</v>
      </c>
      <c r="I4897">
        <f>-g/L*SIN(H4897)</f>
        <v>0.75220399710856889</v>
      </c>
      <c r="J4897">
        <f t="shared" si="306"/>
        <v>7.5002552236702116E-2</v>
      </c>
    </row>
    <row r="4898" spans="6:10" x14ac:dyDescent="0.45">
      <c r="F4898">
        <f t="shared" si="308"/>
        <v>48.959999999998828</v>
      </c>
      <c r="G4898">
        <f t="shared" si="307"/>
        <v>-0.19691394553771335</v>
      </c>
      <c r="H4898">
        <f t="shared" si="309"/>
        <v>-7.8721742840979478E-2</v>
      </c>
      <c r="I4898">
        <f>-g/L*SIN(H4898)</f>
        <v>0.77146291368891506</v>
      </c>
      <c r="J4898">
        <f t="shared" si="306"/>
        <v>7.7483927135802599E-2</v>
      </c>
    </row>
    <row r="4899" spans="6:10" x14ac:dyDescent="0.45">
      <c r="F4899">
        <f t="shared" si="308"/>
        <v>48.969999999998826</v>
      </c>
      <c r="G4899">
        <f t="shared" si="307"/>
        <v>-0.18919931640082421</v>
      </c>
      <c r="H4899">
        <f t="shared" si="309"/>
        <v>-8.0613736004987724E-2</v>
      </c>
      <c r="I4899">
        <f>-g/L*SIN(H4899)</f>
        <v>0.78996449389386802</v>
      </c>
      <c r="J4899">
        <f t="shared" si="306"/>
        <v>7.9851298416846864E-2</v>
      </c>
    </row>
    <row r="4900" spans="6:10" x14ac:dyDescent="0.45">
      <c r="F4900">
        <f t="shared" si="308"/>
        <v>48.979999999998824</v>
      </c>
      <c r="G4900">
        <f t="shared" si="307"/>
        <v>-0.18129967146188553</v>
      </c>
      <c r="H4900">
        <f t="shared" si="309"/>
        <v>-8.2426732719606585E-2</v>
      </c>
      <c r="I4900">
        <f>-g/L*SIN(H4900)</f>
        <v>0.80769092476205528</v>
      </c>
      <c r="J4900">
        <f t="shared" si="306"/>
        <v>8.2101182920145246E-2</v>
      </c>
    </row>
    <row r="4901" spans="6:10" x14ac:dyDescent="0.45">
      <c r="F4901">
        <f t="shared" si="308"/>
        <v>48.989999999998822</v>
      </c>
      <c r="G4901">
        <f t="shared" si="307"/>
        <v>-0.17322276221426497</v>
      </c>
      <c r="H4901">
        <f t="shared" si="309"/>
        <v>-8.4158960341749231E-2</v>
      </c>
      <c r="I4901">
        <f>-g/L*SIN(H4901)</f>
        <v>0.82462516300560396</v>
      </c>
      <c r="J4901">
        <f t="shared" si="306"/>
        <v>8.4230270346609779E-2</v>
      </c>
    </row>
    <row r="4902" spans="6:10" x14ac:dyDescent="0.45">
      <c r="F4902">
        <f t="shared" si="308"/>
        <v>48.99999999999882</v>
      </c>
      <c r="G4902">
        <f t="shared" si="307"/>
        <v>-0.16497651058420892</v>
      </c>
      <c r="H4902">
        <f t="shared" si="309"/>
        <v>-8.5808725447591314E-2</v>
      </c>
      <c r="I4902">
        <f>-g/L*SIN(H4902)</f>
        <v>0.84075094884858259</v>
      </c>
      <c r="J4902">
        <f t="shared" si="306"/>
        <v>8.6235428128248651E-2</v>
      </c>
    </row>
    <row r="4903" spans="6:10" x14ac:dyDescent="0.45">
      <c r="F4903">
        <f t="shared" si="308"/>
        <v>49.009999999998819</v>
      </c>
      <c r="G4903">
        <f t="shared" si="307"/>
        <v>-0.15656900109572311</v>
      </c>
      <c r="H4903">
        <f t="shared" si="309"/>
        <v>-8.7374415458548543E-2</v>
      </c>
      <c r="I4903">
        <f>-g/L*SIN(H4903)</f>
        <v>0.85605281903413943</v>
      </c>
      <c r="J4903">
        <f t="shared" si="306"/>
        <v>8.8113706037187503E-2</v>
      </c>
    </row>
    <row r="4904" spans="6:10" x14ac:dyDescent="0.45">
      <c r="F4904">
        <f t="shared" si="308"/>
        <v>49.019999999998817</v>
      </c>
      <c r="G4904">
        <f t="shared" si="307"/>
        <v>-0.14800847290538172</v>
      </c>
      <c r="H4904">
        <f t="shared" si="309"/>
        <v>-8.8854500187602367E-2</v>
      </c>
      <c r="I4904">
        <f>-g/L*SIN(H4904)</f>
        <v>0.87051611901332615</v>
      </c>
      <c r="J4904">
        <f t="shared" si="306"/>
        <v>8.986234052638542E-2</v>
      </c>
    </row>
    <row r="4905" spans="6:10" x14ac:dyDescent="0.45">
      <c r="F4905">
        <f t="shared" si="308"/>
        <v>49.029999999998815</v>
      </c>
      <c r="G4905">
        <f t="shared" si="307"/>
        <v>-0.13930331171524846</v>
      </c>
      <c r="H4905">
        <f t="shared" si="309"/>
        <v>-9.0247533304754851E-2</v>
      </c>
      <c r="I4905">
        <f>-g/L*SIN(H4905)</f>
        <v>0.88412701432970053</v>
      </c>
      <c r="J4905">
        <f t="shared" si="306"/>
        <v>9.1478758795706966E-2</v>
      </c>
    </row>
    <row r="4906" spans="6:10" x14ac:dyDescent="0.45">
      <c r="F4906">
        <f t="shared" si="308"/>
        <v>49.039999999998813</v>
      </c>
      <c r="G4906">
        <f t="shared" si="307"/>
        <v>-0.13046204157195146</v>
      </c>
      <c r="H4906">
        <f t="shared" si="309"/>
        <v>-9.1552153720474372E-2</v>
      </c>
      <c r="I4906">
        <f>-g/L*SIN(H4906)</f>
        <v>0.89687250121467532</v>
      </c>
      <c r="J4906">
        <f t="shared" si="306"/>
        <v>9.2960582577322995E-2</v>
      </c>
    </row>
    <row r="4907" spans="6:10" x14ac:dyDescent="0.45">
      <c r="F4907">
        <f t="shared" si="308"/>
        <v>49.049999999998811</v>
      </c>
      <c r="G4907">
        <f t="shared" si="307"/>
        <v>-0.12149331655980471</v>
      </c>
      <c r="H4907">
        <f t="shared" si="309"/>
        <v>-9.2767086886072422E-2</v>
      </c>
      <c r="I4907">
        <f>-g/L*SIN(H4907)</f>
        <v>0.90874041640920278</v>
      </c>
      <c r="J4907">
        <f t="shared" si="306"/>
        <v>9.4305631634912221E-2</v>
      </c>
    </row>
    <row r="4908" spans="6:10" x14ac:dyDescent="0.45">
      <c r="F4908">
        <f t="shared" si="308"/>
        <v>49.059999999998809</v>
      </c>
      <c r="G4908">
        <f t="shared" si="307"/>
        <v>-0.11240591239571268</v>
      </c>
      <c r="H4908">
        <f t="shared" si="309"/>
        <v>-9.3891146010029555E-2</v>
      </c>
      <c r="I4908">
        <f>-g/L*SIN(H4908)</f>
        <v>0.91971944622777124</v>
      </c>
      <c r="J4908">
        <f t="shared" si="306"/>
        <v>9.5511926971476757E-2</v>
      </c>
    </row>
    <row r="4909" spans="6:10" x14ac:dyDescent="0.45">
      <c r="F4909">
        <f t="shared" si="308"/>
        <v>49.069999999998807</v>
      </c>
      <c r="G4909">
        <f t="shared" si="307"/>
        <v>-0.10320871793343497</v>
      </c>
      <c r="H4909">
        <f t="shared" si="309"/>
        <v>-9.4923233189363909E-2</v>
      </c>
      <c r="I4909">
        <f>-g/L*SIN(H4909)</f>
        <v>0.92979913488083599</v>
      </c>
      <c r="J4909">
        <f t="shared" si="306"/>
        <v>9.6577693741087114E-2</v>
      </c>
    </row>
    <row r="4910" spans="6:10" x14ac:dyDescent="0.45">
      <c r="F4910">
        <f t="shared" si="308"/>
        <v>49.079999999998805</v>
      </c>
      <c r="G4910">
        <f t="shared" si="307"/>
        <v>-9.3910726584626611E-2</v>
      </c>
      <c r="H4910">
        <f t="shared" si="309"/>
        <v>-9.5862340455210179E-2</v>
      </c>
      <c r="I4910">
        <f>-g/L*SIN(H4910)</f>
        <v>0.93896989207172077</v>
      </c>
      <c r="J4910">
        <f t="shared" si="306"/>
        <v>9.7501363860240664E-2</v>
      </c>
    </row>
    <row r="4911" spans="6:10" x14ac:dyDescent="0.45">
      <c r="F4911">
        <f t="shared" si="308"/>
        <v>49.089999999998803</v>
      </c>
      <c r="G4911">
        <f t="shared" si="307"/>
        <v>-8.4521027663909398E-2</v>
      </c>
      <c r="H4911">
        <f t="shared" si="309"/>
        <v>-9.6707550731849279E-2</v>
      </c>
      <c r="I4911">
        <f>-g/L*SIN(H4911)</f>
        <v>0.94722299988371228</v>
      </c>
      <c r="J4911">
        <f t="shared" si="306"/>
        <v>9.8281578315019755E-2</v>
      </c>
    </row>
    <row r="4912" spans="6:10" x14ac:dyDescent="0.45">
      <c r="F4912">
        <f t="shared" si="308"/>
        <v>49.099999999998801</v>
      </c>
      <c r="G4912">
        <f t="shared" si="307"/>
        <v>-7.5048797665072275E-2</v>
      </c>
      <c r="H4912">
        <f t="shared" si="309"/>
        <v>-9.7458038708500005E-2</v>
      </c>
      <c r="I4912">
        <f>-g/L*SIN(H4912)</f>
        <v>0.954550618972548</v>
      </c>
      <c r="J4912">
        <f t="shared" si="306"/>
        <v>9.8917189160630525E-2</v>
      </c>
    </row>
    <row r="4913" spans="6:10" x14ac:dyDescent="0.45">
      <c r="F4913">
        <f t="shared" si="308"/>
        <v>49.109999999998799</v>
      </c>
      <c r="G4913">
        <f t="shared" si="307"/>
        <v>-6.5503291475346795E-2</v>
      </c>
      <c r="H4913">
        <f t="shared" si="309"/>
        <v>-9.8113071623253473E-2</v>
      </c>
      <c r="I4913">
        <f>-g/L*SIN(H4913)</f>
        <v>0.96094579407876046</v>
      </c>
      <c r="J4913">
        <f t="shared" si="306"/>
        <v>9.940726121039907E-2</v>
      </c>
    </row>
    <row r="4914" spans="6:10" x14ac:dyDescent="0.45">
      <c r="F4914">
        <f t="shared" si="308"/>
        <v>49.119999999998797</v>
      </c>
      <c r="G4914">
        <f t="shared" si="307"/>
        <v>-5.5893833534559192E-2</v>
      </c>
      <c r="H4914">
        <f t="shared" si="309"/>
        <v>-9.8672009958599066E-2</v>
      </c>
      <c r="I4914">
        <f>-g/L*SIN(H4914)</f>
        <v>0.96640245887342402</v>
      </c>
      <c r="J4914">
        <f t="shared" si="306"/>
        <v>9.9751073411730465E-2</v>
      </c>
    </row>
    <row r="4915" spans="6:10" x14ac:dyDescent="0.45">
      <c r="F4915">
        <f t="shared" si="308"/>
        <v>49.129999999998795</v>
      </c>
      <c r="G4915">
        <f t="shared" si="307"/>
        <v>-4.622980894582495E-2</v>
      </c>
      <c r="H4915">
        <f t="shared" si="309"/>
        <v>-9.9134308048057312E-2</v>
      </c>
      <c r="I4915">
        <f>-g/L*SIN(H4915)</f>
        <v>0.97091544014974784</v>
      </c>
      <c r="J4915">
        <f t="shared" si="306"/>
        <v>9.9948119907005278E-2</v>
      </c>
    </row>
    <row r="4916" spans="6:10" x14ac:dyDescent="0.45">
      <c r="F4916">
        <f t="shared" si="308"/>
        <v>49.139999999998793</v>
      </c>
      <c r="G4916">
        <f t="shared" si="307"/>
        <v>-3.6520654544327472E-2</v>
      </c>
      <c r="H4916">
        <f t="shared" si="309"/>
        <v>-9.9499514593500593E-2</v>
      </c>
      <c r="I4916">
        <f>-g/L*SIN(H4916)</f>
        <v>0.9744804613717023</v>
      </c>
      <c r="J4916">
        <f t="shared" si="306"/>
        <v>9.9998110777859861E-2</v>
      </c>
    </row>
    <row r="4917" spans="6:10" x14ac:dyDescent="0.45">
      <c r="F4917">
        <f t="shared" si="308"/>
        <v>49.149999999998791</v>
      </c>
      <c r="G4917">
        <f t="shared" si="307"/>
        <v>-2.6775849930610447E-2</v>
      </c>
      <c r="H4917">
        <f t="shared" si="309"/>
        <v>-9.9767273092806696E-2</v>
      </c>
      <c r="I4917">
        <f>-g/L*SIN(H4917)</f>
        <v>0.97709414558946572</v>
      </c>
      <c r="J4917">
        <f t="shared" si="306"/>
        <v>9.9900972471747743E-2</v>
      </c>
    </row>
    <row r="4918" spans="6:10" x14ac:dyDescent="0.45">
      <c r="F4918">
        <f t="shared" si="308"/>
        <v>49.159999999998789</v>
      </c>
      <c r="G4918">
        <f t="shared" si="307"/>
        <v>-1.700490847471579E-2</v>
      </c>
      <c r="H4918">
        <f t="shared" si="309"/>
        <v>-9.9937322177553856E-2</v>
      </c>
      <c r="I4918">
        <f>-g/L*SIN(H4918)</f>
        <v>0.97875401772995307</v>
      </c>
      <c r="J4918">
        <f t="shared" si="306"/>
        <v>9.9656847910159163E-2</v>
      </c>
    </row>
    <row r="4919" spans="6:10" x14ac:dyDescent="0.45">
      <c r="F4919">
        <f t="shared" si="308"/>
        <v>49.169999999998787</v>
      </c>
      <c r="G4919">
        <f t="shared" si="307"/>
        <v>-7.2173682974162583E-3</v>
      </c>
      <c r="H4919">
        <f t="shared" si="309"/>
        <v>-0.10000949586052801</v>
      </c>
      <c r="I4919">
        <f>-g/L*SIN(H4919)</f>
        <v>0.97945850626906239</v>
      </c>
      <c r="J4919">
        <f t="shared" si="306"/>
        <v>9.9266096278338545E-2</v>
      </c>
    </row>
    <row r="4920" spans="6:10" x14ac:dyDescent="0.45">
      <c r="F4920">
        <f t="shared" si="308"/>
        <v>49.179999999998785</v>
      </c>
      <c r="G4920">
        <f t="shared" si="307"/>
        <v>2.5772167652743649E-3</v>
      </c>
      <c r="H4920">
        <f t="shared" si="309"/>
        <v>-9.9983723692875268E-2</v>
      </c>
      <c r="I4920">
        <f>-g/L*SIN(H4920)</f>
        <v>0.97920694429056387</v>
      </c>
      <c r="J4920">
        <f t="shared" si="306"/>
        <v>9.8729292496806717E-2</v>
      </c>
    </row>
    <row r="4921" spans="6:10" x14ac:dyDescent="0.45">
      <c r="F4921">
        <f t="shared" si="308"/>
        <v>49.189999999998783</v>
      </c>
      <c r="G4921">
        <f t="shared" si="307"/>
        <v>1.2369286208180005E-2</v>
      </c>
      <c r="H4921">
        <f t="shared" si="309"/>
        <v>-9.9860030830793464E-2</v>
      </c>
      <c r="I4921">
        <f>-g/L*SIN(H4921)</f>
        <v>0.97799956993478754</v>
      </c>
      <c r="J4921">
        <f t="shared" si="306"/>
        <v>9.8047226375471419E-2</v>
      </c>
    </row>
    <row r="4922" spans="6:10" x14ac:dyDescent="0.45">
      <c r="F4922">
        <f t="shared" si="308"/>
        <v>49.199999999998781</v>
      </c>
      <c r="G4922">
        <f t="shared" si="307"/>
        <v>2.2149281907527879E-2</v>
      </c>
      <c r="H4922">
        <f t="shared" si="309"/>
        <v>-9.9638538011718181E-2</v>
      </c>
      <c r="I4922">
        <f>-g/L*SIN(H4922)</f>
        <v>0.97583752623845332</v>
      </c>
      <c r="J4922">
        <f t="shared" si="306"/>
        <v>9.722090145156137E-2</v>
      </c>
    </row>
    <row r="4923" spans="6:10" x14ac:dyDescent="0.45">
      <c r="F4923">
        <f t="shared" si="308"/>
        <v>49.209999999998779</v>
      </c>
      <c r="G4923">
        <f t="shared" si="307"/>
        <v>3.190765716991241E-2</v>
      </c>
      <c r="H4923">
        <f t="shared" si="309"/>
        <v>-9.9319461440019061E-2</v>
      </c>
      <c r="I4923">
        <f>-g/L*SIN(H4923)</f>
        <v>0.97272286036516531</v>
      </c>
      <c r="J4923">
        <f t="shared" si="306"/>
        <v>9.6251533513106391E-2</v>
      </c>
    </row>
    <row r="4924" spans="6:10" x14ac:dyDescent="0.45">
      <c r="F4924">
        <f t="shared" si="308"/>
        <v>49.219999999998777</v>
      </c>
      <c r="G4924">
        <f t="shared" si="307"/>
        <v>4.1634885773564063E-2</v>
      </c>
      <c r="H4924">
        <f t="shared" si="309"/>
        <v>-9.8903112582283417E-2</v>
      </c>
      <c r="I4924">
        <f>-g/L*SIN(H4924)</f>
        <v>0.96865852222426452</v>
      </c>
      <c r="J4924">
        <f t="shared" si="306"/>
        <v>9.5140548810119671E-2</v>
      </c>
    </row>
    <row r="4925" spans="6:10" x14ac:dyDescent="0.45">
      <c r="F4925">
        <f t="shared" si="308"/>
        <v>49.229999999998775</v>
      </c>
      <c r="G4925">
        <f t="shared" si="307"/>
        <v>5.1321470995806709E-2</v>
      </c>
      <c r="H4925">
        <f t="shared" si="309"/>
        <v>-9.8389897872325355E-2</v>
      </c>
      <c r="I4925">
        <f>-g/L*SIN(H4925)</f>
        <v>0.96364836247395391</v>
      </c>
      <c r="J4925">
        <f t="shared" si="306"/>
        <v>9.3889581956134061E-2</v>
      </c>
    </row>
    <row r="4926" spans="6:10" x14ac:dyDescent="0.45">
      <c r="F4926">
        <f t="shared" si="308"/>
        <v>49.239999999998773</v>
      </c>
      <c r="G4926">
        <f t="shared" si="307"/>
        <v>6.0957954620546248E-2</v>
      </c>
      <c r="H4926">
        <f t="shared" si="309"/>
        <v>-9.7780318326119886E-2</v>
      </c>
      <c r="I4926">
        <f>-g/L*SIN(H4926)</f>
        <v>0.95769712990285449</v>
      </c>
      <c r="J4926">
        <f t="shared" si="306"/>
        <v>9.2500473523156629E-2</v>
      </c>
    </row>
    <row r="4927" spans="6:10" x14ac:dyDescent="0.45">
      <c r="F4927">
        <f t="shared" si="308"/>
        <v>49.249999999998771</v>
      </c>
      <c r="G4927">
        <f t="shared" si="307"/>
        <v>7.053492591957479E-2</v>
      </c>
      <c r="H4927">
        <f t="shared" si="309"/>
        <v>-9.7074969066924144E-2</v>
      </c>
      <c r="I4927">
        <f>-g/L*SIN(H4927)</f>
        <v>0.95081046818249426</v>
      </c>
      <c r="J4927">
        <f t="shared" si="306"/>
        <v>9.0975267333605198E-2</v>
      </c>
    </row>
    <row r="4928" spans="6:10" x14ac:dyDescent="0.45">
      <c r="F4928">
        <f t="shared" si="308"/>
        <v>49.259999999998769</v>
      </c>
      <c r="G4928">
        <f t="shared" si="307"/>
        <v>8.0043030601399737E-2</v>
      </c>
      <c r="H4928">
        <f t="shared" si="309"/>
        <v>-9.6274538760910147E-2</v>
      </c>
      <c r="I4928">
        <f>-g/L*SIN(H4928)</f>
        <v>0.94299491198164898</v>
      </c>
      <c r="J4928">
        <f t="shared" si="306"/>
        <v>8.9316207453190161E-2</v>
      </c>
    </row>
    <row r="4929" spans="6:10" x14ac:dyDescent="0.45">
      <c r="F4929">
        <f t="shared" si="308"/>
        <v>49.269999999998767</v>
      </c>
      <c r="G4929">
        <f t="shared" si="307"/>
        <v>8.9472979721216234E-2</v>
      </c>
      <c r="H4929">
        <f t="shared" si="309"/>
        <v>-9.5379808963697979E-2</v>
      </c>
      <c r="I4929">
        <f>-g/L*SIN(H4929)</f>
        <v>0.93425788243199659</v>
      </c>
      <c r="J4929">
        <f t="shared" si="306"/>
        <v>8.7525734889172549E-2</v>
      </c>
    </row>
    <row r="4930" spans="6:10" x14ac:dyDescent="0.45">
      <c r="F4930">
        <f t="shared" si="308"/>
        <v>49.279999999998765</v>
      </c>
      <c r="G4930">
        <f t="shared" si="307"/>
        <v>9.8815558545536197E-2</v>
      </c>
      <c r="H4930">
        <f t="shared" si="309"/>
        <v>-9.4391653378242624E-2</v>
      </c>
      <c r="I4930">
        <f>-g/L*SIN(H4930)</f>
        <v>0.92460768193321619</v>
      </c>
      <c r="J4930">
        <f t="shared" ref="J4930:J4993" si="310">theta_0*COS(SQRT(3*g/(2*L))*F4930)</f>
        <v>8.5606483998871136E-2</v>
      </c>
    </row>
    <row r="4931" spans="6:10" x14ac:dyDescent="0.45">
      <c r="F4931">
        <f t="shared" si="308"/>
        <v>49.289999999998763</v>
      </c>
      <c r="G4931">
        <f t="shared" si="307"/>
        <v>0.10806163536486836</v>
      </c>
      <c r="H4931">
        <f t="shared" si="309"/>
        <v>-9.3311037024593937E-2</v>
      </c>
      <c r="I4931">
        <f>-g/L*SIN(H4931)</f>
        <v>0.91405348828448618</v>
      </c>
      <c r="J4931">
        <f t="shared" si="310"/>
        <v>8.3561278613670353E-2</v>
      </c>
    </row>
    <row r="4932" spans="6:10" x14ac:dyDescent="0.45">
      <c r="F4932">
        <f t="shared" si="308"/>
        <v>49.299999999998761</v>
      </c>
      <c r="G4932">
        <f t="shared" ref="G4932:G4995" si="311">G4931+I4931*dt</f>
        <v>0.11720217024771322</v>
      </c>
      <c r="H4932">
        <f t="shared" si="309"/>
        <v>-9.213901532211681E-2</v>
      </c>
      <c r="I4932">
        <f>-g/L*SIN(H4932)</f>
        <v>0.90260534812833404</v>
      </c>
      <c r="J4932">
        <f t="shared" si="310"/>
        <v>8.1393127884273317E-2</v>
      </c>
    </row>
    <row r="4933" spans="6:10" x14ac:dyDescent="0.45">
      <c r="F4933">
        <f t="shared" si="308"/>
        <v>49.309999999998759</v>
      </c>
      <c r="G4933">
        <f t="shared" si="311"/>
        <v>0.12622822372899656</v>
      </c>
      <c r="H4933">
        <f t="shared" si="309"/>
        <v>-9.0876733084826841E-2</v>
      </c>
      <c r="I4933">
        <f>-g/L*SIN(H4933)</f>
        <v>0.89027416969195639</v>
      </c>
      <c r="J4933">
        <f t="shared" si="310"/>
        <v>7.9105221853267321E-2</v>
      </c>
    </row>
    <row r="4934" spans="6:10" x14ac:dyDescent="0.45">
      <c r="F4934">
        <f t="shared" si="308"/>
        <v>49.319999999998757</v>
      </c>
      <c r="G4934">
        <f t="shared" si="311"/>
        <v>0.13513096542591613</v>
      </c>
      <c r="H4934">
        <f t="shared" si="309"/>
        <v>-8.9525423430567685E-2</v>
      </c>
      <c r="I4934">
        <f>-g/L*SIN(H4934)</f>
        <v>0.87707171481051238</v>
      </c>
      <c r="J4934">
        <f t="shared" si="310"/>
        <v>7.6700926761564758E-2</v>
      </c>
    </row>
    <row r="4935" spans="6:10" x14ac:dyDescent="0.45">
      <c r="F4935">
        <f t="shared" si="308"/>
        <v>49.329999999998755</v>
      </c>
      <c r="G4935">
        <f t="shared" si="311"/>
        <v>0.14390168257402125</v>
      </c>
      <c r="H4935">
        <f t="shared" si="309"/>
        <v>-8.8086406604827472E-2</v>
      </c>
      <c r="I4935">
        <f>-g/L*SIN(H4935)</f>
        <v>0.86301059021647297</v>
      </c>
      <c r="J4935">
        <f t="shared" si="310"/>
        <v>7.418378009557329E-2</v>
      </c>
    </row>
    <row r="4936" spans="6:10" x14ac:dyDescent="0.45">
      <c r="F4936">
        <f t="shared" si="308"/>
        <v>49.339999999998753</v>
      </c>
      <c r="G4936">
        <f t="shared" si="311"/>
        <v>0.15253178847618598</v>
      </c>
      <c r="H4936">
        <f t="shared" si="309"/>
        <v>-8.6561088720065613E-2</v>
      </c>
      <c r="I4936">
        <f>-g/L*SIN(H4936)</f>
        <v>0.84810423807891722</v>
      </c>
      <c r="J4936">
        <f t="shared" si="310"/>
        <v>7.1557485382437225E-2</v>
      </c>
    </row>
    <row r="4937" spans="6:10" x14ac:dyDescent="0.45">
      <c r="F4937">
        <f t="shared" si="308"/>
        <v>49.349999999998751</v>
      </c>
      <c r="G4937">
        <f t="shared" si="311"/>
        <v>0.16101283085697515</v>
      </c>
      <c r="H4937">
        <f t="shared" si="309"/>
        <v>-8.4950960411495857E-2</v>
      </c>
      <c r="I4937">
        <f>-g/L*SIN(H4937)</f>
        <v>0.83236692577670068</v>
      </c>
      <c r="J4937">
        <f t="shared" si="310"/>
        <v>6.8825906740950613E-2</v>
      </c>
    </row>
    <row r="4938" spans="6:10" x14ac:dyDescent="0.45">
      <c r="F4938">
        <f t="shared" si="308"/>
        <v>49.359999999998749</v>
      </c>
      <c r="G4938">
        <f t="shared" si="311"/>
        <v>0.16933650011474216</v>
      </c>
      <c r="H4938">
        <f t="shared" si="309"/>
        <v>-8.3257595410348439E-2</v>
      </c>
      <c r="I4938">
        <f>-g/L*SIN(H4938)</f>
        <v>0.81581373488969133</v>
      </c>
      <c r="J4938">
        <f t="shared" si="310"/>
        <v>6.5993063196219268E-2</v>
      </c>
    </row>
    <row r="4939" spans="6:10" x14ac:dyDescent="0.45">
      <c r="F4939">
        <f t="shared" si="308"/>
        <v>49.369999999998747</v>
      </c>
      <c r="G4939">
        <f t="shared" si="311"/>
        <v>0.17749463746363908</v>
      </c>
      <c r="H4939">
        <f t="shared" si="309"/>
        <v>-8.1482649035712049E-2</v>
      </c>
      <c r="I4939">
        <f>-g/L*SIN(H4939)</f>
        <v>0.79846054939278333</v>
      </c>
      <c r="J4939">
        <f t="shared" si="310"/>
        <v>6.3063122766374186E-2</v>
      </c>
    </row>
    <row r="4940" spans="6:10" x14ac:dyDescent="0.45">
      <c r="F4940">
        <f t="shared" si="308"/>
        <v>49.379999999998745</v>
      </c>
      <c r="G4940">
        <f t="shared" si="311"/>
        <v>0.1854792429575669</v>
      </c>
      <c r="H4940">
        <f t="shared" si="309"/>
        <v>-7.9627856606136374E-2</v>
      </c>
      <c r="I4940">
        <f>-g/L*SIN(H4940)</f>
        <v>0.78032404303814917</v>
      </c>
      <c r="J4940">
        <f t="shared" si="310"/>
        <v>6.0040396330099569E-2</v>
      </c>
    </row>
    <row r="4941" spans="6:10" x14ac:dyDescent="0.45">
      <c r="F4941">
        <f t="shared" si="308"/>
        <v>49.389999999998743</v>
      </c>
      <c r="G4941">
        <f t="shared" si="311"/>
        <v>0.1932824833879484</v>
      </c>
      <c r="H4941">
        <f t="shared" si="309"/>
        <v>-7.7695031772256895E-2</v>
      </c>
      <c r="I4941">
        <f>-g/L*SIN(H4941)</f>
        <v>0.76142166591218885</v>
      </c>
      <c r="J4941">
        <f t="shared" si="310"/>
        <v>5.6929331283946609E-2</v>
      </c>
    </row>
    <row r="4942" spans="6:10" x14ac:dyDescent="0.45">
      <c r="F4942">
        <f t="shared" si="308"/>
        <v>49.399999999998741</v>
      </c>
      <c r="G4942">
        <f t="shared" si="311"/>
        <v>0.20089670004707028</v>
      </c>
      <c r="H4942">
        <f t="shared" si="309"/>
        <v>-7.5686064771786188E-2</v>
      </c>
      <c r="I4942">
        <f>-g/L*SIN(H4942)</f>
        <v>0.74177163015487024</v>
      </c>
      <c r="J4942">
        <f t="shared" si="310"/>
        <v>5.373450499878471E-2</v>
      </c>
    </row>
    <row r="4943" spans="6:10" x14ac:dyDescent="0.45">
      <c r="F4943">
        <f t="shared" si="308"/>
        <v>49.409999999998739</v>
      </c>
      <c r="G4943">
        <f t="shared" si="311"/>
        <v>0.20831441634861897</v>
      </c>
      <c r="H4943">
        <f t="shared" si="309"/>
        <v>-7.3602920608299996E-2</v>
      </c>
      <c r="I4943">
        <f>-g/L*SIN(H4943)</f>
        <v>0.72139289483063085</v>
      </c>
      <c r="J4943">
        <f t="shared" si="310"/>
        <v>5.0460618085042444E-2</v>
      </c>
    </row>
    <row r="4944" spans="6:10" x14ac:dyDescent="0.45">
      <c r="F4944">
        <f t="shared" si="308"/>
        <v>49.419999999998737</v>
      </c>
      <c r="G4944">
        <f t="shared" si="311"/>
        <v>0.21552834529692527</v>
      </c>
      <c r="H4944">
        <f t="shared" si="309"/>
        <v>-7.1447637155330743E-2</v>
      </c>
      <c r="I4944">
        <f>-g/L*SIN(H4944)</f>
        <v>0.70030514994170856</v>
      </c>
      <c r="J4944">
        <f t="shared" si="310"/>
        <v>4.7112487476588569E-2</v>
      </c>
    </row>
    <row r="4945" spans="6:10" x14ac:dyDescent="0.45">
      <c r="F4945">
        <f t="shared" si="308"/>
        <v>49.429999999998735</v>
      </c>
      <c r="G4945">
        <f t="shared" si="311"/>
        <v>0.22253139679634235</v>
      </c>
      <c r="H4945">
        <f t="shared" si="309"/>
        <v>-6.9222323187367318E-2</v>
      </c>
      <c r="I4945">
        <f>-g/L*SIN(H4945)</f>
        <v>0.67852879957669587</v>
      </c>
      <c r="J4945">
        <f t="shared" si="310"/>
        <v>4.3695039343502308E-2</v>
      </c>
    </row>
    <row r="4946" spans="6:10" x14ac:dyDescent="0.45">
      <c r="F4946">
        <f t="shared" si="308"/>
        <v>49.439999999998733</v>
      </c>
      <c r="G4946">
        <f t="shared" si="311"/>
        <v>0.22931668479210932</v>
      </c>
      <c r="H4946">
        <f t="shared" si="309"/>
        <v>-6.6929156339446225E-2</v>
      </c>
      <c r="I4946">
        <f>-g/L*SIN(H4946)</f>
        <v>0.65608494418924368</v>
      </c>
      <c r="J4946">
        <f t="shared" si="310"/>
        <v>4.0213301844083171E-2</v>
      </c>
    </row>
    <row r="4947" spans="6:10" x14ac:dyDescent="0.45">
      <c r="F4947">
        <f t="shared" si="308"/>
        <v>49.449999999998731</v>
      </c>
      <c r="G4947">
        <f t="shared" si="311"/>
        <v>0.23587753423400176</v>
      </c>
      <c r="H4947">
        <f t="shared" si="309"/>
        <v>-6.4570380997106214E-2</v>
      </c>
      <c r="I4947">
        <f>-g/L*SIN(H4947)</f>
        <v>0.63299536200417028</v>
      </c>
      <c r="J4947">
        <f t="shared" si="310"/>
        <v>3.6672397726843435E-2</v>
      </c>
    </row>
    <row r="4948" spans="6:10" x14ac:dyDescent="0.45">
      <c r="F4948">
        <f t="shared" si="308"/>
        <v>49.459999999998729</v>
      </c>
      <c r="G4948">
        <f t="shared" si="311"/>
        <v>0.24220748785404347</v>
      </c>
      <c r="H4948">
        <f t="shared" si="309"/>
        <v>-6.2148306118565783E-2</v>
      </c>
      <c r="I4948">
        <f>-g/L*SIN(H4948)</f>
        <v>0.60928248955074504</v>
      </c>
      <c r="J4948">
        <f t="shared" si="310"/>
        <v>3.3077536793287475E-2</v>
      </c>
    </row>
    <row r="4949" spans="6:10" x14ac:dyDescent="0.45">
      <c r="F4949">
        <f t="shared" si="308"/>
        <v>49.469999999998727</v>
      </c>
      <c r="G4949">
        <f t="shared" si="311"/>
        <v>0.24830031274955092</v>
      </c>
      <c r="H4949">
        <f t="shared" si="309"/>
        <v>-5.9665302991070271E-2</v>
      </c>
      <c r="I4949">
        <f>-g/L*SIN(H4949)</f>
        <v>0.58496940132559205</v>
      </c>
      <c r="J4949">
        <f t="shared" si="310"/>
        <v>2.9434008232649769E-2</v>
      </c>
    </row>
    <row r="4950" spans="6:10" x14ac:dyDescent="0.45">
      <c r="F4950">
        <f t="shared" si="308"/>
        <v>49.479999999998725</v>
      </c>
      <c r="G4950">
        <f t="shared" si="311"/>
        <v>0.25415000676280686</v>
      </c>
      <c r="H4950">
        <f t="shared" si="309"/>
        <v>-5.7123802923442199E-2</v>
      </c>
      <c r="I4950">
        <f>-g/L*SIN(H4950)</f>
        <v>0.56007978859048901</v>
      </c>
      <c r="J4950">
        <f t="shared" si="310"/>
        <v>2.5747172839786073E-2</v>
      </c>
    </row>
    <row r="4951" spans="6:10" x14ac:dyDescent="0.45">
      <c r="F4951">
        <f t="shared" ref="F4951:F5014" si="312">F4950+dt</f>
        <v>49.489999999998723</v>
      </c>
      <c r="G4951">
        <f t="shared" si="311"/>
        <v>0.25975080464871175</v>
      </c>
      <c r="H4951">
        <f t="shared" si="309"/>
        <v>-5.4526294876955081E-2</v>
      </c>
      <c r="I4951">
        <f>-g/L*SIN(H4951)</f>
        <v>0.53463793731328457</v>
      </c>
      <c r="J4951">
        <f t="shared" si="310"/>
        <v>2.2022455127752583E-2</v>
      </c>
    </row>
    <row r="4952" spans="6:10" x14ac:dyDescent="0.45">
      <c r="F4952">
        <f t="shared" si="312"/>
        <v>49.499999999998721</v>
      </c>
      <c r="G4952">
        <f t="shared" si="311"/>
        <v>0.26509718402184462</v>
      </c>
      <c r="H4952">
        <f t="shared" ref="H4952:H5015" si="313">H4951+G4952*dt</f>
        <v>-5.1875323036736636E-2</v>
      </c>
      <c r="I4952">
        <f>-g/L*SIN(H4952)</f>
        <v>0.50866870526322139</v>
      </c>
      <c r="J4952">
        <f t="shared" si="310"/>
        <v>1.8265335346591926E-2</v>
      </c>
    </row>
    <row r="4953" spans="6:10" x14ac:dyDescent="0.45">
      <c r="F4953">
        <f t="shared" si="312"/>
        <v>49.509999999998719</v>
      </c>
      <c r="G4953">
        <f t="shared" si="311"/>
        <v>0.27018387107447683</v>
      </c>
      <c r="H4953">
        <f t="shared" si="313"/>
        <v>-4.9173484325991869E-2</v>
      </c>
      <c r="I4953">
        <f>-g/L*SIN(H4953)</f>
        <v>0.48219749827509445</v>
      </c>
      <c r="J4953">
        <f t="shared" si="310"/>
        <v>1.4481341420156103E-2</v>
      </c>
    </row>
    <row r="4954" spans="6:10" x14ac:dyDescent="0.45">
      <c r="F4954">
        <f t="shared" si="312"/>
        <v>49.519999999998717</v>
      </c>
      <c r="G4954">
        <f t="shared" si="311"/>
        <v>0.27500584605722778</v>
      </c>
      <c r="H4954">
        <f t="shared" si="313"/>
        <v>-4.6423425865419587E-2</v>
      </c>
      <c r="I4954">
        <f>-g/L*SIN(H4954)</f>
        <v>0.45525024569987788</v>
      </c>
      <c r="J4954">
        <f t="shared" si="310"/>
        <v>1.0676040812741719E-2</v>
      </c>
    </row>
    <row r="4955" spans="6:10" x14ac:dyDescent="0.45">
      <c r="F4955">
        <f t="shared" si="312"/>
        <v>49.529999999998715</v>
      </c>
      <c r="G4955">
        <f t="shared" si="311"/>
        <v>0.27955834851422656</v>
      </c>
      <c r="H4955">
        <f t="shared" si="313"/>
        <v>-4.3627842380277324E-2</v>
      </c>
      <c r="I4955">
        <f>-g/L*SIN(H4955)</f>
        <v>0.42785337506269699</v>
      </c>
      <c r="J4955">
        <f t="shared" si="310"/>
        <v>6.8550323375903876E-3</v>
      </c>
    </row>
    <row r="4956" spans="6:10" x14ac:dyDescent="0.45">
      <c r="F4956">
        <f t="shared" si="312"/>
        <v>49.539999999998713</v>
      </c>
      <c r="G4956">
        <f t="shared" si="311"/>
        <v>0.28383688226485354</v>
      </c>
      <c r="H4956">
        <f t="shared" si="313"/>
        <v>-4.078947355762879E-2</v>
      </c>
      <c r="I4956">
        <f>-g/L*SIN(H4956)</f>
        <v>0.40003378595226946</v>
      </c>
      <c r="J4956">
        <f t="shared" si="310"/>
        <v>3.0239379192369183E-3</v>
      </c>
    </row>
    <row r="4957" spans="6:10" x14ac:dyDescent="0.45">
      <c r="F4957">
        <f t="shared" si="312"/>
        <v>49.549999999998711</v>
      </c>
      <c r="G4957">
        <f t="shared" si="311"/>
        <v>0.28783722012437624</v>
      </c>
      <c r="H4957">
        <f t="shared" si="313"/>
        <v>-3.7911101356385028E-2</v>
      </c>
      <c r="I4957">
        <f>-g/L*SIN(H4957)</f>
        <v>0.37181882316918374</v>
      </c>
      <c r="J4957">
        <f t="shared" si="310"/>
        <v>-8.1160567814682306E-4</v>
      </c>
    </row>
    <row r="4958" spans="6:10" x14ac:dyDescent="0.45">
      <c r="F4958">
        <f t="shared" si="312"/>
        <v>49.559999999998709</v>
      </c>
      <c r="G4958">
        <f t="shared" si="311"/>
        <v>0.29155540835606808</v>
      </c>
      <c r="H4958">
        <f t="shared" si="313"/>
        <v>-3.4995547272824348E-2</v>
      </c>
      <c r="I4958">
        <f>-g/L*SIN(H4958)</f>
        <v>0.3432362491635787</v>
      </c>
      <c r="J4958">
        <f t="shared" si="310"/>
        <v>-4.6459551442134591E-3</v>
      </c>
    </row>
    <row r="4959" spans="6:10" x14ac:dyDescent="0.45">
      <c r="F4959">
        <f t="shared" si="312"/>
        <v>49.569999999998707</v>
      </c>
      <c r="G4959">
        <f t="shared" si="311"/>
        <v>0.29498777084770389</v>
      </c>
      <c r="H4959">
        <f t="shared" si="313"/>
        <v>-3.2045669564347311E-2</v>
      </c>
      <c r="I4959">
        <f>-g/L*SIN(H4959)</f>
        <v>0.31431421579592173</v>
      </c>
      <c r="J4959">
        <f t="shared" si="310"/>
        <v>-8.4734689255757372E-3</v>
      </c>
    </row>
    <row r="4960" spans="6:10" x14ac:dyDescent="0.45">
      <c r="F4960">
        <f t="shared" si="312"/>
        <v>49.579999999998705</v>
      </c>
      <c r="G4960">
        <f t="shared" si="311"/>
        <v>0.29813091300566313</v>
      </c>
      <c r="H4960">
        <f t="shared" si="313"/>
        <v>-2.9064360434290681E-2</v>
      </c>
      <c r="I4960">
        <f>-g/L*SIN(H4960)</f>
        <v>0.28508123545763164</v>
      </c>
      <c r="J4960">
        <f t="shared" si="310"/>
        <v>-1.2288515526311718E-2</v>
      </c>
    </row>
    <row r="4961" spans="6:10" x14ac:dyDescent="0.45">
      <c r="F4961">
        <f t="shared" si="312"/>
        <v>49.589999999998703</v>
      </c>
      <c r="G4961">
        <f t="shared" si="311"/>
        <v>0.30098172536023943</v>
      </c>
      <c r="H4961">
        <f t="shared" si="313"/>
        <v>-2.6054543180688287E-2</v>
      </c>
      <c r="I4961">
        <f>-g/L*SIN(H4961)</f>
        <v>0.2555661515912202</v>
      </c>
      <c r="J4961">
        <f t="shared" si="310"/>
        <v>-1.6085481793717566E-2</v>
      </c>
    </row>
    <row r="4962" spans="6:10" x14ac:dyDescent="0.45">
      <c r="F4962">
        <f t="shared" si="312"/>
        <v>49.599999999998701</v>
      </c>
      <c r="G4962">
        <f t="shared" si="311"/>
        <v>0.30353738687615162</v>
      </c>
      <c r="H4962">
        <f t="shared" si="313"/>
        <v>-2.3019169311926772E-2</v>
      </c>
      <c r="I4962">
        <f>-g/L*SIN(H4962)</f>
        <v>0.22579810865241928</v>
      </c>
      <c r="J4962">
        <f t="shared" si="310"/>
        <v>-1.9858781177026368E-2</v>
      </c>
    </row>
    <row r="4963" spans="6:10" x14ac:dyDescent="0.45">
      <c r="F4963">
        <f t="shared" si="312"/>
        <v>49.609999999998699</v>
      </c>
      <c r="G4963">
        <f t="shared" si="311"/>
        <v>0.30579536796267581</v>
      </c>
      <c r="H4963">
        <f t="shared" si="313"/>
        <v>-1.9961215632300015E-2</v>
      </c>
      <c r="I4963">
        <f>-g/L*SIN(H4963)</f>
        <v>0.19580652155939415</v>
      </c>
      <c r="J4963">
        <f t="shared" si="310"/>
        <v>-2.3602861947032053E-2</v>
      </c>
    </row>
    <row r="4964" spans="6:10" x14ac:dyDescent="0.45">
      <c r="F4964">
        <f t="shared" si="312"/>
        <v>49.619999999998697</v>
      </c>
      <c r="G4964">
        <f t="shared" si="311"/>
        <v>0.30775343317826975</v>
      </c>
      <c r="H4964">
        <f t="shared" si="313"/>
        <v>-1.6883681300517317E-2</v>
      </c>
      <c r="I4964">
        <f>-g/L*SIN(H4964)</f>
        <v>0.16562104467659203</v>
      </c>
      <c r="J4964">
        <f t="shared" si="310"/>
        <v>-2.7312215364434889E-2</v>
      </c>
    </row>
    <row r="4965" spans="6:10" x14ac:dyDescent="0.45">
      <c r="F4965">
        <f t="shared" si="312"/>
        <v>49.629999999998695</v>
      </c>
      <c r="G4965">
        <f t="shared" si="311"/>
        <v>0.30940964362503565</v>
      </c>
      <c r="H4965">
        <f t="shared" si="313"/>
        <v>-1.3789584864266961E-2</v>
      </c>
      <c r="I4965">
        <f>-g/L*SIN(H4965)</f>
        <v>0.13527154038302258</v>
      </c>
      <c r="J4965">
        <f t="shared" si="310"/>
        <v>-3.0981383784979524E-2</v>
      </c>
    </row>
    <row r="4966" spans="6:10" x14ac:dyDescent="0.45">
      <c r="F4966">
        <f t="shared" si="312"/>
        <v>49.639999999998693</v>
      </c>
      <c r="G4966">
        <f t="shared" si="311"/>
        <v>0.3107623590288659</v>
      </c>
      <c r="H4966">
        <f t="shared" si="313"/>
        <v>-1.0681961273978302E-2</v>
      </c>
      <c r="I4966">
        <f>-g/L*SIN(H4966)</f>
        <v>0.10478804727679296</v>
      </c>
      <c r="J4966">
        <f t="shared" si="310"/>
        <v>-3.460496868937183E-2</v>
      </c>
    </row>
    <row r="4967" spans="6:10" x14ac:dyDescent="0.45">
      <c r="F4967">
        <f t="shared" si="312"/>
        <v>49.649999999998691</v>
      </c>
      <c r="G4967">
        <f t="shared" si="311"/>
        <v>0.31181023950163383</v>
      </c>
      <c r="H4967">
        <f t="shared" si="313"/>
        <v>-7.5638588789619637E-3</v>
      </c>
      <c r="I4967">
        <f>-g/L*SIN(H4967)</f>
        <v>7.420074806950841E-2</v>
      </c>
      <c r="J4967">
        <f t="shared" si="310"/>
        <v>-3.8177638626247692E-2</v>
      </c>
    </row>
    <row r="4968" spans="6:10" x14ac:dyDescent="0.45">
      <c r="F4968">
        <f t="shared" si="312"/>
        <v>49.659999999998689</v>
      </c>
      <c r="G4968">
        <f t="shared" si="311"/>
        <v>0.31255224698232892</v>
      </c>
      <c r="H4968">
        <f t="shared" si="313"/>
        <v>-4.4383364091386745E-3</v>
      </c>
      <c r="I4968">
        <f>-g/L*SIN(H4968)</f>
        <v>4.3539937225684354E-2</v>
      </c>
      <c r="J4968">
        <f t="shared" si="310"/>
        <v>-4.1694137056422845E-2</v>
      </c>
    </row>
    <row r="4969" spans="6:10" x14ac:dyDescent="0.45">
      <c r="F4969">
        <f t="shared" si="312"/>
        <v>49.669999999998687</v>
      </c>
      <c r="G4969">
        <f t="shared" si="311"/>
        <v>0.31298764635458576</v>
      </c>
      <c r="H4969">
        <f t="shared" si="313"/>
        <v>-1.3084599455928168E-3</v>
      </c>
      <c r="I4969">
        <f>-g/L*SIN(H4969)</f>
        <v>1.2835988403585191E-2</v>
      </c>
      <c r="J4969">
        <f t="shared" si="310"/>
        <v>-4.5149290086950046E-2</v>
      </c>
    </row>
    <row r="4970" spans="6:10" x14ac:dyDescent="0.45">
      <c r="F4970">
        <f t="shared" si="312"/>
        <v>49.679999999998685</v>
      </c>
      <c r="G4970">
        <f t="shared" si="311"/>
        <v>0.31311600623862162</v>
      </c>
      <c r="H4970">
        <f t="shared" si="313"/>
        <v>1.8227001167933996E-3</v>
      </c>
      <c r="I4970">
        <f>-g/L*SIN(H4970)</f>
        <v>-1.7880678245101433E-2</v>
      </c>
      <c r="J4970">
        <f t="shared" si="310"/>
        <v>-4.8538014083576511E-2</v>
      </c>
    </row>
    <row r="4971" spans="6:10" x14ac:dyDescent="0.45">
      <c r="F4971">
        <f t="shared" si="312"/>
        <v>49.689999999998683</v>
      </c>
      <c r="G4971">
        <f t="shared" si="311"/>
        <v>0.3129371994561706</v>
      </c>
      <c r="H4971">
        <f t="shared" si="313"/>
        <v>4.9520721113551058E-3</v>
      </c>
      <c r="I4971">
        <f>-g/L*SIN(H4971)</f>
        <v>-4.8579628858638452E-2</v>
      </c>
      <c r="J4971">
        <f t="shared" si="310"/>
        <v>-5.1855323150376664E-2</v>
      </c>
    </row>
    <row r="4972" spans="6:10" x14ac:dyDescent="0.45">
      <c r="F4972">
        <f t="shared" si="312"/>
        <v>49.699999999998681</v>
      </c>
      <c r="G4972">
        <f t="shared" si="311"/>
        <v>0.31245140316758424</v>
      </c>
      <c r="H4972">
        <f t="shared" si="313"/>
        <v>8.0765861430309484E-3</v>
      </c>
      <c r="I4972">
        <f>-g/L*SIN(H4972)</f>
        <v>-7.9230448673126855E-2</v>
      </c>
      <c r="J4972">
        <f t="shared" si="310"/>
        <v>-5.5096336465618435E-2</v>
      </c>
    </row>
    <row r="4973" spans="6:10" x14ac:dyDescent="0.45">
      <c r="F4973">
        <f t="shared" si="312"/>
        <v>49.709999999998679</v>
      </c>
      <c r="G4973">
        <f t="shared" si="311"/>
        <v>0.31165909868085295</v>
      </c>
      <c r="H4973">
        <f t="shared" si="313"/>
        <v>1.1193177129839478E-2</v>
      </c>
      <c r="I4973">
        <f>-g/L*SIN(H4973)</f>
        <v>-0.1098027747962491</v>
      </c>
      <c r="J4973">
        <f t="shared" si="310"/>
        <v>-5.8256285462992101E-2</v>
      </c>
    </row>
    <row r="4974" spans="6:10" x14ac:dyDescent="0.45">
      <c r="F4974">
        <f t="shared" si="312"/>
        <v>49.719999999998677</v>
      </c>
      <c r="G4974">
        <f t="shared" si="311"/>
        <v>0.31056107093289048</v>
      </c>
      <c r="H4974">
        <f t="shared" si="313"/>
        <v>1.4298787839168383E-2</v>
      </c>
      <c r="I4974">
        <f>-g/L*SIN(H4974)</f>
        <v>-0.1402663288883827</v>
      </c>
      <c r="J4974">
        <f t="shared" si="310"/>
        <v>-6.1330520847714447E-2</v>
      </c>
    </row>
    <row r="4975" spans="6:10" x14ac:dyDescent="0.45">
      <c r="F4975">
        <f t="shared" si="312"/>
        <v>49.729999999998675</v>
      </c>
      <c r="G4975">
        <f t="shared" si="311"/>
        <v>0.30915840764400665</v>
      </c>
      <c r="H4975">
        <f t="shared" si="313"/>
        <v>1.7390371915608448E-2</v>
      </c>
      <c r="I4975">
        <f>-g/L*SIN(H4975)</f>
        <v>-0.1705909496930636</v>
      </c>
      <c r="J4975">
        <f t="shared" si="310"/>
        <v>-6.4314519437108364E-2</v>
      </c>
    </row>
    <row r="4976" spans="6:10" x14ac:dyDescent="0.45">
      <c r="F4976">
        <f t="shared" si="312"/>
        <v>49.739999999998673</v>
      </c>
      <c r="G4976">
        <f t="shared" si="311"/>
        <v>0.30745249814707604</v>
      </c>
      <c r="H4976">
        <f t="shared" si="313"/>
        <v>2.0464896897079209E-2</v>
      </c>
      <c r="I4976">
        <f>-g/L*SIN(H4976)</f>
        <v>-0.20074662535953475</v>
      </c>
      <c r="J4976">
        <f t="shared" si="310"/>
        <v>-6.7203890815668327E-2</v>
      </c>
    </row>
    <row r="4977" spans="6:10" x14ac:dyDescent="0.45">
      <c r="F4977">
        <f t="shared" si="312"/>
        <v>49.749999999998671</v>
      </c>
      <c r="G4977">
        <f t="shared" si="311"/>
        <v>0.30544503189348071</v>
      </c>
      <c r="H4977">
        <f t="shared" si="313"/>
        <v>2.3519347216014015E-2</v>
      </c>
      <c r="I4977">
        <f>-g/L*SIN(H4977)</f>
        <v>-0.2307035255011545</v>
      </c>
      <c r="J4977">
        <f t="shared" si="310"/>
        <v>-6.9994383794746859E-2</v>
      </c>
    </row>
    <row r="4978" spans="6:10" x14ac:dyDescent="0.45">
      <c r="F4978">
        <f t="shared" si="312"/>
        <v>49.759999999998669</v>
      </c>
      <c r="G4978">
        <f t="shared" si="311"/>
        <v>0.30313799663846919</v>
      </c>
      <c r="H4978">
        <f t="shared" si="313"/>
        <v>2.6550727182398707E-2</v>
      </c>
      <c r="I4978">
        <f>-g/L*SIN(H4978)</f>
        <v>-0.26043203293475253</v>
      </c>
      <c r="J4978">
        <f t="shared" si="310"/>
        <v>-7.2681892667428721E-2</v>
      </c>
    </row>
    <row r="4979" spans="6:10" x14ac:dyDescent="0.45">
      <c r="F4979">
        <f t="shared" si="312"/>
        <v>49.769999999998667</v>
      </c>
      <c r="G4979">
        <f t="shared" si="311"/>
        <v>0.30053367630912164</v>
      </c>
      <c r="H4979">
        <f t="shared" si="313"/>
        <v>2.9556063945489923E-2</v>
      </c>
      <c r="I4979">
        <f>-g/L*SIN(H4979)</f>
        <v>-0.2899027750475997</v>
      </c>
      <c r="J4979">
        <f t="shared" si="310"/>
        <v>-7.5262463249321343E-2</v>
      </c>
    </row>
    <row r="4980" spans="6:10" x14ac:dyDescent="0.45">
      <c r="F4980">
        <f t="shared" si="312"/>
        <v>49.779999999998665</v>
      </c>
      <c r="G4980">
        <f t="shared" si="311"/>
        <v>0.29763464855864563</v>
      </c>
      <c r="H4980">
        <f t="shared" si="313"/>
        <v>3.2532410431076381E-2</v>
      </c>
      <c r="I4980">
        <f>-g/L*SIN(H4980)</f>
        <v>-0.31908665474048553</v>
      </c>
      <c r="J4980">
        <f t="shared" si="310"/>
        <v>-7.7732298696439536E-2</v>
      </c>
    </row>
    <row r="4981" spans="6:10" x14ac:dyDescent="0.45">
      <c r="F4981">
        <f t="shared" si="312"/>
        <v>49.789999999998663</v>
      </c>
      <c r="G4981">
        <f t="shared" si="311"/>
        <v>0.29444378201124077</v>
      </c>
      <c r="H4981">
        <f t="shared" si="313"/>
        <v>3.547684825118879E-2</v>
      </c>
      <c r="I4981">
        <f>-g/L*SIN(H4981)</f>
        <v>-0.34795488089746163</v>
      </c>
      <c r="J4981">
        <f t="shared" si="310"/>
        <v>-8.0087765091561097E-2</v>
      </c>
    </row>
    <row r="4982" spans="6:10" x14ac:dyDescent="0.45">
      <c r="F4982">
        <f t="shared" si="312"/>
        <v>49.799999999998661</v>
      </c>
      <c r="G4982">
        <f t="shared" si="311"/>
        <v>0.29096423320226616</v>
      </c>
      <c r="H4982">
        <f t="shared" si="313"/>
        <v>3.8386490583211454E-2</v>
      </c>
      <c r="I4982">
        <f>-g/L*SIN(H4982)</f>
        <v>-0.37647899833508985</v>
      </c>
      <c r="J4982">
        <f t="shared" si="310"/>
        <v>-8.2325396790894928E-2</v>
      </c>
    </row>
    <row r="4983" spans="6:10" x14ac:dyDescent="0.45">
      <c r="F4983">
        <f t="shared" si="312"/>
        <v>49.809999999998659</v>
      </c>
      <c r="G4983">
        <f t="shared" si="311"/>
        <v>0.28719944321891527</v>
      </c>
      <c r="H4983">
        <f t="shared" si="313"/>
        <v>4.1258485015400609E-2</v>
      </c>
      <c r="I4983">
        <f>-g/L*SIN(H4983)</f>
        <v>-0.40463091718651661</v>
      </c>
      <c r="J4983">
        <f t="shared" si="310"/>
        <v>-8.4441901523138158E-2</v>
      </c>
    </row>
    <row r="4984" spans="6:10" x14ac:dyDescent="0.45">
      <c r="F4984">
        <f t="shared" si="312"/>
        <v>49.819999999998657</v>
      </c>
      <c r="G4984">
        <f t="shared" si="311"/>
        <v>0.28315313404705011</v>
      </c>
      <c r="H4984">
        <f t="shared" si="313"/>
        <v>4.4090016355871113E-2</v>
      </c>
      <c r="I4984">
        <f>-g/L*SIN(H4984)</f>
        <v>-0.43238294167835345</v>
      </c>
      <c r="J4984">
        <f t="shared" si="310"/>
        <v>-8.6434165233464921E-2</v>
      </c>
    </row>
    <row r="4985" spans="6:10" x14ac:dyDescent="0.45">
      <c r="F4985">
        <f t="shared" si="312"/>
        <v>49.829999999998655</v>
      </c>
      <c r="G4985">
        <f t="shared" si="311"/>
        <v>0.27882930463026656</v>
      </c>
      <c r="H4985">
        <f t="shared" si="313"/>
        <v>4.687830940217378E-2</v>
      </c>
      <c r="I4985">
        <f>-g/L*SIN(H4985)</f>
        <v>-0.45970779826116209</v>
      </c>
      <c r="J4985">
        <f t="shared" si="310"/>
        <v>-8.8299256665300196E-2</v>
      </c>
    </row>
    <row r="4986" spans="6:10" x14ac:dyDescent="0.45">
      <c r="F4986">
        <f t="shared" si="312"/>
        <v>49.839999999998653</v>
      </c>
      <c r="G4986">
        <f t="shared" si="311"/>
        <v>0.27423222664765495</v>
      </c>
      <c r="H4986">
        <f t="shared" si="313"/>
        <v>4.9620631668650328E-2</v>
      </c>
      <c r="I4986">
        <f>-g/L*SIN(H4986)</f>
        <v>-0.48657866305729236</v>
      </c>
      <c r="J4986">
        <f t="shared" si="310"/>
        <v>-9.0034431673124901E-2</v>
      </c>
    </row>
    <row r="4987" spans="6:10" x14ac:dyDescent="0.45">
      <c r="F4987">
        <f t="shared" si="312"/>
        <v>49.849999999998651</v>
      </c>
      <c r="G4987">
        <f t="shared" si="311"/>
        <v>0.26936644001708204</v>
      </c>
      <c r="H4987">
        <f t="shared" si="313"/>
        <v>5.2314296068821146E-2</v>
      </c>
      <c r="I4987">
        <f>-g/L*SIN(H4987)</f>
        <v>-0.51296918859288432</v>
      </c>
      <c r="J4987">
        <f t="shared" si="310"/>
        <v>-9.1637137260001875E-2</v>
      </c>
    </row>
    <row r="4988" spans="6:10" x14ac:dyDescent="0.45">
      <c r="F4988">
        <f t="shared" si="312"/>
        <v>49.859999999998649</v>
      </c>
      <c r="G4988">
        <f t="shared" si="311"/>
        <v>0.26423674813115322</v>
      </c>
      <c r="H4988">
        <f t="shared" si="313"/>
        <v>5.4956663550132678E-2</v>
      </c>
      <c r="I4988">
        <f>-g/L*SIN(H4988)</f>
        <v>-0.53885352978399015</v>
      </c>
      <c r="J4988">
        <f t="shared" si="310"/>
        <v>-9.3105015333839969E-2</v>
      </c>
    </row>
    <row r="4989" spans="6:10" x14ac:dyDescent="0.45">
      <c r="F4989">
        <f t="shared" si="312"/>
        <v>49.869999999998647</v>
      </c>
      <c r="G4989">
        <f t="shared" si="311"/>
        <v>0.25884821283331333</v>
      </c>
      <c r="H4989">
        <f t="shared" si="313"/>
        <v>5.754514567846581E-2</v>
      </c>
      <c r="I4989">
        <f>-g/L*SIN(H4989)</f>
        <v>-0.56420636914998168</v>
      </c>
      <c r="J4989">
        <f t="shared" si="310"/>
        <v>-9.4435906176910556E-2</v>
      </c>
    </row>
    <row r="4990" spans="6:10" x14ac:dyDescent="0.45">
      <c r="F4990">
        <f t="shared" si="312"/>
        <v>49.879999999998645</v>
      </c>
      <c r="G4990">
        <f t="shared" si="311"/>
        <v>0.2532061491418135</v>
      </c>
      <c r="H4990">
        <f t="shared" si="313"/>
        <v>6.0077207169883948E-2</v>
      </c>
      <c r="I4990">
        <f>-g/L*SIN(H4990)</f>
        <v>-0.58900294123065</v>
      </c>
      <c r="J4990">
        <f t="shared" si="310"/>
        <v>-9.562785162347387E-2</v>
      </c>
    </row>
    <row r="4991" spans="6:10" x14ac:dyDescent="0.45">
      <c r="F4991">
        <f t="shared" si="312"/>
        <v>49.889999999998643</v>
      </c>
      <c r="G4991">
        <f t="shared" si="311"/>
        <v>0.24731611972950698</v>
      </c>
      <c r="H4991">
        <f t="shared" si="313"/>
        <v>6.2550368367179018E-2</v>
      </c>
      <c r="I4991">
        <f>-g/L*SIN(H4991)</f>
        <v>-0.61321905618665606</v>
      </c>
      <c r="J4991">
        <f t="shared" si="310"/>
        <v>-9.6679097940874328E-2</v>
      </c>
    </row>
    <row r="4992" spans="6:10" x14ac:dyDescent="0.45">
      <c r="F4992">
        <f t="shared" si="312"/>
        <v>49.899999999998641</v>
      </c>
      <c r="G4992">
        <f t="shared" si="311"/>
        <v>0.24118392916764042</v>
      </c>
      <c r="H4992">
        <f t="shared" si="313"/>
        <v>6.4962207658855423E-2</v>
      </c>
      <c r="I4992">
        <f>-g/L*SIN(H4992)</f>
        <v>-0.6368311225662272</v>
      </c>
      <c r="J4992">
        <f t="shared" si="310"/>
        <v>-9.7588098409834734E-2</v>
      </c>
    </row>
    <row r="4993" spans="6:10" x14ac:dyDescent="0.45">
      <c r="F4993">
        <f t="shared" si="312"/>
        <v>49.909999999998639</v>
      </c>
      <c r="G4993">
        <f t="shared" si="311"/>
        <v>0.23481561794197814</v>
      </c>
      <c r="H4993">
        <f t="shared" si="313"/>
        <v>6.7310363838275197E-2</v>
      </c>
      <c r="I4993">
        <f>-g/L*SIN(H4993)</f>
        <v>-0.65981616922419328</v>
      </c>
      <c r="J4993">
        <f t="shared" si="310"/>
        <v>-9.8353515600180796E-2</v>
      </c>
    </row>
    <row r="4994" spans="6:10" x14ac:dyDescent="0.45">
      <c r="F4994">
        <f t="shared" si="312"/>
        <v>49.919999999998637</v>
      </c>
      <c r="G4994">
        <f t="shared" si="311"/>
        <v>0.22821745624973622</v>
      </c>
      <c r="H4994">
        <f t="shared" si="313"/>
        <v>6.9592538400772563E-2</v>
      </c>
      <c r="I4994">
        <f>-g/L*SIN(H4994)</f>
        <v>-0.68215186638258107</v>
      </c>
      <c r="J4994">
        <f t="shared" ref="J4994:J5057" si="314">theta_0*COS(SQRT(3*g/(2*L))*F4994)</f>
        <v>-9.8974223338622935E-2</v>
      </c>
    </row>
    <row r="4995" spans="6:10" x14ac:dyDescent="0.45">
      <c r="F4995">
        <f t="shared" si="312"/>
        <v>49.929999999998635</v>
      </c>
      <c r="G4995">
        <f t="shared" si="311"/>
        <v>0.22139593758591042</v>
      </c>
      <c r="H4995">
        <f t="shared" si="313"/>
        <v>7.1806497776631673E-2</v>
      </c>
      <c r="I4995">
        <f>-g/L*SIN(H4995)</f>
        <v>-0.70381654582503972</v>
      </c>
      <c r="J4995">
        <f t="shared" si="314"/>
        <v>-9.9449308365721648E-2</v>
      </c>
    </row>
    <row r="4996" spans="6:10" x14ac:dyDescent="0.45">
      <c r="F4996">
        <f t="shared" si="312"/>
        <v>49.939999999998633</v>
      </c>
      <c r="G4996">
        <f t="shared" ref="G4996:G5059" si="315">G4995+I4995*dt</f>
        <v>0.21435777212766002</v>
      </c>
      <c r="H4996">
        <f t="shared" si="313"/>
        <v>7.3950075497908274E-2</v>
      </c>
      <c r="I4996">
        <f>-g/L*SIN(H4996)</f>
        <v>-0.7247892202202928</v>
      </c>
      <c r="J4996">
        <f t="shared" si="314"/>
        <v>-9.9778071679580277E-2</v>
      </c>
    </row>
    <row r="4997" spans="6:10" x14ac:dyDescent="0.45">
      <c r="F4997">
        <f t="shared" si="312"/>
        <v>49.949999999998631</v>
      </c>
      <c r="G4997">
        <f t="shared" si="315"/>
        <v>0.2071098799254571</v>
      </c>
      <c r="H4997">
        <f t="shared" si="313"/>
        <v>7.6021174297162847E-2</v>
      </c>
      <c r="I4997">
        <f>-g/L*SIN(H4997)</f>
        <v>-0.74504960157262468</v>
      </c>
      <c r="J4997">
        <f t="shared" si="314"/>
        <v>-9.9960029564302971E-2</v>
      </c>
    </row>
    <row r="4998" spans="6:10" x14ac:dyDescent="0.45">
      <c r="F4998">
        <f t="shared" si="312"/>
        <v>49.95999999999863</v>
      </c>
      <c r="G4998">
        <f t="shared" si="315"/>
        <v>0.19965938390973084</v>
      </c>
      <c r="H4998">
        <f t="shared" si="313"/>
        <v>7.8017768136260157E-2</v>
      </c>
      <c r="I4998">
        <f>-g/L*SIN(H4998)</f>
        <v>-0.76457811880005466</v>
      </c>
      <c r="J4998">
        <f t="shared" si="314"/>
        <v>-9.9994914301693438E-2</v>
      </c>
    </row>
    <row r="4999" spans="6:10" x14ac:dyDescent="0.45">
      <c r="F4999">
        <f t="shared" si="312"/>
        <v>49.969999999998628</v>
      </c>
      <c r="G4999">
        <f t="shared" si="315"/>
        <v>0.19201360272173029</v>
      </c>
      <c r="H4999">
        <f t="shared" si="313"/>
        <v>7.9937904163477458E-2</v>
      </c>
      <c r="I4999">
        <f>-g/L*SIN(H4999)</f>
        <v>-0.78335593444333784</v>
      </c>
      <c r="J4999">
        <f t="shared" si="314"/>
        <v>-9.9882674565155136E-2</v>
      </c>
    </row>
    <row r="5000" spans="6:10" x14ac:dyDescent="0.45">
      <c r="F5000">
        <f t="shared" si="312"/>
        <v>49.979999999998626</v>
      </c>
      <c r="G5000">
        <f t="shared" si="315"/>
        <v>0.1841800433772969</v>
      </c>
      <c r="H5000">
        <f t="shared" si="313"/>
        <v>8.1779704597250424E-2</v>
      </c>
      <c r="I5000">
        <f>-g/L*SIN(H5000)</f>
        <v>-0.80136496051123374</v>
      </c>
      <c r="J5000">
        <f t="shared" si="314"/>
        <v>-9.962347549520835E-2</v>
      </c>
    </row>
    <row r="5001" spans="6:10" x14ac:dyDescent="0.45">
      <c r="F5001">
        <f t="shared" si="312"/>
        <v>49.989999999998624</v>
      </c>
      <c r="G5001">
        <f t="shared" si="315"/>
        <v>0.17616639377218457</v>
      </c>
      <c r="H5001">
        <f t="shared" si="313"/>
        <v>8.3541368534972266E-2</v>
      </c>
      <c r="I5001">
        <f>-g/L*SIN(H5001)</f>
        <v>-0.81858787346957806</v>
      </c>
      <c r="J5001">
        <f t="shared" si="314"/>
        <v>-9.9217698456516623E-2</v>
      </c>
    </row>
    <row r="5002" spans="6:10" x14ac:dyDescent="0.45">
      <c r="F5002">
        <f t="shared" si="312"/>
        <v>49.999999999998622</v>
      </c>
      <c r="G5002">
        <f t="shared" si="315"/>
        <v>0.16798051503748879</v>
      </c>
      <c r="H5002">
        <f t="shared" si="313"/>
        <v>8.5221173685347151E-2</v>
      </c>
      <c r="I5002">
        <f>-g/L*SIN(H5002)</f>
        <v>-0.83500812838358085</v>
      </c>
      <c r="J5002">
        <f t="shared" si="314"/>
        <v>-9.8665940476775876E-2</v>
      </c>
    </row>
    <row r="5003" spans="6:10" x14ac:dyDescent="0.45">
      <c r="F5003">
        <f t="shared" si="312"/>
        <v>50.00999999999862</v>
      </c>
      <c r="G5003">
        <f t="shared" si="315"/>
        <v>0.15963043375365299</v>
      </c>
      <c r="H5003">
        <f t="shared" si="313"/>
        <v>8.6817478022883685E-2</v>
      </c>
      <c r="I5003">
        <f>-g/L*SIN(H5003)</f>
        <v>-0.85060997222444501</v>
      </c>
      <c r="J5003">
        <f t="shared" si="314"/>
        <v>-9.7969013368298302E-2</v>
      </c>
    </row>
    <row r="5004" spans="6:10" x14ac:dyDescent="0.45">
      <c r="F5004">
        <f t="shared" si="312"/>
        <v>50.019999999998618</v>
      </c>
      <c r="G5004">
        <f t="shared" si="315"/>
        <v>0.15112433403140854</v>
      </c>
      <c r="H5004">
        <f t="shared" si="313"/>
        <v>8.8328721363197776E-2</v>
      </c>
      <c r="I5004">
        <f>-g/L*SIN(H5004)</f>
        <v>-0.86537845635282684</v>
      </c>
      <c r="J5004">
        <f t="shared" si="314"/>
        <v>-9.7127942533573763E-2</v>
      </c>
    </row>
    <row r="5005" spans="6:10" x14ac:dyDescent="0.45">
      <c r="F5005">
        <f t="shared" si="312"/>
        <v>50.029999999998616</v>
      </c>
      <c r="G5005">
        <f t="shared" si="315"/>
        <v>0.14247054946788026</v>
      </c>
      <c r="H5005">
        <f t="shared" si="313"/>
        <v>8.9753426857876573E-2</v>
      </c>
      <c r="I5005">
        <f>-g/L*SIN(H5005)</f>
        <v>-0.87929944819285999</v>
      </c>
      <c r="J5005">
        <f t="shared" si="314"/>
        <v>-9.6143965456579161E-2</v>
      </c>
    </row>
    <row r="5006" spans="6:10" x14ac:dyDescent="0.45">
      <c r="F5006">
        <f t="shared" si="312"/>
        <v>50.039999999998614</v>
      </c>
      <c r="G5006">
        <f t="shared" si="315"/>
        <v>0.13367755498595166</v>
      </c>
      <c r="H5006">
        <f t="shared" si="313"/>
        <v>9.109020240773609E-2</v>
      </c>
      <c r="I5006">
        <f>-g/L*SIN(H5006)</f>
        <v>-0.8923596421114246</v>
      </c>
      <c r="J5006">
        <f t="shared" si="314"/>
        <v>-9.5018529882039071E-2</v>
      </c>
    </row>
    <row r="5007" spans="6:10" x14ac:dyDescent="0.45">
      <c r="F5007">
        <f t="shared" si="312"/>
        <v>50.049999999998612</v>
      </c>
      <c r="G5007">
        <f t="shared" si="315"/>
        <v>0.12475395856483741</v>
      </c>
      <c r="H5007">
        <f t="shared" si="313"/>
        <v>9.2337741993384459E-2</v>
      </c>
      <c r="I5007">
        <f>-g/L*SIN(H5007)</f>
        <v>-0.90454656951804979</v>
      </c>
      <c r="J5007">
        <f t="shared" si="314"/>
        <v>-9.3753291685336471E-2</v>
      </c>
    </row>
    <row r="5008" spans="6:10" x14ac:dyDescent="0.45">
      <c r="F5008">
        <f t="shared" si="312"/>
        <v>50.05999999999861</v>
      </c>
      <c r="G5008">
        <f t="shared" si="315"/>
        <v>0.11570849286965691</v>
      </c>
      <c r="H5008">
        <f t="shared" si="313"/>
        <v>9.3494826922081026E-2</v>
      </c>
      <c r="I5008">
        <f>-g/L*SIN(H5008)</f>
        <v>-0.91584860820131775</v>
      </c>
      <c r="J5008">
        <f t="shared" si="314"/>
        <v>-9.2350112436184101E-2</v>
      </c>
    </row>
    <row r="5009" spans="6:10" x14ac:dyDescent="0.45">
      <c r="F5009">
        <f t="shared" si="312"/>
        <v>50.069999999998608</v>
      </c>
      <c r="G5009">
        <f t="shared" si="315"/>
        <v>0.10655000678764373</v>
      </c>
      <c r="H5009">
        <f t="shared" si="313"/>
        <v>9.4560326989957463E-2</v>
      </c>
      <c r="I5009">
        <f>-g/L*SIN(H5009)</f>
        <v>-0.92625499091786312</v>
      </c>
      <c r="J5009">
        <f t="shared" si="314"/>
        <v>-9.0811056659668182E-2</v>
      </c>
    </row>
    <row r="5010" spans="6:10" x14ac:dyDescent="0.45">
      <c r="F5010">
        <f t="shared" si="312"/>
        <v>50.079999999998606</v>
      </c>
      <c r="G5010">
        <f t="shared" si="315"/>
        <v>9.7287456878465101E-2</v>
      </c>
      <c r="H5010">
        <f t="shared" si="313"/>
        <v>9.553320155874212E-2</v>
      </c>
      <c r="I5010">
        <f>-g/L*SIN(H5010)</f>
        <v>-0.93575581325006307</v>
      </c>
      <c r="J5010">
        <f t="shared" si="314"/>
        <v>-8.9138388798663815E-2</v>
      </c>
    </row>
    <row r="5011" spans="6:10" x14ac:dyDescent="0.45">
      <c r="F5011">
        <f t="shared" si="312"/>
        <v>50.089999999998604</v>
      </c>
      <c r="G5011">
        <f t="shared" si="315"/>
        <v>8.7929898745964463E-2</v>
      </c>
      <c r="H5011">
        <f t="shared" si="313"/>
        <v>9.6412500546201763E-2</v>
      </c>
      <c r="I5011">
        <f>-g/L*SIN(H5011)</f>
        <v>-0.94434204074827832</v>
      </c>
      <c r="J5011">
        <f t="shared" si="314"/>
        <v>-8.7334569882123708E-2</v>
      </c>
    </row>
    <row r="5012" spans="6:10" x14ac:dyDescent="0.45">
      <c r="F5012">
        <f t="shared" si="312"/>
        <v>50.099999999998602</v>
      </c>
      <c r="G5012">
        <f t="shared" si="315"/>
        <v>7.8486478338481686E-2</v>
      </c>
      <c r="H5012">
        <f t="shared" si="313"/>
        <v>9.7197365329586574E-2</v>
      </c>
      <c r="I5012">
        <f>-g/L*SIN(H5012)</f>
        <v>-0.95200551537306011</v>
      </c>
      <c r="J5012">
        <f t="shared" si="314"/>
        <v>-8.5402253904115044E-2</v>
      </c>
    </row>
    <row r="5013" spans="6:10" x14ac:dyDescent="0.45">
      <c r="F5013">
        <f t="shared" si="312"/>
        <v>50.1099999999986</v>
      </c>
      <c r="G5013">
        <f t="shared" si="315"/>
        <v>6.8966423184751088E-2</v>
      </c>
      <c r="H5013">
        <f t="shared" si="313"/>
        <v>9.788702956143408E-2</v>
      </c>
      <c r="I5013">
        <f>-g/L*SIN(H5013)</f>
        <v>-0.95873896125207492</v>
      </c>
      <c r="J5013">
        <f t="shared" si="314"/>
        <v>-8.3344283918941414E-2</v>
      </c>
    </row>
    <row r="5014" spans="6:10" x14ac:dyDescent="0.45">
      <c r="F5014">
        <f t="shared" si="312"/>
        <v>50.119999999998598</v>
      </c>
      <c r="G5014">
        <f t="shared" si="315"/>
        <v>5.9379033572230337E-2</v>
      </c>
      <c r="H5014">
        <f t="shared" si="313"/>
        <v>9.8480819897156388E-2</v>
      </c>
      <c r="I5014">
        <f>-g/L*SIN(H5014)</f>
        <v>-0.96453598976564592</v>
      </c>
      <c r="J5014">
        <f t="shared" si="314"/>
        <v>-8.1163687858111622E-2</v>
      </c>
    </row>
    <row r="5015" spans="6:10" x14ac:dyDescent="0.45">
      <c r="F5015">
        <f t="shared" ref="F5015:F5078" si="316">F5014+dt</f>
        <v>50.129999999998596</v>
      </c>
      <c r="G5015">
        <f t="shared" si="315"/>
        <v>4.9733673674573875E-2</v>
      </c>
      <c r="H5015">
        <f t="shared" si="313"/>
        <v>9.8978156633902123E-2</v>
      </c>
      <c r="I5015">
        <f>-g/L*SIN(H5015)</f>
        <v>-0.96939110397377359</v>
      </c>
      <c r="J5015">
        <f t="shared" si="314"/>
        <v>-7.8863674075272644E-2</v>
      </c>
    </row>
    <row r="5016" spans="6:10" x14ac:dyDescent="0.45">
      <c r="F5016">
        <f t="shared" si="316"/>
        <v>50.139999999998594</v>
      </c>
      <c r="G5016">
        <f t="shared" si="315"/>
        <v>4.0039762634836135E-2</v>
      </c>
      <c r="H5016">
        <f t="shared" ref="H5016:H5079" si="317">H5015+G5016*dt</f>
        <v>9.9378554260250482E-2</v>
      </c>
      <c r="I5016">
        <f>-g/L*SIN(H5016)</f>
        <v>-0.97329970239629493</v>
      </c>
      <c r="J5016">
        <f t="shared" si="314"/>
        <v>-7.6447626625709017E-2</v>
      </c>
    </row>
    <row r="5017" spans="6:10" x14ac:dyDescent="0.45">
      <c r="F5017">
        <f t="shared" si="316"/>
        <v>50.149999999998592</v>
      </c>
      <c r="G5017">
        <f t="shared" si="315"/>
        <v>3.0306765610873185E-2</v>
      </c>
      <c r="H5017">
        <f t="shared" si="317"/>
        <v>9.9681621916359209E-2</v>
      </c>
      <c r="I5017">
        <f>-g/L*SIN(H5017)</f>
        <v>-0.97625808215649146</v>
      </c>
      <c r="J5017">
        <f t="shared" si="314"/>
        <v>-7.3919100287302475E-2</v>
      </c>
    </row>
    <row r="5018" spans="6:10" x14ac:dyDescent="0.45">
      <c r="F5018">
        <f t="shared" si="316"/>
        <v>50.15999999999859</v>
      </c>
      <c r="G5018">
        <f t="shared" si="315"/>
        <v>2.0544184789308272E-2</v>
      </c>
      <c r="H5018">
        <f t="shared" si="317"/>
        <v>9.9887063764252285E-2</v>
      </c>
      <c r="I5018">
        <f>-g/L*SIN(H5018)</f>
        <v>-0.97826344149696953</v>
      </c>
      <c r="J5018">
        <f t="shared" si="314"/>
        <v>-7.1281815330332038E-2</v>
      </c>
    </row>
    <row r="5019" spans="6:10" x14ac:dyDescent="0.45">
      <c r="F5019">
        <f t="shared" si="316"/>
        <v>50.169999999998588</v>
      </c>
      <c r="G5019">
        <f t="shared" si="315"/>
        <v>1.0761550374338576E-2</v>
      </c>
      <c r="H5019">
        <f t="shared" si="317"/>
        <v>9.999467926799567E-2</v>
      </c>
      <c r="I5019">
        <f>-g/L*SIN(H5019)</f>
        <v>-0.97931388167505129</v>
      </c>
      <c r="J5019">
        <f t="shared" si="314"/>
        <v>-6.8539652043752508E-2</v>
      </c>
    </row>
    <row r="5020" spans="6:10" x14ac:dyDescent="0.45">
      <c r="F5020">
        <f t="shared" si="316"/>
        <v>50.179999999998586</v>
      </c>
      <c r="G5020">
        <f t="shared" si="315"/>
        <v>9.6841155758806315E-4</v>
      </c>
      <c r="H5020">
        <f t="shared" si="317"/>
        <v>0.10000436338357155</v>
      </c>
      <c r="I5020">
        <f>-g/L*SIN(H5020)</f>
        <v>-0.9794084082432275</v>
      </c>
      <c r="J5020">
        <f t="shared" si="314"/>
        <v>-6.569664502606512E-2</v>
      </c>
    </row>
    <row r="5021" spans="6:10" x14ac:dyDescent="0.45">
      <c r="F5021">
        <f t="shared" si="316"/>
        <v>50.189999999998584</v>
      </c>
      <c r="G5021">
        <f t="shared" si="315"/>
        <v>-8.8256725248442129E-3</v>
      </c>
      <c r="H5021">
        <f t="shared" si="317"/>
        <v>9.9916106658323109E-2</v>
      </c>
      <c r="I5021">
        <f>-g/L*SIN(H5021)</f>
        <v>-0.9785469317184724</v>
      </c>
      <c r="J5021">
        <f t="shared" si="314"/>
        <v>-6.2756977249117524E-2</v>
      </c>
    </row>
    <row r="5022" spans="6:10" x14ac:dyDescent="0.45">
      <c r="F5022">
        <f t="shared" si="316"/>
        <v>50.199999999998582</v>
      </c>
      <c r="G5022">
        <f t="shared" si="315"/>
        <v>-1.8611141842028937E-2</v>
      </c>
      <c r="H5022">
        <f t="shared" si="317"/>
        <v>9.9729995239902822E-2</v>
      </c>
      <c r="I5022">
        <f>-g/L*SIN(H5022)</f>
        <v>-0.97673026764242732</v>
      </c>
      <c r="J5022">
        <f t="shared" si="314"/>
        <v>-5.9724973903632309E-2</v>
      </c>
    </row>
    <row r="5023" spans="6:10" x14ac:dyDescent="0.45">
      <c r="F5023">
        <f t="shared" si="316"/>
        <v>50.20999999999858</v>
      </c>
      <c r="G5023">
        <f t="shared" si="315"/>
        <v>-2.837844451845321E-2</v>
      </c>
      <c r="H5023">
        <f t="shared" si="317"/>
        <v>9.9446210794718284E-2</v>
      </c>
      <c r="I5023">
        <f>-g/L*SIN(H5023)</f>
        <v>-0.97396013603262999</v>
      </c>
      <c r="J5023">
        <f t="shared" si="314"/>
        <v>-5.6605096035451864E-2</v>
      </c>
    </row>
    <row r="5024" spans="6:10" x14ac:dyDescent="0.45">
      <c r="F5024">
        <f t="shared" si="316"/>
        <v>50.219999999998578</v>
      </c>
      <c r="G5024">
        <f t="shared" si="315"/>
        <v>-3.8118045878779511E-2</v>
      </c>
      <c r="H5024">
        <f t="shared" si="317"/>
        <v>9.906503033593049E-2</v>
      </c>
      <c r="I5024">
        <f>-g/L*SIN(H5024)</f>
        <v>-0.97023916022314882</v>
      </c>
      <c r="J5024">
        <f t="shared" si="314"/>
        <v>-5.3401933981932305E-2</v>
      </c>
    </row>
    <row r="5025" spans="6:10" x14ac:dyDescent="0.45">
      <c r="F5025">
        <f t="shared" si="316"/>
        <v>50.229999999998576</v>
      </c>
      <c r="G5025">
        <f t="shared" si="315"/>
        <v>-4.7820437481011002E-2</v>
      </c>
      <c r="H5025">
        <f t="shared" si="317"/>
        <v>9.8586825961120381E-2</v>
      </c>
      <c r="I5025">
        <f>-g/L*SIN(H5025)</f>
        <v>-0.96557086509116996</v>
      </c>
      <c r="J5025">
        <f t="shared" si="314"/>
        <v>-5.012020061807182E-2</v>
      </c>
    </row>
    <row r="5026" spans="6:10" x14ac:dyDescent="0.45">
      <c r="F5026">
        <f t="shared" si="316"/>
        <v>50.239999999998574</v>
      </c>
      <c r="G5026">
        <f t="shared" si="315"/>
        <v>-5.7476146131922701E-2</v>
      </c>
      <c r="H5026">
        <f t="shared" si="317"/>
        <v>9.8012064499801155E-2</v>
      </c>
      <c r="I5026">
        <f>-g/L*SIN(H5026)</f>
        <v>-0.95995967466432808</v>
      </c>
      <c r="J5026">
        <f t="shared" si="314"/>
        <v>-4.6764724422381929E-2</v>
      </c>
    </row>
    <row r="5027" spans="6:10" x14ac:dyDescent="0.45">
      <c r="F5027">
        <f t="shared" si="316"/>
        <v>50.249999999998572</v>
      </c>
      <c r="G5027">
        <f t="shared" si="315"/>
        <v>-6.7075742878565978E-2</v>
      </c>
      <c r="H5027">
        <f t="shared" si="317"/>
        <v>9.7341307071015501E-2</v>
      </c>
      <c r="I5027">
        <f>-g/L*SIN(H5027)</f>
        <v>-0.95341090910187209</v>
      </c>
      <c r="J5027">
        <f t="shared" si="314"/>
        <v>-4.3340442372645713E-2</v>
      </c>
    </row>
    <row r="5028" spans="6:10" x14ac:dyDescent="0.45">
      <c r="F5028">
        <f t="shared" si="316"/>
        <v>50.25999999999857</v>
      </c>
      <c r="G5028">
        <f t="shared" si="315"/>
        <v>-7.6609851969584697E-2</v>
      </c>
      <c r="H5028">
        <f t="shared" si="317"/>
        <v>9.6575208551319652E-2</v>
      </c>
      <c r="I5028">
        <f>-g/L*SIN(H5028)</f>
        <v>-0.94593078104114336</v>
      </c>
      <c r="J5028">
        <f t="shared" si="314"/>
        <v>-3.9852392682037927E-2</v>
      </c>
    </row>
    <row r="5029" spans="6:10" x14ac:dyDescent="0.45">
      <c r="F5029">
        <f t="shared" si="316"/>
        <v>50.269999999998568</v>
      </c>
      <c r="G5029">
        <f t="shared" si="315"/>
        <v>-8.6069159779996129E-2</v>
      </c>
      <c r="H5029">
        <f t="shared" si="317"/>
        <v>9.5714516953519693E-2</v>
      </c>
      <c r="I5029">
        <f>-g/L*SIN(H5029)</f>
        <v>-0.93752639129934423</v>
      </c>
      <c r="J5029">
        <f t="shared" si="314"/>
        <v>-3.630570738632128E-2</v>
      </c>
    </row>
    <row r="5030" spans="6:10" x14ac:dyDescent="0.45">
      <c r="F5030">
        <f t="shared" si="316"/>
        <v>50.279999999998566</v>
      </c>
      <c r="G5030">
        <f t="shared" si="315"/>
        <v>-9.5444423692989569E-2</v>
      </c>
      <c r="H5030">
        <f t="shared" si="317"/>
        <v>9.4760072716589802E-2</v>
      </c>
      <c r="I5030">
        <f>-g/L*SIN(H5030)</f>
        <v>-0.92820572391919087</v>
      </c>
      <c r="J5030">
        <f t="shared" si="314"/>
        <v>-3.2705604792961133E-2</v>
      </c>
    </row>
    <row r="5031" spans="6:10" x14ac:dyDescent="0.45">
      <c r="F5031">
        <f t="shared" si="316"/>
        <v>50.289999999998564</v>
      </c>
      <c r="G5031">
        <f t="shared" si="315"/>
        <v>-0.10472648093218148</v>
      </c>
      <c r="H5031">
        <f t="shared" si="317"/>
        <v>9.3712807907267992E-2</v>
      </c>
      <c r="I5031">
        <f>-g/L*SIN(H5031)</f>
        <v>-0.91797764054581399</v>
      </c>
      <c r="J5031">
        <f t="shared" si="314"/>
        <v>-2.905738180334861E-2</v>
      </c>
    </row>
    <row r="5032" spans="6:10" x14ac:dyDescent="0.45">
      <c r="F5032">
        <f t="shared" si="316"/>
        <v>50.299999999998562</v>
      </c>
      <c r="G5032">
        <f t="shared" si="315"/>
        <v>-0.11390625733763962</v>
      </c>
      <c r="H5032">
        <f t="shared" si="317"/>
        <v>9.2573745333891594E-2</v>
      </c>
      <c r="I5032">
        <f>-g/L*SIN(H5032)</f>
        <v>-0.90685187412119916</v>
      </c>
      <c r="J5032">
        <f t="shared" si="314"/>
        <v>-2.536640611934466E-2</v>
      </c>
    </row>
    <row r="5033" spans="6:10" x14ac:dyDescent="0.45">
      <c r="F5033">
        <f t="shared" si="316"/>
        <v>50.30999999999856</v>
      </c>
      <c r="G5033">
        <f t="shared" si="315"/>
        <v>-0.12297477607885161</v>
      </c>
      <c r="H5033">
        <f t="shared" si="317"/>
        <v>9.1343997573103075E-2</v>
      </c>
      <c r="I5033">
        <f>-g/L*SIN(H5033)</f>
        <v>-0.89483902188156939</v>
      </c>
      <c r="J5033">
        <f t="shared" si="314"/>
        <v>-2.1638108345696839E-2</v>
      </c>
    </row>
    <row r="5034" spans="6:10" x14ac:dyDescent="0.45">
      <c r="F5034">
        <f t="shared" si="316"/>
        <v>50.319999999998558</v>
      </c>
      <c r="G5034">
        <f t="shared" si="315"/>
        <v>-0.13192316629766732</v>
      </c>
      <c r="H5034">
        <f t="shared" si="317"/>
        <v>9.0024765910126398E-2</v>
      </c>
      <c r="I5034">
        <f>-g/L*SIN(H5034)</f>
        <v>-0.88195053764240827</v>
      </c>
      <c r="J5034">
        <f t="shared" si="314"/>
        <v>-1.7877973999862486E-2</v>
      </c>
    </row>
    <row r="5035" spans="6:10" x14ac:dyDescent="0.45">
      <c r="F5035">
        <f t="shared" si="316"/>
        <v>50.329999999998556</v>
      </c>
      <c r="G5035">
        <f t="shared" si="315"/>
        <v>-0.14074267167409141</v>
      </c>
      <c r="H5035">
        <f t="shared" si="317"/>
        <v>8.8617339193385478E-2</v>
      </c>
      <c r="I5035">
        <f>-g/L*SIN(H5035)</f>
        <v>-0.86819872335533521</v>
      </c>
      <c r="J5035">
        <f t="shared" si="314"/>
        <v>-1.4091535441081585E-2</v>
      </c>
    </row>
    <row r="5036" spans="6:10" x14ac:dyDescent="0.45">
      <c r="F5036">
        <f t="shared" si="316"/>
        <v>50.339999999998554</v>
      </c>
      <c r="G5036">
        <f t="shared" si="315"/>
        <v>-0.14942465890764475</v>
      </c>
      <c r="H5036">
        <f t="shared" si="317"/>
        <v>8.7123092604309033E-2</v>
      </c>
      <c r="I5036">
        <f>-g/L*SIN(H5036)</f>
        <v>-0.85359671992076724</v>
      </c>
      <c r="J5036">
        <f t="shared" si="314"/>
        <v>-1.0284363730486142E-2</v>
      </c>
    </row>
    <row r="5037" spans="6:10" x14ac:dyDescent="0.45">
      <c r="F5037">
        <f t="shared" si="316"/>
        <v>50.349999999998552</v>
      </c>
      <c r="G5037">
        <f t="shared" si="315"/>
        <v>-0.15796062610685244</v>
      </c>
      <c r="H5037">
        <f t="shared" si="317"/>
        <v>8.5543486343240507E-2</v>
      </c>
      <c r="I5037">
        <f>-g/L*SIN(H5037)</f>
        <v>-0.83815849724025182</v>
      </c>
      <c r="J5037">
        <f t="shared" si="314"/>
        <v>-6.462060434311326E-3</v>
      </c>
    </row>
    <row r="5038" spans="6:10" x14ac:dyDescent="0.45">
      <c r="F5038">
        <f t="shared" si="316"/>
        <v>50.35999999999855</v>
      </c>
      <c r="G5038">
        <f t="shared" si="315"/>
        <v>-0.16634221107925495</v>
      </c>
      <c r="H5038">
        <f t="shared" si="317"/>
        <v>8.3880064232447954E-2</v>
      </c>
      <c r="I5038">
        <f>-g/L*SIN(H5038)</f>
        <v>-0.8218988434925435</v>
      </c>
      <c r="J5038">
        <f t="shared" si="314"/>
        <v>-2.6302493821789528E-3</v>
      </c>
    </row>
    <row r="5039" spans="6:10" x14ac:dyDescent="0.45">
      <c r="F5039">
        <f t="shared" si="316"/>
        <v>50.369999999998548</v>
      </c>
      <c r="G5039">
        <f t="shared" si="315"/>
        <v>-0.17456119951418039</v>
      </c>
      <c r="H5039">
        <f t="shared" si="317"/>
        <v>8.2134452237306144E-2</v>
      </c>
      <c r="I5039">
        <f>-g/L*SIN(H5039)</f>
        <v>-0.80483335361791686</v>
      </c>
      <c r="J5039">
        <f t="shared" si="314"/>
        <v>1.2054316073333102E-3</v>
      </c>
    </row>
    <row r="5040" spans="6:10" x14ac:dyDescent="0.45">
      <c r="F5040">
        <f t="shared" si="316"/>
        <v>50.379999999998546</v>
      </c>
      <c r="G5040">
        <f t="shared" si="315"/>
        <v>-0.18260953305035957</v>
      </c>
      <c r="H5040">
        <f t="shared" si="317"/>
        <v>8.0308356906802547E-2</v>
      </c>
      <c r="I5040">
        <f>-g/L*SIN(H5040)</f>
        <v>-0.786978416995879</v>
      </c>
      <c r="J5040">
        <f t="shared" si="314"/>
        <v>5.0393390217331928E-3</v>
      </c>
    </row>
    <row r="5041" spans="6:10" x14ac:dyDescent="0.45">
      <c r="F5041">
        <f t="shared" si="316"/>
        <v>50.389999999998544</v>
      </c>
      <c r="G5041">
        <f t="shared" si="315"/>
        <v>-0.19047931722031836</v>
      </c>
      <c r="H5041">
        <f t="shared" si="317"/>
        <v>7.8403563734599363E-2</v>
      </c>
      <c r="I5041">
        <f>-g/L*SIN(H5041)</f>
        <v>-0.76835120430235104</v>
      </c>
      <c r="J5041">
        <f t="shared" si="314"/>
        <v>8.8658319580327116E-3</v>
      </c>
    </row>
    <row r="5042" spans="6:10" x14ac:dyDescent="0.45">
      <c r="F5042">
        <f t="shared" si="316"/>
        <v>50.399999999998542</v>
      </c>
      <c r="G5042">
        <f t="shared" si="315"/>
        <v>-0.19816282926334186</v>
      </c>
      <c r="H5042">
        <f t="shared" si="317"/>
        <v>7.6421935441965946E-2</v>
      </c>
      <c r="I5042">
        <f>-g/L*SIN(H5042)</f>
        <v>-0.74896965353353639</v>
      </c>
      <c r="J5042">
        <f t="shared" si="314"/>
        <v>1.2679280422299238E-2</v>
      </c>
    </row>
    <row r="5043" spans="6:10" x14ac:dyDescent="0.45">
      <c r="F5043">
        <f t="shared" si="316"/>
        <v>50.40999999999854</v>
      </c>
      <c r="G5043">
        <f t="shared" si="315"/>
        <v>-0.20565252579867724</v>
      </c>
      <c r="H5043">
        <f t="shared" si="317"/>
        <v>7.4365410183979172E-2</v>
      </c>
      <c r="I5043">
        <f>-g/L*SIN(H5043)</f>
        <v>-0.72885245518508668</v>
      </c>
      <c r="J5043">
        <f t="shared" si="314"/>
        <v>1.6474073613198397E-2</v>
      </c>
    </row>
    <row r="5044" spans="6:10" x14ac:dyDescent="0.45">
      <c r="F5044">
        <f t="shared" si="316"/>
        <v>50.419999999998538</v>
      </c>
      <c r="G5044">
        <f t="shared" si="315"/>
        <v>-0.2129410503505281</v>
      </c>
      <c r="H5044">
        <f t="shared" si="317"/>
        <v>7.2235999680473895E-2</v>
      </c>
      <c r="I5044">
        <f>-g/L*SIN(H5044)</f>
        <v>-0.70801903657679177</v>
      </c>
      <c r="J5044">
        <f t="shared" si="314"/>
        <v>2.0244628177253258E-2</v>
      </c>
    </row>
    <row r="5045" spans="6:10" x14ac:dyDescent="0.45">
      <c r="F5045">
        <f t="shared" si="316"/>
        <v>50.429999999998536</v>
      </c>
      <c r="G5045">
        <f t="shared" si="315"/>
        <v>-0.22002124071629603</v>
      </c>
      <c r="H5045">
        <f t="shared" si="317"/>
        <v>7.0035787273310932E-2</v>
      </c>
      <c r="I5045">
        <f>-g/L*SIN(H5045)</f>
        <v>-0.68648954531486428</v>
      </c>
      <c r="J5045">
        <f t="shared" si="314"/>
        <v>2.3985396423764023E-2</v>
      </c>
    </row>
    <row r="5046" spans="6:10" x14ac:dyDescent="0.45">
      <c r="F5046">
        <f t="shared" si="316"/>
        <v>50.439999999998534</v>
      </c>
      <c r="G5046">
        <f t="shared" si="315"/>
        <v>-0.22688613616944467</v>
      </c>
      <c r="H5046">
        <f t="shared" si="317"/>
        <v>6.7766925911616482E-2</v>
      </c>
      <c r="I5046">
        <f>-g/L*SIN(H5046)</f>
        <v>-0.66428483188595444</v>
      </c>
      <c r="J5046">
        <f t="shared" si="314"/>
        <v>2.7690874487211588E-2</v>
      </c>
    </row>
    <row r="5047" spans="6:10" x14ac:dyDescent="0.45">
      <c r="F5047">
        <f t="shared" si="316"/>
        <v>50.449999999998532</v>
      </c>
      <c r="G5047">
        <f t="shared" si="315"/>
        <v>-0.23352898448830423</v>
      </c>
      <c r="H5047">
        <f t="shared" si="317"/>
        <v>6.543163606673344E-2</v>
      </c>
      <c r="I5047">
        <f>-g/L*SIN(H5047)</f>
        <v>-0.64142643137927913</v>
      </c>
      <c r="J5047">
        <f t="shared" si="314"/>
        <v>3.1355610425224709E-2</v>
      </c>
    </row>
    <row r="5048" spans="6:10" x14ac:dyDescent="0.45">
      <c r="F5048">
        <f t="shared" si="316"/>
        <v>50.45999999999853</v>
      </c>
      <c r="G5048">
        <f t="shared" si="315"/>
        <v>-0.23994324880209703</v>
      </c>
      <c r="H5048">
        <f t="shared" si="317"/>
        <v>6.3032203578712476E-2</v>
      </c>
      <c r="I5048">
        <f>-g/L*SIN(H5048)</f>
        <v>-0.61793654433571032</v>
      </c>
      <c r="J5048">
        <f t="shared" si="314"/>
        <v>3.4974212240107529E-2</v>
      </c>
    </row>
    <row r="5049" spans="6:10" x14ac:dyDescent="0.45">
      <c r="F5049">
        <f t="shared" si="316"/>
        <v>50.469999999998528</v>
      </c>
      <c r="G5049">
        <f t="shared" si="315"/>
        <v>-0.24612261424545412</v>
      </c>
      <c r="H5049">
        <f t="shared" si="317"/>
        <v>6.0570977436257938E-2</v>
      </c>
      <c r="I5049">
        <f>-g/L*SIN(H5049)</f>
        <v>-0.59383801672527914</v>
      </c>
      <c r="J5049">
        <f t="shared" si="314"/>
        <v>3.8541355812213025E-2</v>
      </c>
    </row>
    <row r="5050" spans="6:10" x14ac:dyDescent="0.45">
      <c r="F5050">
        <f t="shared" si="316"/>
        <v>50.479999999998526</v>
      </c>
      <c r="G5050">
        <f t="shared" si="315"/>
        <v>-0.25206099441270691</v>
      </c>
      <c r="H5050">
        <f t="shared" si="317"/>
        <v>5.8050367492130869E-2</v>
      </c>
      <c r="I5050">
        <f>-g/L*SIN(H5050)</f>
        <v>-0.56915431905733005</v>
      </c>
      <c r="J5050">
        <f t="shared" si="314"/>
        <v>4.2051792733402975E-2</v>
      </c>
    </row>
    <row r="5051" spans="6:10" x14ac:dyDescent="0.45">
      <c r="F5051">
        <f t="shared" si="316"/>
        <v>50.489999999998524</v>
      </c>
      <c r="G5051">
        <f t="shared" si="315"/>
        <v>-0.25775253760328021</v>
      </c>
      <c r="H5051">
        <f t="shared" si="317"/>
        <v>5.547284211609807E-2</v>
      </c>
      <c r="I5051">
        <f>-g/L*SIN(H5051)</f>
        <v>-0.54390952463046915</v>
      </c>
      <c r="J5051">
        <f t="shared" si="314"/>
        <v>4.5500358029154642E-2</v>
      </c>
    </row>
    <row r="5052" spans="6:10" x14ac:dyDescent="0.45">
      <c r="F5052">
        <f t="shared" si="316"/>
        <v>50.499999999998522</v>
      </c>
      <c r="G5052">
        <f t="shared" si="315"/>
        <v>-0.26319163284958491</v>
      </c>
      <c r="H5052">
        <f t="shared" si="317"/>
        <v>5.2840925787602223E-2</v>
      </c>
      <c r="I5052">
        <f>-g/L*SIN(H5052)</f>
        <v>-0.51812828693247337</v>
      </c>
      <c r="J5052">
        <f t="shared" si="314"/>
        <v>4.8881977757868088E-2</v>
      </c>
    </row>
    <row r="5053" spans="6:10" x14ac:dyDescent="0.45">
      <c r="F5053">
        <f t="shared" si="316"/>
        <v>50.50999999999852</v>
      </c>
      <c r="G5053">
        <f t="shared" si="315"/>
        <v>-0.26837291571890964</v>
      </c>
      <c r="H5053">
        <f t="shared" si="317"/>
        <v>5.0157196630413126E-2</v>
      </c>
      <c r="I5053">
        <f>-g/L*SIN(H5053)</f>
        <v>-0.4918358162034443</v>
      </c>
      <c r="J5053">
        <f t="shared" si="314"/>
        <v>5.219167647627615E-2</v>
      </c>
    </row>
    <row r="5054" spans="6:10" x14ac:dyDescent="0.45">
      <c r="F5054">
        <f t="shared" si="316"/>
        <v>50.519999999998518</v>
      </c>
      <c r="G5054">
        <f t="shared" si="315"/>
        <v>-0.2732912738809441</v>
      </c>
      <c r="H5054">
        <f t="shared" si="317"/>
        <v>4.7424283891603684E-2</v>
      </c>
      <c r="I5054">
        <f>-g/L*SIN(H5054)</f>
        <v>-0.46505785517867476</v>
      </c>
      <c r="J5054">
        <f t="shared" si="314"/>
        <v>5.5424584559893797E-2</v>
      </c>
    </row>
    <row r="5055" spans="6:10" x14ac:dyDescent="0.45">
      <c r="F5055">
        <f t="shared" si="316"/>
        <v>50.529999999998516</v>
      </c>
      <c r="G5055">
        <f t="shared" si="315"/>
        <v>-0.27794185243273084</v>
      </c>
      <c r="H5055">
        <f t="shared" si="317"/>
        <v>4.4644865367276375E-2</v>
      </c>
      <c r="I5055">
        <f>-g/L*SIN(H5055)</f>
        <v>-0.43782065403092851</v>
      </c>
      <c r="J5055">
        <f t="shared" si="314"/>
        <v>5.8575945367799698E-2</v>
      </c>
    </row>
    <row r="5056" spans="6:10" x14ac:dyDescent="0.45">
      <c r="F5056">
        <f t="shared" si="316"/>
        <v>50.539999999998514</v>
      </c>
      <c r="G5056">
        <f t="shared" si="315"/>
        <v>-0.28232005897304013</v>
      </c>
      <c r="H5056">
        <f t="shared" si="317"/>
        <v>4.1821664777545974E-2</v>
      </c>
      <c r="I5056">
        <f>-g/L*SIN(H5056)</f>
        <v>-0.41015094453508077</v>
      </c>
      <c r="J5056">
        <f t="shared" si="314"/>
        <v>6.1641122241181789E-2</v>
      </c>
    </row>
    <row r="5057" spans="6:10" x14ac:dyDescent="0.45">
      <c r="F5057">
        <f t="shared" si="316"/>
        <v>50.549999999998512</v>
      </c>
      <c r="G5057">
        <f t="shared" si="315"/>
        <v>-0.28642156841839095</v>
      </c>
      <c r="H5057">
        <f t="shared" si="317"/>
        <v>3.8957449093362066E-2</v>
      </c>
      <c r="I5057">
        <f>-g/L*SIN(H5057)</f>
        <v>-0.3820759134813187</v>
      </c>
      <c r="J5057">
        <f t="shared" si="314"/>
        <v>6.4615605325327993E-2</v>
      </c>
    </row>
    <row r="5058" spans="6:10" x14ac:dyDescent="0.45">
      <c r="F5058">
        <f t="shared" si="316"/>
        <v>50.55999999999851</v>
      </c>
      <c r="G5058">
        <f t="shared" si="315"/>
        <v>-0.29024232755320412</v>
      </c>
      <c r="H5058">
        <f t="shared" si="317"/>
        <v>3.6055025817830023E-2</v>
      </c>
      <c r="I5058">
        <f>-g/L*SIN(H5058)</f>
        <v>-0.35362317536631216</v>
      </c>
      <c r="J5058">
        <f t="shared" ref="J5058:J5121" si="318">theta_0*COS(SQRT(3*g/(2*L))*F5058)</f>
        <v>6.7495018205081803E-2</v>
      </c>
    </row>
    <row r="5059" spans="6:10" x14ac:dyDescent="0.45">
      <c r="F5059">
        <f t="shared" si="316"/>
        <v>50.569999999998508</v>
      </c>
      <c r="G5059">
        <f t="shared" si="315"/>
        <v>-0.29377855930686725</v>
      </c>
      <c r="H5059">
        <f t="shared" si="317"/>
        <v>3.3117240224761355E-2</v>
      </c>
      <c r="I5059">
        <f>-g/L*SIN(H5059)</f>
        <v>-0.32482074439492975</v>
      </c>
      <c r="J5059">
        <f t="shared" si="318"/>
        <v>7.0275124343929893E-2</v>
      </c>
    </row>
    <row r="5060" spans="6:10" x14ac:dyDescent="0.45">
      <c r="F5060">
        <f t="shared" si="316"/>
        <v>50.579999999998506</v>
      </c>
      <c r="G5060">
        <f t="shared" ref="G5060:G5123" si="319">G5059+I5059*dt</f>
        <v>-0.29702676675081657</v>
      </c>
      <c r="H5060">
        <f t="shared" si="317"/>
        <v>3.0146972557253189E-2</v>
      </c>
      <c r="I5060">
        <f>-g/L*SIN(H5060)</f>
        <v>-0.29569700582815273</v>
      </c>
      <c r="J5060">
        <f t="shared" si="318"/>
        <v>7.2951833317318276E-2</v>
      </c>
    </row>
    <row r="5061" spans="6:10" x14ac:dyDescent="0.45">
      <c r="F5061">
        <f t="shared" si="316"/>
        <v>50.589999999998504</v>
      </c>
      <c r="G5061">
        <f t="shared" si="319"/>
        <v>-0.29998373680909812</v>
      </c>
      <c r="H5061">
        <f t="shared" si="317"/>
        <v>2.714713518916221E-2</v>
      </c>
      <c r="I5061">
        <f>-g/L*SIN(H5061)</f>
        <v>-0.26628068671581623</v>
      </c>
      <c r="J5061">
        <f t="shared" si="318"/>
        <v>7.5521206830957532E-2</v>
      </c>
    </row>
    <row r="5062" spans="6:10" x14ac:dyDescent="0.45">
      <c r="F5062">
        <f t="shared" si="316"/>
        <v>50.599999999998502</v>
      </c>
      <c r="G5062">
        <f t="shared" si="319"/>
        <v>-0.30264654367625626</v>
      </c>
      <c r="H5062">
        <f t="shared" si="317"/>
        <v>2.4120669752399647E-2</v>
      </c>
      <c r="I5062">
        <f>-g/L*SIN(H5062)</f>
        <v>-0.23660082605565153</v>
      </c>
      <c r="J5062">
        <f t="shared" si="318"/>
        <v>7.7979464515328098E-2</v>
      </c>
    </row>
    <row r="5063" spans="6:10" x14ac:dyDescent="0.45">
      <c r="F5063">
        <f t="shared" si="316"/>
        <v>50.6099999999985</v>
      </c>
      <c r="G5063">
        <f t="shared" si="319"/>
        <v>-0.30501255193681276</v>
      </c>
      <c r="H5063">
        <f t="shared" si="317"/>
        <v>2.1070544233031518E-2</v>
      </c>
      <c r="I5063">
        <f>-g/L*SIN(H5063)</f>
        <v>-0.20668674442279611</v>
      </c>
      <c r="J5063">
        <f t="shared" si="318"/>
        <v>8.0322989487796592E-2</v>
      </c>
    </row>
    <row r="5064" spans="6:10" x14ac:dyDescent="0.45">
      <c r="F5064">
        <f t="shared" si="316"/>
        <v>50.619999999998498</v>
      </c>
      <c r="G5064">
        <f t="shared" si="319"/>
        <v>-0.30707941938104072</v>
      </c>
      <c r="H5064">
        <f t="shared" si="317"/>
        <v>1.7999750039221111E-2</v>
      </c>
      <c r="I5064">
        <f>-g/L*SIN(H5064)</f>
        <v>-0.17656801311645653</v>
      </c>
      <c r="J5064">
        <f t="shared" si="318"/>
        <v>8.254833367422075E-2</v>
      </c>
    </row>
    <row r="5065" spans="6:10" x14ac:dyDescent="0.45">
      <c r="F5065">
        <f t="shared" si="316"/>
        <v>50.629999999998496</v>
      </c>
      <c r="G5065">
        <f t="shared" si="319"/>
        <v>-0.30884509951220529</v>
      </c>
      <c r="H5065">
        <f t="shared" si="317"/>
        <v>1.4911299044099057E-2</v>
      </c>
      <c r="I5065">
        <f>-g/L*SIN(H5065)</f>
        <v>-0.14627442287273218</v>
      </c>
      <c r="J5065">
        <f t="shared" si="318"/>
        <v>8.4652222882154321E-2</v>
      </c>
    </row>
    <row r="5066" spans="6:10" x14ac:dyDescent="0.45">
      <c r="F5066">
        <f t="shared" si="316"/>
        <v>50.639999999998494</v>
      </c>
      <c r="G5066">
        <f t="shared" si="319"/>
        <v>-0.31030784374093262</v>
      </c>
      <c r="H5066">
        <f t="shared" si="317"/>
        <v>1.1808220606689731E-2</v>
      </c>
      <c r="I5066">
        <f>-g/L*SIN(H5066)</f>
        <v>-0.11583595219471575</v>
      </c>
      <c r="J5066">
        <f t="shared" si="318"/>
        <v>8.6631561618243758E-2</v>
      </c>
    </row>
    <row r="5067" spans="6:10" x14ac:dyDescent="0.45">
      <c r="F5067">
        <f t="shared" si="316"/>
        <v>50.649999999998492</v>
      </c>
      <c r="G5067">
        <f t="shared" si="319"/>
        <v>-0.31146620326287977</v>
      </c>
      <c r="H5067">
        <f t="shared" si="317"/>
        <v>8.693558574060933E-3</v>
      </c>
      <c r="I5067">
        <f>-g/L*SIN(H5067)</f>
        <v>-8.5282735352862363E-2</v>
      </c>
      <c r="J5067">
        <f t="shared" si="318"/>
        <v>8.8483437642675661E-2</v>
      </c>
    </row>
    <row r="5068" spans="6:10" x14ac:dyDescent="0.45">
      <c r="F5068">
        <f t="shared" si="316"/>
        <v>50.65999999999849</v>
      </c>
      <c r="G5068">
        <f t="shared" si="319"/>
        <v>-0.31231903061640842</v>
      </c>
      <c r="H5068">
        <f t="shared" si="317"/>
        <v>5.5703682678968488E-3</v>
      </c>
      <c r="I5068">
        <f>-g/L*SIN(H5068)</f>
        <v>-5.4645030110247808E-2</v>
      </c>
      <c r="J5068">
        <f t="shared" si="318"/>
        <v>9.0205126254023923E-2</v>
      </c>
    </row>
    <row r="5069" spans="6:10" x14ac:dyDescent="0.45">
      <c r="F5069">
        <f t="shared" si="316"/>
        <v>50.669999999998488</v>
      </c>
      <c r="G5069">
        <f t="shared" si="319"/>
        <v>-0.31286548091751087</v>
      </c>
      <c r="H5069">
        <f t="shared" si="317"/>
        <v>2.4417134587217402E-3</v>
      </c>
      <c r="I5069">
        <f>-g/L*SIN(H5069)</f>
        <v>-2.395318522870326E-2</v>
      </c>
      <c r="J5069">
        <f t="shared" si="318"/>
        <v>9.1794094298146389E-2</v>
      </c>
    </row>
    <row r="5070" spans="6:10" x14ac:dyDescent="0.45">
      <c r="F5070">
        <f t="shared" si="316"/>
        <v>50.679999999998486</v>
      </c>
      <c r="G5070">
        <f t="shared" si="319"/>
        <v>-0.31310501276979791</v>
      </c>
      <c r="H5070">
        <f t="shared" si="317"/>
        <v>-6.8933666897623902E-4</v>
      </c>
      <c r="I5070">
        <f>-g/L*SIN(H5070)</f>
        <v>6.7623921870922721E-3</v>
      </c>
      <c r="J5070">
        <f t="shared" si="318"/>
        <v>9.3248003895268716E-2</v>
      </c>
    </row>
    <row r="5071" spans="6:10" x14ac:dyDescent="0.45">
      <c r="F5071">
        <f t="shared" si="316"/>
        <v>50.689999999998484</v>
      </c>
      <c r="G5071">
        <f t="shared" si="319"/>
        <v>-0.31303738884792698</v>
      </c>
      <c r="H5071">
        <f t="shared" si="317"/>
        <v>-3.8197105574555089E-3</v>
      </c>
      <c r="I5071">
        <f>-g/L*SIN(H5071)</f>
        <v>3.7471269449667825E-2</v>
      </c>
      <c r="J5071">
        <f t="shared" si="318"/>
        <v>9.4564715879755373E-2</v>
      </c>
    </row>
    <row r="5072" spans="6:10" x14ac:dyDescent="0.45">
      <c r="F5072">
        <f t="shared" si="316"/>
        <v>50.699999999998482</v>
      </c>
      <c r="G5072">
        <f t="shared" si="319"/>
        <v>-0.3126626761534303</v>
      </c>
      <c r="H5072">
        <f t="shared" si="317"/>
        <v>-6.9463373189898123E-3</v>
      </c>
      <c r="I5072">
        <f>-g/L*SIN(H5072)</f>
        <v>6.8143021094547965E-2</v>
      </c>
      <c r="J5072">
        <f t="shared" si="318"/>
        <v>9.5742292947498656E-2</v>
      </c>
    </row>
    <row r="5073" spans="6:10" x14ac:dyDescent="0.45">
      <c r="F5073">
        <f t="shared" si="316"/>
        <v>50.70999999999848</v>
      </c>
      <c r="G5073">
        <f t="shared" si="319"/>
        <v>-0.31198124594248483</v>
      </c>
      <c r="H5073">
        <f t="shared" si="317"/>
        <v>-1.0066149778414661E-2</v>
      </c>
      <c r="I5073">
        <f>-g/L*SIN(H5073)</f>
        <v>9.8747261673124573E-2</v>
      </c>
      <c r="J5073">
        <f t="shared" si="318"/>
        <v>9.677900250631985E-2</v>
      </c>
    </row>
    <row r="5074" spans="6:10" x14ac:dyDescent="0.45">
      <c r="F5074">
        <f t="shared" si="316"/>
        <v>50.719999999998478</v>
      </c>
      <c r="G5074">
        <f t="shared" si="319"/>
        <v>-0.31099377332575356</v>
      </c>
      <c r="H5074">
        <f t="shared" si="317"/>
        <v>-1.3176087511672197E-2</v>
      </c>
      <c r="I5074">
        <f>-g/L*SIN(H5074)</f>
        <v>0.12925367847403083</v>
      </c>
      <c r="J5074">
        <f t="shared" si="318"/>
        <v>9.7673319225159108E-2</v>
      </c>
    </row>
    <row r="5075" spans="6:10" x14ac:dyDescent="0.45">
      <c r="F5075">
        <f t="shared" si="316"/>
        <v>50.729999999998476</v>
      </c>
      <c r="G5075">
        <f t="shared" si="319"/>
        <v>-0.30970123654101328</v>
      </c>
      <c r="H5075">
        <f t="shared" si="317"/>
        <v>-1.627309987708233E-2</v>
      </c>
      <c r="I5075">
        <f>-g/L*SIN(H5075)</f>
        <v>0.15963206411479491</v>
      </c>
      <c r="J5075">
        <f t="shared" si="318"/>
        <v>9.8423927278330992E-2</v>
      </c>
    </row>
    <row r="5076" spans="6:10" x14ac:dyDescent="0.45">
      <c r="F5076">
        <f t="shared" si="316"/>
        <v>50.739999999998474</v>
      </c>
      <c r="G5076">
        <f t="shared" si="319"/>
        <v>-0.30810491589986533</v>
      </c>
      <c r="H5076">
        <f t="shared" si="317"/>
        <v>-1.9354149036080983E-2</v>
      </c>
      <c r="I5076">
        <f>-g/L*SIN(H5076)</f>
        <v>0.18985234894620248</v>
      </c>
      <c r="J5076">
        <f t="shared" si="318"/>
        <v>9.9029722281519211E-2</v>
      </c>
    </row>
    <row r="5077" spans="6:10" x14ac:dyDescent="0.45">
      <c r="F5077">
        <f t="shared" si="316"/>
        <v>50.749999999998472</v>
      </c>
      <c r="G5077">
        <f t="shared" si="319"/>
        <v>-0.30620639241040332</v>
      </c>
      <c r="H5077">
        <f t="shared" si="317"/>
        <v>-2.2416212960185016E-2</v>
      </c>
      <c r="I5077">
        <f>-g/L*SIN(H5077)</f>
        <v>0.21988463321273291</v>
      </c>
      <c r="J5077">
        <f t="shared" si="318"/>
        <v>9.9489812916683421E-2</v>
      </c>
    </row>
    <row r="5078" spans="6:10" x14ac:dyDescent="0.45">
      <c r="F5078">
        <f t="shared" si="316"/>
        <v>50.75999999999847</v>
      </c>
      <c r="G5078">
        <f t="shared" si="319"/>
        <v>-0.30400754607827601</v>
      </c>
      <c r="H5078">
        <f t="shared" si="317"/>
        <v>-2.5456288420967775E-2</v>
      </c>
      <c r="I5078">
        <f>-g/L*SIN(H5078)</f>
        <v>0.24969921891365215</v>
      </c>
      <c r="J5078">
        <f t="shared" si="318"/>
        <v>9.9803522243469195E-2</v>
      </c>
    </row>
    <row r="5079" spans="6:10" x14ac:dyDescent="0.45">
      <c r="F5079">
        <f t="shared" ref="F5079:F5142" si="320">F5078+dt</f>
        <v>50.769999999998468</v>
      </c>
      <c r="G5079">
        <f t="shared" si="319"/>
        <v>-0.3015105538891395</v>
      </c>
      <c r="H5079">
        <f t="shared" si="317"/>
        <v>-2.8471393959859169E-2</v>
      </c>
      <c r="I5079">
        <f>-g/L*SIN(H5079)</f>
        <v>0.27926664131082679</v>
      </c>
      <c r="J5079">
        <f t="shared" si="318"/>
        <v>9.9970388695206414E-2</v>
      </c>
    </row>
    <row r="5080" spans="6:10" x14ac:dyDescent="0.45">
      <c r="F5080">
        <f t="shared" si="320"/>
        <v>50.779999999998466</v>
      </c>
      <c r="G5080">
        <f t="shared" si="319"/>
        <v>-0.29871788747603123</v>
      </c>
      <c r="H5080">
        <f t="shared" ref="H5080:H5143" si="321">H5079+G5080*dt</f>
        <v>-3.1458572834619482E-2</v>
      </c>
      <c r="I5080">
        <f>-g/L*SIN(H5080)</f>
        <v>0.30855770003106309</v>
      </c>
      <c r="J5080">
        <f t="shared" si="318"/>
        <v>9.9990166758019444E-2</v>
      </c>
    </row>
    <row r="5081" spans="6:10" x14ac:dyDescent="0.45">
      <c r="F5081">
        <f t="shared" si="320"/>
        <v>50.789999999998464</v>
      </c>
      <c r="G5081">
        <f t="shared" si="319"/>
        <v>-0.29563231047572058</v>
      </c>
      <c r="H5081">
        <f t="shared" si="321"/>
        <v>-3.4414895939376688E-2</v>
      </c>
      <c r="I5081">
        <f>-g/L*SIN(H5081)</f>
        <v>0.33754348971275666</v>
      </c>
      <c r="J5081">
        <f t="shared" si="318"/>
        <v>9.9862827332057535E-2</v>
      </c>
    </row>
    <row r="5082" spans="6:10" x14ac:dyDescent="0.45">
      <c r="F5082">
        <f t="shared" si="320"/>
        <v>50.799999999998462</v>
      </c>
      <c r="G5082">
        <f t="shared" si="319"/>
        <v>-0.29225687557859303</v>
      </c>
      <c r="H5082">
        <f t="shared" si="321"/>
        <v>-3.7337464695162616E-2</v>
      </c>
      <c r="I5082">
        <f>-g/L*SIN(H5082)</f>
        <v>0.36619543014884143</v>
      </c>
      <c r="J5082">
        <f t="shared" si="318"/>
        <v>9.9588557774309583E-2</v>
      </c>
    </row>
    <row r="5083" spans="6:10" x14ac:dyDescent="0.45">
      <c r="F5083">
        <f t="shared" si="320"/>
        <v>50.80999999999846</v>
      </c>
      <c r="G5083">
        <f t="shared" si="319"/>
        <v>-0.28859492127710462</v>
      </c>
      <c r="H5083">
        <f t="shared" si="321"/>
        <v>-4.0223413907933658E-2</v>
      </c>
      <c r="I5083">
        <f>-g/L*SIN(H5083)</f>
        <v>0.39448529588043946</v>
      </c>
      <c r="J5083">
        <f t="shared" si="318"/>
        <v>9.9167761622942649E-2</v>
      </c>
    </row>
    <row r="5084" spans="6:10" x14ac:dyDescent="0.45">
      <c r="F5084">
        <f t="shared" si="320"/>
        <v>50.819999999998458</v>
      </c>
      <c r="G5084">
        <f t="shared" si="319"/>
        <v>-0.28465006831830025</v>
      </c>
      <c r="H5084">
        <f t="shared" si="321"/>
        <v>-4.3069914591116663E-2</v>
      </c>
      <c r="I5084">
        <f>-g/L*SIN(H5084)</f>
        <v>0.42238524519820969</v>
      </c>
      <c r="J5084">
        <f t="shared" si="318"/>
        <v>9.8601058003566985E-2</v>
      </c>
    </row>
    <row r="5085" spans="6:10" x14ac:dyDescent="0.45">
      <c r="F5085">
        <f t="shared" si="320"/>
        <v>50.829999999998456</v>
      </c>
      <c r="G5085">
        <f t="shared" si="319"/>
        <v>-0.28042621586631816</v>
      </c>
      <c r="H5085">
        <f t="shared" si="321"/>
        <v>-4.5874176749779845E-2</v>
      </c>
      <c r="I5085">
        <f>-g/L*SIN(H5085)</f>
        <v>0.4498678485111563</v>
      </c>
      <c r="J5085">
        <f t="shared" si="318"/>
        <v>9.7889280718306854E-2</v>
      </c>
    </row>
    <row r="5086" spans="6:10" x14ac:dyDescent="0.45">
      <c r="F5086">
        <f t="shared" si="320"/>
        <v>50.839999999998454</v>
      </c>
      <c r="G5086">
        <f t="shared" si="319"/>
        <v>-0.27592753738120662</v>
      </c>
      <c r="H5086">
        <f t="shared" si="321"/>
        <v>-4.8633452123591908E-2</v>
      </c>
      <c r="I5086">
        <f>-g/L*SIN(H5086)</f>
        <v>0.47690611604556532</v>
      </c>
      <c r="J5086">
        <f t="shared" si="318"/>
        <v>9.7033477019007733E-2</v>
      </c>
    </row>
    <row r="5087" spans="6:10" x14ac:dyDescent="0.45">
      <c r="F5087">
        <f t="shared" si="320"/>
        <v>50.849999999998452</v>
      </c>
      <c r="G5087">
        <f t="shared" si="319"/>
        <v>-0.27115847622075095</v>
      </c>
      <c r="H5087">
        <f t="shared" si="321"/>
        <v>-5.1345036885799417E-2</v>
      </c>
      <c r="I5087">
        <f>-g/L*SIN(H5087)</f>
        <v>0.50347352483975838</v>
      </c>
      <c r="J5087">
        <f t="shared" si="318"/>
        <v>9.6034906066398473E-2</v>
      </c>
    </row>
    <row r="5088" spans="6:10" x14ac:dyDescent="0.45">
      <c r="F5088">
        <f t="shared" si="320"/>
        <v>50.85999999999845</v>
      </c>
      <c r="G5088">
        <f t="shared" si="319"/>
        <v>-0.26612374097235336</v>
      </c>
      <c r="H5088">
        <f t="shared" si="321"/>
        <v>-5.4006274295522953E-2</v>
      </c>
      <c r="I5088">
        <f>-g/L*SIN(H5088)</f>
        <v>0.52954404500347407</v>
      </c>
      <c r="J5088">
        <f t="shared" si="318"/>
        <v>9.4895037077458375E-2</v>
      </c>
    </row>
    <row r="5089" spans="6:10" x14ac:dyDescent="0.45">
      <c r="F5089">
        <f t="shared" si="320"/>
        <v>50.869999999998448</v>
      </c>
      <c r="G5089">
        <f t="shared" si="319"/>
        <v>-0.26082830052231865</v>
      </c>
      <c r="H5089">
        <f t="shared" si="321"/>
        <v>-5.6614557300746139E-2</v>
      </c>
      <c r="I5089">
        <f>-g/L*SIN(H5089)</f>
        <v>0.55509216521387594</v>
      </c>
      <c r="J5089">
        <f t="shared" si="318"/>
        <v>9.3615547163735408E-2</v>
      </c>
    </row>
    <row r="5090" spans="6:10" x14ac:dyDescent="0.45">
      <c r="F5090">
        <f t="shared" si="320"/>
        <v>50.879999999998446</v>
      </c>
      <c r="G5090">
        <f t="shared" si="319"/>
        <v>-0.25527737887017987</v>
      </c>
      <c r="H5090">
        <f t="shared" si="321"/>
        <v>-5.9167331089447939E-2</v>
      </c>
      <c r="I5090">
        <f>-g/L*SIN(H5090)</f>
        <v>0.58009291742341662</v>
      </c>
      <c r="J5090">
        <f t="shared" si="318"/>
        <v>9.2198318863772444E-2</v>
      </c>
    </row>
    <row r="5091" spans="6:10" x14ac:dyDescent="0.45">
      <c r="F5091">
        <f t="shared" si="320"/>
        <v>50.889999999998444</v>
      </c>
      <c r="G5091">
        <f t="shared" si="319"/>
        <v>-0.24947644969594571</v>
      </c>
      <c r="H5091">
        <f t="shared" si="321"/>
        <v>-6.1662095586407395E-2</v>
      </c>
      <c r="I5091">
        <f>-g/L*SIN(H5091)</f>
        <v>0.6045219007580408</v>
      </c>
      <c r="J5091">
        <f t="shared" si="318"/>
        <v>9.064543737329904E-2</v>
      </c>
    </row>
    <row r="5092" spans="6:10" x14ac:dyDescent="0.45">
      <c r="F5092">
        <f t="shared" si="320"/>
        <v>50.899999999998442</v>
      </c>
      <c r="G5092">
        <f t="shared" si="319"/>
        <v>-0.24343123068836531</v>
      </c>
      <c r="H5092">
        <f t="shared" si="321"/>
        <v>-6.4096407893291046E-2</v>
      </c>
      <c r="I5092">
        <f>-g/L*SIN(H5092)</f>
        <v>0.62835530458745459</v>
      </c>
      <c r="J5092">
        <f t="shared" si="318"/>
        <v>8.8959187477233748E-2</v>
      </c>
    </row>
    <row r="5093" spans="6:10" x14ac:dyDescent="0.45">
      <c r="F5093">
        <f t="shared" si="320"/>
        <v>50.909999999998441</v>
      </c>
      <c r="G5093">
        <f t="shared" si="319"/>
        <v>-0.23714767764249076</v>
      </c>
      <c r="H5093">
        <f t="shared" si="321"/>
        <v>-6.6467884669715954E-2</v>
      </c>
      <c r="I5093">
        <f>-g/L*SIN(H5093)</f>
        <v>0.65156993075240233</v>
      </c>
      <c r="J5093">
        <f t="shared" si="318"/>
        <v>8.7142050188044606E-2</v>
      </c>
    </row>
    <row r="5094" spans="6:10" x14ac:dyDescent="0.45">
      <c r="F5094">
        <f t="shared" si="320"/>
        <v>50.919999999998439</v>
      </c>
      <c r="G5094">
        <f t="shared" si="319"/>
        <v>-0.23063197833496674</v>
      </c>
      <c r="H5094">
        <f t="shared" si="321"/>
        <v>-6.8774204453065618E-2</v>
      </c>
      <c r="I5094">
        <f>-g/L*SIN(H5094)</f>
        <v>0.67414321493704743</v>
      </c>
      <c r="J5094">
        <f t="shared" si="318"/>
        <v>8.5196699095376915E-2</v>
      </c>
    </row>
    <row r="5095" spans="6:10" x14ac:dyDescent="0.45">
      <c r="F5095">
        <f t="shared" si="320"/>
        <v>50.929999999998437</v>
      </c>
      <c r="G5095">
        <f t="shared" si="319"/>
        <v>-0.22389054618559626</v>
      </c>
      <c r="H5095">
        <f t="shared" si="321"/>
        <v>-7.1013109914921574E-2</v>
      </c>
      <c r="I5095">
        <f>-g/L*SIN(H5095)</f>
        <v>0.69605324717763761</v>
      </c>
      <c r="J5095">
        <f t="shared" si="318"/>
        <v>8.3125996432359239E-2</v>
      </c>
    </row>
    <row r="5096" spans="6:10" x14ac:dyDescent="0.45">
      <c r="F5096">
        <f t="shared" si="320"/>
        <v>50.939999999998435</v>
      </c>
      <c r="G5096">
        <f t="shared" si="319"/>
        <v>-0.21693001371381987</v>
      </c>
      <c r="H5096">
        <f t="shared" si="321"/>
        <v>-7.3182410052059776E-2</v>
      </c>
      <c r="I5096">
        <f>-g/L*SIN(H5096)</f>
        <v>0.71727879150160356</v>
      </c>
      <c r="J5096">
        <f t="shared" si="318"/>
        <v>8.0932988864332298E-2</v>
      </c>
    </row>
    <row r="5097" spans="6:10" x14ac:dyDescent="0.45">
      <c r="F5097">
        <f t="shared" si="320"/>
        <v>50.949999999998433</v>
      </c>
      <c r="G5097">
        <f t="shared" si="319"/>
        <v>-0.20975722579880382</v>
      </c>
      <c r="H5097">
        <f t="shared" si="321"/>
        <v>-7.5279982310047816E-2</v>
      </c>
      <c r="I5097">
        <f>-g/L*SIN(H5097)</f>
        <v>0.7377993046940986</v>
      </c>
      <c r="J5097">
        <f t="shared" si="318"/>
        <v>7.8620903006241194E-2</v>
      </c>
    </row>
    <row r="5098" spans="6:10" x14ac:dyDescent="0.45">
      <c r="F5098">
        <f t="shared" si="320"/>
        <v>50.959999999998431</v>
      </c>
      <c r="G5098">
        <f t="shared" si="319"/>
        <v>-0.20237923275186284</v>
      </c>
      <c r="H5098">
        <f t="shared" si="321"/>
        <v>-7.730377463756645E-2</v>
      </c>
      <c r="I5098">
        <f>-g/L*SIN(H5098)</f>
        <v>0.75759495419169376</v>
      </c>
      <c r="J5098">
        <f t="shared" si="318"/>
        <v>7.6193140675249404E-2</v>
      </c>
    </row>
    <row r="5099" spans="6:10" x14ac:dyDescent="0.45">
      <c r="F5099">
        <f t="shared" si="320"/>
        <v>50.969999999998429</v>
      </c>
      <c r="G5099">
        <f t="shared" si="319"/>
        <v>-0.19480328320994592</v>
      </c>
      <c r="H5099">
        <f t="shared" si="321"/>
        <v>-7.9251807469665911E-2</v>
      </c>
      <c r="I5099">
        <f>-g/L*SIN(H5099)</f>
        <v>0.77664663510548937</v>
      </c>
      <c r="J5099">
        <f t="shared" si="318"/>
        <v>7.3653273885572912E-2</v>
      </c>
    </row>
    <row r="5100" spans="6:10" x14ac:dyDescent="0.45">
      <c r="F5100">
        <f t="shared" si="320"/>
        <v>50.979999999998427</v>
      </c>
      <c r="G5100">
        <f t="shared" si="319"/>
        <v>-0.18703681685889101</v>
      </c>
      <c r="H5100">
        <f t="shared" si="321"/>
        <v>-8.1122175638254815E-2</v>
      </c>
      <c r="I5100">
        <f>-g/L*SIN(H5100)</f>
        <v>0.79493598637826901</v>
      </c>
      <c r="J5100">
        <f t="shared" si="318"/>
        <v>7.1005039592918595E-2</v>
      </c>
    </row>
    <row r="5101" spans="6:10" x14ac:dyDescent="0.45">
      <c r="F5101">
        <f t="shared" si="320"/>
        <v>50.989999999998425</v>
      </c>
      <c r="G5101">
        <f t="shared" si="319"/>
        <v>-0.17908745699510831</v>
      </c>
      <c r="H5101">
        <f t="shared" si="321"/>
        <v>-8.2913050208205899E-2</v>
      </c>
      <c r="I5101">
        <f>-g/L*SIN(H5101)</f>
        <v>0.81244540608250149</v>
      </c>
      <c r="J5101">
        <f t="shared" si="318"/>
        <v>6.8252334196213099E-2</v>
      </c>
    </row>
    <row r="5102" spans="6:10" x14ac:dyDescent="0.45">
      <c r="F5102">
        <f t="shared" si="320"/>
        <v>50.999999999998423</v>
      </c>
      <c r="G5102">
        <f t="shared" si="319"/>
        <v>-0.17096300293428329</v>
      </c>
      <c r="H5102">
        <f t="shared" si="321"/>
        <v>-8.4622680237548736E-2</v>
      </c>
      <c r="I5102">
        <f>-g/L*SIN(H5102)</f>
        <v>0.82915806586795393</v>
      </c>
      <c r="J5102">
        <f t="shared" si="318"/>
        <v>6.5399207804770529E-2</v>
      </c>
    </row>
    <row r="5103" spans="6:10" x14ac:dyDescent="0.45">
      <c r="F5103">
        <f t="shared" si="320"/>
        <v>51.009999999998421</v>
      </c>
      <c r="G5103">
        <f t="shared" si="319"/>
        <v>-0.16267142227560374</v>
      </c>
      <c r="H5103">
        <f t="shared" si="321"/>
        <v>-8.6249394460304774E-2</v>
      </c>
      <c r="I5103">
        <f>-g/L*SIN(H5103)</f>
        <v>0.84505792456943074</v>
      </c>
      <c r="J5103">
        <f t="shared" si="318"/>
        <v>6.2449858279271131E-2</v>
      </c>
    </row>
    <row r="5104" spans="6:10" x14ac:dyDescent="0.45">
      <c r="F5104">
        <f t="shared" si="320"/>
        <v>51.019999999998419</v>
      </c>
      <c r="G5104">
        <f t="shared" si="319"/>
        <v>-0.15422084302990943</v>
      </c>
      <c r="H5104">
        <f t="shared" si="321"/>
        <v>-8.7791602890603865E-2</v>
      </c>
      <c r="I5104">
        <f>-g/L*SIN(H5104)</f>
        <v>0.86012974098667228</v>
      </c>
      <c r="J5104">
        <f t="shared" si="318"/>
        <v>5.9408625055383614E-2</v>
      </c>
    </row>
    <row r="5105" spans="6:10" x14ac:dyDescent="0.45">
      <c r="F5105">
        <f t="shared" si="320"/>
        <v>51.029999999998417</v>
      </c>
      <c r="G5105">
        <f t="shared" si="319"/>
        <v>-0.1456195456200427</v>
      </c>
      <c r="H5105">
        <f t="shared" si="321"/>
        <v>-8.9247798346804297E-2</v>
      </c>
      <c r="I5105">
        <f>-g/L*SIN(H5105)</f>
        <v>0.87435908584972633</v>
      </c>
      <c r="J5105">
        <f t="shared" si="318"/>
        <v>5.6279982759051009E-2</v>
      </c>
    </row>
    <row r="5106" spans="6:10" x14ac:dyDescent="0.45">
      <c r="F5106">
        <f t="shared" si="320"/>
        <v>51.039999999998415</v>
      </c>
      <c r="G5106">
        <f t="shared" si="319"/>
        <v>-0.13687595476154543</v>
      </c>
      <c r="H5106">
        <f t="shared" si="321"/>
        <v>-9.0616557894419747E-2</v>
      </c>
      <c r="I5106">
        <f>-g/L*SIN(H5106)</f>
        <v>0.88773235298415476</v>
      </c>
      <c r="J5106">
        <f t="shared" si="318"/>
        <v>5.306853462290409E-2</v>
      </c>
    </row>
    <row r="5107" spans="6:10" x14ac:dyDescent="0.45">
      <c r="F5107">
        <f t="shared" si="320"/>
        <v>51.049999999998413</v>
      </c>
      <c r="G5107">
        <f t="shared" si="319"/>
        <v>-0.12799863123170388</v>
      </c>
      <c r="H5107">
        <f t="shared" si="321"/>
        <v>-9.1896544206736791E-2</v>
      </c>
      <c r="I5107">
        <f>-g/L*SIN(H5107)</f>
        <v>0.90023676969123734</v>
      </c>
      <c r="J5107">
        <f t="shared" si="318"/>
        <v>4.9779005713416521E-2</v>
      </c>
    </row>
    <row r="5108" spans="6:10" x14ac:dyDescent="0.45">
      <c r="F5108">
        <f t="shared" si="320"/>
        <v>51.059999999998411</v>
      </c>
      <c r="G5108">
        <f t="shared" si="319"/>
        <v>-0.11899626353479151</v>
      </c>
      <c r="H5108">
        <f t="shared" si="321"/>
        <v>-9.3086506842084707E-2</v>
      </c>
      <c r="I5108">
        <f>-g/L*SIN(H5108)</f>
        <v>0.91186040635889276</v>
      </c>
      <c r="J5108">
        <f t="shared" si="318"/>
        <v>4.6416235978841154E-2</v>
      </c>
    </row>
    <row r="5109" spans="6:10" x14ac:dyDescent="0.45">
      <c r="F5109">
        <f t="shared" si="320"/>
        <v>51.069999999998409</v>
      </c>
      <c r="G5109">
        <f t="shared" si="319"/>
        <v>-0.10987765947120258</v>
      </c>
      <c r="H5109">
        <f t="shared" si="321"/>
        <v>-9.4185283436796732E-2</v>
      </c>
      <c r="I5109">
        <f>-g/L*SIN(H5109)</f>
        <v>0.92259218531935827</v>
      </c>
      <c r="J5109">
        <f t="shared" si="318"/>
        <v>4.2985173128080006E-2</v>
      </c>
    </row>
    <row r="5110" spans="6:10" x14ac:dyDescent="0.45">
      <c r="F5110">
        <f t="shared" si="320"/>
        <v>51.079999999998407</v>
      </c>
      <c r="G5110">
        <f t="shared" si="319"/>
        <v>-0.100651737618009</v>
      </c>
      <c r="H5110">
        <f t="shared" si="321"/>
        <v>-9.5191800812976818E-2</v>
      </c>
      <c r="I5110">
        <f>-g/L*SIN(H5110)</f>
        <v>0.93242188896974809</v>
      </c>
      <c r="J5110">
        <f t="shared" si="318"/>
        <v>3.9490865351040585E-2</v>
      </c>
    </row>
    <row r="5111" spans="6:10" x14ac:dyDescent="0.45">
      <c r="F5111">
        <f t="shared" si="320"/>
        <v>51.089999999998405</v>
      </c>
      <c r="G5111">
        <f t="shared" si="319"/>
        <v>-9.1327518728311519E-2</v>
      </c>
      <c r="H5111">
        <f t="shared" si="321"/>
        <v>-9.6105076000259929E-2</v>
      </c>
      <c r="I5111">
        <f>-g/L*SIN(H5111)</f>
        <v>0.94134016717146407</v>
      </c>
      <c r="J5111">
        <f t="shared" si="318"/>
        <v>3.5938453891128104E-2</v>
      </c>
    </row>
    <row r="5112" spans="6:10" x14ac:dyDescent="0.45">
      <c r="F5112">
        <f t="shared" si="320"/>
        <v>51.099999999998403</v>
      </c>
      <c r="G5112">
        <f t="shared" si="319"/>
        <v>-8.1914117056596875E-2</v>
      </c>
      <c r="H5112">
        <f t="shared" si="321"/>
        <v>-9.6924217170825902E-2</v>
      </c>
      <c r="I5112">
        <f>-g/L*SIN(H5112)</f>
        <v>0.94933854394405492</v>
      </c>
      <c r="J5112">
        <f t="shared" si="318"/>
        <v>3.2333165480825335E-2</v>
      </c>
    </row>
    <row r="5113" spans="6:10" x14ac:dyDescent="0.45">
      <c r="F5113">
        <f t="shared" si="320"/>
        <v>51.109999999998401</v>
      </c>
      <c r="G5113">
        <f t="shared" si="319"/>
        <v>-7.2420731617156328E-2</v>
      </c>
      <c r="H5113">
        <f t="shared" si="321"/>
        <v>-9.7648424486997468E-2</v>
      </c>
      <c r="I5113">
        <f>-g/L*SIN(H5113)</f>
        <v>0.95640942346854507</v>
      </c>
      <c r="J5113">
        <f t="shared" si="318"/>
        <v>2.8680304651517354E-2</v>
      </c>
    </row>
    <row r="5114" spans="6:10" x14ac:dyDescent="0.45">
      <c r="F5114">
        <f t="shared" si="320"/>
        <v>51.119999999998399</v>
      </c>
      <c r="G5114">
        <f t="shared" si="319"/>
        <v>-6.2856637382470881E-2</v>
      </c>
      <c r="H5114">
        <f t="shared" si="321"/>
        <v>-9.8276990860822172E-2</v>
      </c>
      <c r="I5114">
        <f>-g/L*SIN(H5114)</f>
        <v>0.9625460954144569</v>
      </c>
      <c r="J5114">
        <f t="shared" si="318"/>
        <v>2.4985245928809376E-2</v>
      </c>
    </row>
    <row r="5115" spans="6:10" x14ac:dyDescent="0.45">
      <c r="F5115">
        <f t="shared" si="320"/>
        <v>51.129999999998397</v>
      </c>
      <c r="G5115">
        <f t="shared" si="319"/>
        <v>-5.323117642832631E-2</v>
      </c>
      <c r="H5115">
        <f t="shared" si="321"/>
        <v>-9.8809302625105441E-2</v>
      </c>
      <c r="I5115">
        <f>-g/L*SIN(H5115)</f>
        <v>0.96774273960378954</v>
      </c>
      <c r="J5115">
        <f t="shared" si="318"/>
        <v>2.1253425924903716E-2</v>
      </c>
    </row>
    <row r="5116" spans="6:10" x14ac:dyDescent="0.45">
      <c r="F5116">
        <f t="shared" si="320"/>
        <v>51.139999999998395</v>
      </c>
      <c r="G5116">
        <f t="shared" si="319"/>
        <v>-4.3553749032288411E-2</v>
      </c>
      <c r="H5116">
        <f t="shared" si="321"/>
        <v>-9.9244840115428321E-2</v>
      </c>
      <c r="I5116">
        <f>-g/L*SIN(H5116)</f>
        <v>0.97199443002406261</v>
      </c>
      <c r="J5116">
        <f t="shared" si="318"/>
        <v>1.7490335339583985E-2</v>
      </c>
    </row>
    <row r="5117" spans="6:10" x14ac:dyDescent="0.45">
      <c r="F5117">
        <f t="shared" si="320"/>
        <v>51.149999999998393</v>
      </c>
      <c r="G5117">
        <f t="shared" si="319"/>
        <v>-3.3833804732047786E-2</v>
      </c>
      <c r="H5117">
        <f t="shared" si="321"/>
        <v>-9.9583178162748795E-2</v>
      </c>
      <c r="I5117">
        <f>-g/L*SIN(H5117)</f>
        <v>0.97529713820124109</v>
      </c>
      <c r="J5117">
        <f t="shared" si="318"/>
        <v>1.3701510881663182E-2</v>
      </c>
    </row>
    <row r="5118" spans="6:10" x14ac:dyDescent="0.45">
      <c r="F5118">
        <f t="shared" si="320"/>
        <v>51.159999999998391</v>
      </c>
      <c r="G5118">
        <f t="shared" si="319"/>
        <v>-2.4080833350035375E-2</v>
      </c>
      <c r="H5118">
        <f t="shared" si="321"/>
        <v>-9.9823986496249142E-2</v>
      </c>
      <c r="I5118">
        <f>-g/L*SIN(H5118)</f>
        <v>0.97764773594191878</v>
      </c>
      <c r="J5118">
        <f t="shared" si="318"/>
        <v>9.8925271226933884E-3</v>
      </c>
    </row>
    <row r="5119" spans="6:10" x14ac:dyDescent="0.45">
      <c r="F5119">
        <f t="shared" si="320"/>
        <v>51.169999999998389</v>
      </c>
      <c r="G5119">
        <f t="shared" si="319"/>
        <v>-1.4304355990616188E-2</v>
      </c>
      <c r="H5119">
        <f t="shared" si="321"/>
        <v>-9.9967030056155301E-2</v>
      </c>
      <c r="I5119">
        <f>-g/L*SIN(H5119)</f>
        <v>0.97904399745258053</v>
      </c>
      <c r="J5119">
        <f t="shared" si="318"/>
        <v>6.0689882950120096E-3</v>
      </c>
    </row>
    <row r="5120" spans="6:10" x14ac:dyDescent="0.45">
      <c r="F5120">
        <f t="shared" si="320"/>
        <v>51.179999999998387</v>
      </c>
      <c r="G5120">
        <f t="shared" si="319"/>
        <v>-4.5139160160903823E-3</v>
      </c>
      <c r="H5120">
        <f t="shared" si="321"/>
        <v>-0.1000121692163162</v>
      </c>
      <c r="I5120">
        <f>-g/L*SIN(H5120)</f>
        <v>0.97948460084211675</v>
      </c>
      <c r="J5120">
        <f t="shared" si="318"/>
        <v>2.2365200461025364E-3</v>
      </c>
    </row>
    <row r="5121" spans="6:10" x14ac:dyDescent="0.45">
      <c r="F5121">
        <f t="shared" si="320"/>
        <v>51.189999999998385</v>
      </c>
      <c r="G5121">
        <f t="shared" si="319"/>
        <v>5.2809299923307854E-3</v>
      </c>
      <c r="H5121">
        <f t="shared" si="321"/>
        <v>-9.995935991639289E-2</v>
      </c>
      <c r="I5121">
        <f>-g/L*SIN(H5121)</f>
        <v>0.97896912901203048</v>
      </c>
      <c r="J5121">
        <f t="shared" si="318"/>
        <v>-1.599238838508043E-3</v>
      </c>
    </row>
    <row r="5122" spans="6:10" x14ac:dyDescent="0.45">
      <c r="F5122">
        <f t="shared" si="320"/>
        <v>51.199999999998383</v>
      </c>
      <c r="G5122">
        <f t="shared" si="319"/>
        <v>1.507062128245109E-2</v>
      </c>
      <c r="H5122">
        <f t="shared" si="321"/>
        <v>-9.9808653703568381E-2</v>
      </c>
      <c r="I5122">
        <f>-g/L*SIN(H5122)</f>
        <v>0.9774980699369954</v>
      </c>
      <c r="J5122">
        <f t="shared" ref="J5122:J5185" si="322">theta_0*COS(SQRT(3*g/(2*L))*F5122)</f>
        <v>-5.4326447317273987E-3</v>
      </c>
    </row>
    <row r="5123" spans="6:10" x14ac:dyDescent="0.45">
      <c r="F5123">
        <f t="shared" si="320"/>
        <v>51.209999999998381</v>
      </c>
      <c r="G5123">
        <f t="shared" si="319"/>
        <v>2.4845601981821043E-2</v>
      </c>
      <c r="H5123">
        <f t="shared" si="321"/>
        <v>-9.9560197683750171E-2</v>
      </c>
      <c r="I5123">
        <f>-g/L*SIN(H5123)</f>
        <v>0.97507281633660758</v>
      </c>
      <c r="J5123">
        <f t="shared" si="322"/>
        <v>-9.2580574684541193E-3</v>
      </c>
    </row>
    <row r="5124" spans="6:10" x14ac:dyDescent="0.45">
      <c r="F5124">
        <f t="shared" si="320"/>
        <v>51.219999999998379</v>
      </c>
      <c r="G5124">
        <f t="shared" ref="G5124:G5187" si="323">G5123+I5123*dt</f>
        <v>3.4596330145187121E-2</v>
      </c>
      <c r="H5124">
        <f t="shared" si="321"/>
        <v>-9.9214234382298302E-2</v>
      </c>
      <c r="I5124">
        <f>-g/L*SIN(H5124)</f>
        <v>0.97169566473734592</v>
      </c>
      <c r="J5124">
        <f t="shared" si="322"/>
        <v>-1.3069848644085676E-2</v>
      </c>
    </row>
    <row r="5125" spans="6:10" x14ac:dyDescent="0.45">
      <c r="F5125">
        <f t="shared" si="320"/>
        <v>51.229999999998377</v>
      </c>
      <c r="G5125">
        <f t="shared" si="323"/>
        <v>4.431328679256058E-2</v>
      </c>
      <c r="H5125">
        <f t="shared" si="321"/>
        <v>-9.8771101514372697E-2</v>
      </c>
      <c r="I5125">
        <f>-g/L*SIN(H5125)</f>
        <v>0.96736981392193966</v>
      </c>
      <c r="J5125">
        <f t="shared" si="322"/>
        <v>-1.6862409895680396E-2</v>
      </c>
    </row>
    <row r="5126" spans="6:10" x14ac:dyDescent="0.45">
      <c r="F5126">
        <f t="shared" si="320"/>
        <v>51.239999999998375</v>
      </c>
      <c r="G5126">
        <f t="shared" si="323"/>
        <v>5.3986984931779974E-2</v>
      </c>
      <c r="H5126">
        <f t="shared" si="321"/>
        <v>-9.8231231665054902E-2</v>
      </c>
      <c r="I5126">
        <f>-g/L*SIN(H5126)</f>
        <v>0.96209936276156782</v>
      </c>
      <c r="J5126">
        <f t="shared" si="322"/>
        <v>-2.0630161153660148E-2</v>
      </c>
    </row>
    <row r="5127" spans="6:10" x14ac:dyDescent="0.45">
      <c r="F5127">
        <f t="shared" si="320"/>
        <v>51.249999999998373</v>
      </c>
      <c r="G5127">
        <f t="shared" si="323"/>
        <v>6.360797855939565E-2</v>
      </c>
      <c r="H5127">
        <f t="shared" si="321"/>
        <v>-9.759515187946094E-2</v>
      </c>
      <c r="I5127">
        <f>-g/L*SIN(H5127)</f>
        <v>0.95588930742458322</v>
      </c>
      <c r="J5127">
        <f t="shared" si="322"/>
        <v>-2.4367558851884224E-2</v>
      </c>
    </row>
    <row r="5128" spans="6:10" x14ac:dyDescent="0.45">
      <c r="F5128">
        <f t="shared" si="320"/>
        <v>51.259999999998371</v>
      </c>
      <c r="G5128">
        <f t="shared" si="323"/>
        <v>7.3166871633641481E-2</v>
      </c>
      <c r="H5128">
        <f t="shared" si="321"/>
        <v>-9.6863483163124528E-2</v>
      </c>
      <c r="I5128">
        <f>-g/L*SIN(H5128)</f>
        <v>0.94874553795381444</v>
      </c>
      <c r="J5128">
        <f t="shared" si="322"/>
        <v>-2.8069104083987152E-2</v>
      </c>
    </row>
    <row r="5129" spans="6:10" x14ac:dyDescent="0.45">
      <c r="F5129">
        <f t="shared" si="320"/>
        <v>51.269999999998369</v>
      </c>
      <c r="G5129">
        <f t="shared" si="323"/>
        <v>8.2654327013179624E-2</v>
      </c>
      <c r="H5129">
        <f t="shared" si="321"/>
        <v>-9.6036939892992737E-2</v>
      </c>
      <c r="I5129">
        <f>-g/L*SIN(H5129)</f>
        <v>0.94067483420295217</v>
      </c>
      <c r="J5129">
        <f t="shared" si="322"/>
        <v>-3.1729350694049391E-2</v>
      </c>
    </row>
    <row r="5130" spans="6:10" x14ac:dyDescent="0.45">
      <c r="F5130">
        <f t="shared" si="320"/>
        <v>51.279999999998367</v>
      </c>
      <c r="G5130">
        <f t="shared" si="323"/>
        <v>9.2061075355209146E-2</v>
      </c>
      <c r="H5130">
        <f t="shared" si="321"/>
        <v>-9.5116329139440639E-2</v>
      </c>
      <c r="I5130">
        <f>-g/L*SIN(H5130)</f>
        <v>0.93168486112109927</v>
      </c>
      <c r="J5130">
        <f t="shared" si="322"/>
        <v>-3.5342913289611158E-2</v>
      </c>
    </row>
    <row r="5131" spans="6:10" x14ac:dyDescent="0.45">
      <c r="F5131">
        <f t="shared" si="320"/>
        <v>51.289999999998365</v>
      </c>
      <c r="G5131">
        <f t="shared" si="323"/>
        <v>0.10137792396642013</v>
      </c>
      <c r="H5131">
        <f t="shared" si="321"/>
        <v>-9.4102549899776441E-2</v>
      </c>
      <c r="I5131">
        <f>-g/L*SIN(H5131)</f>
        <v>0.92178416337327451</v>
      </c>
      <c r="J5131">
        <f t="shared" si="322"/>
        <v>-3.8904475165327392E-2</v>
      </c>
    </row>
    <row r="5132" spans="6:10" x14ac:dyDescent="0.45">
      <c r="F5132">
        <f t="shared" si="320"/>
        <v>51.299999999998363</v>
      </c>
      <c r="G5132">
        <f t="shared" si="323"/>
        <v>0.11059576560015288</v>
      </c>
      <c r="H5132">
        <f t="shared" si="321"/>
        <v>-9.2996592243774906E-2</v>
      </c>
      <c r="I5132">
        <f>-g/L*SIN(H5132)</f>
        <v>0.91098215928353177</v>
      </c>
      <c r="J5132">
        <f t="shared" si="322"/>
        <v>-4.240879612551899E-2</v>
      </c>
    </row>
    <row r="5133" spans="6:10" x14ac:dyDescent="0.45">
      <c r="F5133">
        <f t="shared" si="320"/>
        <v>51.309999999998361</v>
      </c>
      <c r="G5133">
        <f t="shared" si="323"/>
        <v>0.1197055871929882</v>
      </c>
      <c r="H5133">
        <f t="shared" si="321"/>
        <v>-9.1799536371845028E-2</v>
      </c>
      <c r="I5133">
        <f>-g/L*SIN(H5133)</f>
        <v>0.89928913408639577</v>
      </c>
      <c r="J5133">
        <f t="shared" si="322"/>
        <v>-4.5850720194196296E-2</v>
      </c>
    </row>
    <row r="5134" spans="6:10" x14ac:dyDescent="0.45">
      <c r="F5134">
        <f t="shared" si="320"/>
        <v>51.319999999998359</v>
      </c>
      <c r="G5134">
        <f t="shared" si="323"/>
        <v>0.12869847853385216</v>
      </c>
      <c r="H5134">
        <f t="shared" si="321"/>
        <v>-9.0512551586506507E-2</v>
      </c>
      <c r="I5134">
        <f>-g/L*SIN(H5134)</f>
        <v>0.88671623247154485</v>
      </c>
      <c r="J5134">
        <f t="shared" si="322"/>
        <v>-4.9225183201126725E-2</v>
      </c>
    </row>
    <row r="5135" spans="6:10" x14ac:dyDescent="0.45">
      <c r="F5135">
        <f t="shared" si="320"/>
        <v>51.329999999998357</v>
      </c>
      <c r="G5135">
        <f t="shared" si="323"/>
        <v>0.13756564085856762</v>
      </c>
      <c r="H5135">
        <f t="shared" si="321"/>
        <v>-8.9136895177920825E-2</v>
      </c>
      <c r="I5135">
        <f>-g/L*SIN(H5135)</f>
        <v>0.87327545040610521</v>
      </c>
      <c r="J5135">
        <f t="shared" si="322"/>
        <v>-5.2527220232867877E-2</v>
      </c>
    </row>
    <row r="5136" spans="6:10" x14ac:dyDescent="0.45">
      <c r="F5136">
        <f t="shared" si="320"/>
        <v>51.339999999998355</v>
      </c>
      <c r="G5136">
        <f t="shared" si="323"/>
        <v>0.14629839536262867</v>
      </c>
      <c r="H5136">
        <f t="shared" si="321"/>
        <v>-8.7673911224294535E-2</v>
      </c>
      <c r="I5136">
        <f>-g/L*SIN(H5136)</f>
        <v>0.85897962621856472</v>
      </c>
      <c r="J5136">
        <f t="shared" si="322"/>
        <v>-5.5751972937721883E-2</v>
      </c>
    </row>
    <row r="5137" spans="6:10" x14ac:dyDescent="0.45">
      <c r="F5137">
        <f t="shared" si="320"/>
        <v>51.349999999998353</v>
      </c>
      <c r="G5137">
        <f t="shared" si="323"/>
        <v>0.15488819162481432</v>
      </c>
      <c r="H5137">
        <f t="shared" si="321"/>
        <v>-8.6125029308046386E-2</v>
      </c>
      <c r="I5137">
        <f>-g/L*SIN(H5137)</f>
        <v>0.8438424309281809</v>
      </c>
      <c r="J5137">
        <f t="shared" si="322"/>
        <v>-5.8894696673942828E-2</v>
      </c>
    </row>
    <row r="5138" spans="6:10" x14ac:dyDescent="0.45">
      <c r="F5138">
        <f t="shared" si="320"/>
        <v>51.359999999998351</v>
      </c>
      <c r="G5138">
        <f t="shared" si="323"/>
        <v>0.16332661593409614</v>
      </c>
      <c r="H5138">
        <f t="shared" si="321"/>
        <v>-8.449176314870542E-2</v>
      </c>
      <c r="I5138">
        <f>-g/L*SIN(H5138)</f>
        <v>0.8278783578038631</v>
      </c>
      <c r="J5138">
        <f t="shared" si="322"/>
        <v>-6.1950767490601903E-2</v>
      </c>
    </row>
    <row r="5139" spans="6:10" x14ac:dyDescent="0.45">
      <c r="F5139">
        <f t="shared" si="320"/>
        <v>51.369999999998349</v>
      </c>
      <c r="G5139">
        <f t="shared" si="323"/>
        <v>0.17160539951213477</v>
      </c>
      <c r="H5139">
        <f t="shared" si="321"/>
        <v>-8.2775709153584079E-2</v>
      </c>
      <c r="I5139">
        <f>-g/L*SIN(H5139)</f>
        <v>0.81110271113683929</v>
      </c>
      <c r="J5139">
        <f t="shared" si="322"/>
        <v>-6.4915688930915524E-2</v>
      </c>
    </row>
    <row r="5140" spans="6:10" x14ac:dyDescent="0.45">
      <c r="F5140">
        <f t="shared" si="320"/>
        <v>51.379999999998347</v>
      </c>
      <c r="G5140">
        <f t="shared" si="323"/>
        <v>0.17971642662350318</v>
      </c>
      <c r="H5140">
        <f t="shared" si="321"/>
        <v>-8.0978544887349041E-2</v>
      </c>
      <c r="I5140">
        <f>-g/L*SIN(H5140)</f>
        <v>0.79353159421200126</v>
      </c>
      <c r="J5140">
        <f t="shared" si="322"/>
        <v>-6.7785098647954095E-2</v>
      </c>
    </row>
    <row r="5141" spans="6:10" x14ac:dyDescent="0.45">
      <c r="F5141">
        <f t="shared" si="320"/>
        <v>51.389999999998345</v>
      </c>
      <c r="G5141">
        <f t="shared" si="323"/>
        <v>0.1876517425656232</v>
      </c>
      <c r="H5141">
        <f t="shared" si="321"/>
        <v>-7.9102027461692814E-2</v>
      </c>
      <c r="I5141">
        <f>-g/L*SIN(H5141)</f>
        <v>0.775181896463641</v>
      </c>
      <c r="J5141">
        <f t="shared" si="322"/>
        <v>-7.055477482305561E-2</v>
      </c>
    </row>
    <row r="5142" spans="6:10" x14ac:dyDescent="0.45">
      <c r="F5142">
        <f t="shared" si="320"/>
        <v>51.399999999998343</v>
      </c>
      <c r="G5142">
        <f t="shared" si="323"/>
        <v>0.19540356153025962</v>
      </c>
      <c r="H5142">
        <f t="shared" si="321"/>
        <v>-7.7147991846390221E-2</v>
      </c>
      <c r="I5142">
        <f>-g/L*SIN(H5142)</f>
        <v>0.75607127980235234</v>
      </c>
      <c r="J5142">
        <f t="shared" si="322"/>
        <v>-7.3220642377475803E-2</v>
      </c>
    </row>
    <row r="5143" spans="6:10" x14ac:dyDescent="0.45">
      <c r="F5143">
        <f t="shared" ref="F5143:F5206" si="324">F5142+dt</f>
        <v>51.409999999998341</v>
      </c>
      <c r="G5143">
        <f t="shared" si="323"/>
        <v>0.20296427432828315</v>
      </c>
      <c r="H5143">
        <f t="shared" si="321"/>
        <v>-7.5118349103107385E-2</v>
      </c>
      <c r="I5143">
        <f>-g/L*SIN(H5143)</f>
        <v>0.73621816410117913</v>
      </c>
      <c r="J5143">
        <f t="shared" si="322"/>
        <v>-7.5778778968117091E-2</v>
      </c>
    </row>
    <row r="5144" spans="6:10" x14ac:dyDescent="0.45">
      <c r="F5144">
        <f t="shared" si="324"/>
        <v>51.419999999998339</v>
      </c>
      <c r="G5144">
        <f t="shared" si="323"/>
        <v>0.21032645596929495</v>
      </c>
      <c r="H5144">
        <f t="shared" ref="H5144:H5207" si="325">H5143+G5144*dt</f>
        <v>-7.3015084543414432E-2</v>
      </c>
      <c r="I5144">
        <f>-g/L*SIN(H5144)</f>
        <v>0.71564171183062164</v>
      </c>
      <c r="J5144">
        <f t="shared" si="322"/>
        <v>-7.8225420758564576E-2</v>
      </c>
    </row>
    <row r="5145" spans="6:10" x14ac:dyDescent="0.45">
      <c r="F5145">
        <f t="shared" si="324"/>
        <v>51.429999999998337</v>
      </c>
      <c r="G5145">
        <f t="shared" si="323"/>
        <v>0.21748287308760117</v>
      </c>
      <c r="H5145">
        <f t="shared" si="325"/>
        <v>-7.0840255812538416E-2</v>
      </c>
      <c r="I5145">
        <f>-g/L*SIN(H5145)</f>
        <v>0.6943618118338839</v>
      </c>
      <c r="J5145">
        <f t="shared" si="322"/>
        <v>-8.0556967956876918E-2</v>
      </c>
    </row>
    <row r="5146" spans="6:10" x14ac:dyDescent="0.45">
      <c r="F5146">
        <f t="shared" si="324"/>
        <v>51.439999999998335</v>
      </c>
      <c r="G5146">
        <f t="shared" si="323"/>
        <v>0.22442649120594002</v>
      </c>
      <c r="H5146">
        <f t="shared" si="325"/>
        <v>-6.859599090047902E-2</v>
      </c>
      <c r="I5146">
        <f>-g/L*SIN(H5146)</f>
        <v>0.67239906223572099</v>
      </c>
      <c r="J5146">
        <f t="shared" si="322"/>
        <v>-8.2769990112045277E-2</v>
      </c>
    </row>
    <row r="5147" spans="6:10" x14ac:dyDescent="0.45">
      <c r="F5147">
        <f t="shared" si="324"/>
        <v>51.449999999998333</v>
      </c>
      <c r="G5147">
        <f t="shared" si="323"/>
        <v>0.23115048182829723</v>
      </c>
      <c r="H5147">
        <f t="shared" si="325"/>
        <v>-6.6284486082196045E-2</v>
      </c>
      <c r="I5147">
        <f>-g/L*SIN(H5147)</f>
        <v>0.64977475248043759</v>
      </c>
      <c r="J5147">
        <f t="shared" si="322"/>
        <v>-8.4861231161269146E-2</v>
      </c>
    </row>
    <row r="5148" spans="6:10" x14ac:dyDescent="0.45">
      <c r="F5148">
        <f t="shared" si="324"/>
        <v>51.459999999998331</v>
      </c>
      <c r="G5148">
        <f t="shared" si="323"/>
        <v>0.23764822935310159</v>
      </c>
      <c r="H5148">
        <f t="shared" si="325"/>
        <v>-6.3908003788665027E-2</v>
      </c>
      <c r="I5148">
        <f>-g/L*SIN(H5148)</f>
        <v>0.62651084449696903</v>
      </c>
      <c r="J5148">
        <f t="shared" si="322"/>
        <v>-8.6827614220678306E-2</v>
      </c>
    </row>
    <row r="5149" spans="6:10" x14ac:dyDescent="0.45">
      <c r="F5149">
        <f t="shared" si="324"/>
        <v>51.469999999998329</v>
      </c>
      <c r="G5149">
        <f t="shared" si="323"/>
        <v>0.24391333779807128</v>
      </c>
      <c r="H5149">
        <f t="shared" si="325"/>
        <v>-6.1468870410684315E-2</v>
      </c>
      <c r="I5149">
        <f>-g/L*SIN(H5149)</f>
        <v>0.6026299529915401</v>
      </c>
      <c r="J5149">
        <f t="shared" si="322"/>
        <v>-8.8666246112399982E-2</v>
      </c>
    </row>
    <row r="5150" spans="6:10" x14ac:dyDescent="0.45">
      <c r="F5150">
        <f t="shared" si="324"/>
        <v>51.479999999998327</v>
      </c>
      <c r="G5150">
        <f t="shared" si="323"/>
        <v>0.24993963732798669</v>
      </c>
      <c r="H5150">
        <f t="shared" si="325"/>
        <v>-5.8969474037404448E-2</v>
      </c>
      <c r="I5150">
        <f>-g/L*SIN(H5150)</f>
        <v>0.5781553248711091</v>
      </c>
      <c r="J5150">
        <f t="shared" si="322"/>
        <v>-9.0374421621359627E-2</v>
      </c>
    </row>
    <row r="5151" spans="6:10" x14ac:dyDescent="0.45">
      <c r="F5151">
        <f t="shared" si="324"/>
        <v>51.489999999998325</v>
      </c>
      <c r="G5151">
        <f t="shared" si="323"/>
        <v>0.25572119057669779</v>
      </c>
      <c r="H5151">
        <f t="shared" si="325"/>
        <v>-5.6412262131637469E-2</v>
      </c>
      <c r="I5151">
        <f>-g/L*SIN(H5151)</f>
        <v>0.55311081780367866</v>
      </c>
      <c r="J5151">
        <f t="shared" si="322"/>
        <v>-9.1949627475505946E-2</v>
      </c>
    </row>
    <row r="5152" spans="6:10" x14ac:dyDescent="0.45">
      <c r="F5152">
        <f t="shared" si="324"/>
        <v>51.499999999998323</v>
      </c>
      <c r="G5152">
        <f t="shared" si="323"/>
        <v>0.26125229875473455</v>
      </c>
      <c r="H5152">
        <f t="shared" si="325"/>
        <v>-5.3799739144090121E-2</v>
      </c>
      <c r="I5152">
        <f>-g/L*SIN(H5152)</f>
        <v>0.52752087792453051</v>
      </c>
      <c r="J5152">
        <f t="shared" si="322"/>
        <v>-9.3389546043647353E-2</v>
      </c>
    </row>
    <row r="5153" spans="6:10" x14ac:dyDescent="0.45">
      <c r="F5153">
        <f t="shared" si="324"/>
        <v>51.509999999998321</v>
      </c>
      <c r="G5153">
        <f t="shared" si="323"/>
        <v>0.26652750753397986</v>
      </c>
      <c r="H5153">
        <f t="shared" si="325"/>
        <v>-5.1134464068750322E-2</v>
      </c>
      <c r="I5153">
        <f>-g/L*SIN(H5153)</f>
        <v>0.50141051670053294</v>
      </c>
      <c r="J5153">
        <f t="shared" si="322"/>
        <v>-9.4692058745419597E-2</v>
      </c>
    </row>
    <row r="5154" spans="6:10" x14ac:dyDescent="0.45">
      <c r="F5154">
        <f t="shared" si="324"/>
        <v>51.519999999998319</v>
      </c>
      <c r="G5154">
        <f t="shared" si="323"/>
        <v>0.2715416127009852</v>
      </c>
      <c r="H5154">
        <f t="shared" si="325"/>
        <v>-4.841904794174047E-2</v>
      </c>
      <c r="I5154">
        <f>-g/L*SIN(H5154)</f>
        <v>0.4748052869678272</v>
      </c>
      <c r="J5154">
        <f t="shared" si="322"/>
        <v>-9.5855249168398618E-2</v>
      </c>
    </row>
    <row r="5155" spans="6:10" x14ac:dyDescent="0.45">
      <c r="F5155">
        <f t="shared" si="324"/>
        <v>51.529999999998317</v>
      </c>
      <c r="G5155">
        <f t="shared" si="323"/>
        <v>0.27628966557066348</v>
      </c>
      <c r="H5155">
        <f t="shared" si="325"/>
        <v>-4.5656151286033834E-2</v>
      </c>
      <c r="I5155">
        <f>-g/L*SIN(H5155)</f>
        <v>0.44773125816142223</v>
      </c>
      <c r="J5155">
        <f t="shared" si="322"/>
        <v>-9.6877405887757617E-2</v>
      </c>
    </row>
    <row r="5156" spans="6:10" x14ac:dyDescent="0.45">
      <c r="F5156">
        <f t="shared" si="324"/>
        <v>51.539999999998315</v>
      </c>
      <c r="G5156">
        <f t="shared" si="323"/>
        <v>0.28076697815227769</v>
      </c>
      <c r="H5156">
        <f t="shared" si="325"/>
        <v>-4.2848481504511059E-2</v>
      </c>
      <c r="I5156">
        <f>-g/L*SIN(H5156)</f>
        <v>0.42021499075846824</v>
      </c>
      <c r="J5156">
        <f t="shared" si="322"/>
        <v>-9.7757024984314211E-2</v>
      </c>
    </row>
    <row r="5157" spans="6:10" x14ac:dyDescent="0.45">
      <c r="F5157">
        <f t="shared" si="324"/>
        <v>51.549999999998313</v>
      </c>
      <c r="G5157">
        <f t="shared" si="323"/>
        <v>0.28496912805986235</v>
      </c>
      <c r="H5157">
        <f t="shared" si="325"/>
        <v>-3.9998790223912437E-2</v>
      </c>
      <c r="I5157">
        <f>-g/L*SIN(H5157)</f>
        <v>0.39228350996023192</v>
      </c>
      <c r="J5157">
        <f t="shared" si="322"/>
        <v>-9.8492812257282139E-2</v>
      </c>
    </row>
    <row r="5158" spans="6:10" x14ac:dyDescent="0.45">
      <c r="F5158">
        <f t="shared" si="324"/>
        <v>51.559999999998311</v>
      </c>
      <c r="G5158">
        <f t="shared" si="323"/>
        <v>0.28889196315946469</v>
      </c>
      <c r="H5158">
        <f t="shared" si="325"/>
        <v>-3.7109870592317788E-2</v>
      </c>
      <c r="I5158">
        <f>-g/L*SIN(H5158)</f>
        <v>0.36396427864102882</v>
      </c>
      <c r="J5158">
        <f t="shared" si="322"/>
        <v>-9.9083685128449117E-2</v>
      </c>
    </row>
    <row r="5159" spans="6:10" x14ac:dyDescent="0.45">
      <c r="F5159">
        <f t="shared" si="324"/>
        <v>51.569999999998309</v>
      </c>
      <c r="G5159">
        <f t="shared" si="323"/>
        <v>0.29253160594587496</v>
      </c>
      <c r="H5159">
        <f t="shared" si="325"/>
        <v>-3.4184554532859041E-2</v>
      </c>
      <c r="I5159">
        <f>-g/L*SIN(H5159)</f>
        <v>0.33528516959554844</v>
      </c>
      <c r="J5159">
        <f t="shared" si="322"/>
        <v>-9.9528774234999506E-2</v>
      </c>
    </row>
    <row r="5160" spans="6:10" x14ac:dyDescent="0.45">
      <c r="F5160">
        <f t="shared" si="324"/>
        <v>51.579999999998307</v>
      </c>
      <c r="G5160">
        <f t="shared" si="323"/>
        <v>0.29588445764183047</v>
      </c>
      <c r="H5160">
        <f t="shared" si="325"/>
        <v>-3.1225709956440736E-2</v>
      </c>
      <c r="I5160">
        <f>-g/L*SIN(H5160)</f>
        <v>0.30627443711912289</v>
      </c>
      <c r="J5160">
        <f t="shared" si="322"/>
        <v>-9.9827424708621507E-2</v>
      </c>
    </row>
    <row r="5161" spans="6:10" x14ac:dyDescent="0.45">
      <c r="F5161">
        <f t="shared" si="324"/>
        <v>51.589999999998305</v>
      </c>
      <c r="G5161">
        <f t="shared" si="323"/>
        <v>0.29894720201302172</v>
      </c>
      <c r="H5161">
        <f t="shared" si="325"/>
        <v>-2.823623793631052E-2</v>
      </c>
      <c r="I5161">
        <f>-g/L*SIN(H5161)</f>
        <v>0.27696068795850326</v>
      </c>
      <c r="J5161">
        <f t="shared" si="322"/>
        <v>-9.9979197139030293E-2</v>
      </c>
    </row>
    <row r="5162" spans="6:10" x14ac:dyDescent="0.45">
      <c r="F5162">
        <f t="shared" si="324"/>
        <v>51.599999999998303</v>
      </c>
      <c r="G5162">
        <f t="shared" si="323"/>
        <v>0.30171680889260677</v>
      </c>
      <c r="H5162">
        <f t="shared" si="325"/>
        <v>-2.5219069847384451E-2</v>
      </c>
      <c r="I5162">
        <f>-g/L*SIN(H5162)</f>
        <v>0.24737285167360534</v>
      </c>
      <c r="J5162">
        <f t="shared" si="322"/>
        <v>-9.9983868220479166E-2</v>
      </c>
    </row>
    <row r="5163" spans="6:10" x14ac:dyDescent="0.45">
      <c r="F5163">
        <f t="shared" si="324"/>
        <v>51.609999999998301</v>
      </c>
      <c r="G5163">
        <f t="shared" si="323"/>
        <v>0.30419053740934282</v>
      </c>
      <c r="H5163">
        <f t="shared" si="325"/>
        <v>-2.2177164473291024E-2</v>
      </c>
      <c r="I5163">
        <f>-g/L*SIN(H5163)</f>
        <v>0.21754015045343567</v>
      </c>
      <c r="J5163">
        <f t="shared" si="322"/>
        <v>-9.9841431080314597E-2</v>
      </c>
    </row>
    <row r="5164" spans="6:10" x14ac:dyDescent="0.45">
      <c r="F5164">
        <f t="shared" si="324"/>
        <v>51.619999999998299</v>
      </c>
      <c r="G5164">
        <f t="shared" si="323"/>
        <v>0.3063659389138772</v>
      </c>
      <c r="H5164">
        <f t="shared" si="325"/>
        <v>-1.9113505084152251E-2</v>
      </c>
      <c r="I5164">
        <f>-g/L*SIN(H5164)</f>
        <v>0.18749206843199201</v>
      </c>
      <c r="J5164">
        <f t="shared" si="322"/>
        <v>-9.955209528908808E-2</v>
      </c>
    </row>
    <row r="5165" spans="6:10" x14ac:dyDescent="0.45">
      <c r="F5165">
        <f t="shared" si="324"/>
        <v>51.629999999998297</v>
      </c>
      <c r="G5165">
        <f t="shared" si="323"/>
        <v>0.30824085959819714</v>
      </c>
      <c r="H5165">
        <f t="shared" si="325"/>
        <v>-1.603109648817028E-2</v>
      </c>
      <c r="I5165">
        <f>-g/L*SIN(H5165)</f>
        <v>0.15725832055233033</v>
      </c>
      <c r="J5165">
        <f t="shared" si="322"/>
        <v>-9.9116286552209998E-2</v>
      </c>
    </row>
    <row r="5166" spans="6:10" x14ac:dyDescent="0.45">
      <c r="F5166">
        <f t="shared" si="324"/>
        <v>51.639999999998295</v>
      </c>
      <c r="G5166">
        <f t="shared" si="323"/>
        <v>0.30981344280372042</v>
      </c>
      <c r="H5166">
        <f t="shared" si="325"/>
        <v>-1.2932962060133075E-2</v>
      </c>
      <c r="I5166">
        <f>-g/L*SIN(H5166)</f>
        <v>0.12686882102917627</v>
      </c>
      <c r="J5166">
        <f t="shared" si="322"/>
        <v>-9.8534646083602684E-2</v>
      </c>
    </row>
    <row r="5167" spans="6:10" x14ac:dyDescent="0.45">
      <c r="F5167">
        <f t="shared" si="324"/>
        <v>51.649999999998293</v>
      </c>
      <c r="G5167">
        <f t="shared" si="323"/>
        <v>0.31108213101401216</v>
      </c>
      <c r="H5167">
        <f t="shared" si="325"/>
        <v>-9.8221407499929532E-3</v>
      </c>
      <c r="I5167">
        <f>-g/L*SIN(H5167)</f>
        <v>9.6353651462422099E-2</v>
      </c>
      <c r="J5167">
        <f t="shared" si="322"/>
        <v>-9.7808029662267204E-2</v>
      </c>
    </row>
    <row r="5168" spans="6:10" x14ac:dyDescent="0.45">
      <c r="F5168">
        <f t="shared" si="324"/>
        <v>51.659999999998291</v>
      </c>
      <c r="G5168">
        <f t="shared" si="323"/>
        <v>0.31204566752863638</v>
      </c>
      <c r="H5168">
        <f t="shared" si="325"/>
        <v>-6.7016840747065893E-3</v>
      </c>
      <c r="I5168">
        <f>-g/L*SIN(H5168)</f>
        <v>6.5743028655569802E-2</v>
      </c>
      <c r="J5168">
        <f t="shared" si="322"/>
        <v>-9.693750637316173E-2</v>
      </c>
    </row>
    <row r="5169" spans="6:10" x14ac:dyDescent="0.45">
      <c r="F5169">
        <f t="shared" si="324"/>
        <v>51.669999999998289</v>
      </c>
      <c r="G5169">
        <f t="shared" si="323"/>
        <v>0.31270309781519207</v>
      </c>
      <c r="H5169">
        <f t="shared" si="325"/>
        <v>-3.5746530965546685E-3</v>
      </c>
      <c r="I5169">
        <f>-g/L*SIN(H5169)</f>
        <v>3.5067272194643222E-2</v>
      </c>
      <c r="J5169">
        <f t="shared" si="322"/>
        <v>-9.592435703423513E-2</v>
      </c>
    </row>
    <row r="5170" spans="6:10" x14ac:dyDescent="0.45">
      <c r="F5170">
        <f t="shared" si="324"/>
        <v>51.679999999998287</v>
      </c>
      <c r="G5170">
        <f t="shared" si="323"/>
        <v>0.31305377053713851</v>
      </c>
      <c r="H5170">
        <f t="shared" si="325"/>
        <v>-4.4411539118328338E-4</v>
      </c>
      <c r="I5170">
        <f>-g/L*SIN(H5170)</f>
        <v>4.3567718442874973E-3</v>
      </c>
      <c r="J5170">
        <f t="shared" si="322"/>
        <v>-9.4770072311931741E-2</v>
      </c>
    </row>
    <row r="5171" spans="6:10" x14ac:dyDescent="0.45">
      <c r="F5171">
        <f t="shared" si="324"/>
        <v>51.689999999998285</v>
      </c>
      <c r="G5171">
        <f t="shared" si="323"/>
        <v>0.31309733825558139</v>
      </c>
      <c r="H5171">
        <f t="shared" si="325"/>
        <v>2.6868579913725305E-3</v>
      </c>
      <c r="I5171">
        <f>-g/L*SIN(H5171)</f>
        <v>-2.6358045181312083E-2</v>
      </c>
      <c r="J5171">
        <f t="shared" si="322"/>
        <v>-9.3476350527950058E-2</v>
      </c>
    </row>
    <row r="5172" spans="6:10" x14ac:dyDescent="0.45">
      <c r="F5172">
        <f t="shared" si="324"/>
        <v>51.699999999998283</v>
      </c>
      <c r="G5172">
        <f t="shared" si="323"/>
        <v>0.31283375780376826</v>
      </c>
      <c r="H5172">
        <f t="shared" si="325"/>
        <v>5.815195569410213E-3</v>
      </c>
      <c r="I5172">
        <f>-g/L*SIN(H5172)</f>
        <v>-5.7046747014430292E-2</v>
      </c>
      <c r="J5172">
        <f t="shared" si="322"/>
        <v>-9.2045095160462179E-2</v>
      </c>
    </row>
    <row r="5173" spans="6:10" x14ac:dyDescent="0.45">
      <c r="F5173">
        <f t="shared" si="324"/>
        <v>51.709999999998281</v>
      </c>
      <c r="G5173">
        <f t="shared" si="323"/>
        <v>0.31226329033362399</v>
      </c>
      <c r="H5173">
        <f t="shared" si="325"/>
        <v>8.9378284727464532E-3</v>
      </c>
      <c r="I5173">
        <f>-g/L*SIN(H5173)</f>
        <v>-8.7678929938123443E-2</v>
      </c>
      <c r="J5173">
        <f t="shared" si="322"/>
        <v>-9.0478412043496548E-2</v>
      </c>
    </row>
    <row r="5174" spans="6:10" x14ac:dyDescent="0.45">
      <c r="F5174">
        <f t="shared" si="324"/>
        <v>51.719999999998279</v>
      </c>
      <c r="G5174">
        <f t="shared" si="323"/>
        <v>0.31138650103424276</v>
      </c>
      <c r="H5174">
        <f t="shared" si="325"/>
        <v>1.205169348308888E-2</v>
      </c>
      <c r="I5174">
        <f>-g/L*SIN(H5174)</f>
        <v>-0.11822425114023233</v>
      </c>
      <c r="J5174">
        <f t="shared" si="322"/>
        <v>-8.8778606268574797E-2</v>
      </c>
    </row>
    <row r="5175" spans="6:10" x14ac:dyDescent="0.45">
      <c r="F5175">
        <f t="shared" si="324"/>
        <v>51.729999999998277</v>
      </c>
      <c r="G5175">
        <f t="shared" si="323"/>
        <v>0.31020425852284045</v>
      </c>
      <c r="H5175">
        <f t="shared" si="325"/>
        <v>1.5153736068317285E-2</v>
      </c>
      <c r="I5175">
        <f>-g/L*SIN(H5175)</f>
        <v>-0.14865246135868021</v>
      </c>
      <c r="J5175">
        <f t="shared" si="322"/>
        <v>-8.6948178793194775E-2</v>
      </c>
    </row>
    <row r="5176" spans="6:10" x14ac:dyDescent="0.45">
      <c r="F5176">
        <f t="shared" si="324"/>
        <v>51.739999999998275</v>
      </c>
      <c r="G5176">
        <f t="shared" si="323"/>
        <v>0.30871773390925367</v>
      </c>
      <c r="H5176">
        <f t="shared" si="325"/>
        <v>1.8240913407409822E-2</v>
      </c>
      <c r="I5176">
        <f>-g/L*SIN(H5176)</f>
        <v>-0.17893343736022529</v>
      </c>
      <c r="J5176">
        <f t="shared" si="322"/>
        <v>-8.4989822761112763E-2</v>
      </c>
    </row>
    <row r="5177" spans="6:10" x14ac:dyDescent="0.45">
      <c r="F5177">
        <f t="shared" si="324"/>
        <v>51.749999999998273</v>
      </c>
      <c r="G5177">
        <f t="shared" si="323"/>
        <v>0.30692839953565143</v>
      </c>
      <c r="H5177">
        <f t="shared" si="325"/>
        <v>2.1310197402766337E-2</v>
      </c>
      <c r="I5177">
        <f>-g/L*SIN(H5177)</f>
        <v>-0.20903721419566176</v>
      </c>
      <c r="J5177">
        <f t="shared" si="322"/>
        <v>-8.290641953987915E-2</v>
      </c>
    </row>
    <row r="5178" spans="6:10" x14ac:dyDescent="0.45">
      <c r="F5178">
        <f t="shared" si="324"/>
        <v>51.759999999998271</v>
      </c>
      <c r="G5178">
        <f t="shared" si="323"/>
        <v>0.30483802739369481</v>
      </c>
      <c r="H5178">
        <f t="shared" si="325"/>
        <v>2.4358577676703286E-2</v>
      </c>
      <c r="I5178">
        <f>-g/L*SIN(H5178)</f>
        <v>-0.23893401717558008</v>
      </c>
      <c r="J5178">
        <f t="shared" si="322"/>
        <v>-8.0701034481414455E-2</v>
      </c>
    </row>
    <row r="5179" spans="6:10" x14ac:dyDescent="0.45">
      <c r="F5179">
        <f t="shared" si="324"/>
        <v>51.769999999998269</v>
      </c>
      <c r="G5179">
        <f t="shared" si="323"/>
        <v>0.30244868722193902</v>
      </c>
      <c r="H5179">
        <f t="shared" si="325"/>
        <v>2.7383064548922677E-2</v>
      </c>
      <c r="I5179">
        <f>-g/L*SIN(H5179)</f>
        <v>-0.268594293512183</v>
      </c>
      <c r="J5179">
        <f t="shared" si="322"/>
        <v>-7.8376912411909402E-2</v>
      </c>
    </row>
    <row r="5180" spans="6:10" x14ac:dyDescent="0.45">
      <c r="F5180">
        <f t="shared" si="324"/>
        <v>51.779999999998267</v>
      </c>
      <c r="G5180">
        <f t="shared" si="323"/>
        <v>0.29976274428681721</v>
      </c>
      <c r="H5180">
        <f t="shared" si="325"/>
        <v>3.0380691991790849E-2</v>
      </c>
      <c r="I5180">
        <f>-g/L*SIN(H5180)</f>
        <v>-0.29798874357430566</v>
      </c>
      <c r="J5180">
        <f t="shared" si="322"/>
        <v>-7.5937472857635538E-2</v>
      </c>
    </row>
    <row r="5181" spans="6:10" x14ac:dyDescent="0.45">
      <c r="F5181">
        <f t="shared" si="324"/>
        <v>51.789999999998265</v>
      </c>
      <c r="G5181">
        <f t="shared" si="323"/>
        <v>0.29678285685107414</v>
      </c>
      <c r="H5181">
        <f t="shared" si="325"/>
        <v>3.3348520560301589E-2</v>
      </c>
      <c r="I5181">
        <f>-g/L*SIN(H5181)</f>
        <v>-0.32708835170467793</v>
      </c>
      <c r="J5181">
        <f t="shared" si="322"/>
        <v>-7.3386305013741243E-2</v>
      </c>
    </row>
    <row r="5182" spans="6:10" x14ac:dyDescent="0.45">
      <c r="F5182">
        <f t="shared" si="324"/>
        <v>51.799999999998263</v>
      </c>
      <c r="G5182">
        <f t="shared" si="323"/>
        <v>0.29351197333402734</v>
      </c>
      <c r="H5182">
        <f t="shared" si="325"/>
        <v>3.628364029364186E-2</v>
      </c>
      <c r="I5182">
        <f>-g/L*SIN(H5182)</f>
        <v>-0.35586441655059831</v>
      </c>
      <c r="J5182">
        <f t="shared" si="322"/>
        <v>-7.0727162463393806E-2</v>
      </c>
    </row>
    <row r="5183" spans="6:10" x14ac:dyDescent="0.45">
      <c r="F5183">
        <f t="shared" si="324"/>
        <v>51.809999999998261</v>
      </c>
      <c r="G5183">
        <f t="shared" si="323"/>
        <v>0.28995332916852135</v>
      </c>
      <c r="H5183">
        <f t="shared" si="325"/>
        <v>3.9183173585327073E-2</v>
      </c>
      <c r="I5183">
        <f>-g/L*SIN(H5183)</f>
        <v>-0.38428858086152279</v>
      </c>
      <c r="J5183">
        <f t="shared" si="322"/>
        <v>-6.7963957655052823E-2</v>
      </c>
    </row>
    <row r="5184" spans="6:10" x14ac:dyDescent="0.45">
      <c r="F5184">
        <f t="shared" si="324"/>
        <v>51.819999999998259</v>
      </c>
      <c r="G5184">
        <f t="shared" si="323"/>
        <v>0.2861104433599061</v>
      </c>
      <c r="H5184">
        <f t="shared" si="325"/>
        <v>4.2044278018926136E-2</v>
      </c>
      <c r="I5184">
        <f>-g/L*SIN(H5184)</f>
        <v>-0.41233286070960801</v>
      </c>
      <c r="J5184">
        <f t="shared" si="322"/>
        <v>-6.5100756146022218E-2</v>
      </c>
    </row>
    <row r="5185" spans="6:10" x14ac:dyDescent="0.45">
      <c r="F5185">
        <f t="shared" si="324"/>
        <v>51.829999999998257</v>
      </c>
      <c r="G5185">
        <f t="shared" si="323"/>
        <v>0.28198711475281002</v>
      </c>
      <c r="H5185">
        <f t="shared" si="325"/>
        <v>4.4864149166454238E-2</v>
      </c>
      <c r="I5185">
        <f>-g/L*SIN(H5185)</f>
        <v>-0.43996967409195104</v>
      </c>
      <c r="J5185">
        <f t="shared" si="322"/>
        <v>-6.2141770620699845E-2</v>
      </c>
    </row>
    <row r="5186" spans="6:10" x14ac:dyDescent="0.45">
      <c r="F5186">
        <f t="shared" si="324"/>
        <v>51.839999999998255</v>
      </c>
      <c r="G5186">
        <f t="shared" si="323"/>
        <v>0.27758741801189052</v>
      </c>
      <c r="H5186">
        <f t="shared" si="325"/>
        <v>4.7640023346573142E-2</v>
      </c>
      <c r="I5186">
        <f>-g/L*SIN(H5186)</f>
        <v>-0.46717186887612688</v>
      </c>
      <c r="J5186">
        <f t="shared" ref="J5186:J5249" si="326">theta_0*COS(SQRT(3*g/(2*L))*F5186)</f>
        <v>-5.9091354692389499E-2</v>
      </c>
    </row>
    <row r="5187" spans="6:10" x14ac:dyDescent="0.45">
      <c r="F5187">
        <f t="shared" si="324"/>
        <v>51.849999999998253</v>
      </c>
      <c r="G5187">
        <f t="shared" si="323"/>
        <v>0.27291569932312926</v>
      </c>
      <c r="H5187">
        <f t="shared" si="325"/>
        <v>5.0369180339804434E-2</v>
      </c>
      <c r="I5187">
        <f>-g/L*SIN(H5187)</f>
        <v>-0.49391275005360769</v>
      </c>
      <c r="J5187">
        <f t="shared" si="326"/>
        <v>-5.5953996497726914E-2</v>
      </c>
    </row>
    <row r="5188" spans="6:10" x14ac:dyDescent="0.45">
      <c r="F5188">
        <f t="shared" si="324"/>
        <v>51.859999999998251</v>
      </c>
      <c r="G5188">
        <f t="shared" ref="G5188:G5251" si="327">G5187+I5187*dt</f>
        <v>0.26797657182259316</v>
      </c>
      <c r="H5188">
        <f t="shared" si="325"/>
        <v>5.3048946058030365E-2</v>
      </c>
      <c r="I5188">
        <f>-g/L*SIN(H5188)</f>
        <v>-0.52016610626873361</v>
      </c>
      <c r="J5188">
        <f t="shared" si="326"/>
        <v>-5.2734312093214601E-2</v>
      </c>
    </row>
    <row r="5189" spans="6:10" x14ac:dyDescent="0.45">
      <c r="F5189">
        <f t="shared" si="324"/>
        <v>51.86999999999825</v>
      </c>
      <c r="G5189">
        <f t="shared" si="327"/>
        <v>0.26277491075990583</v>
      </c>
      <c r="H5189">
        <f t="shared" si="325"/>
        <v>5.5676695165629425E-2</v>
      </c>
      <c r="I5189">
        <f>-g/L*SIN(H5189)</f>
        <v>-0.54590623559407581</v>
      </c>
      <c r="J5189">
        <f t="shared" si="326"/>
        <v>-4.9437038663509007E-2</v>
      </c>
    </row>
    <row r="5190" spans="6:10" x14ac:dyDescent="0.45">
      <c r="F5190">
        <f t="shared" si="324"/>
        <v>51.879999999998248</v>
      </c>
      <c r="G5190">
        <f t="shared" si="327"/>
        <v>0.2573158484039651</v>
      </c>
      <c r="H5190">
        <f t="shared" si="325"/>
        <v>5.8249853649669073E-2</v>
      </c>
      <c r="I5190">
        <f>-g/L*SIN(H5190)</f>
        <v>-0.57110797052624485</v>
      </c>
      <c r="J5190">
        <f t="shared" si="326"/>
        <v>-4.6067027551527147E-2</v>
      </c>
    </row>
    <row r="5191" spans="6:10" x14ac:dyDescent="0.45">
      <c r="F5191">
        <f t="shared" si="324"/>
        <v>51.889999999998246</v>
      </c>
      <c r="G5191">
        <f t="shared" si="327"/>
        <v>0.25160476869870263</v>
      </c>
      <c r="H5191">
        <f t="shared" si="325"/>
        <v>6.0765901336656096E-2</v>
      </c>
      <c r="I5191">
        <f>-g/L*SIN(H5191)</f>
        <v>-0.59574670217945369</v>
      </c>
      <c r="J5191">
        <f t="shared" si="326"/>
        <v>-4.2629237120551264E-2</v>
      </c>
    </row>
    <row r="5192" spans="6:10" x14ac:dyDescent="0.45">
      <c r="F5192">
        <f t="shared" si="324"/>
        <v>51.899999999998244</v>
      </c>
      <c r="G5192">
        <f t="shared" si="327"/>
        <v>0.2456473016769081</v>
      </c>
      <c r="H5192">
        <f t="shared" si="325"/>
        <v>6.3222374353425176E-2</v>
      </c>
      <c r="I5192">
        <f>-g/L*SIN(H5192)</f>
        <v>-0.61979840365738592</v>
      </c>
      <c r="J5192">
        <f t="shared" si="326"/>
        <v>-3.9128725458911912E-2</v>
      </c>
    </row>
    <row r="5193" spans="6:10" x14ac:dyDescent="0.45">
      <c r="F5193">
        <f t="shared" si="324"/>
        <v>51.909999999998242</v>
      </c>
      <c r="G5193">
        <f t="shared" si="327"/>
        <v>0.23944931764033422</v>
      </c>
      <c r="H5193">
        <f t="shared" si="325"/>
        <v>6.5616867529828524E-2</v>
      </c>
      <c r="I5193">
        <f>-g/L*SIN(H5193)</f>
        <v>-0.64323965258715565</v>
      </c>
      <c r="J5193">
        <f t="shared" si="326"/>
        <v>-3.5570642937903248E-2</v>
      </c>
    </row>
    <row r="5194" spans="6:10" x14ac:dyDescent="0.45">
      <c r="F5194">
        <f t="shared" si="324"/>
        <v>51.91999999999824</v>
      </c>
      <c r="G5194">
        <f t="shared" si="327"/>
        <v>0.23301692111446268</v>
      </c>
      <c r="H5194">
        <f t="shared" si="325"/>
        <v>6.7947036740973146E-2</v>
      </c>
      <c r="I5194">
        <f>-g/L*SIN(H5194)</f>
        <v>-0.66604765280231859</v>
      </c>
      <c r="J5194">
        <f t="shared" si="326"/>
        <v>-3.1960224633961733E-2</v>
      </c>
    </row>
    <row r="5195" spans="6:10" x14ac:dyDescent="0.45">
      <c r="F5195">
        <f t="shared" si="324"/>
        <v>51.929999999998238</v>
      </c>
      <c r="G5195">
        <f t="shared" si="327"/>
        <v>0.2263564445864395</v>
      </c>
      <c r="H5195">
        <f t="shared" si="325"/>
        <v>7.0210601186837543E-2</v>
      </c>
      <c r="I5195">
        <f>-g/L*SIN(H5195)</f>
        <v>-0.68820025516501304</v>
      </c>
      <c r="J5195">
        <f t="shared" si="326"/>
        <v>-2.8302782626174635E-2</v>
      </c>
    </row>
    <row r="5196" spans="6:10" x14ac:dyDescent="0.45">
      <c r="F5196">
        <f t="shared" si="324"/>
        <v>51.939999999998236</v>
      </c>
      <c r="G5196">
        <f t="shared" si="327"/>
        <v>0.21947444203478936</v>
      </c>
      <c r="H5196">
        <f t="shared" si="325"/>
        <v>7.2405345607185437E-2</v>
      </c>
      <c r="I5196">
        <f>-g/L*SIN(H5196)</f>
        <v>-0.70967597752031286</v>
      </c>
      <c r="J5196">
        <f t="shared" si="326"/>
        <v>-2.4603698180532776E-2</v>
      </c>
    </row>
    <row r="5197" spans="6:10" x14ac:dyDescent="0.45">
      <c r="F5197">
        <f t="shared" si="324"/>
        <v>51.949999999998234</v>
      </c>
      <c r="G5197">
        <f t="shared" si="327"/>
        <v>0.21237768225958623</v>
      </c>
      <c r="H5197">
        <f t="shared" si="325"/>
        <v>7.4529122429781297E-2</v>
      </c>
      <c r="I5197">
        <f>-g/L*SIN(H5197)</f>
        <v>-0.73045402377878621</v>
      </c>
      <c r="J5197">
        <f t="shared" si="326"/>
        <v>-2.08684138323607E-2</v>
      </c>
    </row>
    <row r="5198" spans="6:10" x14ac:dyDescent="0.45">
      <c r="F5198">
        <f t="shared" si="324"/>
        <v>51.959999999998232</v>
      </c>
      <c r="G5198">
        <f t="shared" si="327"/>
        <v>0.20507314202179835</v>
      </c>
      <c r="H5198">
        <f t="shared" si="325"/>
        <v>7.6579853849999283E-2</v>
      </c>
      <c r="I5198">
        <f>-g/L*SIN(H5198)</f>
        <v>-0.75051430212600956</v>
      </c>
      <c r="J5198">
        <f t="shared" si="326"/>
        <v>-1.7102425378599524E-2</v>
      </c>
    </row>
    <row r="5199" spans="6:10" x14ac:dyDescent="0.45">
      <c r="F5199">
        <f t="shared" si="324"/>
        <v>51.96999999999823</v>
      </c>
      <c r="G5199">
        <f t="shared" si="327"/>
        <v>0.19756799900053826</v>
      </c>
      <c r="H5199">
        <f t="shared" si="325"/>
        <v>7.855553384000466E-2</v>
      </c>
      <c r="I5199">
        <f>-g/L*SIN(H5199)</f>
        <v>-0.76983744236039531</v>
      </c>
      <c r="J5199">
        <f t="shared" si="326"/>
        <v>-1.331127379175278E-2</v>
      </c>
    </row>
    <row r="5200" spans="6:10" x14ac:dyDescent="0.45">
      <c r="F5200">
        <f t="shared" si="324"/>
        <v>51.979999999998228</v>
      </c>
      <c r="G5200">
        <f t="shared" si="327"/>
        <v>0.18986962457693429</v>
      </c>
      <c r="H5200">
        <f t="shared" si="325"/>
        <v>8.0454230085774001E-2</v>
      </c>
      <c r="I5200">
        <f>-g/L*SIN(H5200)</f>
        <v>-0.78840481236312809</v>
      </c>
      <c r="J5200">
        <f t="shared" si="326"/>
        <v>-9.5005370673228728E-3</v>
      </c>
    </row>
    <row r="5201" spans="6:10" x14ac:dyDescent="0.45">
      <c r="F5201">
        <f t="shared" si="324"/>
        <v>51.989999999998226</v>
      </c>
      <c r="G5201">
        <f t="shared" si="327"/>
        <v>0.18198557645330302</v>
      </c>
      <c r="H5201">
        <f t="shared" si="325"/>
        <v>8.227408585030703E-2</v>
      </c>
      <c r="I5201">
        <f>-g/L*SIN(H5201)</f>
        <v>-0.80619853370624583</v>
      </c>
      <c r="J5201">
        <f t="shared" si="326"/>
        <v>-5.6758220168195888E-3</v>
      </c>
    </row>
    <row r="5202" spans="6:10" x14ac:dyDescent="0.45">
      <c r="F5202">
        <f t="shared" si="324"/>
        <v>51.999999999998224</v>
      </c>
      <c r="G5202">
        <f t="shared" si="327"/>
        <v>0.17392359111624056</v>
      </c>
      <c r="H5202">
        <f t="shared" si="325"/>
        <v>8.4013321761469431E-2</v>
      </c>
      <c r="I5202">
        <f>-g/L*SIN(H5202)</f>
        <v>-0.82320149640694684</v>
      </c>
      <c r="J5202">
        <f t="shared" si="326"/>
        <v>-1.8427560183260682E-3</v>
      </c>
    </row>
    <row r="5203" spans="6:10" x14ac:dyDescent="0.45">
      <c r="F5203">
        <f t="shared" si="324"/>
        <v>52.009999999998222</v>
      </c>
      <c r="G5203">
        <f t="shared" si="327"/>
        <v>0.16569157615217109</v>
      </c>
      <c r="H5203">
        <f t="shared" si="325"/>
        <v>8.5670237522991147E-2</v>
      </c>
      <c r="I5203">
        <f>-g/L*SIN(H5203)</f>
        <v>-0.83939737283802984</v>
      </c>
      <c r="J5203">
        <f t="shared" si="326"/>
        <v>1.9930212631500393E-3</v>
      </c>
    </row>
    <row r="5204" spans="6:10" x14ac:dyDescent="0.45">
      <c r="F5204">
        <f t="shared" si="324"/>
        <v>52.01999999999822</v>
      </c>
      <c r="G5204">
        <f t="shared" si="327"/>
        <v>0.15729760242379079</v>
      </c>
      <c r="H5204">
        <f t="shared" si="325"/>
        <v>8.7243213547229054E-2</v>
      </c>
      <c r="I5204">
        <f>-g/L*SIN(H5204)</f>
        <v>-0.85477063080597637</v>
      </c>
      <c r="J5204">
        <f t="shared" si="326"/>
        <v>5.8258661734487361E-3</v>
      </c>
    </row>
    <row r="5205" spans="6:10" x14ac:dyDescent="0.45">
      <c r="F5205">
        <f t="shared" si="324"/>
        <v>52.029999999998218</v>
      </c>
      <c r="G5205">
        <f t="shared" si="327"/>
        <v>0.14874989611573103</v>
      </c>
      <c r="H5205">
        <f t="shared" si="325"/>
        <v>8.8730712508386364E-2</v>
      </c>
      <c r="I5205">
        <f>-g/L*SIN(H5205)</f>
        <v>-0.86930654580955358</v>
      </c>
      <c r="J5205">
        <f t="shared" si="326"/>
        <v>9.6501393728537586E-3</v>
      </c>
    </row>
    <row r="5206" spans="6:10" x14ac:dyDescent="0.45">
      <c r="F5206">
        <f t="shared" si="324"/>
        <v>52.039999999998216</v>
      </c>
      <c r="G5206">
        <f t="shared" si="327"/>
        <v>0.14005683065763549</v>
      </c>
      <c r="H5206">
        <f t="shared" si="325"/>
        <v>9.0131280814962716E-2</v>
      </c>
      <c r="I5206">
        <f>-g/L*SIN(H5206)</f>
        <v>-0.8829912124929491</v>
      </c>
      <c r="J5206">
        <f t="shared" si="326"/>
        <v>1.3460214133386137E-2</v>
      </c>
    </row>
    <row r="5207" spans="6:10" x14ac:dyDescent="0.45">
      <c r="F5207">
        <f t="shared" ref="F5207:F5270" si="328">F5206+dt</f>
        <v>52.049999999998214</v>
      </c>
      <c r="G5207">
        <f t="shared" si="327"/>
        <v>0.13122691853270602</v>
      </c>
      <c r="H5207">
        <f t="shared" si="325"/>
        <v>9.1443550000289781E-2</v>
      </c>
      <c r="I5207">
        <f>-g/L*SIN(H5207)</f>
        <v>-0.89581155530833612</v>
      </c>
      <c r="J5207">
        <f t="shared" si="326"/>
        <v>1.7250484617496512E-2</v>
      </c>
    </row>
    <row r="5208" spans="6:10" x14ac:dyDescent="0.45">
      <c r="F5208">
        <f t="shared" si="328"/>
        <v>52.059999999998212</v>
      </c>
      <c r="G5208">
        <f t="shared" si="327"/>
        <v>0.12226880297962266</v>
      </c>
      <c r="H5208">
        <f t="shared" ref="H5208:H5271" si="329">H5207+G5208*dt</f>
        <v>9.2666238030086001E-2</v>
      </c>
      <c r="I5208">
        <f>-g/L*SIN(H5208)</f>
        <v>-0.90775533840341682</v>
      </c>
      <c r="J5208">
        <f t="shared" si="326"/>
        <v>2.1015374126066185E-2</v>
      </c>
    </row>
    <row r="5209" spans="6:10" x14ac:dyDescent="0.45">
      <c r="F5209">
        <f t="shared" si="328"/>
        <v>52.06999999999821</v>
      </c>
      <c r="G5209">
        <f t="shared" si="327"/>
        <v>0.11319124959558849</v>
      </c>
      <c r="H5209">
        <f t="shared" si="329"/>
        <v>9.3798150526041887E-2</v>
      </c>
      <c r="I5209">
        <f>-g/L*SIN(H5209)</f>
        <v>-0.9188111747498966</v>
      </c>
      <c r="J5209">
        <f t="shared" si="326"/>
        <v>2.4749343303491173E-2</v>
      </c>
    </row>
    <row r="5210" spans="6:10" x14ac:dyDescent="0.45">
      <c r="F5210">
        <f t="shared" si="328"/>
        <v>52.079999999998208</v>
      </c>
      <c r="G5210">
        <f t="shared" si="327"/>
        <v>0.10400313784808952</v>
      </c>
      <c r="H5210">
        <f t="shared" si="329"/>
        <v>9.4838181904522784E-2</v>
      </c>
      <c r="I5210">
        <f>-g/L*SIN(H5210)</f>
        <v>-0.92896853452900574</v>
      </c>
      <c r="J5210">
        <f t="shared" si="326"/>
        <v>2.8446898287866819E-2</v>
      </c>
    </row>
    <row r="5211" spans="6:10" x14ac:dyDescent="0.45">
      <c r="F5211">
        <f t="shared" si="328"/>
        <v>52.089999999998206</v>
      </c>
      <c r="G5211">
        <f t="shared" si="327"/>
        <v>9.4713452502799472E-2</v>
      </c>
      <c r="H5211">
        <f t="shared" si="329"/>
        <v>9.5785316429550779E-2</v>
      </c>
      <c r="I5211">
        <f>-g/L*SIN(H5211)</f>
        <v>-0.93821775279012365</v>
      </c>
      <c r="J5211">
        <f t="shared" si="326"/>
        <v>3.2102598794194873E-2</v>
      </c>
    </row>
    <row r="5212" spans="6:10" x14ac:dyDescent="0.45">
      <c r="F5212">
        <f t="shared" si="328"/>
        <v>52.099999999998204</v>
      </c>
      <c r="G5212">
        <f t="shared" si="327"/>
        <v>8.533127497489823E-2</v>
      </c>
      <c r="H5212">
        <f t="shared" si="329"/>
        <v>9.6638629179299759E-2</v>
      </c>
      <c r="I5212">
        <f>-g/L*SIN(H5212)</f>
        <v>-0.94655003639826352</v>
      </c>
      <c r="J5212">
        <f t="shared" si="326"/>
        <v>3.5711066118789672E-2</v>
      </c>
    </row>
    <row r="5213" spans="6:10" x14ac:dyDescent="0.45">
      <c r="F5213">
        <f t="shared" si="328"/>
        <v>52.109999999998202</v>
      </c>
      <c r="G5213">
        <f t="shared" si="327"/>
        <v>7.5865774610915593E-2</v>
      </c>
      <c r="H5213">
        <f t="shared" si="329"/>
        <v>9.7397286925408916E-2</v>
      </c>
      <c r="I5213">
        <f>-g/L*SIN(H5213)</f>
        <v>-0.95395747028566802</v>
      </c>
      <c r="J5213">
        <f t="shared" si="326"/>
        <v>3.9266991053078036E-2</v>
      </c>
    </row>
    <row r="5214" spans="6:10" x14ac:dyDescent="0.45">
      <c r="F5214">
        <f t="shared" si="328"/>
        <v>52.1199999999982</v>
      </c>
      <c r="G5214">
        <f t="shared" si="327"/>
        <v>6.6326199908058908E-2</v>
      </c>
      <c r="H5214">
        <f t="shared" si="329"/>
        <v>9.806054892448951E-2</v>
      </c>
      <c r="I5214">
        <f>-g/L*SIN(H5214)</f>
        <v>-0.96043302302205402</v>
      </c>
      <c r="J5214">
        <f t="shared" si="326"/>
        <v>4.276514169512307E-2</v>
      </c>
    </row>
    <row r="5215" spans="6:10" x14ac:dyDescent="0.45">
      <c r="F5215">
        <f t="shared" si="328"/>
        <v>52.129999999998198</v>
      </c>
      <c r="G5215">
        <f t="shared" si="327"/>
        <v>5.672186967783837E-2</v>
      </c>
      <c r="H5215">
        <f t="shared" si="329"/>
        <v>9.8627767621267889E-2</v>
      </c>
      <c r="I5215">
        <f>-g/L*SIN(H5215)</f>
        <v>-0.96597055171713564</v>
      </c>
      <c r="J5215">
        <f t="shared" si="326"/>
        <v>4.6200371147444935E-2</v>
      </c>
    </row>
    <row r="5216" spans="6:10" x14ac:dyDescent="0.45">
      <c r="F5216">
        <f t="shared" si="328"/>
        <v>52.139999999998196</v>
      </c>
      <c r="G5216">
        <f t="shared" si="327"/>
        <v>4.7062164160667011E-2</v>
      </c>
      <c r="H5216">
        <f t="shared" si="329"/>
        <v>9.9098389262874564E-2</v>
      </c>
      <c r="I5216">
        <f>-g/L*SIN(H5216)</f>
        <v>-0.97056480626797215</v>
      </c>
      <c r="J5216">
        <f t="shared" si="326"/>
        <v>4.9567625089731088E-2</v>
      </c>
    </row>
    <row r="5217" spans="6:10" x14ac:dyDescent="0.45">
      <c r="F5217">
        <f t="shared" si="328"/>
        <v>52.149999999998194</v>
      </c>
      <c r="G5217">
        <f t="shared" si="327"/>
        <v>3.7356516097987291E-2</v>
      </c>
      <c r="H5217">
        <f t="shared" si="329"/>
        <v>9.9471954423854439E-2</v>
      </c>
      <c r="I5217">
        <f>-g/L*SIN(H5217)</f>
        <v>-0.97421143296243951</v>
      </c>
      <c r="J5217">
        <f t="shared" si="326"/>
        <v>5.2861949215376985E-2</v>
      </c>
    </row>
    <row r="5218" spans="6:10" x14ac:dyDescent="0.45">
      <c r="F5218">
        <f t="shared" si="328"/>
        <v>52.159999999998192</v>
      </c>
      <c r="G5218">
        <f t="shared" si="327"/>
        <v>2.7614401768362898E-2</v>
      </c>
      <c r="H5218">
        <f t="shared" si="329"/>
        <v>9.9748098441538063E-2</v>
      </c>
      <c r="I5218">
        <f>-g/L*SIN(H5218)</f>
        <v>-0.97690697744874155</v>
      </c>
      <c r="J5218">
        <f t="shared" si="326"/>
        <v>5.6078496520834402E-2</v>
      </c>
    </row>
    <row r="5219" spans="6:10" x14ac:dyDescent="0.45">
      <c r="F5219">
        <f t="shared" si="328"/>
        <v>52.16999999999819</v>
      </c>
      <c r="G5219">
        <f t="shared" si="327"/>
        <v>1.7845331993875481E-2</v>
      </c>
      <c r="H5219">
        <f t="shared" si="329"/>
        <v>9.9926551761476815E-2</v>
      </c>
      <c r="I5219">
        <f>-g/L*SIN(H5219)</f>
        <v>-0.97864888707935493</v>
      </c>
      <c r="J5219">
        <f t="shared" si="326"/>
        <v>5.92125344371221E-2</v>
      </c>
    </row>
    <row r="5220" spans="6:10" x14ac:dyDescent="0.45">
      <c r="F5220">
        <f t="shared" si="328"/>
        <v>52.179999999998188</v>
      </c>
      <c r="G5220">
        <f t="shared" si="327"/>
        <v>8.0588431230819314E-3</v>
      </c>
      <c r="H5220">
        <f t="shared" si="329"/>
        <v>0.10000714019270764</v>
      </c>
      <c r="I5220">
        <f>-g/L*SIN(H5220)</f>
        <v>-0.97943551263618611</v>
      </c>
      <c r="J5220">
        <f t="shared" si="326"/>
        <v>6.2259451792928126E-2</v>
      </c>
    </row>
    <row r="5221" spans="6:10" x14ac:dyDescent="0.45">
      <c r="F5221">
        <f t="shared" si="328"/>
        <v>52.189999999998186</v>
      </c>
      <c r="G5221">
        <f t="shared" si="327"/>
        <v>-1.73551200327993E-3</v>
      </c>
      <c r="H5221">
        <f t="shared" si="329"/>
        <v>9.9989785072674836E-2</v>
      </c>
      <c r="I5221">
        <f>-g/L*SIN(H5221)</f>
        <v>-0.97926610944201953</v>
      </c>
      <c r="J5221">
        <f t="shared" si="326"/>
        <v>6.5214765599134888E-2</v>
      </c>
    </row>
    <row r="5222" spans="6:10" x14ac:dyDescent="0.45">
      <c r="F5222">
        <f t="shared" si="328"/>
        <v>52.199999999998184</v>
      </c>
      <c r="G5222">
        <f t="shared" si="327"/>
        <v>-1.1528173097700125E-2</v>
      </c>
      <c r="H5222">
        <f t="shared" si="329"/>
        <v>9.987450334169784E-2</v>
      </c>
      <c r="I5222">
        <f>-g/L*SIN(H5222)</f>
        <v>-0.97814083786156147</v>
      </c>
      <c r="J5222">
        <f t="shared" si="326"/>
        <v>6.8074127644710811E-2</v>
      </c>
    </row>
    <row r="5223" spans="6:10" x14ac:dyDescent="0.45">
      <c r="F5223">
        <f t="shared" si="328"/>
        <v>52.209999999998182</v>
      </c>
      <c r="G5223">
        <f t="shared" si="327"/>
        <v>-2.1309581476315738E-2</v>
      </c>
      <c r="H5223">
        <f t="shared" si="329"/>
        <v>9.9661407526934684E-2</v>
      </c>
      <c r="I5223">
        <f>-g/L*SIN(H5223)</f>
        <v>-0.97606076319358326</v>
      </c>
      <c r="J5223">
        <f t="shared" si="326"/>
        <v>7.0833330894335703E-2</v>
      </c>
    </row>
    <row r="5224" spans="6:10" x14ac:dyDescent="0.45">
      <c r="F5224">
        <f t="shared" si="328"/>
        <v>52.21999999999818</v>
      </c>
      <c r="G5224">
        <f t="shared" si="327"/>
        <v>-3.1070189108251572E-2</v>
      </c>
      <c r="H5224">
        <f t="shared" si="329"/>
        <v>9.9350705635852174E-2</v>
      </c>
      <c r="I5224">
        <f>-g/L*SIN(H5224)</f>
        <v>-0.97302785495384225</v>
      </c>
      <c r="J5224">
        <f t="shared" si="326"/>
        <v>7.3488315678279251E-2</v>
      </c>
    </row>
    <row r="5225" spans="6:10" x14ac:dyDescent="0.45">
      <c r="F5225">
        <f t="shared" si="328"/>
        <v>52.229999999998178</v>
      </c>
      <c r="G5225">
        <f t="shared" si="327"/>
        <v>-4.0800467657789996E-2</v>
      </c>
      <c r="H5225">
        <f t="shared" si="329"/>
        <v>9.894270095927428E-2</v>
      </c>
      <c r="I5225">
        <f>-g/L*SIN(H5225)</f>
        <v>-0.96904498554662977</v>
      </c>
      <c r="J5225">
        <f t="shared" si="326"/>
        <v>7.6035175665479099E-2</v>
      </c>
    </row>
    <row r="5226" spans="6:10" x14ac:dyDescent="0.45">
      <c r="F5226">
        <f t="shared" si="328"/>
        <v>52.239999999998176</v>
      </c>
      <c r="G5226">
        <f t="shared" si="327"/>
        <v>-5.0490917513256295E-2</v>
      </c>
      <c r="H5226">
        <f t="shared" si="329"/>
        <v>9.843779178414172E-2</v>
      </c>
      <c r="I5226">
        <f>-g/L*SIN(H5226)</f>
        <v>-0.9641159283210099</v>
      </c>
      <c r="J5226">
        <f t="shared" si="326"/>
        <v>7.8470163611007573E-2</v>
      </c>
    </row>
    <row r="5227" spans="6:10" x14ac:dyDescent="0.45">
      <c r="F5227">
        <f t="shared" si="328"/>
        <v>52.249999999998174</v>
      </c>
      <c r="G5227">
        <f t="shared" si="327"/>
        <v>-6.0132076796466392E-2</v>
      </c>
      <c r="H5227">
        <f t="shared" si="329"/>
        <v>9.7836471016177054E-2</v>
      </c>
      <c r="I5227">
        <f>-g/L*SIN(H5227)</f>
        <v>-0.95824535500606201</v>
      </c>
      <c r="J5227">
        <f t="shared" si="326"/>
        <v>8.0789696869453476E-2</v>
      </c>
    </row>
    <row r="5228" spans="6:10" x14ac:dyDescent="0.45">
      <c r="F5228">
        <f t="shared" si="328"/>
        <v>52.259999999998172</v>
      </c>
      <c r="G5228">
        <f t="shared" si="327"/>
        <v>-6.9714530346527012E-2</v>
      </c>
      <c r="H5228">
        <f t="shared" si="329"/>
        <v>9.7139325712711777E-2</v>
      </c>
      <c r="I5228">
        <f>-g/L*SIN(H5228)</f>
        <v>-0.95143883251775996</v>
      </c>
      <c r="J5228">
        <f t="shared" si="326"/>
        <v>8.2990362666152673E-2</v>
      </c>
    </row>
    <row r="5229" spans="6:10" x14ac:dyDescent="0.45">
      <c r="F5229">
        <f t="shared" si="328"/>
        <v>52.26999999999817</v>
      </c>
      <c r="G5229">
        <f t="shared" si="327"/>
        <v>-7.9228918671704618E-2</v>
      </c>
      <c r="H5229">
        <f t="shared" si="329"/>
        <v>9.6347036525994731E-2</v>
      </c>
      <c r="I5229">
        <f>-g/L*SIN(H5229)</f>
        <v>-0.94370281912854537</v>
      </c>
      <c r="J5229">
        <f t="shared" si="326"/>
        <v>8.5068923118456694E-2</v>
      </c>
    </row>
    <row r="5230" spans="6:10" x14ac:dyDescent="0.45">
      <c r="F5230">
        <f t="shared" si="328"/>
        <v>52.279999999998168</v>
      </c>
      <c r="G5230">
        <f t="shared" si="327"/>
        <v>-8.8665946862990078E-2</v>
      </c>
      <c r="H5230">
        <f t="shared" si="329"/>
        <v>9.5460377057364834E-2</v>
      </c>
      <c r="I5230">
        <f>-g/L*SIN(H5230)</f>
        <v>-0.93504465998917197</v>
      </c>
      <c r="J5230">
        <f t="shared" si="326"/>
        <v>8.7022319999705666E-2</v>
      </c>
    </row>
    <row r="5231" spans="6:10" x14ac:dyDescent="0.45">
      <c r="F5231">
        <f t="shared" si="328"/>
        <v>52.289999999998166</v>
      </c>
      <c r="G5231">
        <f t="shared" si="327"/>
        <v>-9.8016393462881796E-2</v>
      </c>
      <c r="H5231">
        <f t="shared" si="329"/>
        <v>9.4480213122736023E-2</v>
      </c>
      <c r="I5231">
        <f>-g/L*SIN(H5231)</f>
        <v>-0.9254725819910643</v>
      </c>
      <c r="J5231">
        <f t="shared" si="326"/>
        <v>8.8847679238844818E-2</v>
      </c>
    </row>
    <row r="5232" spans="6:10" x14ac:dyDescent="0.45">
      <c r="F5232">
        <f t="shared" si="328"/>
        <v>52.299999999998164</v>
      </c>
      <c r="G5232">
        <f t="shared" si="327"/>
        <v>-0.10727111928279244</v>
      </c>
      <c r="H5232">
        <f t="shared" si="329"/>
        <v>9.3407501929908099E-2</v>
      </c>
      <c r="I5232">
        <f>-g/L*SIN(H5232)</f>
        <v>-0.9149956879562392</v>
      </c>
      <c r="J5232">
        <f t="shared" si="326"/>
        <v>9.054231514911304E-2</v>
      </c>
    </row>
    <row r="5233" spans="6:10" x14ac:dyDescent="0.45">
      <c r="F5233">
        <f t="shared" si="328"/>
        <v>52.309999999998162</v>
      </c>
      <c r="G5233">
        <f t="shared" si="327"/>
        <v>-0.11642107616235484</v>
      </c>
      <c r="H5233">
        <f t="shared" si="329"/>
        <v>9.2243291168284544E-2</v>
      </c>
      <c r="I5233">
        <f>-g/L*SIN(H5233)</f>
        <v>-0.90362395014081986</v>
      </c>
      <c r="J5233">
        <f t="shared" si="326"/>
        <v>9.2103734379535562E-2</v>
      </c>
    </row>
    <row r="5234" spans="6:10" x14ac:dyDescent="0.45">
      <c r="F5234">
        <f t="shared" si="328"/>
        <v>52.31999999999816</v>
      </c>
      <c r="G5234">
        <f t="shared" si="327"/>
        <v>-0.12545731566376303</v>
      </c>
      <c r="H5234">
        <f t="shared" si="329"/>
        <v>9.0988718011646916E-2</v>
      </c>
      <c r="I5234">
        <f>-g/L*SIN(H5234)</f>
        <v>-0.89136820303732667</v>
      </c>
      <c r="J5234">
        <f t="shared" si="326"/>
        <v>9.3529639583449939E-2</v>
      </c>
    </row>
    <row r="5235" spans="6:10" x14ac:dyDescent="0.45">
      <c r="F5235">
        <f t="shared" si="328"/>
        <v>52.329999999998158</v>
      </c>
      <c r="G5235">
        <f t="shared" si="327"/>
        <v>-0.1343709976941363</v>
      </c>
      <c r="H5235">
        <f t="shared" si="329"/>
        <v>8.9645008034705556E-2</v>
      </c>
      <c r="I5235">
        <f>-g/L*SIN(H5235)</f>
        <v>-0.878240135460293</v>
      </c>
      <c r="J5235">
        <f t="shared" si="326"/>
        <v>9.4817932798628074E-2</v>
      </c>
    </row>
    <row r="5236" spans="6:10" x14ac:dyDescent="0.45">
      <c r="F5236">
        <f t="shared" si="328"/>
        <v>52.339999999998156</v>
      </c>
      <c r="G5236">
        <f t="shared" si="327"/>
        <v>-0.14315339904873922</v>
      </c>
      <c r="H5236">
        <f t="shared" si="329"/>
        <v>8.8213474044218171E-2</v>
      </c>
      <c r="I5236">
        <f>-g/L*SIN(H5236)</f>
        <v>-0.86425228189931513</v>
      </c>
      <c r="J5236">
        <f t="shared" si="326"/>
        <v>9.5966718534057416E-2</v>
      </c>
    </row>
    <row r="5237" spans="6:10" x14ac:dyDescent="0.45">
      <c r="F5237">
        <f t="shared" si="328"/>
        <v>52.349999999998154</v>
      </c>
      <c r="G5237">
        <f t="shared" si="327"/>
        <v>-0.15179592186773239</v>
      </c>
      <c r="H5237">
        <f t="shared" si="329"/>
        <v>8.6695514825540845E-2</v>
      </c>
      <c r="I5237">
        <f>-g/L*SIN(H5237)</f>
        <v>-0.84941801312343534</v>
      </c>
      <c r="J5237">
        <f t="shared" si="326"/>
        <v>9.6974306558806428E-2</v>
      </c>
    </row>
    <row r="5238" spans="6:10" x14ac:dyDescent="0.45">
      <c r="F5238">
        <f t="shared" si="328"/>
        <v>52.359999999998152</v>
      </c>
      <c r="G5238">
        <f t="shared" si="327"/>
        <v>-0.16029010199896673</v>
      </c>
      <c r="H5238">
        <f t="shared" si="329"/>
        <v>8.5092613805551179E-2</v>
      </c>
      <c r="I5238">
        <f>-g/L*SIN(H5238)</f>
        <v>-0.83375152602077163</v>
      </c>
      <c r="J5238">
        <f t="shared" si="326"/>
        <v>9.7839214388901141E-2</v>
      </c>
    </row>
    <row r="5239" spans="6:10" x14ac:dyDescent="0.45">
      <c r="F5239">
        <f t="shared" si="328"/>
        <v>52.36999999999815</v>
      </c>
      <c r="G5239">
        <f t="shared" si="327"/>
        <v>-0.16862761725917444</v>
      </c>
      <c r="H5239">
        <f t="shared" si="329"/>
        <v>8.3406337632959432E-2</v>
      </c>
      <c r="I5239">
        <f>-g/L*SIN(H5239)</f>
        <v>-0.81726783265755543</v>
      </c>
      <c r="J5239">
        <f t="shared" si="326"/>
        <v>9.8560169468527387E-2</v>
      </c>
    </row>
    <row r="5240" spans="6:10" x14ac:dyDescent="0.45">
      <c r="F5240">
        <f t="shared" si="328"/>
        <v>52.379999999998148</v>
      </c>
      <c r="G5240">
        <f t="shared" si="327"/>
        <v>-0.17680029558575</v>
      </c>
      <c r="H5240">
        <f t="shared" si="329"/>
        <v>8.1638334677101937E-2</v>
      </c>
      <c r="I5240">
        <f>-g/L*SIN(H5240)</f>
        <v>-0.79998274854123652</v>
      </c>
      <c r="J5240">
        <f t="shared" si="326"/>
        <v>9.9136111042369857E-2</v>
      </c>
    </row>
    <row r="5241" spans="6:10" x14ac:dyDescent="0.45">
      <c r="F5241">
        <f t="shared" si="328"/>
        <v>52.389999999998146</v>
      </c>
      <c r="G5241">
        <f t="shared" si="327"/>
        <v>-0.18480012307116236</v>
      </c>
      <c r="H5241">
        <f t="shared" si="329"/>
        <v>7.9790333446390319E-2</v>
      </c>
      <c r="I5241">
        <f>-g/L*SIN(H5241)</f>
        <v>-0.78191288007303816</v>
      </c>
      <c r="J5241">
        <f t="shared" si="326"/>
        <v>9.9566191716322805E-2</v>
      </c>
    </row>
    <row r="5242" spans="6:10" x14ac:dyDescent="0.45">
      <c r="F5242">
        <f t="shared" si="328"/>
        <v>52.399999999998144</v>
      </c>
      <c r="G5242">
        <f t="shared" si="327"/>
        <v>-0.19261925187189274</v>
      </c>
      <c r="H5242">
        <f t="shared" si="329"/>
        <v>7.7864140927671396E-2</v>
      </c>
      <c r="I5242">
        <f>-g/L*SIN(H5242)</f>
        <v>-0.76307561117632872</v>
      </c>
      <c r="J5242">
        <f t="shared" si="326"/>
        <v>9.9849778704275E-2</v>
      </c>
    </row>
    <row r="5243" spans="6:10" x14ac:dyDescent="0.45">
      <c r="F5243">
        <f t="shared" si="328"/>
        <v>52.409999999998142</v>
      </c>
      <c r="G5243">
        <f t="shared" si="327"/>
        <v>-0.20025000798365603</v>
      </c>
      <c r="H5243">
        <f t="shared" si="329"/>
        <v>7.5861640847834838E-2</v>
      </c>
      <c r="I5243">
        <f>-g/L*SIN(H5243)</f>
        <v>-0.74348908908838818</v>
      </c>
      <c r="J5243">
        <f t="shared" si="326"/>
        <v>9.9986454759142765E-2</v>
      </c>
    </row>
    <row r="5244" spans="6:10" x14ac:dyDescent="0.45">
      <c r="F5244">
        <f t="shared" si="328"/>
        <v>52.41999999999814</v>
      </c>
      <c r="G5244">
        <f t="shared" si="327"/>
        <v>-0.20768489887453992</v>
      </c>
      <c r="H5244">
        <f t="shared" si="329"/>
        <v>7.3784791859089441E-2</v>
      </c>
      <c r="I5244">
        <f>-g/L*SIN(H5244)</f>
        <v>-0.72317220930460113</v>
      </c>
      <c r="J5244">
        <f t="shared" si="326"/>
        <v>9.9976018786772161E-2</v>
      </c>
    </row>
    <row r="5245" spans="6:10" x14ac:dyDescent="0.45">
      <c r="F5245">
        <f t="shared" si="328"/>
        <v>52.429999999998138</v>
      </c>
      <c r="G5245">
        <f t="shared" si="327"/>
        <v>-0.21491662096758593</v>
      </c>
      <c r="H5245">
        <f t="shared" si="329"/>
        <v>7.1635625649413587E-2</v>
      </c>
      <c r="I5245">
        <f>-g/L*SIN(H5245)</f>
        <v>-0.70214459966579257</v>
      </c>
      <c r="J5245">
        <f t="shared" si="326"/>
        <v>9.9818486141813503E-2</v>
      </c>
    </row>
    <row r="5246" spans="6:10" x14ac:dyDescent="0.45">
      <c r="F5246">
        <f t="shared" si="328"/>
        <v>52.439999999998136</v>
      </c>
      <c r="G5246">
        <f t="shared" si="327"/>
        <v>-0.22193806696424387</v>
      </c>
      <c r="H5246">
        <f t="shared" si="329"/>
        <v>6.9416244979771141E-2</v>
      </c>
      <c r="I5246">
        <f>-g/L*SIN(H5246)</f>
        <v>-0.68042660358132501</v>
      </c>
      <c r="J5246">
        <f t="shared" si="326"/>
        <v>9.9514088605129863E-2</v>
      </c>
    </row>
    <row r="5247" spans="6:10" x14ac:dyDescent="0.45">
      <c r="F5247">
        <f t="shared" si="328"/>
        <v>52.449999999998134</v>
      </c>
      <c r="G5247">
        <f t="shared" si="327"/>
        <v>-0.22874233300005711</v>
      </c>
      <c r="H5247">
        <f t="shared" si="329"/>
        <v>6.7128821649770576E-2</v>
      </c>
      <c r="I5247">
        <f>-g/L*SIN(H5247)</f>
        <v>-0.65803926238269239</v>
      </c>
      <c r="J5247">
        <f t="shared" si="326"/>
        <v>9.9063274042772417E-2</v>
      </c>
    </row>
    <row r="5248" spans="6:10" x14ac:dyDescent="0.45">
      <c r="F5248">
        <f t="shared" si="328"/>
        <v>52.459999999998132</v>
      </c>
      <c r="G5248">
        <f t="shared" si="327"/>
        <v>-0.23532272562388404</v>
      </c>
      <c r="H5248">
        <f t="shared" si="329"/>
        <v>6.4775594393531741E-2</v>
      </c>
      <c r="I5248">
        <f>-g/L*SIN(H5248)</f>
        <v>-0.63500429680465886</v>
      </c>
      <c r="J5248">
        <f t="shared" si="326"/>
        <v>9.8466705747028108E-2</v>
      </c>
    </row>
    <row r="5249" spans="6:10" x14ac:dyDescent="0.45">
      <c r="F5249">
        <f t="shared" si="328"/>
        <v>52.46999999999813</v>
      </c>
      <c r="G5249">
        <f t="shared" si="327"/>
        <v>-0.24167276859193063</v>
      </c>
      <c r="H5249">
        <f t="shared" si="329"/>
        <v>6.2358866707612433E-2</v>
      </c>
      <c r="I5249">
        <f>-g/L*SIN(H5249)</f>
        <v>-0.61134408759348824</v>
      </c>
      <c r="J5249">
        <f t="shared" si="326"/>
        <v>9.7725261460502158E-2</v>
      </c>
    </row>
    <row r="5250" spans="6:10" x14ac:dyDescent="0.45">
      <c r="F5250">
        <f t="shared" si="328"/>
        <v>52.479999999998128</v>
      </c>
      <c r="G5250">
        <f t="shared" si="327"/>
        <v>-0.2477862094678655</v>
      </c>
      <c r="H5250">
        <f t="shared" si="329"/>
        <v>5.9881004612933775E-2</v>
      </c>
      <c r="I5250">
        <f>-g/L*SIN(H5250)</f>
        <v>-0.58708165524447675</v>
      </c>
      <c r="J5250">
        <f t="shared" ref="J5250:J5313" si="330">theta_0*COS(SQRT(3*g/(2*L))*F5250)</f>
        <v>9.6840032084681657E-2</v>
      </c>
    </row>
    <row r="5251" spans="6:10" x14ac:dyDescent="0.45">
      <c r="F5251">
        <f t="shared" si="328"/>
        <v>52.489999999998126</v>
      </c>
      <c r="G5251">
        <f t="shared" si="327"/>
        <v>-0.25365702602031026</v>
      </c>
      <c r="H5251">
        <f t="shared" si="329"/>
        <v>5.7344434352730671E-2</v>
      </c>
      <c r="I5251">
        <f>-g/L*SIN(H5251)</f>
        <v>-0.56224063887381059</v>
      </c>
      <c r="J5251">
        <f t="shared" si="330"/>
        <v>9.5812320074866453E-2</v>
      </c>
    </row>
    <row r="5252" spans="6:10" x14ac:dyDescent="0.45">
      <c r="F5252">
        <f t="shared" si="328"/>
        <v>52.499999999998124</v>
      </c>
      <c r="G5252">
        <f t="shared" ref="G5252:G5315" si="331">G5251+I5251*dt</f>
        <v>-0.25927943240904838</v>
      </c>
      <c r="H5252">
        <f t="shared" si="329"/>
        <v>5.4751640028640185E-2</v>
      </c>
      <c r="I5252">
        <f>-g/L*SIN(H5252)</f>
        <v>-0.53684527423271733</v>
      </c>
      <c r="J5252">
        <f t="shared" si="330"/>
        <v>9.4643637523845608E-2</v>
      </c>
    </row>
    <row r="5253" spans="6:10" x14ac:dyDescent="0.45">
      <c r="F5253">
        <f t="shared" si="328"/>
        <v>52.509999999998122</v>
      </c>
      <c r="G5253">
        <f t="shared" si="331"/>
        <v>-0.26464788515137555</v>
      </c>
      <c r="H5253">
        <f t="shared" si="329"/>
        <v>5.2105161177126429E-2</v>
      </c>
      <c r="I5253">
        <f>-g/L*SIN(H5253)</f>
        <v>-0.51092037087493214</v>
      </c>
      <c r="J5253">
        <f t="shared" si="330"/>
        <v>9.3335703937124051E-2</v>
      </c>
    </row>
    <row r="5254" spans="6:10" x14ac:dyDescent="0.45">
      <c r="F5254">
        <f t="shared" si="328"/>
        <v>52.51999999999812</v>
      </c>
      <c r="G5254">
        <f t="shared" si="331"/>
        <v>-0.26975708886012489</v>
      </c>
      <c r="H5254">
        <f t="shared" si="329"/>
        <v>4.9407590288525177E-2</v>
      </c>
      <c r="I5254">
        <f>-g/L*SIN(H5254)</f>
        <v>-0.48449128849163203</v>
      </c>
      <c r="J5254">
        <f t="shared" si="330"/>
        <v>9.1890443702977276E-2</v>
      </c>
    </row>
    <row r="5255" spans="6:10" x14ac:dyDescent="0.45">
      <c r="F5255">
        <f t="shared" si="328"/>
        <v>52.529999999998118</v>
      </c>
      <c r="G5255">
        <f t="shared" si="331"/>
        <v>-0.27460200174504124</v>
      </c>
      <c r="H5255">
        <f t="shared" si="329"/>
        <v>4.6661570271074766E-2</v>
      </c>
      <c r="I5255">
        <f>-g/L*SIN(H5255)</f>
        <v>-0.45758391243119834</v>
      </c>
      <c r="J5255">
        <f t="shared" si="330"/>
        <v>9.0309983261068066E-2</v>
      </c>
    </row>
    <row r="5256" spans="6:10" x14ac:dyDescent="0.45">
      <c r="F5256">
        <f t="shared" si="328"/>
        <v>52.539999999998116</v>
      </c>
      <c r="G5256">
        <f t="shared" si="331"/>
        <v>-0.27917784086935321</v>
      </c>
      <c r="H5256">
        <f t="shared" si="329"/>
        <v>4.3869791862381234E-2</v>
      </c>
      <c r="I5256">
        <f>-g/L*SIN(H5256)</f>
        <v>-0.43022462842440068</v>
      </c>
      <c r="J5256">
        <f t="shared" si="330"/>
        <v>8.8596647973765846E-2</v>
      </c>
    </row>
    <row r="5257" spans="6:10" x14ac:dyDescent="0.45">
      <c r="F5257">
        <f t="shared" si="328"/>
        <v>52.549999999998114</v>
      </c>
      <c r="G5257">
        <f t="shared" si="331"/>
        <v>-0.28348008715359724</v>
      </c>
      <c r="H5257">
        <f t="shared" si="329"/>
        <v>4.103499099084526E-2</v>
      </c>
      <c r="I5257">
        <f>-g/L*SIN(H5257)</f>
        <v>-0.40244029653885116</v>
      </c>
      <c r="J5257">
        <f t="shared" si="330"/>
        <v>8.6752958704804747E-2</v>
      </c>
    </row>
    <row r="5258" spans="6:10" x14ac:dyDescent="0.45">
      <c r="F5258">
        <f t="shared" si="328"/>
        <v>52.559999999998112</v>
      </c>
      <c r="G5258">
        <f t="shared" si="331"/>
        <v>-0.28750449011898577</v>
      </c>
      <c r="H5258">
        <f t="shared" si="329"/>
        <v>3.8159946089655401E-2</v>
      </c>
      <c r="I5258">
        <f>-g/L*SIN(H5258)</f>
        <v>-0.37425822438981754</v>
      </c>
      <c r="J5258">
        <f t="shared" si="330"/>
        <v>8.4781628110277382E-2</v>
      </c>
    </row>
    <row r="5259" spans="6:10" x14ac:dyDescent="0.45">
      <c r="F5259">
        <f t="shared" si="328"/>
        <v>52.56999999999811</v>
      </c>
      <c r="G5259">
        <f t="shared" si="331"/>
        <v>-0.29124707236288394</v>
      </c>
      <c r="H5259">
        <f t="shared" si="329"/>
        <v>3.5247475366026564E-2</v>
      </c>
      <c r="I5259">
        <f>-g/L*SIN(H5259)</f>
        <v>-0.34570613963768537</v>
      </c>
      <c r="J5259">
        <f t="shared" si="330"/>
        <v>8.2685556647461786E-2</v>
      </c>
    </row>
    <row r="5260" spans="6:10" x14ac:dyDescent="0.45">
      <c r="F5260">
        <f t="shared" si="328"/>
        <v>52.579999999998108</v>
      </c>
      <c r="G5260">
        <f t="shared" si="331"/>
        <v>-0.2947041337592608</v>
      </c>
      <c r="H5260">
        <f t="shared" si="329"/>
        <v>3.2300434028433953E-2</v>
      </c>
      <c r="I5260">
        <f>-g/L*SIN(H5260)</f>
        <v>-0.31681216180550409</v>
      </c>
      <c r="J5260">
        <f t="shared" si="330"/>
        <v>8.0467828307310141E-2</v>
      </c>
    </row>
    <row r="5261" spans="6:10" x14ac:dyDescent="0.45">
      <c r="F5261">
        <f t="shared" si="328"/>
        <v>52.589999999998106</v>
      </c>
      <c r="G5261">
        <f t="shared" si="331"/>
        <v>-0.29787225537731582</v>
      </c>
      <c r="H5261">
        <f t="shared" si="329"/>
        <v>2.9321711474660794E-2</v>
      </c>
      <c r="I5261">
        <f>-g/L*SIN(H5261)</f>
        <v>-0.28760477345310187</v>
      </c>
      <c r="J5261">
        <f t="shared" si="330"/>
        <v>7.8131706076925059E-2</v>
      </c>
    </row>
    <row r="5262" spans="6:10" x14ac:dyDescent="0.45">
      <c r="F5262">
        <f t="shared" si="328"/>
        <v>52.599999999998104</v>
      </c>
      <c r="G5262">
        <f t="shared" si="331"/>
        <v>-0.30074830311184686</v>
      </c>
      <c r="H5262">
        <f t="shared" si="329"/>
        <v>2.6314228443542326E-2</v>
      </c>
      <c r="I5262">
        <f>-g/L*SIN(H5262)</f>
        <v>-0.25811279074719845</v>
      </c>
      <c r="J5262">
        <f t="shared" si="330"/>
        <v>7.5680627138649578E-2</v>
      </c>
    </row>
    <row r="5263" spans="6:10" x14ac:dyDescent="0.45">
      <c r="F5263">
        <f t="shared" si="328"/>
        <v>52.609999999998102</v>
      </c>
      <c r="G5263">
        <f t="shared" si="331"/>
        <v>-0.30332943101931886</v>
      </c>
      <c r="H5263">
        <f t="shared" si="329"/>
        <v>2.3280934133349137E-2</v>
      </c>
      <c r="I5263">
        <f>-g/L*SIN(H5263)</f>
        <v>-0.22836533346974877</v>
      </c>
      <c r="J5263">
        <f t="shared" si="330"/>
        <v>7.311819781288742E-2</v>
      </c>
    </row>
    <row r="5264" spans="6:10" x14ac:dyDescent="0.45">
      <c r="F5264">
        <f t="shared" si="328"/>
        <v>52.6199999999981</v>
      </c>
      <c r="G5264">
        <f t="shared" si="331"/>
        <v>-0.30561308435401635</v>
      </c>
      <c r="H5264">
        <f t="shared" si="329"/>
        <v>2.0224803289808975E-2</v>
      </c>
      <c r="I5264">
        <f>-g/L*SIN(H5264)</f>
        <v>-0.19839179450939773</v>
      </c>
      <c r="J5264">
        <f t="shared" si="330"/>
        <v>7.0448188252038704E-2</v>
      </c>
    </row>
    <row r="5265" spans="6:10" x14ac:dyDescent="0.45">
      <c r="F5265">
        <f t="shared" si="328"/>
        <v>52.629999999998098</v>
      </c>
      <c r="G5265">
        <f t="shared" si="331"/>
        <v>-0.30759700229911036</v>
      </c>
      <c r="H5265">
        <f t="shared" si="329"/>
        <v>1.7148833266817872E-2</v>
      </c>
      <c r="I5265">
        <f>-g/L*SIN(H5265)</f>
        <v>-0.16822180888339341</v>
      </c>
      <c r="J5265">
        <f t="shared" si="330"/>
        <v>6.767452689341609E-2</v>
      </c>
    </row>
    <row r="5266" spans="6:10" x14ac:dyDescent="0.45">
      <c r="F5266">
        <f t="shared" si="328"/>
        <v>52.639999999998096</v>
      </c>
      <c r="G5266">
        <f t="shared" si="331"/>
        <v>-0.30927922038794431</v>
      </c>
      <c r="H5266">
        <f t="shared" si="329"/>
        <v>1.4056041062938429E-2</v>
      </c>
      <c r="I5266">
        <f>-g/L*SIN(H5266)</f>
        <v>-0.13788522233957004</v>
      </c>
      <c r="J5266">
        <f t="shared" si="330"/>
        <v>6.4801294679242324E-2</v>
      </c>
    </row>
    <row r="5267" spans="6:10" x14ac:dyDescent="0.45">
      <c r="F5267">
        <f t="shared" si="328"/>
        <v>52.649999999998094</v>
      </c>
      <c r="G5267">
        <f t="shared" si="331"/>
        <v>-0.31065807261133999</v>
      </c>
      <c r="H5267">
        <f t="shared" si="329"/>
        <v>1.0949460336825029E-2</v>
      </c>
      <c r="I5267">
        <f>-g/L*SIN(H5267)</f>
        <v>-0.10741205959005863</v>
      </c>
      <c r="J5267">
        <f t="shared" si="330"/>
        <v>6.183271905229426E-2</v>
      </c>
    </row>
    <row r="5268" spans="6:10" x14ac:dyDescent="0.45">
      <c r="F5268">
        <f t="shared" si="328"/>
        <v>52.659999999998092</v>
      </c>
      <c r="G5268">
        <f t="shared" si="331"/>
        <v>-0.31173219320724055</v>
      </c>
      <c r="H5268">
        <f t="shared" si="329"/>
        <v>7.8321384047526227E-3</v>
      </c>
      <c r="I5268">
        <f>-g/L*SIN(H5268)</f>
        <v>-7.6832492230192229E-2</v>
      </c>
      <c r="J5268">
        <f t="shared" si="330"/>
        <v>5.8773167735977773E-2</v>
      </c>
    </row>
    <row r="5269" spans="6:10" x14ac:dyDescent="0.45">
      <c r="F5269">
        <f t="shared" si="328"/>
        <v>52.66999999999809</v>
      </c>
      <c r="G5269">
        <f t="shared" si="331"/>
        <v>-0.31250051812954249</v>
      </c>
      <c r="H5269">
        <f t="shared" si="329"/>
        <v>4.7071332234571977E-3</v>
      </c>
      <c r="I5269">
        <f>-g/L*SIN(H5269)</f>
        <v>-4.6176806397630298E-2</v>
      </c>
      <c r="J5269">
        <f t="shared" si="330"/>
        <v>5.562714230800371E-2</v>
      </c>
    </row>
    <row r="5270" spans="6:10" x14ac:dyDescent="0.45">
      <c r="F5270">
        <f t="shared" si="328"/>
        <v>52.679999999998088</v>
      </c>
      <c r="G5270">
        <f t="shared" si="331"/>
        <v>-0.31296228619351879</v>
      </c>
      <c r="H5270">
        <f t="shared" si="329"/>
        <v>1.5775103615220097E-3</v>
      </c>
      <c r="I5270">
        <f>-g/L*SIN(H5270)</f>
        <v>-1.5475370228018813E-2</v>
      </c>
      <c r="J5270">
        <f t="shared" si="330"/>
        <v>5.2399271577144552E-2</v>
      </c>
    </row>
    <row r="5271" spans="6:10" x14ac:dyDescent="0.45">
      <c r="F5271">
        <f t="shared" ref="F5271:F5334" si="332">F5270+dt</f>
        <v>52.689999999998086</v>
      </c>
      <c r="G5271">
        <f t="shared" si="331"/>
        <v>-0.31311703989579898</v>
      </c>
      <c r="H5271">
        <f t="shared" si="329"/>
        <v>-1.5536600374359802E-3</v>
      </c>
      <c r="I5271">
        <f>-g/L*SIN(H5271)</f>
        <v>1.5241398835479314E-2</v>
      </c>
      <c r="J5271">
        <f t="shared" si="330"/>
        <v>4.9094304772758855E-2</v>
      </c>
    </row>
    <row r="5272" spans="6:10" x14ac:dyDescent="0.45">
      <c r="F5272">
        <f t="shared" si="332"/>
        <v>52.699999999998084</v>
      </c>
      <c r="G5272">
        <f t="shared" si="331"/>
        <v>-0.31296462590744417</v>
      </c>
      <c r="H5272">
        <f t="shared" ref="H5272:H5335" si="333">H5271+G5272*dt</f>
        <v>-4.683306296510422E-3</v>
      </c>
      <c r="I5272">
        <f>-g/L*SIN(H5272)</f>
        <v>4.5943066820716472E-2</v>
      </c>
      <c r="J5272">
        <f t="shared" si="330"/>
        <v>4.5717104557176341E-2</v>
      </c>
    </row>
    <row r="5273" spans="6:10" x14ac:dyDescent="0.45">
      <c r="F5273">
        <f t="shared" si="332"/>
        <v>52.709999999998082</v>
      </c>
      <c r="G5273">
        <f t="shared" si="331"/>
        <v>-0.31250519523923703</v>
      </c>
      <c r="H5273">
        <f t="shared" si="333"/>
        <v>-7.8083582489027921E-3</v>
      </c>
      <c r="I5273">
        <f>-g/L*SIN(H5273)</f>
        <v>7.6599216034645271E-2</v>
      </c>
      <c r="J5273">
        <f t="shared" si="330"/>
        <v>4.2272639871148036E-2</v>
      </c>
    </row>
    <row r="5274" spans="6:10" x14ac:dyDescent="0.45">
      <c r="F5274">
        <f t="shared" si="332"/>
        <v>52.71999999999808</v>
      </c>
      <c r="G5274">
        <f t="shared" si="331"/>
        <v>-0.31173920307889058</v>
      </c>
      <c r="H5274">
        <f t="shared" si="333"/>
        <v>-1.0925750279691698E-2</v>
      </c>
      <c r="I5274">
        <f>-g/L*SIN(H5274)</f>
        <v>0.10717947784229753</v>
      </c>
      <c r="J5274">
        <f t="shared" si="330"/>
        <v>3.8765978622966553E-2</v>
      </c>
    </row>
    <row r="5275" spans="6:10" x14ac:dyDescent="0.45">
      <c r="F5275">
        <f t="shared" si="332"/>
        <v>52.729999999998078</v>
      </c>
      <c r="G5275">
        <f t="shared" si="331"/>
        <v>-0.31066740830046763</v>
      </c>
      <c r="H5275">
        <f t="shared" si="333"/>
        <v>-1.4032424362696375E-2</v>
      </c>
      <c r="I5275">
        <f>-g/L*SIN(H5275)</f>
        <v>0.13765356535814482</v>
      </c>
      <c r="J5275">
        <f t="shared" si="330"/>
        <v>3.5202280231933052E-2</v>
      </c>
    </row>
    <row r="5276" spans="6:10" x14ac:dyDescent="0.45">
      <c r="F5276">
        <f t="shared" si="332"/>
        <v>52.739999999998076</v>
      </c>
      <c r="G5276">
        <f t="shared" si="331"/>
        <v>-0.30929087264688621</v>
      </c>
      <c r="H5276">
        <f t="shared" si="333"/>
        <v>-1.7125333089165237E-2</v>
      </c>
      <c r="I5276">
        <f>-g/L*SIN(H5276)</f>
        <v>0.1679913059917694</v>
      </c>
      <c r="J5276">
        <f t="shared" si="330"/>
        <v>3.1586788037223444E-2</v>
      </c>
    </row>
    <row r="5277" spans="6:10" x14ac:dyDescent="0.45">
      <c r="F5277">
        <f t="shared" si="332"/>
        <v>52.749999999998074</v>
      </c>
      <c r="G5277">
        <f t="shared" si="331"/>
        <v>-0.30761095958696849</v>
      </c>
      <c r="H5277">
        <f t="shared" si="333"/>
        <v>-2.0201442685034921E-2</v>
      </c>
      <c r="I5277">
        <f>-g/L*SIN(H5277)</f>
        <v>0.19816267379050406</v>
      </c>
      <c r="J5277">
        <f t="shared" si="330"/>
        <v>2.792482158323974E-2</v>
      </c>
    </row>
    <row r="5278" spans="6:10" x14ac:dyDescent="0.45">
      <c r="F5278">
        <f t="shared" si="332"/>
        <v>52.759999999998072</v>
      </c>
      <c r="G5278">
        <f t="shared" si="331"/>
        <v>-0.30562933284906346</v>
      </c>
      <c r="H5278">
        <f t="shared" si="333"/>
        <v>-2.3257736013525557E-2</v>
      </c>
      <c r="I5278">
        <f>-g/L*SIN(H5278)</f>
        <v>0.22813782152271569</v>
      </c>
      <c r="J5278">
        <f t="shared" si="330"/>
        <v>2.4221768792881761E-2</v>
      </c>
    </row>
    <row r="5279" spans="6:10" x14ac:dyDescent="0.45">
      <c r="F5279">
        <f t="shared" si="332"/>
        <v>52.76999999999807</v>
      </c>
      <c r="G5279">
        <f t="shared" si="331"/>
        <v>-0.30334795463383629</v>
      </c>
      <c r="H5279">
        <f t="shared" si="333"/>
        <v>-2.6291215559863919E-2</v>
      </c>
      <c r="I5279">
        <f>-g/L*SIN(H5279)</f>
        <v>0.25788711244669688</v>
      </c>
      <c r="J5279">
        <f t="shared" si="330"/>
        <v>2.0483078040168995E-2</v>
      </c>
    </row>
    <row r="5280" spans="6:10" x14ac:dyDescent="0.45">
      <c r="F5280">
        <f t="shared" si="332"/>
        <v>52.779999999998068</v>
      </c>
      <c r="G5280">
        <f t="shared" si="331"/>
        <v>-0.30076908350936932</v>
      </c>
      <c r="H5280">
        <f t="shared" si="333"/>
        <v>-2.9298906394957611E-2</v>
      </c>
      <c r="I5280">
        <f>-g/L*SIN(H5280)</f>
        <v>0.28738115171168593</v>
      </c>
      <c r="J5280">
        <f t="shared" si="330"/>
        <v>1.6714250133963281E-2</v>
      </c>
    </row>
    <row r="5281" spans="6:10" x14ac:dyDescent="0.45">
      <c r="F5281">
        <f t="shared" si="332"/>
        <v>52.789999999998066</v>
      </c>
      <c r="G5281">
        <f t="shared" si="331"/>
        <v>-0.29789527199225246</v>
      </c>
      <c r="H5281">
        <f t="shared" si="333"/>
        <v>-3.2277859114880139E-2</v>
      </c>
      <c r="I5281">
        <f>-g/L*SIN(H5281)</f>
        <v>0.3165908173393433</v>
      </c>
      <c r="J5281">
        <f t="shared" si="330"/>
        <v>1.2920830224498931E-2</v>
      </c>
    </row>
    <row r="5282" spans="6:10" x14ac:dyDescent="0.45">
      <c r="F5282">
        <f t="shared" si="332"/>
        <v>52.799999999998064</v>
      </c>
      <c r="G5282">
        <f t="shared" si="331"/>
        <v>-0.29472936381885906</v>
      </c>
      <c r="H5282">
        <f t="shared" si="333"/>
        <v>-3.5225152753068728E-2</v>
      </c>
      <c r="I5282">
        <f>-g/L*SIN(H5282)</f>
        <v>0.345487290736055</v>
      </c>
      <c r="J5282">
        <f t="shared" si="330"/>
        <v>9.1083996447142036E-3</v>
      </c>
    </row>
    <row r="5283" spans="6:10" x14ac:dyDescent="0.45">
      <c r="F5283">
        <f t="shared" si="332"/>
        <v>52.809999999998062</v>
      </c>
      <c r="G5283">
        <f t="shared" si="331"/>
        <v>-0.29127449091149848</v>
      </c>
      <c r="H5283">
        <f t="shared" si="333"/>
        <v>-3.8137897662183715E-2</v>
      </c>
      <c r="I5283">
        <f>-g/L*SIN(H5283)</f>
        <v>0.37404208668869948</v>
      </c>
      <c r="J5283">
        <f t="shared" si="330"/>
        <v>5.2825676983186097E-3</v>
      </c>
    </row>
    <row r="5284" spans="6:10" x14ac:dyDescent="0.45">
      <c r="F5284">
        <f t="shared" si="332"/>
        <v>52.819999999998061</v>
      </c>
      <c r="G5284">
        <f t="shared" si="331"/>
        <v>-0.28753407004461151</v>
      </c>
      <c r="H5284">
        <f t="shared" si="333"/>
        <v>-4.1013238362629829E-2</v>
      </c>
      <c r="I5284">
        <f>-g/L*SIN(H5284)</f>
        <v>0.4022270827989779</v>
      </c>
      <c r="J5284">
        <f t="shared" si="330"/>
        <v>1.4489634067060672E-3</v>
      </c>
    </row>
    <row r="5285" spans="6:10" x14ac:dyDescent="0.45">
      <c r="F5285">
        <f t="shared" si="332"/>
        <v>52.829999999998059</v>
      </c>
      <c r="G5285">
        <f t="shared" si="331"/>
        <v>-0.28351179921662173</v>
      </c>
      <c r="H5285">
        <f t="shared" si="333"/>
        <v>-4.3848356354796045E-2</v>
      </c>
      <c r="I5285">
        <f>-g/L*SIN(H5285)</f>
        <v>0.43001454831405195</v>
      </c>
      <c r="J5285">
        <f t="shared" si="330"/>
        <v>-2.3867727731145759E-3</v>
      </c>
    </row>
    <row r="5286" spans="6:10" x14ac:dyDescent="0.45">
      <c r="F5286">
        <f t="shared" si="332"/>
        <v>52.839999999998057</v>
      </c>
      <c r="G5286">
        <f t="shared" si="331"/>
        <v>-0.27921165373348122</v>
      </c>
      <c r="H5286">
        <f t="shared" si="333"/>
        <v>-4.6640472892130858E-2</v>
      </c>
      <c r="I5286">
        <f>-g/L*SIN(H5286)</f>
        <v>0.45737717231404218</v>
      </c>
      <c r="J5286">
        <f t="shared" si="330"/>
        <v>-6.2189972474569911E-3</v>
      </c>
    </row>
    <row r="5287" spans="6:10" x14ac:dyDescent="0.45">
      <c r="F5287">
        <f t="shared" si="332"/>
        <v>52.849999999998055</v>
      </c>
      <c r="G5287">
        <f t="shared" si="331"/>
        <v>-0.27463788201034078</v>
      </c>
      <c r="H5287">
        <f t="shared" si="333"/>
        <v>-4.9386851712234267E-2</v>
      </c>
      <c r="I5287">
        <f>-g/L*SIN(H5287)</f>
        <v>0.48428809121987459</v>
      </c>
      <c r="J5287">
        <f t="shared" si="330"/>
        <v>-1.0042071589464479E-2</v>
      </c>
    </row>
    <row r="5288" spans="6:10" x14ac:dyDescent="0.45">
      <c r="F5288">
        <f t="shared" si="332"/>
        <v>52.859999999998053</v>
      </c>
      <c r="G5288">
        <f t="shared" si="331"/>
        <v>-0.26979500109814203</v>
      </c>
      <c r="H5288">
        <f t="shared" si="333"/>
        <v>-5.2084801723215689E-2</v>
      </c>
      <c r="I5288">
        <f>-g/L*SIN(H5288)</f>
        <v>0.51072091558802046</v>
      </c>
      <c r="J5288">
        <f t="shared" si="330"/>
        <v>-1.385037083506041E-2</v>
      </c>
    </row>
    <row r="5289" spans="6:10" x14ac:dyDescent="0.45">
      <c r="F5289">
        <f t="shared" si="332"/>
        <v>52.869999999998051</v>
      </c>
      <c r="G5289">
        <f t="shared" si="331"/>
        <v>-0.26468779194226183</v>
      </c>
      <c r="H5289">
        <f t="shared" si="333"/>
        <v>-5.4731679642638309E-2</v>
      </c>
      <c r="I5289">
        <f>-g/L*SIN(H5289)</f>
        <v>0.53664975616181365</v>
      </c>
      <c r="J5289">
        <f t="shared" si="330"/>
        <v>-1.7638291759045299E-2</v>
      </c>
    </row>
    <row r="5290" spans="6:10" x14ac:dyDescent="0.45">
      <c r="F5290">
        <f t="shared" si="332"/>
        <v>52.879999999998049</v>
      </c>
      <c r="G5290">
        <f t="shared" si="331"/>
        <v>-0.25932129438064372</v>
      </c>
      <c r="H5290">
        <f t="shared" si="333"/>
        <v>-5.7324892586444749E-2</v>
      </c>
      <c r="I5290">
        <f>-g/L*SIN(H5290)</f>
        <v>0.56204924915223164</v>
      </c>
      <c r="J5290">
        <f t="shared" si="330"/>
        <v>-2.1400261119254225E-2</v>
      </c>
    </row>
    <row r="5291" spans="6:10" x14ac:dyDescent="0.45">
      <c r="F5291">
        <f t="shared" si="332"/>
        <v>52.889999999998047</v>
      </c>
      <c r="G5291">
        <f t="shared" si="331"/>
        <v>-0.25370080188912142</v>
      </c>
      <c r="H5291">
        <f t="shared" si="333"/>
        <v>-5.9861900605335965E-2</v>
      </c>
      <c r="I5291">
        <f>-g/L*SIN(H5291)</f>
        <v>0.58689458072426826</v>
      </c>
      <c r="J5291">
        <f t="shared" si="330"/>
        <v>-2.5130743856554633E-2</v>
      </c>
    </row>
    <row r="5292" spans="6:10" x14ac:dyDescent="0.45">
      <c r="F5292">
        <f t="shared" si="332"/>
        <v>52.899999999998045</v>
      </c>
      <c r="G5292">
        <f t="shared" si="331"/>
        <v>-0.24783185608187874</v>
      </c>
      <c r="H5292">
        <f t="shared" si="333"/>
        <v>-6.2340219166154752E-2</v>
      </c>
      <c r="I5292">
        <f>-g/L*SIN(H5292)</f>
        <v>0.6111615106682784</v>
      </c>
      <c r="J5292">
        <f t="shared" si="330"/>
        <v>-2.8824251238709426E-2</v>
      </c>
    </row>
    <row r="5293" spans="6:10" x14ac:dyDescent="0.45">
      <c r="F5293">
        <f t="shared" si="332"/>
        <v>52.909999999998043</v>
      </c>
      <c r="G5293">
        <f t="shared" si="331"/>
        <v>-0.24172024097519595</v>
      </c>
      <c r="H5293">
        <f t="shared" si="333"/>
        <v>-6.4757421575906707E-2</v>
      </c>
      <c r="I5293">
        <f>-g/L*SIN(H5293)</f>
        <v>0.63482639523891193</v>
      </c>
      <c r="J5293">
        <f t="shared" si="330"/>
        <v>-3.2475348936034008E-2</v>
      </c>
    </row>
    <row r="5294" spans="6:10" x14ac:dyDescent="0.45">
      <c r="F5294">
        <f t="shared" si="332"/>
        <v>52.919999999998041</v>
      </c>
      <c r="G5294">
        <f t="shared" si="331"/>
        <v>-0.23537197702280682</v>
      </c>
      <c r="H5294">
        <f t="shared" si="333"/>
        <v>-6.7111141346134773E-2</v>
      </c>
      <c r="I5294">
        <f>-g/L*SIN(H5294)</f>
        <v>0.65786620914745753</v>
      </c>
      <c r="J5294">
        <f t="shared" si="330"/>
        <v>-3.6078665017053743E-2</v>
      </c>
    </row>
    <row r="5295" spans="6:10" x14ac:dyDescent="0.45">
      <c r="F5295">
        <f t="shared" si="332"/>
        <v>52.929999999998039</v>
      </c>
      <c r="G5295">
        <f t="shared" si="331"/>
        <v>-0.22879331493133226</v>
      </c>
      <c r="H5295">
        <f t="shared" si="333"/>
        <v>-6.939907449544809E-2</v>
      </c>
      <c r="I5295">
        <f>-g/L*SIN(H5295)</f>
        <v>0.68025856669655194</v>
      </c>
      <c r="J5295">
        <f t="shared" si="330"/>
        <v>-3.9628897852312828E-2</v>
      </c>
    </row>
    <row r="5296" spans="6:10" x14ac:dyDescent="0.45">
      <c r="F5296">
        <f t="shared" si="332"/>
        <v>52.939999999998037</v>
      </c>
      <c r="G5296">
        <f t="shared" si="331"/>
        <v>-0.22199072926436675</v>
      </c>
      <c r="H5296">
        <f t="shared" si="333"/>
        <v>-7.1618981788091757E-2</v>
      </c>
      <c r="I5296">
        <f>-g/L*SIN(H5296)</f>
        <v>0.70198174204926567</v>
      </c>
      <c r="J5296">
        <f t="shared" si="330"/>
        <v>-4.3120823914773752E-2</v>
      </c>
    </row>
    <row r="5297" spans="6:10" x14ac:dyDescent="0.45">
      <c r="F5297">
        <f t="shared" si="332"/>
        <v>52.949999999998035</v>
      </c>
      <c r="G5297">
        <f t="shared" si="331"/>
        <v>-0.2149709118438741</v>
      </c>
      <c r="H5297">
        <f t="shared" si="333"/>
        <v>-7.3768690906530501E-2</v>
      </c>
      <c r="I5297">
        <f>-g/L*SIN(H5297)</f>
        <v>0.72301468862751683</v>
      </c>
      <c r="J5297">
        <f t="shared" si="330"/>
        <v>-4.6549305465302393E-2</v>
      </c>
    </row>
    <row r="5298" spans="6:10" x14ac:dyDescent="0.45">
      <c r="F5298">
        <f t="shared" si="332"/>
        <v>52.959999999998033</v>
      </c>
      <c r="G5298">
        <f t="shared" si="331"/>
        <v>-0.20774076495759894</v>
      </c>
      <c r="H5298">
        <f t="shared" si="333"/>
        <v>-7.5846098556106495E-2</v>
      </c>
      <c r="I5298">
        <f>-g/L*SIN(H5298)</f>
        <v>0.7433370576375844</v>
      </c>
      <c r="J5298">
        <f t="shared" si="330"/>
        <v>-4.9909298111906149E-2</v>
      </c>
    </row>
    <row r="5299" spans="6:10" x14ac:dyDescent="0.45">
      <c r="F5299">
        <f t="shared" si="332"/>
        <v>52.969999999998031</v>
      </c>
      <c r="G5299">
        <f t="shared" si="331"/>
        <v>-0.20030739438122308</v>
      </c>
      <c r="H5299">
        <f t="shared" si="333"/>
        <v>-7.7849172499918726E-2</v>
      </c>
      <c r="I5299">
        <f>-g/L*SIN(H5299)</f>
        <v>0.76292921572315187</v>
      </c>
      <c r="J5299">
        <f t="shared" si="330"/>
        <v>-5.3195858231666893E-2</v>
      </c>
    </row>
    <row r="5300" spans="6:10" x14ac:dyDescent="0.45">
      <c r="F5300">
        <f t="shared" si="332"/>
        <v>52.979999999998029</v>
      </c>
      <c r="G5300">
        <f t="shared" si="331"/>
        <v>-0.19267810222399157</v>
      </c>
      <c r="H5300">
        <f t="shared" si="333"/>
        <v>-7.9775953522158646E-2</v>
      </c>
      <c r="I5300">
        <f>-g/L*SIN(H5300)</f>
        <v>0.7817722617488162</v>
      </c>
      <c r="J5300">
        <f t="shared" si="330"/>
        <v>-5.6404150244370191E-2</v>
      </c>
    </row>
    <row r="5301" spans="6:10" x14ac:dyDescent="0.45">
      <c r="F5301">
        <f t="shared" si="332"/>
        <v>52.989999999998027</v>
      </c>
      <c r="G5301">
        <f t="shared" si="331"/>
        <v>-0.18486037960650339</v>
      </c>
      <c r="H5301">
        <f t="shared" si="333"/>
        <v>-8.1624557318223684E-2</v>
      </c>
      <c r="I5301">
        <f>-g/L*SIN(H5301)</f>
        <v>0.79984804271931143</v>
      </c>
      <c r="J5301">
        <f t="shared" si="330"/>
        <v>-5.9529453727208526E-2</v>
      </c>
    </row>
    <row r="5302" spans="6:10" x14ac:dyDescent="0.45">
      <c r="F5302">
        <f t="shared" si="332"/>
        <v>52.999999999998025</v>
      </c>
      <c r="G5302">
        <f t="shared" si="331"/>
        <v>-0.17686189917931028</v>
      </c>
      <c r="H5302">
        <f t="shared" si="333"/>
        <v>-8.3393176310016789E-2</v>
      </c>
      <c r="I5302">
        <f>-g/L*SIN(H5302)</f>
        <v>0.81713916884180882</v>
      </c>
      <c r="J5302">
        <f t="shared" si="330"/>
        <v>-6.2567170360012789E-2</v>
      </c>
    </row>
    <row r="5303" spans="6:10" x14ac:dyDescent="0.45">
      <c r="F5303">
        <f t="shared" si="332"/>
        <v>53.009999999998023</v>
      </c>
      <c r="G5303">
        <f t="shared" si="331"/>
        <v>-0.16869050749089218</v>
      </c>
      <c r="H5303">
        <f t="shared" si="333"/>
        <v>-8.5080081384925704E-2</v>
      </c>
      <c r="I5303">
        <f>-g/L*SIN(H5303)</f>
        <v>0.83362902774056802</v>
      </c>
      <c r="J5303">
        <f t="shared" si="330"/>
        <v>-6.5512830690869148E-2</v>
      </c>
    </row>
    <row r="5304" spans="6:10" x14ac:dyDescent="0.45">
      <c r="F5304">
        <f t="shared" si="332"/>
        <v>53.019999999998021</v>
      </c>
      <c r="G5304">
        <f t="shared" si="331"/>
        <v>-0.1603542172134865</v>
      </c>
      <c r="H5304">
        <f t="shared" si="333"/>
        <v>-8.6683623557060566E-2</v>
      </c>
      <c r="I5304">
        <f>-g/L*SIN(H5304)</f>
        <v>0.8493017978348939</v>
      </c>
      <c r="J5304">
        <f t="shared" si="330"/>
        <v>-6.8362100712093241E-2</v>
      </c>
    </row>
    <row r="5305" spans="6:10" x14ac:dyDescent="0.45">
      <c r="F5305">
        <f t="shared" si="332"/>
        <v>53.029999999998019</v>
      </c>
      <c r="G5305">
        <f t="shared" si="331"/>
        <v>-0.15186119923513755</v>
      </c>
      <c r="H5305">
        <f t="shared" si="333"/>
        <v>-8.8202235549411936E-2</v>
      </c>
      <c r="I5305">
        <f>-g/L*SIN(H5305)</f>
        <v>0.86414246089280766</v>
      </c>
      <c r="J5305">
        <f t="shared" si="330"/>
        <v>-7.1110788236957712E-2</v>
      </c>
    </row>
    <row r="5306" spans="6:10" x14ac:dyDescent="0.45">
      <c r="F5306">
        <f t="shared" si="332"/>
        <v>53.039999999998017</v>
      </c>
      <c r="G5306">
        <f t="shared" si="331"/>
        <v>-0.14321977462620947</v>
      </c>
      <c r="H5306">
        <f t="shared" si="333"/>
        <v>-8.9634433295674026E-2</v>
      </c>
      <c r="I5306">
        <f>-g/L*SIN(H5306)</f>
        <v>0.87813681377406483</v>
      </c>
      <c r="J5306">
        <f t="shared" si="330"/>
        <v>-7.3754849067721936E-2</v>
      </c>
    </row>
    <row r="5307" spans="6:10" x14ac:dyDescent="0.45">
      <c r="F5307">
        <f t="shared" si="332"/>
        <v>53.049999999998015</v>
      </c>
      <c r="G5307">
        <f t="shared" si="331"/>
        <v>-0.13443840648846883</v>
      </c>
      <c r="H5307">
        <f t="shared" si="333"/>
        <v>-9.0978817360558711E-2</v>
      </c>
      <c r="I5307">
        <f>-g/L*SIN(H5307)</f>
        <v>0.89127147937712148</v>
      </c>
      <c r="J5307">
        <f t="shared" si="330"/>
        <v>-7.629039294595541E-2</v>
      </c>
    </row>
    <row r="5308" spans="6:10" x14ac:dyDescent="0.45">
      <c r="F5308">
        <f t="shared" si="332"/>
        <v>53.059999999998013</v>
      </c>
      <c r="G5308">
        <f t="shared" si="331"/>
        <v>-0.12552569169469763</v>
      </c>
      <c r="H5308">
        <f t="shared" si="333"/>
        <v>-9.2234074277505684E-2</v>
      </c>
      <c r="I5308">
        <f>-g/L*SIN(H5308)</f>
        <v>0.90353391680539186</v>
      </c>
      <c r="J5308">
        <f t="shared" si="330"/>
        <v>-7.871368927633543E-2</v>
      </c>
    </row>
    <row r="5309" spans="6:10" x14ac:dyDescent="0.45">
      <c r="F5309">
        <f t="shared" si="332"/>
        <v>53.069999999998011</v>
      </c>
      <c r="G5309">
        <f t="shared" si="331"/>
        <v>-0.11649035252664371</v>
      </c>
      <c r="H5309">
        <f t="shared" si="333"/>
        <v>-9.3398977802772121E-2</v>
      </c>
      <c r="I5309">
        <f>-g/L*SIN(H5309)</f>
        <v>0.91491243076863127</v>
      </c>
      <c r="J5309">
        <f t="shared" si="330"/>
        <v>-8.1021172615560119E-2</v>
      </c>
    </row>
    <row r="5310" spans="6:10" x14ac:dyDescent="0.45">
      <c r="F5310">
        <f t="shared" si="332"/>
        <v>53.079999999998009</v>
      </c>
      <c r="G5310">
        <f t="shared" si="331"/>
        <v>-0.10734122821895739</v>
      </c>
      <c r="H5310">
        <f t="shared" si="333"/>
        <v>-9.4472390084961694E-2</v>
      </c>
      <c r="I5310">
        <f>-g/L*SIN(H5310)</f>
        <v>0.92539618023552683</v>
      </c>
      <c r="J5310">
        <f t="shared" si="330"/>
        <v>-8.320944791824203E-2</v>
      </c>
    </row>
    <row r="5311" spans="6:10" x14ac:dyDescent="0.45">
      <c r="F5311">
        <f t="shared" si="332"/>
        <v>53.089999999998007</v>
      </c>
      <c r="G5311">
        <f t="shared" si="331"/>
        <v>-9.808726641660212E-2</v>
      </c>
      <c r="H5311">
        <f t="shared" si="333"/>
        <v>-9.5453262749127715E-2</v>
      </c>
      <c r="I5311">
        <f>-g/L*SIN(H5311)</f>
        <v>0.93497518635360366</v>
      </c>
      <c r="J5311">
        <f t="shared" si="330"/>
        <v>-8.5275295532110676E-2</v>
      </c>
    </row>
    <row r="5312" spans="6:10" x14ac:dyDescent="0.45">
      <c r="F5312">
        <f t="shared" si="332"/>
        <v>53.099999999998005</v>
      </c>
      <c r="G5312">
        <f t="shared" si="331"/>
        <v>-8.8737514553066082E-2</v>
      </c>
      <c r="H5312">
        <f t="shared" si="333"/>
        <v>-9.6340637894658382E-2</v>
      </c>
      <c r="I5312">
        <f>-g/L*SIN(H5312)</f>
        <v>0.94364033965233163</v>
      </c>
      <c r="J5312">
        <f t="shared" si="330"/>
        <v>-8.7215675935154155E-2</v>
      </c>
    </row>
    <row r="5313" spans="6:10" x14ac:dyDescent="0.45">
      <c r="F5313">
        <f t="shared" si="332"/>
        <v>53.109999999998003</v>
      </c>
      <c r="G5313">
        <f t="shared" si="331"/>
        <v>-7.9301111156542758E-2</v>
      </c>
      <c r="H5313">
        <f t="shared" si="333"/>
        <v>-9.7133649006223816E-2</v>
      </c>
      <c r="I5313">
        <f>-g/L*SIN(H5313)</f>
        <v>0.9513834065448985</v>
      </c>
      <c r="J5313">
        <f t="shared" si="330"/>
        <v>-8.9027734207716772E-2</v>
      </c>
    </row>
    <row r="5314" spans="6:10" x14ac:dyDescent="0.45">
      <c r="F5314">
        <f t="shared" si="332"/>
        <v>53.119999999998001</v>
      </c>
      <c r="G5314">
        <f t="shared" si="331"/>
        <v>-6.978727709109378E-2</v>
      </c>
      <c r="H5314">
        <f t="shared" si="333"/>
        <v>-9.783152177713475E-2</v>
      </c>
      <c r="I5314">
        <f>-g/L*SIN(H5314)</f>
        <v>0.95819703514346133</v>
      </c>
      <c r="J5314">
        <f t="shared" ref="J5314:J5377" si="334">theta_0*COS(SQRT(3*g/(2*L))*F5314)</f>
        <v>-9.0708804233009768E-2</v>
      </c>
    </row>
    <row r="5315" spans="6:10" x14ac:dyDescent="0.45">
      <c r="F5315">
        <f t="shared" si="332"/>
        <v>53.129999999997999</v>
      </c>
      <c r="G5315">
        <f t="shared" si="331"/>
        <v>-6.0205306739659167E-2</v>
      </c>
      <c r="H5315">
        <f t="shared" si="333"/>
        <v>-9.8433574844531344E-2</v>
      </c>
      <c r="I5315">
        <f>-g/L*SIN(H5315)</f>
        <v>0.96407476040186268</v>
      </c>
      <c r="J5315">
        <f t="shared" si="334"/>
        <v>-9.2256412619810366E-2</v>
      </c>
    </row>
    <row r="5316" spans="6:10" x14ac:dyDescent="0.45">
      <c r="F5316">
        <f t="shared" si="332"/>
        <v>53.139999999997997</v>
      </c>
      <c r="G5316">
        <f t="shared" ref="G5316:G5379" si="335">G5315+I5315*dt</f>
        <v>-5.0564559135640542E-2</v>
      </c>
      <c r="H5316">
        <f t="shared" si="333"/>
        <v>-9.8939220435887751E-2</v>
      </c>
      <c r="I5316">
        <f>-g/L*SIN(H5316)</f>
        <v>0.9690110085987601</v>
      </c>
      <c r="J5316">
        <f t="shared" si="334"/>
        <v>-9.3668282341620585E-2</v>
      </c>
    </row>
    <row r="5317" spans="6:10" x14ac:dyDescent="0.45">
      <c r="F5317">
        <f t="shared" si="332"/>
        <v>53.149999999997995</v>
      </c>
      <c r="G5317">
        <f t="shared" si="335"/>
        <v>-4.0874449049652942E-2</v>
      </c>
      <c r="H5317">
        <f t="shared" si="333"/>
        <v>-9.9347964926384286E-2</v>
      </c>
      <c r="I5317">
        <f>-g/L*SIN(H5317)</f>
        <v>0.97300110117294925</v>
      </c>
      <c r="J5317">
        <f t="shared" si="334"/>
        <v>-9.494233608689176E-2</v>
      </c>
    </row>
    <row r="5318" spans="6:10" x14ac:dyDescent="0.45">
      <c r="F5318">
        <f t="shared" si="332"/>
        <v>53.159999999997993</v>
      </c>
      <c r="G5318">
        <f t="shared" si="335"/>
        <v>-3.1144438037923449E-2</v>
      </c>
      <c r="H5318">
        <f t="shared" si="333"/>
        <v>-9.9659409306763522E-2</v>
      </c>
      <c r="I5318">
        <f>-g/L*SIN(H5318)</f>
        <v>0.97604125792130136</v>
      </c>
      <c r="J5318">
        <f t="shared" si="334"/>
        <v>-9.6076699315422023E-2</v>
      </c>
    </row>
    <row r="5319" spans="6:10" x14ac:dyDescent="0.45">
      <c r="F5319">
        <f t="shared" si="332"/>
        <v>53.169999999997991</v>
      </c>
      <c r="G5319">
        <f t="shared" si="335"/>
        <v>-2.1384025458710435E-2</v>
      </c>
      <c r="H5319">
        <f t="shared" si="333"/>
        <v>-9.987324956135063E-2</v>
      </c>
      <c r="I5319">
        <f>-g/L*SIN(H5319)</f>
        <v>0.97812859956827913</v>
      </c>
      <c r="J5319">
        <f t="shared" si="334"/>
        <v>-9.7069703016396433E-2</v>
      </c>
    </row>
    <row r="5320" spans="6:10" x14ac:dyDescent="0.45">
      <c r="F5320">
        <f t="shared" si="332"/>
        <v>53.179999999997989</v>
      </c>
      <c r="G5320">
        <f t="shared" si="335"/>
        <v>-1.1602739463027643E-2</v>
      </c>
      <c r="H5320">
        <f t="shared" si="333"/>
        <v>-9.9989276955980907E-2</v>
      </c>
      <c r="I5320">
        <f>-g/L*SIN(H5320)</f>
        <v>0.97926114971440414</v>
      </c>
      <c r="J5320">
        <f t="shared" si="334"/>
        <v>-9.791988616404193E-2</v>
      </c>
    </row>
    <row r="5321" spans="6:10" x14ac:dyDescent="0.45">
      <c r="F5321">
        <f t="shared" si="332"/>
        <v>53.189999999997987</v>
      </c>
      <c r="G5321">
        <f t="shared" si="335"/>
        <v>-1.8101279658836022E-3</v>
      </c>
      <c r="H5321">
        <f t="shared" si="333"/>
        <v>-0.10000737823563974</v>
      </c>
      <c r="I5321">
        <f>-g/L*SIN(H5321)</f>
        <v>0.97943783616937863</v>
      </c>
      <c r="J5321">
        <f t="shared" si="334"/>
        <v>-9.8625997867257301E-2</v>
      </c>
    </row>
    <row r="5322" spans="6:10" x14ac:dyDescent="0.45">
      <c r="F5322">
        <f t="shared" si="332"/>
        <v>53.199999999997985</v>
      </c>
      <c r="G5322">
        <f t="shared" si="335"/>
        <v>7.984250395810185E-3</v>
      </c>
      <c r="H5322">
        <f t="shared" si="333"/>
        <v>-9.992753573168163E-2</v>
      </c>
      <c r="I5322">
        <f>-g/L*SIN(H5322)</f>
        <v>0.97865849167381191</v>
      </c>
      <c r="J5322">
        <f t="shared" si="334"/>
        <v>-9.9186999210078786E-2</v>
      </c>
    </row>
    <row r="5323" spans="6:10" x14ac:dyDescent="0.45">
      <c r="F5323">
        <f t="shared" si="332"/>
        <v>53.209999999997983</v>
      </c>
      <c r="G5323">
        <f t="shared" si="335"/>
        <v>1.7770835312548305E-2</v>
      </c>
      <c r="H5323">
        <f t="shared" si="333"/>
        <v>-9.9749827378556144E-2</v>
      </c>
      <c r="I5323">
        <f>-g/L*SIN(H5323)</f>
        <v>0.97692385401171478</v>
      </c>
      <c r="J5323">
        <f t="shared" si="334"/>
        <v>-9.9602064780253421E-2</v>
      </c>
    </row>
    <row r="5324" spans="6:10" x14ac:dyDescent="0.45">
      <c r="F5324">
        <f t="shared" si="332"/>
        <v>53.219999999997981</v>
      </c>
      <c r="G5324">
        <f t="shared" si="335"/>
        <v>2.7540073852665454E-2</v>
      </c>
      <c r="H5324">
        <f t="shared" si="333"/>
        <v>-9.9474426640029492E-2</v>
      </c>
      <c r="I5324">
        <f>-g/L*SIN(H5324)</f>
        <v>0.97423556551409607</v>
      </c>
      <c r="J5324">
        <f t="shared" si="334"/>
        <v>-9.987058388368647E-2</v>
      </c>
    </row>
    <row r="5325" spans="6:10" x14ac:dyDescent="0.45">
      <c r="F5325">
        <f t="shared" si="332"/>
        <v>53.229999999997979</v>
      </c>
      <c r="G5325">
        <f t="shared" si="335"/>
        <v>3.7282429507806414E-2</v>
      </c>
      <c r="H5325">
        <f t="shared" si="333"/>
        <v>-9.9101602344951426E-2</v>
      </c>
      <c r="I5325">
        <f>-g/L*SIN(H5325)</f>
        <v>0.9705961719521764</v>
      </c>
      <c r="J5325">
        <f t="shared" si="334"/>
        <v>-9.999216144296752E-2</v>
      </c>
    </row>
    <row r="5326" spans="6:10" x14ac:dyDescent="0.45">
      <c r="F5326">
        <f t="shared" si="332"/>
        <v>53.239999999997977</v>
      </c>
      <c r="G5326">
        <f t="shared" si="335"/>
        <v>4.6988391227328175E-2</v>
      </c>
      <c r="H5326">
        <f t="shared" si="333"/>
        <v>-9.863171843267815E-2</v>
      </c>
      <c r="I5326">
        <f>-g/L*SIN(H5326)</f>
        <v>0.96600912081692192</v>
      </c>
      <c r="J5326">
        <f t="shared" si="334"/>
        <v>-9.9966618578654645E-2</v>
      </c>
    </row>
    <row r="5327" spans="6:10" x14ac:dyDescent="0.45">
      <c r="F5327">
        <f t="shared" si="332"/>
        <v>53.249999999997975</v>
      </c>
      <c r="G5327">
        <f t="shared" si="335"/>
        <v>5.6648482435497395E-2</v>
      </c>
      <c r="H5327">
        <f t="shared" si="333"/>
        <v>-9.8065233608323171E-2</v>
      </c>
      <c r="I5327">
        <f>-g/L*SIN(H5327)</f>
        <v>0.96047875897983637</v>
      </c>
      <c r="J5327">
        <f t="shared" si="334"/>
        <v>-9.9793992872463835E-2</v>
      </c>
    </row>
    <row r="5328" spans="6:10" x14ac:dyDescent="0.45">
      <c r="F5328">
        <f t="shared" si="332"/>
        <v>53.259999999997973</v>
      </c>
      <c r="G5328">
        <f t="shared" si="335"/>
        <v>6.6253270025295755E-2</v>
      </c>
      <c r="H5328">
        <f t="shared" si="333"/>
        <v>-9.7402700908070211E-2</v>
      </c>
      <c r="I5328">
        <f>-g/L*SIN(H5328)</f>
        <v>0.9540103297282464</v>
      </c>
      <c r="J5328">
        <f t="shared" si="334"/>
        <v>-9.9474538311974503E-2</v>
      </c>
    </row>
    <row r="5329" spans="6:10" x14ac:dyDescent="0.45">
      <c r="F5329">
        <f t="shared" si="332"/>
        <v>53.269999999997971</v>
      </c>
      <c r="G5329">
        <f t="shared" si="335"/>
        <v>7.5793373322578211E-2</v>
      </c>
      <c r="H5329">
        <f t="shared" si="333"/>
        <v>-9.6644767174844423E-2</v>
      </c>
      <c r="I5329">
        <f>-g/L*SIN(H5329)</f>
        <v>0.94660996916669404</v>
      </c>
      <c r="J5329">
        <f t="shared" si="334"/>
        <v>-9.9008724916931495E-2</v>
      </c>
    </row>
    <row r="5330" spans="6:10" x14ac:dyDescent="0.45">
      <c r="F5330">
        <f t="shared" si="332"/>
        <v>53.279999999997969</v>
      </c>
      <c r="G5330">
        <f t="shared" si="335"/>
        <v>8.5259473014245149E-2</v>
      </c>
      <c r="H5330">
        <f t="shared" si="333"/>
        <v>-9.5792172444701978E-2</v>
      </c>
      <c r="I5330">
        <f>-g/L*SIN(H5330)</f>
        <v>0.93828470197453462</v>
      </c>
      <c r="J5330">
        <f t="shared" si="334"/>
        <v>-9.8397238047697816E-2</v>
      </c>
    </row>
    <row r="5331" spans="6:10" x14ac:dyDescent="0.45">
      <c r="F5331">
        <f t="shared" si="332"/>
        <v>53.289999999997967</v>
      </c>
      <c r="G5331">
        <f t="shared" si="335"/>
        <v>9.4642320033990493E-2</v>
      </c>
      <c r="H5331">
        <f t="shared" si="333"/>
        <v>-9.4845749244362079E-2</v>
      </c>
      <c r="I5331">
        <f>-g/L*SIN(H5331)</f>
        <v>0.92904243650845064</v>
      </c>
      <c r="J5331">
        <f t="shared" si="334"/>
        <v>-9.7640977396867723E-2</v>
      </c>
    </row>
    <row r="5332" spans="6:10" x14ac:dyDescent="0.45">
      <c r="F5332">
        <f t="shared" si="332"/>
        <v>53.299999999997965</v>
      </c>
      <c r="G5332">
        <f t="shared" si="335"/>
        <v>0.103932744399075</v>
      </c>
      <c r="H5332">
        <f t="shared" si="333"/>
        <v>-9.3806421800371326E-2</v>
      </c>
      <c r="I5332">
        <f>-g/L*SIN(H5332)</f>
        <v>0.91889195923734435</v>
      </c>
      <c r="J5332">
        <f t="shared" si="334"/>
        <v>-9.6741055665535036E-2</v>
      </c>
    </row>
    <row r="5333" spans="6:10" x14ac:dyDescent="0.45">
      <c r="F5333">
        <f t="shared" si="332"/>
        <v>53.309999999997963</v>
      </c>
      <c r="G5333">
        <f t="shared" si="335"/>
        <v>0.11312166399144845</v>
      </c>
      <c r="H5333">
        <f t="shared" si="333"/>
        <v>-9.2675205160456839E-2</v>
      </c>
      <c r="I5333">
        <f>-g/L*SIN(H5333)</f>
        <v>0.90784292849598558</v>
      </c>
      <c r="J5333">
        <f t="shared" si="334"/>
        <v>-9.5698796926149715E-2</v>
      </c>
    </row>
    <row r="5334" spans="6:10" x14ac:dyDescent="0.45">
      <c r="F5334">
        <f t="shared" si="332"/>
        <v>53.319999999997961</v>
      </c>
      <c r="G5334">
        <f t="shared" si="335"/>
        <v>0.12220009327640831</v>
      </c>
      <c r="H5334">
        <f t="shared" si="333"/>
        <v>-9.145320422769275E-2</v>
      </c>
      <c r="I5334">
        <f>-g/L*SIN(H5334)</f>
        <v>0.89590586754288493</v>
      </c>
      <c r="J5334">
        <f t="shared" si="334"/>
        <v>-9.451573467438959E-2</v>
      </c>
    </row>
    <row r="5335" spans="6:10" x14ac:dyDescent="0.45">
      <c r="F5335">
        <f t="shared" ref="F5335:F5398" si="336">F5334+dt</f>
        <v>53.329999999997959</v>
      </c>
      <c r="G5335">
        <f t="shared" si="335"/>
        <v>0.13115915195183717</v>
      </c>
      <c r="H5335">
        <f t="shared" si="333"/>
        <v>-9.0141612708174376E-2</v>
      </c>
      <c r="I5335">
        <f>-g/L*SIN(H5335)</f>
        <v>0.88309215690714737</v>
      </c>
      <c r="J5335">
        <f t="shared" si="334"/>
        <v>-9.3193609572891897E-2</v>
      </c>
    </row>
    <row r="5336" spans="6:10" x14ac:dyDescent="0.45">
      <c r="F5336">
        <f t="shared" si="336"/>
        <v>53.339999999997957</v>
      </c>
      <c r="G5336">
        <f t="shared" si="335"/>
        <v>0.13999007352090864</v>
      </c>
      <c r="H5336">
        <f t="shared" ref="H5336:H5399" si="337">H5335+G5336*dt</f>
        <v>-8.8741711972965293E-2</v>
      </c>
      <c r="I5336">
        <f>-g/L*SIN(H5336)</f>
        <v>0.86941402600854556</v>
      </c>
      <c r="J5336">
        <f t="shared" si="334"/>
        <v>-9.1734366890189337E-2</v>
      </c>
    </row>
    <row r="5337" spans="6:10" x14ac:dyDescent="0.45">
      <c r="F5337">
        <f t="shared" si="336"/>
        <v>53.349999999997955</v>
      </c>
      <c r="G5337">
        <f t="shared" si="335"/>
        <v>0.14868421378099411</v>
      </c>
      <c r="H5337">
        <f t="shared" si="337"/>
        <v>-8.7254869835155346E-2</v>
      </c>
      <c r="I5337">
        <f>-g/L*SIN(H5337)</f>
        <v>0.85488454403476899</v>
      </c>
      <c r="J5337">
        <f t="shared" si="334"/>
        <v>-9.0140153638590612E-2</v>
      </c>
    </row>
    <row r="5338" spans="6:10" x14ac:dyDescent="0.45">
      <c r="F5338">
        <f t="shared" si="336"/>
        <v>53.359999999997953</v>
      </c>
      <c r="G5338">
        <f t="shared" si="335"/>
        <v>0.15723305922134181</v>
      </c>
      <c r="H5338">
        <f t="shared" si="337"/>
        <v>-8.5682539242941932E-2</v>
      </c>
      <c r="I5338">
        <f>-g/L*SIN(H5338)</f>
        <v>0.8395176100597217</v>
      </c>
      <c r="J5338">
        <f t="shared" si="334"/>
        <v>-8.8413315415246441E-2</v>
      </c>
    </row>
    <row r="5339" spans="6:10" x14ac:dyDescent="0.45">
      <c r="F5339">
        <f t="shared" si="336"/>
        <v>53.369999999997951</v>
      </c>
      <c r="G5339">
        <f t="shared" si="335"/>
        <v>0.16562823532193904</v>
      </c>
      <c r="H5339">
        <f t="shared" si="337"/>
        <v>-8.4026256889722539E-2</v>
      </c>
      <c r="I5339">
        <f>-g/L*SIN(H5339)</f>
        <v>0.8233279423869212</v>
      </c>
      <c r="J5339">
        <f t="shared" si="334"/>
        <v>-8.6556392951023867E-2</v>
      </c>
    </row>
    <row r="5340" spans="6:10" x14ac:dyDescent="0.45">
      <c r="F5340">
        <f t="shared" si="336"/>
        <v>53.379999999997949</v>
      </c>
      <c r="G5340">
        <f t="shared" si="335"/>
        <v>0.17386151474580824</v>
      </c>
      <c r="H5340">
        <f t="shared" si="337"/>
        <v>-8.2287641742264453E-2</v>
      </c>
      <c r="I5340">
        <f>-g/L*SIN(H5340)</f>
        <v>0.80633106710244307</v>
      </c>
      <c r="J5340">
        <f t="shared" si="334"/>
        <v>-8.4572118372274602E-2</v>
      </c>
    </row>
    <row r="5341" spans="6:10" x14ac:dyDescent="0.45">
      <c r="F5341">
        <f t="shared" si="336"/>
        <v>53.389999999997947</v>
      </c>
      <c r="G5341">
        <f t="shared" si="335"/>
        <v>0.18192482541683266</v>
      </c>
      <c r="H5341">
        <f t="shared" si="337"/>
        <v>-8.0468393488096132E-2</v>
      </c>
      <c r="I5341">
        <f>-g/L*SIN(H5341)</f>
        <v>0.78854330582250864</v>
      </c>
      <c r="J5341">
        <f t="shared" si="334"/>
        <v>-8.2463411181013913E-2</v>
      </c>
    </row>
    <row r="5342" spans="6:10" x14ac:dyDescent="0.45">
      <c r="F5342">
        <f t="shared" si="336"/>
        <v>53.399999999997945</v>
      </c>
      <c r="G5342">
        <f t="shared" si="335"/>
        <v>0.18981025847505775</v>
      </c>
      <c r="H5342">
        <f t="shared" si="337"/>
        <v>-7.8570290903345552E-2</v>
      </c>
      <c r="I5342">
        <f>-g/L*SIN(H5342)</f>
        <v>0.76998176262169427</v>
      </c>
      <c r="J5342">
        <f t="shared" si="334"/>
        <v>-8.0233373959388524E-2</v>
      </c>
    </row>
    <row r="5343" spans="6:10" x14ac:dyDescent="0.45">
      <c r="F5343">
        <f t="shared" si="336"/>
        <v>53.409999999997943</v>
      </c>
      <c r="G5343">
        <f t="shared" si="335"/>
        <v>0.19751007610127469</v>
      </c>
      <c r="H5343">
        <f t="shared" si="337"/>
        <v>-7.6595190142332806E-2</v>
      </c>
      <c r="I5343">
        <f>-g/L*SIN(H5343)</f>
        <v>0.75066431012887891</v>
      </c>
      <c r="J5343">
        <f t="shared" si="334"/>
        <v>-7.7885287804799155E-2</v>
      </c>
    </row>
    <row r="5344" spans="6:10" x14ac:dyDescent="0.45">
      <c r="F5344">
        <f t="shared" si="336"/>
        <v>53.419999999997941</v>
      </c>
      <c r="G5344">
        <f t="shared" si="335"/>
        <v>0.20501671920256348</v>
      </c>
      <c r="H5344">
        <f t="shared" si="337"/>
        <v>-7.4545022950307169E-2</v>
      </c>
      <c r="I5344">
        <f>-g/L*SIN(H5344)</f>
        <v>0.73060957477940358</v>
      </c>
      <c r="J5344">
        <f t="shared" si="334"/>
        <v>-7.5422607502344613E-2</v>
      </c>
    </row>
    <row r="5345" spans="6:10" x14ac:dyDescent="0.45">
      <c r="F5345">
        <f t="shared" si="336"/>
        <v>53.429999999997939</v>
      </c>
      <c r="G5345">
        <f t="shared" si="335"/>
        <v>0.21232281495035751</v>
      </c>
      <c r="H5345">
        <f t="shared" si="337"/>
        <v>-7.2421794800803588E-2</v>
      </c>
      <c r="I5345">
        <f>-g/L*SIN(H5345)</f>
        <v>0.70983692121352793</v>
      </c>
      <c r="J5345">
        <f t="shared" si="334"/>
        <v>-7.284895644174276E-2</v>
      </c>
    </row>
    <row r="5346" spans="6:10" x14ac:dyDescent="0.45">
      <c r="F5346">
        <f t="shared" si="336"/>
        <v>53.439999999997937</v>
      </c>
      <c r="G5346">
        <f t="shared" si="335"/>
        <v>0.21942118416249279</v>
      </c>
      <c r="H5346">
        <f t="shared" si="337"/>
        <v>-7.0227582959178664E-2</v>
      </c>
      <c r="I5346">
        <f>-g/L*SIN(H5346)</f>
        <v>0.68836643581308443</v>
      </c>
      <c r="J5346">
        <f t="shared" si="334"/>
        <v>-7.0168121286151727E-2</v>
      </c>
    </row>
    <row r="5347" spans="6:10" x14ac:dyDescent="0.45">
      <c r="F5347">
        <f t="shared" si="336"/>
        <v>53.449999999997935</v>
      </c>
      <c r="G5347">
        <f t="shared" si="335"/>
        <v>0.22630484852062363</v>
      </c>
      <c r="H5347">
        <f t="shared" si="337"/>
        <v>-6.7964534473972424E-2</v>
      </c>
      <c r="I5347">
        <f>-g/L*SIN(H5347)</f>
        <v>0.66621890937027939</v>
      </c>
      <c r="J5347">
        <f t="shared" si="334"/>
        <v>-6.738404640079354E-2</v>
      </c>
    </row>
    <row r="5348" spans="6:10" x14ac:dyDescent="0.45">
      <c r="F5348">
        <f t="shared" si="336"/>
        <v>53.459999999997933</v>
      </c>
      <c r="G5348">
        <f t="shared" si="335"/>
        <v>0.23296703761432641</v>
      </c>
      <c r="H5348">
        <f t="shared" si="337"/>
        <v>-6.5634864097829163E-2</v>
      </c>
      <c r="I5348">
        <f>-g/L*SIN(H5348)</f>
        <v>0.64341581888482757</v>
      </c>
      <c r="J5348">
        <f t="shared" si="334"/>
        <v>-6.4500828049516581E-2</v>
      </c>
    </row>
    <row r="5349" spans="6:10" x14ac:dyDescent="0.45">
      <c r="F5349">
        <f t="shared" si="336"/>
        <v>53.469999999997931</v>
      </c>
      <c r="G5349">
        <f t="shared" si="335"/>
        <v>0.23940119580317468</v>
      </c>
      <c r="H5349">
        <f t="shared" si="337"/>
        <v>-6.324085213979741E-2</v>
      </c>
      <c r="I5349">
        <f>-g/L*SIN(H5349)</f>
        <v>0.61997930848804339</v>
      </c>
      <c r="J5349">
        <f t="shared" si="334"/>
        <v>-6.1522708367898873E-2</v>
      </c>
    </row>
    <row r="5350" spans="6:10" x14ac:dyDescent="0.45">
      <c r="F5350">
        <f t="shared" si="336"/>
        <v>53.479999999997929</v>
      </c>
      <c r="G5350">
        <f t="shared" si="335"/>
        <v>0.24560098888805512</v>
      </c>
      <c r="H5350">
        <f t="shared" si="337"/>
        <v>-6.0784842250916862E-2</v>
      </c>
      <c r="I5350">
        <f>-g/L*SIN(H5350)</f>
        <v>0.59593216949511574</v>
      </c>
      <c r="J5350">
        <f t="shared" si="334"/>
        <v>-5.845406912169393E-2</v>
      </c>
    </row>
    <row r="5351" spans="6:10" x14ac:dyDescent="0.45">
      <c r="F5351">
        <f t="shared" si="336"/>
        <v>53.489999999997927</v>
      </c>
      <c r="G5351">
        <f t="shared" si="335"/>
        <v>0.25156031058300626</v>
      </c>
      <c r="H5351">
        <f t="shared" si="337"/>
        <v>-5.8269239145086797E-2</v>
      </c>
      <c r="I5351">
        <f>-g/L*SIN(H5351)</f>
        <v>0.57129781958955739</v>
      </c>
      <c r="J5351">
        <f t="shared" si="334"/>
        <v>-5.5299425259870749E-2</v>
      </c>
    </row>
    <row r="5352" spans="6:10" x14ac:dyDescent="0.45">
      <c r="F5352">
        <f t="shared" si="336"/>
        <v>53.499999999997925</v>
      </c>
      <c r="G5352">
        <f t="shared" si="335"/>
        <v>0.25727328877890182</v>
      </c>
      <c r="H5352">
        <f t="shared" si="337"/>
        <v>-5.569650625729778E-2</v>
      </c>
      <c r="I5352">
        <f>-g/L*SIN(H5352)</f>
        <v>0.54610028114671627</v>
      </c>
      <c r="J5352">
        <f t="shared" si="334"/>
        <v>-5.206341827166281E-2</v>
      </c>
    </row>
    <row r="5353" spans="6:10" x14ac:dyDescent="0.45">
      <c r="F5353">
        <f t="shared" si="336"/>
        <v>53.509999999997923</v>
      </c>
      <c r="G5353">
        <f t="shared" si="335"/>
        <v>0.26273429159036898</v>
      </c>
      <c r="H5353">
        <f t="shared" si="337"/>
        <v>-5.3069163341394089E-2</v>
      </c>
      <c r="I5353">
        <f>-g/L*SIN(H5353)</f>
        <v>0.52036415870625363</v>
      </c>
      <c r="J5353">
        <f t="shared" si="334"/>
        <v>-4.8750809357470441E-2</v>
      </c>
    </row>
    <row r="5354" spans="6:10" x14ac:dyDescent="0.45">
      <c r="F5354">
        <f t="shared" si="336"/>
        <v>53.519999999997921</v>
      </c>
      <c r="G5354">
        <f t="shared" si="335"/>
        <v>0.26793793317743153</v>
      </c>
      <c r="H5354">
        <f t="shared" si="337"/>
        <v>-5.038978400961977E-2</v>
      </c>
      <c r="I5354">
        <f>-g/L*SIN(H5354)</f>
        <v>0.49411461560660075</v>
      </c>
      <c r="J5354">
        <f t="shared" si="334"/>
        <v>-4.5366472423606641E-2</v>
      </c>
    </row>
    <row r="5355" spans="6:10" x14ac:dyDescent="0.45">
      <c r="F5355">
        <f t="shared" si="336"/>
        <v>53.529999999997919</v>
      </c>
      <c r="G5355">
        <f t="shared" si="335"/>
        <v>0.27287907933349753</v>
      </c>
      <c r="H5355">
        <f t="shared" si="337"/>
        <v>-4.7660993216284794E-2</v>
      </c>
      <c r="I5355">
        <f>-g/L*SIN(H5355)</f>
        <v>0.46737734979758699</v>
      </c>
      <c r="J5355">
        <f t="shared" si="334"/>
        <v>-4.1915386911215699E-2</v>
      </c>
    </row>
    <row r="5356" spans="6:10" x14ac:dyDescent="0.45">
      <c r="F5356">
        <f t="shared" si="336"/>
        <v>53.539999999997917</v>
      </c>
      <c r="G5356">
        <f t="shared" si="335"/>
        <v>0.27755285283147341</v>
      </c>
      <c r="H5356">
        <f t="shared" si="337"/>
        <v>-4.4885464687970063E-2</v>
      </c>
      <c r="I5356">
        <f>-g/L*SIN(H5356)</f>
        <v>0.44017856885065992</v>
      </c>
      <c r="J5356">
        <f t="shared" si="334"/>
        <v>-3.8402630469941607E-2</v>
      </c>
    </row>
    <row r="5357" spans="6:10" x14ac:dyDescent="0.45">
      <c r="F5357">
        <f t="shared" si="336"/>
        <v>53.549999999997915</v>
      </c>
      <c r="G5357">
        <f t="shared" si="335"/>
        <v>0.28195463851997998</v>
      </c>
      <c r="H5357">
        <f t="shared" si="337"/>
        <v>-4.2065918302770261E-2</v>
      </c>
      <c r="I5357">
        <f>-g/L*SIN(H5357)</f>
        <v>0.41254496418936737</v>
      </c>
      <c r="J5357">
        <f t="shared" si="334"/>
        <v>-3.4833371487062358E-2</v>
      </c>
    </row>
    <row r="5358" spans="6:10" x14ac:dyDescent="0.45">
      <c r="F5358">
        <f t="shared" si="336"/>
        <v>53.559999999997913</v>
      </c>
      <c r="G5358">
        <f t="shared" si="335"/>
        <v>0.28608008816187364</v>
      </c>
      <c r="H5358">
        <f t="shared" si="337"/>
        <v>-3.9205117421151528E-2</v>
      </c>
      <c r="I5358">
        <f>-g/L*SIN(H5358)</f>
        <v>0.38450368456602113</v>
      </c>
      <c r="J5358">
        <f t="shared" si="334"/>
        <v>-3.1212861483161453E-2</v>
      </c>
    </row>
    <row r="5359" spans="6:10" x14ac:dyDescent="0.45">
      <c r="F5359">
        <f t="shared" si="336"/>
        <v>53.569999999997911</v>
      </c>
      <c r="G5359">
        <f t="shared" si="335"/>
        <v>0.28992512500753387</v>
      </c>
      <c r="H5359">
        <f t="shared" si="337"/>
        <v>-3.6305866171076187E-2</v>
      </c>
      <c r="I5359">
        <f>-g/L*SIN(H5359)</f>
        <v>0.35608230881367769</v>
      </c>
      <c r="J5359">
        <f t="shared" si="334"/>
        <v>-2.7546427385441764E-2</v>
      </c>
    </row>
    <row r="5360" spans="6:10" x14ac:dyDescent="0.45">
      <c r="F5360">
        <f t="shared" si="336"/>
        <v>53.579999999997909</v>
      </c>
      <c r="G5360">
        <f t="shared" si="335"/>
        <v>0.29348594809567063</v>
      </c>
      <c r="H5360">
        <f t="shared" si="337"/>
        <v>-3.3371006690119484E-2</v>
      </c>
      <c r="I5360">
        <f>-g/L*SIN(H5360)</f>
        <v>0.32730881790574406</v>
      </c>
      <c r="J5360">
        <f t="shared" si="334"/>
        <v>-2.3839463690134736E-2</v>
      </c>
    </row>
    <row r="5361" spans="6:10" x14ac:dyDescent="0.45">
      <c r="F5361">
        <f t="shared" si="336"/>
        <v>53.589999999997907</v>
      </c>
      <c r="G5361">
        <f t="shared" si="335"/>
        <v>0.29675903627472805</v>
      </c>
      <c r="H5361">
        <f t="shared" si="337"/>
        <v>-3.0403416327372205E-2</v>
      </c>
      <c r="I5361">
        <f>-g/L*SIN(H5361)</f>
        <v>0.29821156635859775</v>
      </c>
      <c r="J5361">
        <f t="shared" si="334"/>
        <v>-2.0097424525450838E-2</v>
      </c>
    </row>
    <row r="5362" spans="6:10" x14ac:dyDescent="0.45">
      <c r="F5362">
        <f t="shared" si="336"/>
        <v>53.599999999997905</v>
      </c>
      <c r="G5362">
        <f t="shared" si="335"/>
        <v>0.29974115193831402</v>
      </c>
      <c r="H5362">
        <f t="shared" si="337"/>
        <v>-2.7406004807989066E-2</v>
      </c>
      <c r="I5362">
        <f>-g/L*SIN(H5362)</f>
        <v>0.26881925301560239</v>
      </c>
      <c r="J5362">
        <f t="shared" si="334"/>
        <v>-1.6325815626835959E-2</v>
      </c>
    </row>
    <row r="5363" spans="6:10" x14ac:dyDescent="0.45">
      <c r="F5363">
        <f t="shared" si="336"/>
        <v>53.609999999997903</v>
      </c>
      <c r="G5363">
        <f t="shared" si="335"/>
        <v>0.30242934446847003</v>
      </c>
      <c r="H5363">
        <f t="shared" si="337"/>
        <v>-2.4381711363304366E-2</v>
      </c>
      <c r="I5363">
        <f>-g/L*SIN(H5363)</f>
        <v>0.23916089125375112</v>
      </c>
      <c r="J5363">
        <f t="shared" si="334"/>
        <v>-1.253018623625295E-2</v>
      </c>
    </row>
    <row r="5364" spans="6:10" x14ac:dyDescent="0.45">
      <c r="F5364">
        <f t="shared" si="336"/>
        <v>53.619999999997901</v>
      </c>
      <c r="G5364">
        <f t="shared" si="335"/>
        <v>0.30482095338100756</v>
      </c>
      <c r="H5364">
        <f t="shared" si="337"/>
        <v>-2.133350182949429E-2</v>
      </c>
      <c r="I5364">
        <f>-g/L*SIN(H5364)</f>
        <v>0.20926577865688142</v>
      </c>
      <c r="J5364">
        <f t="shared" si="334"/>
        <v>-8.7161209374957051E-3</v>
      </c>
    </row>
    <row r="5365" spans="6:10" x14ac:dyDescent="0.45">
      <c r="F5365">
        <f t="shared" si="336"/>
        <v>53.629999999997899</v>
      </c>
      <c r="G5365">
        <f t="shared" si="335"/>
        <v>0.30691361116757637</v>
      </c>
      <c r="H5365">
        <f t="shared" si="337"/>
        <v>-1.8264365717818528E-2</v>
      </c>
      <c r="I5365">
        <f>-g/L*SIN(H5365)</f>
        <v>0.17916346620193724</v>
      </c>
      <c r="J5365">
        <f t="shared" si="334"/>
        <v>-4.8892314394592563E-3</v>
      </c>
    </row>
    <row r="5366" spans="6:10" x14ac:dyDescent="0.45">
      <c r="F5366">
        <f t="shared" si="336"/>
        <v>53.639999999997897</v>
      </c>
      <c r="G5366">
        <f t="shared" si="335"/>
        <v>0.30870524582959574</v>
      </c>
      <c r="H5366">
        <f t="shared" si="337"/>
        <v>-1.5177313259522571E-2</v>
      </c>
      <c r="I5366">
        <f>-g/L*SIN(H5366)</f>
        <v>0.14888372700709376</v>
      </c>
      <c r="J5366">
        <f t="shared" si="334"/>
        <v>-1.0551483195424293E-3</v>
      </c>
    </row>
    <row r="5367" spans="6:10" x14ac:dyDescent="0.45">
      <c r="F5367">
        <f t="shared" si="336"/>
        <v>53.649999999997895</v>
      </c>
      <c r="G5367">
        <f t="shared" si="335"/>
        <v>0.31019408309966667</v>
      </c>
      <c r="H5367">
        <f t="shared" si="337"/>
        <v>-1.2075372428525905E-2</v>
      </c>
      <c r="I5367">
        <f>-g/L*SIN(H5367)</f>
        <v>0.11845652469269036</v>
      </c>
      <c r="J5367">
        <f t="shared" si="334"/>
        <v>2.7804872607393033E-3</v>
      </c>
    </row>
    <row r="5368" spans="6:10" x14ac:dyDescent="0.45">
      <c r="F5368">
        <f t="shared" si="336"/>
        <v>53.659999999997893</v>
      </c>
      <c r="G5368">
        <f t="shared" si="335"/>
        <v>0.31137864834659357</v>
      </c>
      <c r="H5368">
        <f t="shared" si="337"/>
        <v>-8.9615859450599689E-3</v>
      </c>
      <c r="I5368">
        <f>-g/L*SIN(H5368)</f>
        <v>8.7911981407810078E-2</v>
      </c>
      <c r="J5368">
        <f t="shared" si="334"/>
        <v>6.6120318557136848E-3</v>
      </c>
    </row>
    <row r="5369" spans="6:10" x14ac:dyDescent="0.45">
      <c r="F5369">
        <f t="shared" si="336"/>
        <v>53.669999999997891</v>
      </c>
      <c r="G5369">
        <f t="shared" si="335"/>
        <v>0.31225776816067169</v>
      </c>
      <c r="H5369">
        <f t="shared" si="337"/>
        <v>-5.839008263453252E-3</v>
      </c>
      <c r="I5369">
        <f>-g/L*SIN(H5369)</f>
        <v>5.7280345576997647E-2</v>
      </c>
      <c r="J5369">
        <f t="shared" si="334"/>
        <v>1.0433848038843832E-2</v>
      </c>
    </row>
    <row r="5370" spans="6:10" x14ac:dyDescent="0.45">
      <c r="F5370">
        <f t="shared" si="336"/>
        <v>53.679999999997889</v>
      </c>
      <c r="G5370">
        <f t="shared" si="335"/>
        <v>0.31283057161644168</v>
      </c>
      <c r="H5370">
        <f t="shared" si="337"/>
        <v>-2.7107025472888351E-3</v>
      </c>
      <c r="I5370">
        <f>-g/L*SIN(H5370)</f>
        <v>2.6591959422995665E-2</v>
      </c>
      <c r="J5370">
        <f t="shared" si="334"/>
        <v>1.4240312697206889E-2</v>
      </c>
    </row>
    <row r="5371" spans="6:10" x14ac:dyDescent="0.45">
      <c r="F5371">
        <f t="shared" si="336"/>
        <v>53.689999999997887</v>
      </c>
      <c r="G5371">
        <f t="shared" si="335"/>
        <v>0.31309649121067162</v>
      </c>
      <c r="H5371">
        <f t="shared" si="337"/>
        <v>4.2026236481788144E-4</v>
      </c>
      <c r="I5371">
        <f>-g/L*SIN(H5371)</f>
        <v>-4.1227736775023872E-3</v>
      </c>
      <c r="J5371">
        <f t="shared" si="334"/>
        <v>1.8025825304867463E-2</v>
      </c>
    </row>
    <row r="5372" spans="6:10" x14ac:dyDescent="0.45">
      <c r="F5372">
        <f t="shared" si="336"/>
        <v>53.699999999997885</v>
      </c>
      <c r="G5372">
        <f t="shared" si="335"/>
        <v>0.31305526347389662</v>
      </c>
      <c r="H5372">
        <f t="shared" si="337"/>
        <v>3.5508149995568477E-3</v>
      </c>
      <c r="I5372">
        <f>-g/L*SIN(H5372)</f>
        <v>-3.4833421947247221E-2</v>
      </c>
      <c r="J5372">
        <f t="shared" si="334"/>
        <v>2.1784816163063558E-2</v>
      </c>
    </row>
    <row r="5373" spans="6:10" x14ac:dyDescent="0.45">
      <c r="F5373">
        <f t="shared" si="336"/>
        <v>53.709999999997883</v>
      </c>
      <c r="G5373">
        <f t="shared" si="335"/>
        <v>0.31270692925442417</v>
      </c>
      <c r="H5373">
        <f t="shared" si="337"/>
        <v>6.6778842921010901E-3</v>
      </c>
      <c r="I5373">
        <f>-g/L*SIN(H5373)</f>
        <v>-6.5509558012593422E-2</v>
      </c>
      <c r="J5373">
        <f t="shared" si="334"/>
        <v>2.5511754594990912E-2</v>
      </c>
    </row>
    <row r="5374" spans="6:10" x14ac:dyDescent="0.45">
      <c r="F5374">
        <f t="shared" si="336"/>
        <v>53.719999999997881</v>
      </c>
      <c r="G5374">
        <f t="shared" si="335"/>
        <v>0.31205183367429823</v>
      </c>
      <c r="H5374">
        <f t="shared" si="337"/>
        <v>9.7984026288440718E-3</v>
      </c>
      <c r="I5374">
        <f>-g/L*SIN(H5374)</f>
        <v>-9.6120791699784741E-2</v>
      </c>
      <c r="J5374">
        <f t="shared" si="334"/>
        <v>2.9201157083218271E-2</v>
      </c>
    </row>
    <row r="5375" spans="6:10" x14ac:dyDescent="0.45">
      <c r="F5375">
        <f t="shared" si="336"/>
        <v>53.729999999997879</v>
      </c>
      <c r="G5375">
        <f t="shared" si="335"/>
        <v>0.3110906257573004</v>
      </c>
      <c r="H5375">
        <f t="shared" si="337"/>
        <v>1.2909308886417076E-2</v>
      </c>
      <c r="I5375">
        <f>-g/L*SIN(H5375)</f>
        <v>-0.12663680276476591</v>
      </c>
      <c r="J5375">
        <f t="shared" si="334"/>
        <v>3.2847595337671801E-2</v>
      </c>
    </row>
    <row r="5376" spans="6:10" x14ac:dyDescent="0.45">
      <c r="F5376">
        <f t="shared" si="336"/>
        <v>53.739999999997877</v>
      </c>
      <c r="G5376">
        <f t="shared" si="335"/>
        <v>0.30982425772965272</v>
      </c>
      <c r="H5376">
        <f t="shared" si="337"/>
        <v>1.6007551463713604E-2</v>
      </c>
      <c r="I5376">
        <f>-g/L*SIN(H5376)</f>
        <v>-0.15702737349825555</v>
      </c>
      <c r="J5376">
        <f t="shared" si="334"/>
        <v>3.6445704282406309E-2</v>
      </c>
    </row>
    <row r="5377" spans="6:10" x14ac:dyDescent="0.45">
      <c r="F5377">
        <f t="shared" si="336"/>
        <v>53.749999999997875</v>
      </c>
      <c r="G5377">
        <f t="shared" si="335"/>
        <v>0.30825398399467019</v>
      </c>
      <c r="H5377">
        <f t="shared" si="337"/>
        <v>1.9090091303660305E-2</v>
      </c>
      <c r="I5377">
        <f>-g/L*SIN(H5377)</f>
        <v>-0.18726242114844238</v>
      </c>
      <c r="J5377">
        <f t="shared" si="334"/>
        <v>3.9990189949324906E-2</v>
      </c>
    </row>
    <row r="5378" spans="6:10" x14ac:dyDescent="0.45">
      <c r="F5378">
        <f t="shared" si="336"/>
        <v>53.759999999997873</v>
      </c>
      <c r="G5378">
        <f t="shared" si="335"/>
        <v>0.30638135978318576</v>
      </c>
      <c r="H5378">
        <f t="shared" si="337"/>
        <v>2.2153904901492164E-2</v>
      </c>
      <c r="I5378">
        <f>-g/L*SIN(H5378)</f>
        <v>-0.21731203010457836</v>
      </c>
      <c r="J5378">
        <f t="shared" ref="J5378:J5441" si="338">theta_0*COS(SQRT(3*g/(2*L))*F5378)</f>
        <v>4.3475837267319122E-2</v>
      </c>
    </row>
    <row r="5379" spans="6:10" x14ac:dyDescent="0.45">
      <c r="F5379">
        <f t="shared" si="336"/>
        <v>53.769999999997871</v>
      </c>
      <c r="G5379">
        <f t="shared" si="335"/>
        <v>0.30420823948213999</v>
      </c>
      <c r="H5379">
        <f t="shared" si="337"/>
        <v>2.5195987296313564E-2</v>
      </c>
      <c r="I5379">
        <f>-g/L*SIN(H5379)</f>
        <v>-0.24714648378593573</v>
      </c>
      <c r="J5379">
        <f t="shared" si="338"/>
        <v>4.6897517735284076E-2</v>
      </c>
    </row>
    <row r="5380" spans="6:10" x14ac:dyDescent="0.45">
      <c r="F5380">
        <f t="shared" si="336"/>
        <v>53.77999999999787</v>
      </c>
      <c r="G5380">
        <f t="shared" ref="G5380:G5443" si="339">G5379+I5379*dt</f>
        <v>0.30173677464428061</v>
      </c>
      <c r="H5380">
        <f t="shared" si="337"/>
        <v>2.821335504275637E-2</v>
      </c>
      <c r="I5380">
        <f>-g/L*SIN(H5380)</f>
        <v>-0.27673629618205514</v>
      </c>
      <c r="J5380">
        <f t="shared" si="338"/>
        <v>5.0250196967803168E-2</v>
      </c>
    </row>
    <row r="5381" spans="6:10" x14ac:dyDescent="0.45">
      <c r="F5381">
        <f t="shared" si="336"/>
        <v>53.789999999997868</v>
      </c>
      <c r="G5381">
        <f t="shared" si="339"/>
        <v>0.29896941168246005</v>
      </c>
      <c r="H5381">
        <f t="shared" si="337"/>
        <v>3.120304915958097E-2</v>
      </c>
      <c r="I5381">
        <f>-g/L*SIN(H5381)</f>
        <v>-0.30605224299193007</v>
      </c>
      <c r="J5381">
        <f t="shared" si="338"/>
        <v>5.3528942102319968E-2</v>
      </c>
    </row>
    <row r="5382" spans="6:10" x14ac:dyDescent="0.45">
      <c r="F5382">
        <f t="shared" si="336"/>
        <v>53.799999999997866</v>
      </c>
      <c r="G5382">
        <f t="shared" si="339"/>
        <v>0.29590888925254077</v>
      </c>
      <c r="H5382">
        <f t="shared" si="337"/>
        <v>3.4162138052106376E-2</v>
      </c>
      <c r="I5382">
        <f>-g/L*SIN(H5382)</f>
        <v>-0.33506539231173288</v>
      </c>
      <c r="J5382">
        <f t="shared" si="338"/>
        <v>5.6728929056963265E-2</v>
      </c>
    </row>
    <row r="5383" spans="6:10" x14ac:dyDescent="0.45">
      <c r="F5383">
        <f t="shared" si="336"/>
        <v>53.809999999997864</v>
      </c>
      <c r="G5383">
        <f t="shared" si="339"/>
        <v>0.29255823532942343</v>
      </c>
      <c r="H5383">
        <f t="shared" si="337"/>
        <v>3.7087720405400613E-2</v>
      </c>
      <c r="I5383">
        <f>-g/L*SIN(H5383)</f>
        <v>-0.36374713482287474</v>
      </c>
      <c r="J5383">
        <f t="shared" si="338"/>
        <v>5.9845449628319947E-2</v>
      </c>
    </row>
    <row r="5384" spans="6:10" x14ac:dyDescent="0.45">
      <c r="F5384">
        <f t="shared" si="336"/>
        <v>53.819999999997862</v>
      </c>
      <c r="G5384">
        <f t="shared" si="339"/>
        <v>0.28892076398119471</v>
      </c>
      <c r="H5384">
        <f t="shared" si="337"/>
        <v>3.9976928045212558E-2</v>
      </c>
      <c r="I5384">
        <f>-g/L*SIN(H5384)</f>
        <v>-0.39206921343458395</v>
      </c>
      <c r="J5384">
        <f t="shared" si="338"/>
        <v>6.287391841869043E-2</v>
      </c>
    </row>
    <row r="5385" spans="6:10" x14ac:dyDescent="0.45">
      <c r="F5385">
        <f t="shared" si="336"/>
        <v>53.82999999999786</v>
      </c>
      <c r="G5385">
        <f t="shared" si="339"/>
        <v>0.28500007184684889</v>
      </c>
      <c r="H5385">
        <f t="shared" si="337"/>
        <v>4.2826928763681049E-2</v>
      </c>
      <c r="I5385">
        <f>-g/L*SIN(H5385)</f>
        <v>-0.42000375233777337</v>
      </c>
      <c r="J5385">
        <f t="shared" si="338"/>
        <v>6.5809879582692396E-2</v>
      </c>
    </row>
    <row r="5386" spans="6:10" x14ac:dyDescent="0.45">
      <c r="F5386">
        <f t="shared" si="336"/>
        <v>53.839999999997858</v>
      </c>
      <c r="G5386">
        <f t="shared" si="339"/>
        <v>0.28080003432347117</v>
      </c>
      <c r="H5386">
        <f t="shared" si="337"/>
        <v>4.5634929106915759E-2</v>
      </c>
      <c r="I5386">
        <f>-g/L*SIN(H5386)</f>
        <v>-0.44752328542971265</v>
      </c>
      <c r="J5386">
        <f t="shared" si="338"/>
        <v>6.864901338321544E-2</v>
      </c>
    </row>
    <row r="5387" spans="6:10" x14ac:dyDescent="0.45">
      <c r="F5387">
        <f t="shared" si="336"/>
        <v>53.849999999997856</v>
      </c>
      <c r="G5387">
        <f t="shared" si="339"/>
        <v>0.27632480146917404</v>
      </c>
      <c r="H5387">
        <f t="shared" si="337"/>
        <v>4.8398177121607502E-2</v>
      </c>
      <c r="I5387">
        <f>-g/L*SIN(H5387)</f>
        <v>-0.47460078407191936</v>
      </c>
      <c r="J5387">
        <f t="shared" si="338"/>
        <v>7.1387142547152088E-2</v>
      </c>
    </row>
    <row r="5388" spans="6:10" x14ac:dyDescent="0.45">
      <c r="F5388">
        <f t="shared" si="336"/>
        <v>53.859999999997854</v>
      </c>
      <c r="G5388">
        <f t="shared" si="339"/>
        <v>0.27157879362845483</v>
      </c>
      <c r="H5388">
        <f t="shared" si="337"/>
        <v>5.111396505789205E-2</v>
      </c>
      <c r="I5388">
        <f>-g/L*SIN(H5388)</f>
        <v>-0.50120968414669376</v>
      </c>
      <c r="J5388">
        <f t="shared" si="338"/>
        <v>7.4020238411484682E-2</v>
      </c>
    </row>
    <row r="5389" spans="6:10" x14ac:dyDescent="0.45">
      <c r="F5389">
        <f t="shared" si="336"/>
        <v>53.869999999997852</v>
      </c>
      <c r="G5389">
        <f t="shared" si="339"/>
        <v>0.26656669678698791</v>
      </c>
      <c r="H5389">
        <f t="shared" si="337"/>
        <v>5.3779632025761928E-2</v>
      </c>
      <c r="I5389">
        <f>-g/L*SIN(H5389)</f>
        <v>-0.52732391238083887</v>
      </c>
      <c r="J5389">
        <f t="shared" si="338"/>
        <v>7.6544426850752384E-2</v>
      </c>
    </row>
    <row r="5390" spans="6:10" x14ac:dyDescent="0.45">
      <c r="F5390">
        <f t="shared" si="336"/>
        <v>53.87999999999785</v>
      </c>
      <c r="G5390">
        <f t="shared" si="339"/>
        <v>0.26129345766317952</v>
      </c>
      <c r="H5390">
        <f t="shared" si="337"/>
        <v>5.6392566602393723E-2</v>
      </c>
      <c r="I5390">
        <f>-g/L*SIN(H5390)</f>
        <v>-0.5529179119082841</v>
      </c>
      <c r="J5390">
        <f t="shared" si="338"/>
        <v>7.895599397711206E-2</v>
      </c>
    </row>
    <row r="5391" spans="6:10" x14ac:dyDescent="0.45">
      <c r="F5391">
        <f t="shared" si="336"/>
        <v>53.889999999997848</v>
      </c>
      <c r="G5391">
        <f t="shared" si="339"/>
        <v>0.25576427854409667</v>
      </c>
      <c r="H5391">
        <f t="shared" si="337"/>
        <v>5.8950209387834691E-2</v>
      </c>
      <c r="I5391">
        <f>-g/L*SIN(H5391)</f>
        <v>-0.57796666704656852</v>
      </c>
      <c r="J5391">
        <f t="shared" si="338"/>
        <v>8.1251391604669168E-2</v>
      </c>
    </row>
    <row r="5392" spans="6:10" x14ac:dyDescent="0.45">
      <c r="F5392">
        <f t="shared" si="336"/>
        <v>53.899999999997846</v>
      </c>
      <c r="G5392">
        <f t="shared" si="339"/>
        <v>0.249984611873631</v>
      </c>
      <c r="H5392">
        <f t="shared" si="337"/>
        <v>6.1450055506571004E-2</v>
      </c>
      <c r="I5392">
        <f>-g/L*SIN(H5392)</f>
        <v>-0.60244572726538237</v>
      </c>
      <c r="J5392">
        <f t="shared" si="338"/>
        <v>8.3427242469978749E-2</v>
      </c>
    </row>
    <row r="5393" spans="6:10" x14ac:dyDescent="0.45">
      <c r="F5393">
        <f t="shared" si="336"/>
        <v>53.909999999997844</v>
      </c>
      <c r="G5393">
        <f t="shared" si="339"/>
        <v>0.24396015460097717</v>
      </c>
      <c r="H5393">
        <f t="shared" si="337"/>
        <v>6.3889657052580776E-2</v>
      </c>
      <c r="I5393">
        <f>-g/L*SIN(H5393)</f>
        <v>-0.62633123032862004</v>
      </c>
      <c r="J5393">
        <f t="shared" si="338"/>
        <v>8.548034520109285E-2</v>
      </c>
    </row>
    <row r="5394" spans="6:10" x14ac:dyDescent="0.45">
      <c r="F5394">
        <f t="shared" si="336"/>
        <v>53.919999999997842</v>
      </c>
      <c r="G5394">
        <f t="shared" si="339"/>
        <v>0.23769684229769097</v>
      </c>
      <c r="H5394">
        <f t="shared" si="337"/>
        <v>6.6266625475557686E-2</v>
      </c>
      <c r="I5394">
        <f>-g/L*SIN(H5394)</f>
        <v>-0.64959992459460791</v>
      </c>
      <c r="J5394">
        <f t="shared" si="338"/>
        <v>8.7407679027790175E-2</v>
      </c>
    </row>
    <row r="5395" spans="6:10" x14ac:dyDescent="0.45">
      <c r="F5395">
        <f t="shared" si="336"/>
        <v>53.92999999999784</v>
      </c>
      <c r="G5395">
        <f t="shared" si="339"/>
        <v>0.2312008430517449</v>
      </c>
      <c r="H5395">
        <f t="shared" si="337"/>
        <v>6.8578633906075132E-2</v>
      </c>
      <c r="I5395">
        <f>-g/L*SIN(H5395)</f>
        <v>-0.67222919046233831</v>
      </c>
      <c r="J5395">
        <f t="shared" si="338"/>
        <v>8.9206408226099709E-2</v>
      </c>
    </row>
    <row r="5396" spans="6:10" x14ac:dyDescent="0.45">
      <c r="F5396">
        <f t="shared" si="336"/>
        <v>53.939999999997838</v>
      </c>
      <c r="G5396">
        <f t="shared" si="339"/>
        <v>0.22447855114712151</v>
      </c>
      <c r="H5396">
        <f t="shared" si="337"/>
        <v>7.0823419417546343E-2</v>
      </c>
      <c r="I5396">
        <f>-g/L*SIN(H5396)</f>
        <v>-0.69419706095462641</v>
      </c>
      <c r="J5396">
        <f t="shared" si="338"/>
        <v>9.0873886290560382E-2</v>
      </c>
    </row>
    <row r="5397" spans="6:10" x14ac:dyDescent="0.45">
      <c r="F5397">
        <f t="shared" si="336"/>
        <v>53.949999999997836</v>
      </c>
      <c r="G5397">
        <f t="shared" si="339"/>
        <v>0.21753658053757524</v>
      </c>
      <c r="H5397">
        <f t="shared" si="337"/>
        <v>7.2998785222922094E-2</v>
      </c>
      <c r="I5397">
        <f>-g/L*SIN(H5397)</f>
        <v>-0.71548224143208905</v>
      </c>
      <c r="J5397">
        <f t="shared" si="338"/>
        <v>9.2407659828067368E-2</v>
      </c>
    </row>
    <row r="5398" spans="6:10" x14ac:dyDescent="0.45">
      <c r="F5398">
        <f t="shared" si="336"/>
        <v>53.959999999997834</v>
      </c>
      <c r="G5398">
        <f t="shared" si="339"/>
        <v>0.21038175812325435</v>
      </c>
      <c r="H5398">
        <f t="shared" si="337"/>
        <v>7.5102602804154636E-2</v>
      </c>
      <c r="I5398">
        <f>-g/L*SIN(H5398)</f>
        <v>-0.73606412843471525</v>
      </c>
      <c r="J5398">
        <f t="shared" si="338"/>
        <v>9.3805472167607151E-2</v>
      </c>
    </row>
    <row r="5399" spans="6:10" x14ac:dyDescent="0.45">
      <c r="F5399">
        <f t="shared" ref="F5399:F5462" si="340">F5398+dt</f>
        <v>53.969999999997832</v>
      </c>
      <c r="G5399">
        <f t="shared" si="339"/>
        <v>0.2030211168389072</v>
      </c>
      <c r="H5399">
        <f t="shared" si="337"/>
        <v>7.7132813972543707E-2</v>
      </c>
      <c r="I5399">
        <f>-g/L*SIN(H5399)</f>
        <v>-0.75592282765051133</v>
      </c>
      <c r="J5399">
        <f t="shared" si="338"/>
        <v>9.5065266680532626E-2</v>
      </c>
    </row>
    <row r="5400" spans="6:10" x14ac:dyDescent="0.45">
      <c r="F5400">
        <f t="shared" si="340"/>
        <v>53.97999999999783</v>
      </c>
      <c r="G5400">
        <f t="shared" si="339"/>
        <v>0.19546188856240207</v>
      </c>
      <c r="H5400">
        <f t="shared" ref="H5400:H5463" si="341">H5399+G5400*dt</f>
        <v>7.908743285816773E-2</v>
      </c>
      <c r="I5400">
        <f>-g/L*SIN(H5400)</f>
        <v>-0.77503917101327457</v>
      </c>
      <c r="J5400">
        <f t="shared" si="338"/>
        <v>9.6185189806529486E-2</v>
      </c>
    </row>
    <row r="5401" spans="6:10" x14ac:dyDescent="0.45">
      <c r="F5401">
        <f t="shared" si="340"/>
        <v>53.989999999997828</v>
      </c>
      <c r="G5401">
        <f t="shared" si="339"/>
        <v>0.18771149685226932</v>
      </c>
      <c r="H5401">
        <f t="shared" si="341"/>
        <v>8.0964547826690422E-2</v>
      </c>
      <c r="I5401">
        <f>-g/L*SIN(H5401)</f>
        <v>-0.79339473293392315</v>
      </c>
      <c r="J5401">
        <f t="shared" si="338"/>
        <v>9.7163593780788191E-2</v>
      </c>
    </row>
    <row r="5402" spans="6:10" x14ac:dyDescent="0.45">
      <c r="F5402">
        <f t="shared" si="340"/>
        <v>53.999999999997826</v>
      </c>
      <c r="G5402">
        <f t="shared" si="339"/>
        <v>0.1797775495229301</v>
      </c>
      <c r="H5402">
        <f t="shared" si="341"/>
        <v>8.2762323321919726E-2</v>
      </c>
      <c r="I5402">
        <f>-g/L*SIN(H5402)</f>
        <v>-0.81097184567200853</v>
      </c>
      <c r="J5402">
        <f t="shared" si="338"/>
        <v>9.799903905839924E-2</v>
      </c>
    </row>
    <row r="5403" spans="6:10" x14ac:dyDescent="0.45">
      <c r="F5403">
        <f t="shared" si="340"/>
        <v>54.009999999997824</v>
      </c>
      <c r="G5403">
        <f t="shared" si="339"/>
        <v>0.17166783106621</v>
      </c>
      <c r="H5403">
        <f t="shared" si="341"/>
        <v>8.4479001632581832E-2</v>
      </c>
      <c r="I5403">
        <f>-g/L*SIN(H5403)</f>
        <v>-0.82775361385601443</v>
      </c>
      <c r="J5403">
        <f t="shared" si="338"/>
        <v>9.8690296432378005E-2</v>
      </c>
    </row>
    <row r="5404" spans="6:10" x14ac:dyDescent="0.45">
      <c r="F5404">
        <f t="shared" si="340"/>
        <v>54.019999999997822</v>
      </c>
      <c r="G5404">
        <f t="shared" si="339"/>
        <v>0.16339029492764987</v>
      </c>
      <c r="H5404">
        <f t="shared" si="341"/>
        <v>8.6112904581858329E-2</v>
      </c>
      <c r="I5404">
        <f>-g/L*SIN(H5404)</f>
        <v>-0.84372392816281616</v>
      </c>
      <c r="J5404">
        <f t="shared" si="338"/>
        <v>9.9236348842225902E-2</v>
      </c>
    </row>
    <row r="5405" spans="6:10" x14ac:dyDescent="0.45">
      <c r="F5405">
        <f t="shared" si="340"/>
        <v>54.02999999999782</v>
      </c>
      <c r="G5405">
        <f t="shared" si="339"/>
        <v>0.15495305564602171</v>
      </c>
      <c r="H5405">
        <f t="shared" si="341"/>
        <v>8.7662435138318548E-2</v>
      </c>
      <c r="I5405">
        <f>-g/L*SIN(H5405)</f>
        <v>-0.85886747816820952</v>
      </c>
      <c r="J5405">
        <f t="shared" si="338"/>
        <v>9.9636392870347368E-2</v>
      </c>
    </row>
    <row r="5406" spans="6:10" x14ac:dyDescent="0.45">
      <c r="F5406">
        <f t="shared" si="340"/>
        <v>54.039999999997818</v>
      </c>
      <c r="G5406">
        <f t="shared" si="339"/>
        <v>0.14636438086433962</v>
      </c>
      <c r="H5406">
        <f t="shared" si="341"/>
        <v>8.9126078946961951E-2</v>
      </c>
      <c r="I5406">
        <f>-g/L*SIN(H5406)</f>
        <v>-0.87316976438172678</v>
      </c>
      <c r="J5406">
        <f t="shared" si="338"/>
        <v>9.9889839924137108E-2</v>
      </c>
    </row>
    <row r="5407" spans="6:10" x14ac:dyDescent="0.45">
      <c r="F5407">
        <f t="shared" si="340"/>
        <v>54.049999999997816</v>
      </c>
      <c r="G5407">
        <f t="shared" si="339"/>
        <v>0.13763268322052236</v>
      </c>
      <c r="H5407">
        <f t="shared" si="341"/>
        <v>9.0502405779167169E-2</v>
      </c>
      <c r="I5407">
        <f>-g/L*SIN(H5407)</f>
        <v>-0.88661710948001571</v>
      </c>
      <c r="J5407">
        <f t="shared" si="338"/>
        <v>9.9996317101985518E-2</v>
      </c>
    </row>
    <row r="5408" spans="6:10" x14ac:dyDescent="0.45">
      <c r="F5408">
        <f t="shared" si="340"/>
        <v>54.059999999997814</v>
      </c>
      <c r="G5408">
        <f t="shared" si="339"/>
        <v>0.12876651212572221</v>
      </c>
      <c r="H5408">
        <f t="shared" si="341"/>
        <v>9.1790070900424389E-2</v>
      </c>
      <c r="I5408">
        <f>-g/L*SIN(H5408)</f>
        <v>-0.89919666875389048</v>
      </c>
      <c r="J5408">
        <f t="shared" si="338"/>
        <v>9.9955667741937607E-2</v>
      </c>
    </row>
    <row r="5409" spans="6:10" x14ac:dyDescent="0.45">
      <c r="F5409">
        <f t="shared" si="340"/>
        <v>54.069999999997812</v>
      </c>
      <c r="G5409">
        <f t="shared" si="339"/>
        <v>0.11977454543818331</v>
      </c>
      <c r="H5409">
        <f t="shared" si="341"/>
        <v>9.2987816354806227E-2</v>
      </c>
      <c r="I5409">
        <f>-g/L*SIN(H5409)</f>
        <v>-0.91089643978473123</v>
      </c>
      <c r="J5409">
        <f t="shared" si="338"/>
        <v>9.9767951652192072E-2</v>
      </c>
    </row>
    <row r="5410" spans="6:10" x14ac:dyDescent="0.45">
      <c r="F5410">
        <f t="shared" si="340"/>
        <v>54.07999999999781</v>
      </c>
      <c r="G5410">
        <f t="shared" si="339"/>
        <v>0.110665581040336</v>
      </c>
      <c r="H5410">
        <f t="shared" si="341"/>
        <v>9.4094472165209581E-2</v>
      </c>
      <c r="I5410">
        <f>-g/L*SIN(H5410)</f>
        <v>-0.92170527136625724</v>
      </c>
      <c r="J5410">
        <f t="shared" si="338"/>
        <v>9.9433445023104916E-2</v>
      </c>
    </row>
    <row r="5411" spans="6:10" x14ac:dyDescent="0.45">
      <c r="F5411">
        <f t="shared" si="340"/>
        <v>54.089999999997808</v>
      </c>
      <c r="G5411">
        <f t="shared" si="339"/>
        <v>0.10144852832667342</v>
      </c>
      <c r="H5411">
        <f t="shared" si="341"/>
        <v>9.5108957448476319E-2</v>
      </c>
      <c r="I5411">
        <f>-g/L*SIN(H5411)</f>
        <v>-0.93161287168779716</v>
      </c>
      <c r="J5411">
        <f t="shared" si="338"/>
        <v>9.8952640020824045E-2</v>
      </c>
    </row>
    <row r="5412" spans="6:10" x14ac:dyDescent="0.45">
      <c r="F5412">
        <f t="shared" si="340"/>
        <v>54.099999999997806</v>
      </c>
      <c r="G5412">
        <f t="shared" si="339"/>
        <v>9.2132399609795454E-2</v>
      </c>
      <c r="H5412">
        <f t="shared" si="341"/>
        <v>9.6030281444574275E-2</v>
      </c>
      <c r="I5412">
        <f>-g/L*SIN(H5412)</f>
        <v>-0.94060981579504921</v>
      </c>
      <c r="J5412">
        <f t="shared" si="338"/>
        <v>9.8326244063157528E-2</v>
      </c>
    </row>
    <row r="5413" spans="6:10" x14ac:dyDescent="0.45">
      <c r="F5413">
        <f t="shared" si="340"/>
        <v>54.109999999997804</v>
      </c>
      <c r="G5413">
        <f t="shared" si="339"/>
        <v>8.2726301451844966E-2</v>
      </c>
      <c r="H5413">
        <f t="shared" si="341"/>
        <v>9.6857544459092726E-2</v>
      </c>
      <c r="I5413">
        <f>-g/L*SIN(H5413)</f>
        <v>-0.94868755234397106</v>
      </c>
      <c r="J5413">
        <f t="shared" si="338"/>
        <v>9.7555178778733098E-2</v>
      </c>
    </row>
    <row r="5414" spans="6:10" x14ac:dyDescent="0.45">
      <c r="F5414">
        <f t="shared" si="340"/>
        <v>54.119999999997802</v>
      </c>
      <c r="G5414">
        <f t="shared" si="339"/>
        <v>7.3239425928405252E-2</v>
      </c>
      <c r="H5414">
        <f t="shared" si="341"/>
        <v>9.7589938718376776E-2</v>
      </c>
      <c r="I5414">
        <f>-g/L*SIN(H5414)</f>
        <v>-0.95583840966287514</v>
      </c>
      <c r="J5414">
        <f t="shared" si="338"/>
        <v>9.664057865099171E-2</v>
      </c>
    </row>
    <row r="5415" spans="6:10" x14ac:dyDescent="0.45">
      <c r="F5415">
        <f t="shared" si="340"/>
        <v>54.1299999999978</v>
      </c>
      <c r="G5415">
        <f t="shared" si="339"/>
        <v>6.3681041831776503E-2</v>
      </c>
      <c r="H5415">
        <f t="shared" si="341"/>
        <v>9.8226749136694547E-2</v>
      </c>
      <c r="I5415">
        <f>-g/L*SIN(H5415)</f>
        <v>-0.96205560113703303</v>
      </c>
      <c r="J5415">
        <f t="shared" si="338"/>
        <v>9.5583789348995127E-2</v>
      </c>
    </row>
    <row r="5416" spans="6:10" x14ac:dyDescent="0.45">
      <c r="F5416">
        <f t="shared" si="340"/>
        <v>54.139999999997798</v>
      </c>
      <c r="G5416">
        <f t="shared" si="339"/>
        <v>5.4060485820406172E-2</v>
      </c>
      <c r="H5416">
        <f t="shared" si="341"/>
        <v>9.876735399489861E-2</v>
      </c>
      <c r="I5416">
        <f>-g/L*SIN(H5416)</f>
        <v>-0.96733322992913562</v>
      </c>
      <c r="J5416">
        <f t="shared" si="338"/>
        <v>9.4386365747522252E-2</v>
      </c>
    </row>
    <row r="5417" spans="6:10" x14ac:dyDescent="0.45">
      <c r="F5417">
        <f t="shared" si="340"/>
        <v>54.149999999997796</v>
      </c>
      <c r="G5417">
        <f t="shared" si="339"/>
        <v>4.4387153521114817E-2</v>
      </c>
      <c r="H5417">
        <f t="shared" si="341"/>
        <v>9.9211225530109762E-2</v>
      </c>
      <c r="I5417">
        <f>-g/L*SIN(H5417)</f>
        <v>-0.9716662930478307</v>
      </c>
      <c r="J5417">
        <f t="shared" si="338"/>
        <v>9.3050069639345173E-2</v>
      </c>
    </row>
    <row r="5418" spans="6:10" x14ac:dyDescent="0.45">
      <c r="F5418">
        <f t="shared" si="340"/>
        <v>54.159999999997794</v>
      </c>
      <c r="G5418">
        <f t="shared" si="339"/>
        <v>3.467049059063651E-2</v>
      </c>
      <c r="H5418">
        <f t="shared" si="341"/>
        <v>9.9557930436016129E-2</v>
      </c>
      <c r="I5418">
        <f>-g/L*SIN(H5418)</f>
        <v>-0.97505068477526391</v>
      </c>
      <c r="J5418">
        <f t="shared" si="338"/>
        <v>9.1576867143076002E-2</v>
      </c>
    </row>
    <row r="5419" spans="6:10" x14ac:dyDescent="0.45">
      <c r="F5419">
        <f t="shared" si="340"/>
        <v>54.169999999997792</v>
      </c>
      <c r="G5419">
        <f t="shared" si="339"/>
        <v>2.4919983742883872E-2</v>
      </c>
      <c r="H5419">
        <f t="shared" si="341"/>
        <v>9.9807130273444969E-2</v>
      </c>
      <c r="I5419">
        <f>-g/L*SIN(H5419)</f>
        <v>-0.977483199463133</v>
      </c>
      <c r="J5419">
        <f t="shared" si="338"/>
        <v>8.9968925810370221E-2</v>
      </c>
    </row>
    <row r="5420" spans="6:10" x14ac:dyDescent="0.45">
      <c r="F5420">
        <f t="shared" si="340"/>
        <v>54.17999999999779</v>
      </c>
      <c r="G5420">
        <f t="shared" si="339"/>
        <v>1.5145151748252542E-2</v>
      </c>
      <c r="H5420">
        <f t="shared" si="341"/>
        <v>9.9958581790927495E-2</v>
      </c>
      <c r="I5420">
        <f>-g/L*SIN(H5420)</f>
        <v>-0.9789615337052131</v>
      </c>
      <c r="J5420">
        <f t="shared" si="338"/>
        <v>8.8228611436774282E-2</v>
      </c>
    </row>
    <row r="5421" spans="6:10" x14ac:dyDescent="0.45">
      <c r="F5421">
        <f t="shared" si="340"/>
        <v>54.189999999997788</v>
      </c>
      <c r="G5421">
        <f t="shared" si="339"/>
        <v>5.3555364112004115E-3</v>
      </c>
      <c r="H5421">
        <f t="shared" si="341"/>
        <v>0.1000121371550395</v>
      </c>
      <c r="I5421">
        <f>-g/L*SIN(H5421)</f>
        <v>-0.97948428789266939</v>
      </c>
      <c r="J5421">
        <f t="shared" si="338"/>
        <v>8.635848458087475E-2</v>
      </c>
    </row>
    <row r="5422" spans="6:10" x14ac:dyDescent="0.45">
      <c r="F5422">
        <f t="shared" si="340"/>
        <v>54.199999999997786</v>
      </c>
      <c r="G5422">
        <f t="shared" si="339"/>
        <v>-4.4393064677262818E-3</v>
      </c>
      <c r="H5422">
        <f t="shared" si="341"/>
        <v>9.9967744090362229E-2</v>
      </c>
      <c r="I5422">
        <f>-g/L*SIN(H5422)</f>
        <v>-0.97905096715675155</v>
      </c>
      <c r="J5422">
        <f t="shared" si="338"/>
        <v>8.436129679690868E-2</v>
      </c>
    </row>
    <row r="5423" spans="6:10" x14ac:dyDescent="0.45">
      <c r="F5423">
        <f t="shared" si="340"/>
        <v>54.209999999997784</v>
      </c>
      <c r="G5423">
        <f t="shared" si="339"/>
        <v>-1.4229816139293798E-2</v>
      </c>
      <c r="H5423">
        <f t="shared" si="341"/>
        <v>9.9825445928969289E-2</v>
      </c>
      <c r="I5423">
        <f>-g/L*SIN(H5423)</f>
        <v>-0.9776619817016805</v>
      </c>
      <c r="J5423">
        <f t="shared" si="338"/>
        <v>8.2239986586336966E-2</v>
      </c>
    </row>
    <row r="5424" spans="6:10" x14ac:dyDescent="0.45">
      <c r="F5424">
        <f t="shared" si="340"/>
        <v>54.219999999997782</v>
      </c>
      <c r="G5424">
        <f t="shared" si="339"/>
        <v>-2.4006435956310603E-2</v>
      </c>
      <c r="H5424">
        <f t="shared" si="341"/>
        <v>9.9585381569406189E-2</v>
      </c>
      <c r="I5424">
        <f>-g/L*SIN(H5424)</f>
        <v>-0.97531864652872902</v>
      </c>
      <c r="J5424">
        <f t="shared" si="338"/>
        <v>7.9997675074379757E-2</v>
      </c>
    </row>
    <row r="5425" spans="6:10" x14ac:dyDescent="0.45">
      <c r="F5425">
        <f t="shared" si="340"/>
        <v>54.22999999999778</v>
      </c>
      <c r="G5425">
        <f t="shared" si="339"/>
        <v>-3.3759622421597892E-2</v>
      </c>
      <c r="H5425">
        <f t="shared" si="341"/>
        <v>9.9247785345190215E-2</v>
      </c>
      <c r="I5425">
        <f>-g/L*SIN(H5425)</f>
        <v>-0.9720231805506665</v>
      </c>
      <c r="J5425">
        <f t="shared" si="338"/>
        <v>7.7637661417839829E-2</v>
      </c>
    </row>
    <row r="5426" spans="6:10" x14ac:dyDescent="0.45">
      <c r="F5426">
        <f t="shared" si="340"/>
        <v>54.239999999997778</v>
      </c>
      <c r="G5426">
        <f t="shared" si="339"/>
        <v>-4.3479854227104556E-2</v>
      </c>
      <c r="H5426">
        <f t="shared" si="341"/>
        <v>9.8812986802919167E-2</v>
      </c>
      <c r="I5426">
        <f>-g/L*SIN(H5426)</f>
        <v>-0.96777870509392416</v>
      </c>
      <c r="J5426">
        <f t="shared" si="338"/>
        <v>7.5163417950982955E-2</v>
      </c>
    </row>
    <row r="5427" spans="6:10" x14ac:dyDescent="0.45">
      <c r="F5427">
        <f t="shared" si="340"/>
        <v>54.249999999997776</v>
      </c>
      <c r="G5427">
        <f t="shared" si="339"/>
        <v>-5.3157641278043802E-2</v>
      </c>
      <c r="H5427">
        <f t="shared" si="341"/>
        <v>9.8281410390138726E-2</v>
      </c>
      <c r="I5427">
        <f>-g/L*SIN(H5427)</f>
        <v>-0.96258924178405081</v>
      </c>
      <c r="J5427">
        <f t="shared" si="338"/>
        <v>7.2578585076637031E-2</v>
      </c>
    </row>
    <row r="5428" spans="6:10" x14ac:dyDescent="0.45">
      <c r="F5428">
        <f t="shared" si="340"/>
        <v>54.259999999997774</v>
      </c>
      <c r="G5428">
        <f t="shared" si="339"/>
        <v>-6.2783533695884311E-2</v>
      </c>
      <c r="H5428">
        <f t="shared" si="341"/>
        <v>9.7653575053179884E-2</v>
      </c>
      <c r="I5428">
        <f>-g/L*SIN(H5428)</f>
        <v>-0.95645970980830364</v>
      </c>
      <c r="J5428">
        <f t="shared" si="338"/>
        <v>6.9886965909981516E-2</v>
      </c>
    </row>
    <row r="5429" spans="6:10" x14ac:dyDescent="0.45">
      <c r="F5429">
        <f t="shared" si="340"/>
        <v>54.269999999997772</v>
      </c>
      <c r="G5429">
        <f t="shared" si="339"/>
        <v>-7.2348130793967347E-2</v>
      </c>
      <c r="H5429">
        <f t="shared" si="341"/>
        <v>9.6930093745240212E-2</v>
      </c>
      <c r="I5429">
        <f>-g/L*SIN(H5429)</f>
        <v>-0.94939592254756033</v>
      </c>
      <c r="J5429">
        <f t="shared" si="338"/>
        <v>6.7092520682964965E-2</v>
      </c>
    </row>
    <row r="5430" spans="6:10" x14ac:dyDescent="0.45">
      <c r="F5430">
        <f t="shared" si="340"/>
        <v>54.27999999999777</v>
      </c>
      <c r="G5430">
        <f t="shared" si="339"/>
        <v>-8.1842090019442953E-2</v>
      </c>
      <c r="H5430">
        <f t="shared" si="341"/>
        <v>9.6111672845045779E-2</v>
      </c>
      <c r="I5430">
        <f>-g/L*SIN(H5430)</f>
        <v>-0.94140458356819112</v>
      </c>
      <c r="J5430">
        <f t="shared" si="338"/>
        <v>6.4199360917522305E-2</v>
      </c>
    </row>
    <row r="5431" spans="6:10" x14ac:dyDescent="0.45">
      <c r="F5431">
        <f t="shared" si="340"/>
        <v>54.289999999997768</v>
      </c>
      <c r="G5431">
        <f t="shared" si="339"/>
        <v>-9.1256135855124862E-2</v>
      </c>
      <c r="H5431">
        <f t="shared" si="341"/>
        <v>9.5199111486494528E-2</v>
      </c>
      <c r="I5431">
        <f>-g/L*SIN(H5431)</f>
        <v>-0.93249328196308356</v>
      </c>
      <c r="J5431">
        <f t="shared" si="338"/>
        <v>6.1211743376228769E-2</v>
      </c>
    </row>
    <row r="5432" spans="6:10" x14ac:dyDescent="0.45">
      <c r="F5432">
        <f t="shared" si="340"/>
        <v>54.299999999997766</v>
      </c>
      <c r="G5432">
        <f t="shared" si="339"/>
        <v>-0.10058106867475569</v>
      </c>
      <c r="H5432">
        <f t="shared" si="341"/>
        <v>9.4193300799746971E-2</v>
      </c>
      <c r="I5432">
        <f>-g/L*SIN(H5432)</f>
        <v>-0.92267048702971888</v>
      </c>
      <c r="J5432">
        <f t="shared" si="338"/>
        <v>5.8134063799224638E-2</v>
      </c>
    </row>
    <row r="5433" spans="6:10" x14ac:dyDescent="0.45">
      <c r="F5433">
        <f t="shared" si="340"/>
        <v>54.309999999997764</v>
      </c>
      <c r="G5433">
        <f t="shared" si="339"/>
        <v>-0.10980777354505288</v>
      </c>
      <c r="H5433">
        <f t="shared" si="341"/>
        <v>9.3095223064296448E-2</v>
      </c>
      <c r="I5433">
        <f>-g/L*SIN(H5433)</f>
        <v>-0.91194554227204871</v>
      </c>
      <c r="J5433">
        <f t="shared" si="338"/>
        <v>5.4970850436694474E-2</v>
      </c>
    </row>
    <row r="5434" spans="6:10" x14ac:dyDescent="0.45">
      <c r="F5434">
        <f t="shared" si="340"/>
        <v>54.319999999997762</v>
      </c>
      <c r="G5434">
        <f t="shared" si="339"/>
        <v>-0.11892722896777336</v>
      </c>
      <c r="H5434">
        <f t="shared" si="341"/>
        <v>9.1905950774618717E-2</v>
      </c>
      <c r="I5434">
        <f>-g/L*SIN(H5434)</f>
        <v>-0.90032865871195056</v>
      </c>
      <c r="J5434">
        <f t="shared" si="338"/>
        <v>5.1726757386345849E-2</v>
      </c>
    </row>
    <row r="5435" spans="6:10" x14ac:dyDescent="0.45">
      <c r="F5435">
        <f t="shared" si="340"/>
        <v>54.32999999999776</v>
      </c>
      <c r="G5435">
        <f t="shared" si="339"/>
        <v>-0.12793051555489288</v>
      </c>
      <c r="H5435">
        <f t="shared" si="341"/>
        <v>9.0626645619069787E-2</v>
      </c>
      <c r="I5435">
        <f>-g/L*SIN(H5435)</f>
        <v>-0.88783090749525129</v>
      </c>
      <c r="J5435">
        <f t="shared" si="338"/>
        <v>4.8406557745762996E-2</v>
      </c>
    </row>
    <row r="5436" spans="6:10" x14ac:dyDescent="0.45">
      <c r="F5436">
        <f t="shared" si="340"/>
        <v>54.339999999997758</v>
      </c>
      <c r="G5436">
        <f t="shared" si="339"/>
        <v>-0.13680882462984539</v>
      </c>
      <c r="H5436">
        <f t="shared" si="341"/>
        <v>8.925855737277133E-2</v>
      </c>
      <c r="I5436">
        <f>-g/L*SIN(H5436)</f>
        <v>-0.8744642117767224</v>
      </c>
      <c r="J5436">
        <f t="shared" si="338"/>
        <v>4.5015136589635754E-2</v>
      </c>
    </row>
    <row r="5437" spans="6:10" x14ac:dyDescent="0.45">
      <c r="F5437">
        <f t="shared" si="340"/>
        <v>54.349999999997756</v>
      </c>
      <c r="G5437">
        <f t="shared" si="339"/>
        <v>-0.1455534667476126</v>
      </c>
      <c r="H5437">
        <f t="shared" si="341"/>
        <v>8.7803022705295206E-2</v>
      </c>
      <c r="I5437">
        <f>-g/L*SIN(H5437)</f>
        <v>-0.86024133786807566</v>
      </c>
      <c r="J5437">
        <f t="shared" si="338"/>
        <v>4.1557483782270664E-2</v>
      </c>
    </row>
    <row r="5438" spans="6:10" x14ac:dyDescent="0.45">
      <c r="F5438">
        <f t="shared" si="340"/>
        <v>54.359999999997754</v>
      </c>
      <c r="G5438">
        <f t="shared" si="339"/>
        <v>-0.15415588012629336</v>
      </c>
      <c r="H5438">
        <f t="shared" si="341"/>
        <v>8.6261463904032276E-2</v>
      </c>
      <c r="I5438">
        <f>-g/L*SIN(H5438)</f>
        <v>-0.84517588563284118</v>
      </c>
      <c r="J5438">
        <f t="shared" si="338"/>
        <v>3.8038686635898822E-2</v>
      </c>
    </row>
    <row r="5439" spans="6:10" x14ac:dyDescent="0.45">
      <c r="F5439">
        <f t="shared" si="340"/>
        <v>54.369999999997752</v>
      </c>
      <c r="G5439">
        <f t="shared" si="339"/>
        <v>-0.16260763898262176</v>
      </c>
      <c r="H5439">
        <f t="shared" si="341"/>
        <v>8.4635387514206059E-2</v>
      </c>
      <c r="I5439">
        <f>-g/L*SIN(H5439)</f>
        <v>-0.8292822781120841</v>
      </c>
      <c r="J5439">
        <f t="shared" si="338"/>
        <v>3.4463922425605843E-2</v>
      </c>
    </row>
    <row r="5440" spans="6:10" x14ac:dyDescent="0.45">
      <c r="F5440">
        <f t="shared" si="340"/>
        <v>54.37999999999775</v>
      </c>
      <c r="G5440">
        <f t="shared" si="339"/>
        <v>-0.1709004617637426</v>
      </c>
      <c r="H5440">
        <f t="shared" si="341"/>
        <v>8.2926382896568632E-2</v>
      </c>
      <c r="I5440">
        <f>-g/L*SIN(H5440)</f>
        <v>-0.81257575036523544</v>
      </c>
      <c r="J5440">
        <f t="shared" si="338"/>
        <v>3.0838450771924032E-2</v>
      </c>
    </row>
    <row r="5441" spans="6:10" x14ac:dyDescent="0.45">
      <c r="F5441">
        <f t="shared" si="340"/>
        <v>54.389999999997748</v>
      </c>
      <c r="G5441">
        <f t="shared" si="339"/>
        <v>-0.17902621926739495</v>
      </c>
      <c r="H5441">
        <f t="shared" si="341"/>
        <v>8.1136120703894685E-2</v>
      </c>
      <c r="I5441">
        <f>-g/L*SIN(H5441)</f>
        <v>-0.79507233751087181</v>
      </c>
      <c r="J5441">
        <f t="shared" si="338"/>
        <v>2.7167605902228661E-2</v>
      </c>
    </row>
    <row r="5442" spans="6:10" x14ac:dyDescent="0.45">
      <c r="F5442">
        <f t="shared" si="340"/>
        <v>54.399999999997746</v>
      </c>
      <c r="G5442">
        <f t="shared" si="339"/>
        <v>-0.18697694264250367</v>
      </c>
      <c r="H5442">
        <f t="shared" si="341"/>
        <v>7.9266351277469643E-2</v>
      </c>
      <c r="I5442">
        <f>-g/L*SIN(H5442)</f>
        <v>-0.77678886195307306</v>
      </c>
      <c r="J5442">
        <f t="shared" ref="J5442:J5505" si="342">theta_0*COS(SQRT(3*g/(2*L))*F5442)</f>
        <v>2.345678880240628E-2</v>
      </c>
    </row>
    <row r="5443" spans="6:10" x14ac:dyDescent="0.45">
      <c r="F5443">
        <f t="shared" si="340"/>
        <v>54.409999999997744</v>
      </c>
      <c r="G5443">
        <f t="shared" si="339"/>
        <v>-0.1947448312620344</v>
      </c>
      <c r="H5443">
        <f t="shared" si="341"/>
        <v>7.7318902964849293E-2</v>
      </c>
      <c r="I5443">
        <f>-g/L*SIN(H5443)</f>
        <v>-0.75774291978003783</v>
      </c>
      <c r="J5443">
        <f t="shared" si="342"/>
        <v>1.9711459270256821E-2</v>
      </c>
    </row>
    <row r="5444" spans="6:10" x14ac:dyDescent="0.45">
      <c r="F5444">
        <f t="shared" si="340"/>
        <v>54.419999999997742</v>
      </c>
      <c r="G5444">
        <f t="shared" ref="G5444:G5507" si="343">G5443+I5443*dt</f>
        <v>-0.20232226045983479</v>
      </c>
      <c r="H5444">
        <f t="shared" si="341"/>
        <v>7.5295680360250944E-2</v>
      </c>
      <c r="I5444">
        <f>-g/L*SIN(H5444)</f>
        <v>-0.73795286632290835</v>
      </c>
      <c r="J5444">
        <f t="shared" si="342"/>
        <v>1.5937127882408208E-2</v>
      </c>
    </row>
    <row r="5445" spans="6:10" x14ac:dyDescent="0.45">
      <c r="F5445">
        <f t="shared" si="340"/>
        <v>54.42999999999774</v>
      </c>
      <c r="G5445">
        <f t="shared" si="343"/>
        <v>-0.20970178912306386</v>
      </c>
      <c r="H5445">
        <f t="shared" si="341"/>
        <v>7.3198662469020306E-2</v>
      </c>
      <c r="I5445">
        <f>-g/L*SIN(H5445)</f>
        <v>-0.7174378008642841</v>
      </c>
      <c r="J5445">
        <f t="shared" si="342"/>
        <v>1.2139347886474975E-2</v>
      </c>
    </row>
    <row r="5446" spans="6:10" x14ac:dyDescent="0.45">
      <c r="F5446">
        <f t="shared" si="340"/>
        <v>54.439999999997738</v>
      </c>
      <c r="G5446">
        <f t="shared" si="343"/>
        <v>-0.21687616713170671</v>
      </c>
      <c r="H5446">
        <f t="shared" si="341"/>
        <v>7.1029900797703244E-2</v>
      </c>
      <c r="I5446">
        <f>-g/L*SIN(H5446)</f>
        <v>-0.69621755048763889</v>
      </c>
      <c r="J5446">
        <f t="shared" si="342"/>
        <v>8.3237070304787372E-3</v>
      </c>
    </row>
    <row r="5447" spans="6:10" x14ac:dyDescent="0.45">
      <c r="F5447">
        <f t="shared" si="340"/>
        <v>54.449999999997736</v>
      </c>
      <c r="G5447">
        <f t="shared" si="343"/>
        <v>-0.22383834263658309</v>
      </c>
      <c r="H5447">
        <f t="shared" si="341"/>
        <v>6.8791517371337416E-2</v>
      </c>
      <c r="I5447">
        <f>-g/L*SIN(H5447)</f>
        <v>-0.67431265306082766</v>
      </c>
      <c r="J5447">
        <f t="shared" si="342"/>
        <v>4.4958193414627234E-3</v>
      </c>
    </row>
    <row r="5448" spans="6:10" x14ac:dyDescent="0.45">
      <c r="F5448">
        <f t="shared" si="340"/>
        <v>54.459999999997734</v>
      </c>
      <c r="G5448">
        <f t="shared" si="343"/>
        <v>-0.23058146916719136</v>
      </c>
      <c r="H5448">
        <f t="shared" si="341"/>
        <v>6.6485702679665498E-2</v>
      </c>
      <c r="I5448">
        <f>-g/L*SIN(H5448)</f>
        <v>-0.65174433934903431</v>
      </c>
      <c r="J5448">
        <f t="shared" si="342"/>
        <v>6.6131686548652133E-4</v>
      </c>
    </row>
    <row r="5449" spans="6:10" x14ac:dyDescent="0.45">
      <c r="F5449">
        <f t="shared" si="340"/>
        <v>54.469999999997732</v>
      </c>
      <c r="G5449">
        <f t="shared" si="343"/>
        <v>-0.23709891256068169</v>
      </c>
      <c r="H5449">
        <f t="shared" si="341"/>
        <v>6.4114713554058678E-2</v>
      </c>
      <c r="I5449">
        <f>-g/L*SIN(H5449)</f>
        <v>-0.6285345142548836</v>
      </c>
      <c r="J5449">
        <f t="shared" si="342"/>
        <v>-3.1741586189361439E-3</v>
      </c>
    </row>
    <row r="5450" spans="6:10" x14ac:dyDescent="0.45">
      <c r="F5450">
        <f t="shared" si="340"/>
        <v>54.47999999999773</v>
      </c>
      <c r="G5450">
        <f t="shared" si="343"/>
        <v>-0.24338425770323052</v>
      </c>
      <c r="H5450">
        <f t="shared" si="341"/>
        <v>6.1680870977026375E-2</v>
      </c>
      <c r="I5450">
        <f>-g/L*SIN(H5450)</f>
        <v>-0.60470573718598142</v>
      </c>
      <c r="J5450">
        <f t="shared" si="342"/>
        <v>-7.004963901673828E-3</v>
      </c>
    </row>
    <row r="5451" spans="6:10" x14ac:dyDescent="0.45">
      <c r="F5451">
        <f t="shared" si="340"/>
        <v>54.489999999997728</v>
      </c>
      <c r="G5451">
        <f t="shared" si="343"/>
        <v>-0.24943131507509034</v>
      </c>
      <c r="H5451">
        <f t="shared" si="341"/>
        <v>5.9186557826275472E-2</v>
      </c>
      <c r="I5451">
        <f>-g/L*SIN(H5451)</f>
        <v>-0.58028120155285534</v>
      </c>
      <c r="J5451">
        <f t="shared" si="342"/>
        <v>-1.082546264396555E-2</v>
      </c>
    </row>
    <row r="5452" spans="6:10" x14ac:dyDescent="0.45">
      <c r="F5452">
        <f t="shared" si="340"/>
        <v>54.499999999997726</v>
      </c>
      <c r="G5452">
        <f t="shared" si="343"/>
        <v>-0.25523412709061888</v>
      </c>
      <c r="H5452">
        <f t="shared" si="341"/>
        <v>5.6634216555369286E-2</v>
      </c>
      <c r="I5452">
        <f>-g/L*SIN(H5452)</f>
        <v>-0.55528471340312346</v>
      </c>
      <c r="J5452">
        <f t="shared" si="342"/>
        <v>-1.4630033671256435E-2</v>
      </c>
    </row>
    <row r="5453" spans="6:10" x14ac:dyDescent="0.45">
      <c r="F5453">
        <f t="shared" si="340"/>
        <v>54.509999999997724</v>
      </c>
      <c r="G5453">
        <f t="shared" si="343"/>
        <v>-0.26078697422465014</v>
      </c>
      <c r="H5453">
        <f t="shared" si="341"/>
        <v>5.4026346813122787E-2</v>
      </c>
      <c r="I5453">
        <f>-g/L*SIN(H5453)</f>
        <v>-0.52974066920068952</v>
      </c>
      <c r="J5453">
        <f t="shared" si="342"/>
        <v>-1.8413079243750376E-2</v>
      </c>
    </row>
    <row r="5454" spans="6:10" x14ac:dyDescent="0.45">
      <c r="F5454">
        <f t="shared" si="340"/>
        <v>54.519999999997722</v>
      </c>
      <c r="G5454">
        <f t="shared" si="343"/>
        <v>-0.26608438091665704</v>
      </c>
      <c r="H5454">
        <f t="shared" si="341"/>
        <v>5.1365503003956217E-2</v>
      </c>
      <c r="I5454">
        <f>-g/L*SIN(H5454)</f>
        <v>-0.50367403276184197</v>
      </c>
      <c r="J5454">
        <f t="shared" si="342"/>
        <v>-2.2169033292482487E-2</v>
      </c>
    </row>
    <row r="5455" spans="6:10" x14ac:dyDescent="0.45">
      <c r="F5455">
        <f t="shared" si="340"/>
        <v>54.52999999999772</v>
      </c>
      <c r="G5455">
        <f t="shared" si="343"/>
        <v>-0.27112112124427545</v>
      </c>
      <c r="H5455">
        <f t="shared" si="341"/>
        <v>4.8654291791513461E-2</v>
      </c>
      <c r="I5455">
        <f>-g/L*SIN(H5455)</f>
        <v>-0.47711031136329274</v>
      </c>
      <c r="J5455">
        <f t="shared" si="342"/>
        <v>-2.5892369608765689E-2</v>
      </c>
    </row>
    <row r="5456" spans="6:10" x14ac:dyDescent="0.45">
      <c r="F5456">
        <f t="shared" si="340"/>
        <v>54.539999999997718</v>
      </c>
      <c r="G5456">
        <f t="shared" si="343"/>
        <v>-0.27589222435790839</v>
      </c>
      <c r="H5456">
        <f t="shared" si="341"/>
        <v>4.5895369547934377E-2</v>
      </c>
      <c r="I5456">
        <f>-g/L*SIN(H5456)</f>
        <v>-0.45007553104040399</v>
      </c>
      <c r="J5456">
        <f t="shared" si="342"/>
        <v>-2.9577609975031956E-2</v>
      </c>
    </row>
    <row r="5457" spans="6:10" x14ac:dyDescent="0.45">
      <c r="F5457">
        <f t="shared" si="340"/>
        <v>54.549999999997716</v>
      </c>
      <c r="G5457">
        <f t="shared" si="343"/>
        <v>-0.28039297966831245</v>
      </c>
      <c r="H5457">
        <f t="shared" si="341"/>
        <v>4.3091439751251251E-2</v>
      </c>
      <c r="I5457">
        <f>-g/L*SIN(H5457)</f>
        <v>-0.4225962110970945</v>
      </c>
      <c r="J5457">
        <f t="shared" si="342"/>
        <v>-3.3219332225018924E-2</v>
      </c>
    </row>
    <row r="5458" spans="6:10" x14ac:dyDescent="0.45">
      <c r="F5458">
        <f t="shared" si="340"/>
        <v>54.559999999997714</v>
      </c>
      <c r="G5458">
        <f t="shared" si="343"/>
        <v>-0.28461894177928337</v>
      </c>
      <c r="H5458">
        <f t="shared" si="341"/>
        <v>4.0245250333458417E-2</v>
      </c>
      <c r="I5458">
        <f>-g/L*SIN(H5458)</f>
        <v>-0.39469933785217132</v>
      </c>
      <c r="J5458">
        <f t="shared" si="342"/>
        <v>-3.6812178221531051E-2</v>
      </c>
    </row>
    <row r="5459" spans="6:10" x14ac:dyDescent="0.45">
      <c r="F5459">
        <f t="shared" si="340"/>
        <v>54.569999999997712</v>
      </c>
      <c r="G5459">
        <f t="shared" si="343"/>
        <v>-0.2885659351578051</v>
      </c>
      <c r="H5459">
        <f t="shared" si="341"/>
        <v>3.7359590981880367E-2</v>
      </c>
      <c r="I5459">
        <f>-g/L*SIN(H5459)</f>
        <v>-0.36641233765006437</v>
      </c>
      <c r="J5459">
        <f t="shared" si="342"/>
        <v>-4.0350861739950152E-2</v>
      </c>
    </row>
    <row r="5460" spans="6:10" x14ac:dyDescent="0.45">
      <c r="F5460">
        <f t="shared" si="340"/>
        <v>54.57999999999771</v>
      </c>
      <c r="G5460">
        <f t="shared" si="343"/>
        <v>-0.29223005853430573</v>
      </c>
      <c r="H5460">
        <f t="shared" si="341"/>
        <v>3.4437290396537312E-2</v>
      </c>
      <c r="I5460">
        <f>-g/L*SIN(H5460)</f>
        <v>-0.33776304916712813</v>
      </c>
      <c r="J5460">
        <f t="shared" si="342"/>
        <v>-4.3830176245982344E-2</v>
      </c>
    </row>
    <row r="5461" spans="6:10" x14ac:dyDescent="0.45">
      <c r="F5461">
        <f t="shared" si="340"/>
        <v>54.589999999997708</v>
      </c>
      <c r="G5461">
        <f t="shared" si="343"/>
        <v>-0.29560768902597701</v>
      </c>
      <c r="H5461">
        <f t="shared" si="341"/>
        <v>3.1481213506277542E-2</v>
      </c>
      <c r="I5461">
        <f>-g/L*SIN(H5461)</f>
        <v>-0.30877969504779862</v>
      </c>
      <c r="J5461">
        <f t="shared" si="342"/>
        <v>-4.7245002556112935E-2</v>
      </c>
    </row>
    <row r="5462" spans="6:10" x14ac:dyDescent="0.45">
      <c r="F5462">
        <f t="shared" si="340"/>
        <v>54.599999999997706</v>
      </c>
      <c r="G5462">
        <f t="shared" si="343"/>
        <v>-0.29869548597645501</v>
      </c>
      <c r="H5462">
        <f t="shared" si="341"/>
        <v>2.849425864651299E-2</v>
      </c>
      <c r="I5462">
        <f>-g/L*SIN(H5462)</f>
        <v>-0.27949085290791509</v>
      </c>
      <c r="J5462">
        <f t="shared" si="342"/>
        <v>-5.0590316369581827E-2</v>
      </c>
    </row>
    <row r="5463" spans="6:10" x14ac:dyDescent="0.45">
      <c r="F5463">
        <f t="shared" ref="F5463:F5526" si="344">F5462+dt</f>
        <v>54.609999999997704</v>
      </c>
      <c r="G5463">
        <f t="shared" si="343"/>
        <v>-0.30149039450553416</v>
      </c>
      <c r="H5463">
        <f t="shared" si="341"/>
        <v>2.5479354701457648E-2</v>
      </c>
      <c r="I5463">
        <f>-g/L*SIN(H5463)</f>
        <v>-0.24992542574542248</v>
      </c>
      <c r="J5463">
        <f t="shared" si="342"/>
        <v>-5.3861195660715358E-2</v>
      </c>
    </row>
    <row r="5464" spans="6:10" x14ac:dyDescent="0.45">
      <c r="F5464">
        <f t="shared" si="344"/>
        <v>54.619999999997702</v>
      </c>
      <c r="G5464">
        <f t="shared" si="343"/>
        <v>-0.3039896487629884</v>
      </c>
      <c r="H5464">
        <f t="shared" ref="H5464:H5527" si="345">H5463+G5464*dt</f>
        <v>2.2439458213827763E-2</v>
      </c>
      <c r="I5464">
        <f>-g/L*SIN(H5464)</f>
        <v>-0.22011261180143829</v>
      </c>
      <c r="J5464">
        <f t="shared" si="342"/>
        <v>-5.7052827920818783E-2</v>
      </c>
    </row>
    <row r="5465" spans="6:10" x14ac:dyDescent="0.45">
      <c r="F5465">
        <f t="shared" si="344"/>
        <v>54.6299999999977</v>
      </c>
      <c r="G5465">
        <f t="shared" si="343"/>
        <v>-0.30619077488100277</v>
      </c>
      <c r="H5465">
        <f t="shared" si="345"/>
        <v>1.9377550465017736E-2</v>
      </c>
      <c r="I5465">
        <f>-g/L*SIN(H5465)</f>
        <v>-0.19008187391726095</v>
      </c>
      <c r="J5465">
        <f t="shared" si="342"/>
        <v>-6.016051723889735E-2</v>
      </c>
    </row>
    <row r="5466" spans="6:10" x14ac:dyDescent="0.45">
      <c r="F5466">
        <f t="shared" si="344"/>
        <v>54.639999999997698</v>
      </c>
      <c r="G5466">
        <f t="shared" si="343"/>
        <v>-0.30809159362017535</v>
      </c>
      <c r="H5466">
        <f t="shared" si="345"/>
        <v>1.6296634528815981E-2</v>
      </c>
      <c r="I5466">
        <f>-g/L*SIN(H5466)</f>
        <v>-0.15986290843531498</v>
      </c>
      <c r="J5466">
        <f t="shared" si="342"/>
        <v>-6.3179691210849612E-2</v>
      </c>
    </row>
    <row r="5467" spans="6:10" x14ac:dyDescent="0.45">
      <c r="F5467">
        <f t="shared" si="344"/>
        <v>54.649999999997696</v>
      </c>
      <c r="G5467">
        <f t="shared" si="343"/>
        <v>-0.30969022270452851</v>
      </c>
      <c r="H5467">
        <f t="shared" si="345"/>
        <v>1.3199732301770696E-2</v>
      </c>
      <c r="I5467">
        <f>-g/L*SIN(H5467)</f>
        <v>-0.12948561369423098</v>
      </c>
      <c r="J5467">
        <f t="shared" si="342"/>
        <v>-6.6105907666941452E-2</v>
      </c>
    </row>
    <row r="5468" spans="6:10" x14ac:dyDescent="0.45">
      <c r="F5468">
        <f t="shared" si="344"/>
        <v>54.659999999997694</v>
      </c>
      <c r="G5468">
        <f t="shared" si="343"/>
        <v>-0.31098507884147081</v>
      </c>
      <c r="H5468">
        <f t="shared" si="345"/>
        <v>1.0089881513355988E-2</v>
      </c>
      <c r="I5468">
        <f>-g/L*SIN(H5468)</f>
        <v>-9.8980058170242191E-2</v>
      </c>
      <c r="J5468">
        <f t="shared" si="342"/>
        <v>-6.8934861207641876E-2</v>
      </c>
    </row>
    <row r="5469" spans="6:10" x14ac:dyDescent="0.45">
      <c r="F5469">
        <f t="shared" si="344"/>
        <v>54.669999999997692</v>
      </c>
      <c r="G5469">
        <f t="shared" si="343"/>
        <v>-0.31197487942317326</v>
      </c>
      <c r="H5469">
        <f t="shared" si="345"/>
        <v>6.9701327191242553E-3</v>
      </c>
      <c r="I5469">
        <f>-g/L*SIN(H5469)</f>
        <v>-6.8376448318820351E-2</v>
      </c>
      <c r="J5469">
        <f t="shared" si="342"/>
        <v>-7.1662389538258875E-2</v>
      </c>
    </row>
    <row r="5470" spans="6:10" x14ac:dyDescent="0.45">
      <c r="F5470">
        <f t="shared" si="344"/>
        <v>54.67999999999769</v>
      </c>
      <c r="G5470">
        <f t="shared" si="343"/>
        <v>-0.31265864390636144</v>
      </c>
      <c r="H5470">
        <f t="shared" si="345"/>
        <v>3.8435462800606407E-3</v>
      </c>
      <c r="I5470">
        <f>-g/L*SIN(H5470)</f>
        <v>-3.7705096171959079E-2</v>
      </c>
      <c r="J5470">
        <f t="shared" si="342"/>
        <v>-7.4284479592988298E-2</v>
      </c>
    </row>
    <row r="5471" spans="6:10" x14ac:dyDescent="0.45">
      <c r="F5471">
        <f t="shared" si="344"/>
        <v>54.689999999997688</v>
      </c>
      <c r="G5471">
        <f t="shared" si="343"/>
        <v>-0.31303569486808103</v>
      </c>
      <c r="H5471">
        <f t="shared" si="345"/>
        <v>7.1318933137983018E-4</v>
      </c>
      <c r="I5471">
        <f>-g/L*SIN(H5471)</f>
        <v>-6.9963867477302131E-3</v>
      </c>
      <c r="J5471">
        <f t="shared" si="342"/>
        <v>-7.6797273439432281E-2</v>
      </c>
    </row>
    <row r="5472" spans="6:10" x14ac:dyDescent="0.45">
      <c r="F5472">
        <f t="shared" si="344"/>
        <v>54.699999999997686</v>
      </c>
      <c r="G5472">
        <f t="shared" si="343"/>
        <v>-0.31310565873555835</v>
      </c>
      <c r="H5472">
        <f t="shared" si="345"/>
        <v>-2.4178672559757534E-3</v>
      </c>
      <c r="I5472">
        <f>-g/L*SIN(H5472)</f>
        <v>2.3719254670321484E-2</v>
      </c>
      <c r="J5472">
        <f t="shared" si="342"/>
        <v>-7.9197073954835093E-2</v>
      </c>
    </row>
    <row r="5473" spans="6:10" x14ac:dyDescent="0.45">
      <c r="F5473">
        <f t="shared" si="344"/>
        <v>54.709999999997684</v>
      </c>
      <c r="G5473">
        <f t="shared" si="343"/>
        <v>-0.31286846618885511</v>
      </c>
      <c r="H5473">
        <f t="shared" si="345"/>
        <v>-5.5465519178643039E-3</v>
      </c>
      <c r="I5473">
        <f>-g/L*SIN(H5473)</f>
        <v>5.4411395325726593E-2</v>
      </c>
      <c r="J5473">
        <f t="shared" si="342"/>
        <v>-8.148035026574707E-2</v>
      </c>
    </row>
    <row r="5474" spans="6:10" x14ac:dyDescent="0.45">
      <c r="F5474">
        <f t="shared" si="344"/>
        <v>54.719999999997682</v>
      </c>
      <c r="G5474">
        <f t="shared" si="343"/>
        <v>-0.31232435223559785</v>
      </c>
      <c r="H5474">
        <f t="shared" si="345"/>
        <v>-8.6697954402202831E-3</v>
      </c>
      <c r="I5474">
        <f>-g/L*SIN(H5474)</f>
        <v>8.5049627795001942E-2</v>
      </c>
      <c r="J5474">
        <f t="shared" si="342"/>
        <v>-8.364374294305367E-2</v>
      </c>
    </row>
    <row r="5475" spans="6:10" x14ac:dyDescent="0.45">
      <c r="F5475">
        <f t="shared" si="344"/>
        <v>54.729999999997681</v>
      </c>
      <c r="G5475">
        <f t="shared" si="343"/>
        <v>-0.31147385595764782</v>
      </c>
      <c r="H5475">
        <f t="shared" si="345"/>
        <v>-1.1784533999796761E-2</v>
      </c>
      <c r="I5475">
        <f>-g/L*SIN(H5475)</f>
        <v>0.11560360274827608</v>
      </c>
      <c r="J5475">
        <f t="shared" si="342"/>
        <v>-8.5684068944782643E-2</v>
      </c>
    </row>
    <row r="5476" spans="6:10" x14ac:dyDescent="0.45">
      <c r="F5476">
        <f t="shared" si="344"/>
        <v>54.739999999997679</v>
      </c>
      <c r="G5476">
        <f t="shared" si="343"/>
        <v>-0.31031781993016505</v>
      </c>
      <c r="H5476">
        <f t="shared" si="345"/>
        <v>-1.4887712199098412E-2</v>
      </c>
      <c r="I5476">
        <f>-g/L*SIN(H5476)</f>
        <v>0.14604306160620997</v>
      </c>
      <c r="J5476">
        <f t="shared" si="342"/>
        <v>-8.7598326299363302E-2</v>
      </c>
    </row>
    <row r="5477" spans="6:10" x14ac:dyDescent="0.45">
      <c r="F5477">
        <f t="shared" si="344"/>
        <v>54.749999999997677</v>
      </c>
      <c r="G5477">
        <f t="shared" si="343"/>
        <v>-0.30885738931410295</v>
      </c>
      <c r="H5477">
        <f t="shared" si="345"/>
        <v>-1.7976286092239443E-2</v>
      </c>
      <c r="I5477">
        <f>-g/L*SIN(H5477)</f>
        <v>0.17633786903531354</v>
      </c>
      <c r="J5477">
        <f t="shared" si="342"/>
        <v>-8.9383698522498001E-2</v>
      </c>
    </row>
    <row r="5478" spans="6:10" x14ac:dyDescent="0.45">
      <c r="F5478">
        <f t="shared" si="344"/>
        <v>54.759999999997675</v>
      </c>
      <c r="G5478">
        <f t="shared" si="343"/>
        <v>-0.3070940106237498</v>
      </c>
      <c r="H5478">
        <f t="shared" si="345"/>
        <v>-2.1047226198476942E-2</v>
      </c>
      <c r="I5478">
        <f>-g/L*SIN(H5478)</f>
        <v>0.20645804522456987</v>
      </c>
      <c r="J5478">
        <f t="shared" si="342"/>
        <v>-9.1037558761099313E-2</v>
      </c>
    </row>
    <row r="5479" spans="6:10" x14ac:dyDescent="0.45">
      <c r="F5479">
        <f t="shared" si="344"/>
        <v>54.769999999997673</v>
      </c>
      <c r="G5479">
        <f t="shared" si="343"/>
        <v>-0.30502943017150408</v>
      </c>
      <c r="H5479">
        <f t="shared" si="345"/>
        <v>-2.4097520500191982E-2</v>
      </c>
      <c r="I5479">
        <f>-g/L*SIN(H5479)</f>
        <v>0.23637379788737015</v>
      </c>
      <c r="J5479">
        <f t="shared" si="342"/>
        <v>-9.2557473658240963E-2</v>
      </c>
    </row>
    <row r="5480" spans="6:10" x14ac:dyDescent="0.45">
      <c r="F5480">
        <f t="shared" si="344"/>
        <v>54.779999999997671</v>
      </c>
      <c r="G5480">
        <f t="shared" si="343"/>
        <v>-0.3026656921926304</v>
      </c>
      <c r="H5480">
        <f t="shared" si="345"/>
        <v>-2.7124177422118288E-2</v>
      </c>
      <c r="I5480">
        <f>-g/L*SIN(H5480)</f>
        <v>0.2660555539341275</v>
      </c>
      <c r="J5480">
        <f t="shared" si="342"/>
        <v>-9.3941206933394583E-2</v>
      </c>
    </row>
    <row r="5481" spans="6:10" x14ac:dyDescent="0.45">
      <c r="F5481">
        <f t="shared" si="344"/>
        <v>54.789999999997669</v>
      </c>
      <c r="G5481">
        <f t="shared" si="343"/>
        <v>-0.3000051366532891</v>
      </c>
      <c r="H5481">
        <f t="shared" si="345"/>
        <v>-3.0124228788651179E-2</v>
      </c>
      <c r="I5481">
        <f>-g/L*SIN(H5481)</f>
        <v>0.29547399076256448</v>
      </c>
      <c r="J5481">
        <f t="shared" si="342"/>
        <v>-9.5186722672717217E-2</v>
      </c>
    </row>
    <row r="5482" spans="6:10" x14ac:dyDescent="0.45">
      <c r="F5482">
        <f t="shared" si="344"/>
        <v>54.799999999997667</v>
      </c>
      <c r="G5482">
        <f t="shared" si="343"/>
        <v>-0.29705039674566347</v>
      </c>
      <c r="H5482">
        <f t="shared" si="345"/>
        <v>-3.3094732756107817E-2</v>
      </c>
      <c r="I5482">
        <f>-g/L*SIN(H5482)</f>
        <v>0.32460006711454314</v>
      </c>
      <c r="J5482">
        <f t="shared" si="342"/>
        <v>-9.6292188324533484E-2</v>
      </c>
    </row>
    <row r="5483" spans="6:10" x14ac:dyDescent="0.45">
      <c r="F5483">
        <f t="shared" si="344"/>
        <v>54.809999999997665</v>
      </c>
      <c r="G5483">
        <f t="shared" si="343"/>
        <v>-0.29380439607451803</v>
      </c>
      <c r="H5483">
        <f t="shared" si="345"/>
        <v>-3.6032776716852996E-2</v>
      </c>
      <c r="I5483">
        <f>-g/L*SIN(H5483)</f>
        <v>0.35340505345041234</v>
      </c>
      <c r="J5483">
        <f t="shared" si="342"/>
        <v>-9.7255977395598506E-2</v>
      </c>
    </row>
    <row r="5484" spans="6:10" x14ac:dyDescent="0.45">
      <c r="F5484">
        <f t="shared" si="344"/>
        <v>54.819999999997663</v>
      </c>
      <c r="G5484">
        <f t="shared" si="343"/>
        <v>-0.29027034554001391</v>
      </c>
      <c r="H5484">
        <f t="shared" si="345"/>
        <v>-3.8935480172253137E-2</v>
      </c>
      <c r="I5484">
        <f>-g/L*SIN(H5484)</f>
        <v>0.38186056179417016</v>
      </c>
      <c r="J5484">
        <f t="shared" si="342"/>
        <v>-9.8076671844195829E-2</v>
      </c>
    </row>
    <row r="5485" spans="6:10" x14ac:dyDescent="0.45">
      <c r="F5485">
        <f t="shared" si="344"/>
        <v>54.829999999997661</v>
      </c>
      <c r="G5485">
        <f t="shared" si="343"/>
        <v>-0.28645173992207218</v>
      </c>
      <c r="H5485">
        <f t="shared" si="345"/>
        <v>-4.179999757147386E-2</v>
      </c>
      <c r="I5485">
        <f>-g/L*SIN(H5485)</f>
        <v>0.40993857500525277</v>
      </c>
      <c r="J5485">
        <f t="shared" si="342"/>
        <v>-9.8753064166524129E-2</v>
      </c>
    </row>
    <row r="5486" spans="6:10" x14ac:dyDescent="0.45">
      <c r="F5486">
        <f t="shared" si="344"/>
        <v>54.839999999997659</v>
      </c>
      <c r="G5486">
        <f t="shared" si="343"/>
        <v>-0.28235235417201965</v>
      </c>
      <c r="H5486">
        <f t="shared" si="345"/>
        <v>-4.4623521113194058E-2</v>
      </c>
      <c r="I5486">
        <f>-g/L*SIN(H5486)</f>
        <v>0.43761147543545664</v>
      </c>
      <c r="J5486">
        <f t="shared" si="342"/>
        <v>-9.9284159173326184E-2</v>
      </c>
    </row>
    <row r="5487" spans="6:10" x14ac:dyDescent="0.45">
      <c r="F5487">
        <f t="shared" si="344"/>
        <v>54.849999999997657</v>
      </c>
      <c r="G5487">
        <f t="shared" si="343"/>
        <v>-0.27797623941766508</v>
      </c>
      <c r="H5487">
        <f t="shared" si="345"/>
        <v>-4.7403283507370705E-2</v>
      </c>
      <c r="I5487">
        <f>-g/L*SIN(H5487)</f>
        <v>0.46485207293234121</v>
      </c>
      <c r="J5487">
        <f t="shared" si="342"/>
        <v>-9.9669175454126235E-2</v>
      </c>
    </row>
    <row r="5488" spans="6:10" x14ac:dyDescent="0.45">
      <c r="F5488">
        <f t="shared" si="344"/>
        <v>54.859999999997655</v>
      </c>
      <c r="G5488">
        <f t="shared" si="343"/>
        <v>-0.27332771868834166</v>
      </c>
      <c r="H5488">
        <f t="shared" si="345"/>
        <v>-5.0136560694254123E-2</v>
      </c>
      <c r="I5488">
        <f>-g/L*SIN(H5488)</f>
        <v>0.49163363215343786</v>
      </c>
      <c r="J5488">
        <f t="shared" si="342"/>
        <v>-9.9907546526937563E-2</v>
      </c>
    </row>
    <row r="5489" spans="6:10" x14ac:dyDescent="0.45">
      <c r="F5489">
        <f t="shared" si="344"/>
        <v>54.869999999997653</v>
      </c>
      <c r="G5489">
        <f t="shared" si="343"/>
        <v>-0.26841138236680728</v>
      </c>
      <c r="H5489">
        <f t="shared" si="345"/>
        <v>-5.2820674517922196E-2</v>
      </c>
      <c r="I5489">
        <f>-g/L*SIN(H5489)</f>
        <v>0.51792989915866439</v>
      </c>
      <c r="J5489">
        <f t="shared" si="342"/>
        <v>-9.9998921671736449E-2</v>
      </c>
    </row>
    <row r="5490" spans="6:10" x14ac:dyDescent="0.45">
      <c r="F5490">
        <f t="shared" si="344"/>
        <v>54.879999999997651</v>
      </c>
      <c r="G5490">
        <f t="shared" si="343"/>
        <v>-0.26323208337522064</v>
      </c>
      <c r="H5490">
        <f t="shared" si="345"/>
        <v>-5.5452995351674403E-2</v>
      </c>
      <c r="I5490">
        <f>-g/L*SIN(H5490)</f>
        <v>0.54371512725151183</v>
      </c>
      <c r="J5490">
        <f t="shared" si="342"/>
        <v>-9.9943166446484558E-2</v>
      </c>
    </row>
    <row r="5491" spans="6:10" x14ac:dyDescent="0.45">
      <c r="F5491">
        <f t="shared" si="344"/>
        <v>54.889999999997649</v>
      </c>
      <c r="G5491">
        <f t="shared" si="343"/>
        <v>-0.25779493210270554</v>
      </c>
      <c r="H5491">
        <f t="shared" si="345"/>
        <v>-5.8030944672701458E-2</v>
      </c>
      <c r="I5491">
        <f>-g/L*SIN(H5491)</f>
        <v>0.56896410204277992</v>
      </c>
      <c r="J5491">
        <f t="shared" si="342"/>
        <v>-9.9740362884935846E-2</v>
      </c>
    </row>
    <row r="5492" spans="6:10" x14ac:dyDescent="0.45">
      <c r="F5492">
        <f t="shared" si="344"/>
        <v>54.899999999997647</v>
      </c>
      <c r="G5492">
        <f t="shared" si="343"/>
        <v>-0.25210529108227775</v>
      </c>
      <c r="H5492">
        <f t="shared" si="345"/>
        <v>-6.0551997583524239E-2</v>
      </c>
      <c r="I5492">
        <f>-g/L*SIN(H5492)</f>
        <v>0.59365216571388724</v>
      </c>
      <c r="J5492">
        <f t="shared" si="342"/>
        <v>-9.9390809375938194E-2</v>
      </c>
    </row>
    <row r="5493" spans="6:10" x14ac:dyDescent="0.45">
      <c r="F5493">
        <f t="shared" si="344"/>
        <v>54.909999999997645</v>
      </c>
      <c r="G5493">
        <f t="shared" si="343"/>
        <v>-0.24616876942513888</v>
      </c>
      <c r="H5493">
        <f t="shared" si="345"/>
        <v>-6.3013685277775622E-2</v>
      </c>
      <c r="I5493">
        <f>-g/L*SIN(H5493)</f>
        <v>0.61775524046003261</v>
      </c>
      <c r="J5493">
        <f t="shared" si="342"/>
        <v>-9.8895020224408908E-2</v>
      </c>
    </row>
    <row r="5494" spans="6:10" x14ac:dyDescent="0.45">
      <c r="F5494">
        <f t="shared" si="344"/>
        <v>54.919999999997643</v>
      </c>
      <c r="G5494">
        <f t="shared" si="343"/>
        <v>-0.23999121702053855</v>
      </c>
      <c r="H5494">
        <f t="shared" si="345"/>
        <v>-6.5413597447981003E-2</v>
      </c>
      <c r="I5494">
        <f>-g/L*SIN(H5494)</f>
        <v>0.64124985109671384</v>
      </c>
      <c r="J5494">
        <f t="shared" si="342"/>
        <v>-9.8253724894627859E-2</v>
      </c>
    </row>
    <row r="5495" spans="6:10" x14ac:dyDescent="0.45">
      <c r="F5495">
        <f t="shared" si="344"/>
        <v>54.929999999997641</v>
      </c>
      <c r="G5495">
        <f t="shared" si="343"/>
        <v>-0.2335787185095714</v>
      </c>
      <c r="H5495">
        <f t="shared" si="345"/>
        <v>-6.7749384633076712E-2</v>
      </c>
      <c r="I5495">
        <f>-g/L*SIN(H5495)</f>
        <v>0.66411314681629829</v>
      </c>
      <c r="J5495">
        <f t="shared" si="342"/>
        <v>-9.7467866936960468E-2</v>
      </c>
    </row>
    <row r="5496" spans="6:10" x14ac:dyDescent="0.45">
      <c r="F5496">
        <f t="shared" si="344"/>
        <v>54.939999999997639</v>
      </c>
      <c r="G5496">
        <f t="shared" si="343"/>
        <v>-0.22693758704140843</v>
      </c>
      <c r="H5496">
        <f t="shared" si="345"/>
        <v>-7.001876050349079E-2</v>
      </c>
      <c r="I5496">
        <f>-g/L*SIN(H5496)</f>
        <v>0.68632292208445067</v>
      </c>
      <c r="J5496">
        <f t="shared" si="342"/>
        <v>-9.6538602599597262E-2</v>
      </c>
    </row>
    <row r="5497" spans="6:10" x14ac:dyDescent="0.45">
      <c r="F5497">
        <f t="shared" si="344"/>
        <v>54.949999999997637</v>
      </c>
      <c r="G5497">
        <f t="shared" si="343"/>
        <v>-0.22007435782056392</v>
      </c>
      <c r="H5497">
        <f t="shared" si="345"/>
        <v>-7.2219504081696431E-2</v>
      </c>
      <c r="I5497">
        <f>-g/L*SIN(H5497)</f>
        <v>0.70785763666925683</v>
      </c>
      <c r="J5497">
        <f t="shared" si="342"/>
        <v>-9.5467299127338576E-2</v>
      </c>
    </row>
    <row r="5498" spans="6:10" x14ac:dyDescent="0.45">
      <c r="F5498">
        <f t="shared" si="344"/>
        <v>54.959999999997635</v>
      </c>
      <c r="G5498">
        <f t="shared" si="343"/>
        <v>-0.21299578145387135</v>
      </c>
      <c r="H5498">
        <f t="shared" si="345"/>
        <v>-7.4349461896235147E-2</v>
      </c>
      <c r="I5498">
        <f>-g/L*SIN(H5498)</f>
        <v>0.72869643479878377</v>
      </c>
      <c r="J5498">
        <f t="shared" si="342"/>
        <v>-9.4255532749945983E-2</v>
      </c>
    </row>
    <row r="5499" spans="6:10" x14ac:dyDescent="0.45">
      <c r="F5499">
        <f t="shared" si="344"/>
        <v>54.969999999997633</v>
      </c>
      <c r="G5499">
        <f t="shared" si="343"/>
        <v>-0.20570881710588351</v>
      </c>
      <c r="H5499">
        <f t="shared" si="345"/>
        <v>-7.640655006729398E-2</v>
      </c>
      <c r="I5499">
        <f>-g/L*SIN(H5499)</f>
        <v>0.74881916344559862</v>
      </c>
      <c r="J5499">
        <f t="shared" si="342"/>
        <v>-9.2905086362998421E-2</v>
      </c>
    </row>
    <row r="5500" spans="6:10" x14ac:dyDescent="0.45">
      <c r="F5500">
        <f t="shared" si="344"/>
        <v>54.979999999997631</v>
      </c>
      <c r="G5500">
        <f t="shared" si="343"/>
        <v>-0.19822062547142752</v>
      </c>
      <c r="H5500">
        <f t="shared" si="345"/>
        <v>-7.8388756322008257E-2</v>
      </c>
      <c r="I5500">
        <f>-g/L*SIN(H5500)</f>
        <v>0.76820638973938715</v>
      </c>
      <c r="J5500">
        <f t="shared" si="342"/>
        <v>-9.1417946904690017E-2</v>
      </c>
    </row>
    <row r="5501" spans="6:10" x14ac:dyDescent="0.45">
      <c r="F5501">
        <f t="shared" si="344"/>
        <v>54.989999999997629</v>
      </c>
      <c r="G5501">
        <f t="shared" si="343"/>
        <v>-0.19053856157403365</v>
      </c>
      <c r="H5501">
        <f t="shared" si="345"/>
        <v>-8.02941419377486E-2</v>
      </c>
      <c r="I5501">
        <f>-g/L*SIN(H5501)</f>
        <v>0.78683941751126207</v>
      </c>
      <c r="J5501">
        <f t="shared" si="342"/>
        <v>-8.9796302432401193E-2</v>
      </c>
    </row>
    <row r="5502" spans="6:10" x14ac:dyDescent="0.45">
      <c r="F5502">
        <f t="shared" si="344"/>
        <v>54.999999999997627</v>
      </c>
      <c r="G5502">
        <f t="shared" si="343"/>
        <v>-0.18267016739892103</v>
      </c>
      <c r="H5502">
        <f t="shared" si="345"/>
        <v>-8.2120843611737812E-2</v>
      </c>
      <c r="I5502">
        <f>-g/L*SIN(H5502)</f>
        <v>0.80470030297561557</v>
      </c>
      <c r="J5502">
        <f t="shared" si="342"/>
        <v>-8.8042538903375808E-2</v>
      </c>
    </row>
    <row r="5503" spans="6:10" x14ac:dyDescent="0.45">
      <c r="F5503">
        <f t="shared" si="344"/>
        <v>55.009999999997625</v>
      </c>
      <c r="G5503">
        <f t="shared" si="343"/>
        <v>-0.17462316436916486</v>
      </c>
      <c r="H5503">
        <f t="shared" si="345"/>
        <v>-8.3867075255429455E-2</v>
      </c>
      <c r="I5503">
        <f>-g/L*SIN(H5503)</f>
        <v>0.82177186955742865</v>
      </c>
      <c r="J5503">
        <f t="shared" si="342"/>
        <v>-8.615923666420594E-2</v>
      </c>
    </row>
    <row r="5504" spans="6:10" x14ac:dyDescent="0.45">
      <c r="F5504">
        <f t="shared" si="344"/>
        <v>55.019999999997623</v>
      </c>
      <c r="G5504">
        <f t="shared" si="343"/>
        <v>-0.16640544567359059</v>
      </c>
      <c r="H5504">
        <f t="shared" si="345"/>
        <v>-8.5531129712165366E-2</v>
      </c>
      <c r="I5504">
        <f>-g/L*SIN(H5504)</f>
        <v>0.8380377218747953</v>
      </c>
      <c r="J5504">
        <f t="shared" si="342"/>
        <v>-8.4149166654327853E-2</v>
      </c>
    </row>
    <row r="5505" spans="6:10" x14ac:dyDescent="0.45">
      <c r="F5505">
        <f t="shared" si="344"/>
        <v>55.029999999997621</v>
      </c>
      <c r="G5505">
        <f t="shared" si="343"/>
        <v>-0.15802506845484263</v>
      </c>
      <c r="H5505">
        <f t="shared" si="345"/>
        <v>-8.7111380396713789E-2</v>
      </c>
      <c r="I5505">
        <f>-g/L*SIN(H5505)</f>
        <v>0.85348225888804274</v>
      </c>
      <c r="J5505">
        <f t="shared" si="342"/>
        <v>-8.2015286329073456E-2</v>
      </c>
    </row>
    <row r="5506" spans="6:10" x14ac:dyDescent="0.45">
      <c r="F5506">
        <f t="shared" si="344"/>
        <v>55.039999999997619</v>
      </c>
      <c r="G5506">
        <f t="shared" si="343"/>
        <v>-0.14949024586596221</v>
      </c>
      <c r="H5506">
        <f t="shared" si="345"/>
        <v>-8.8606282855373406E-2</v>
      </c>
      <c r="I5506">
        <f>-g/L*SIN(H5506)</f>
        <v>0.86809068622821806</v>
      </c>
      <c r="J5506">
        <f t="shared" ref="J5506:J5569" si="346">theta_0*COS(SQRT(3*g/(2*L))*F5506)</f>
        <v>-7.9760735308320313E-2</v>
      </c>
    </row>
    <row r="5507" spans="6:10" x14ac:dyDescent="0.45">
      <c r="F5507">
        <f t="shared" si="344"/>
        <v>55.049999999997617</v>
      </c>
      <c r="G5507">
        <f t="shared" si="343"/>
        <v>-0.14080933900368003</v>
      </c>
      <c r="H5507">
        <f t="shared" si="345"/>
        <v>-9.0014376245410199E-2</v>
      </c>
      <c r="I5507">
        <f>-g/L*SIN(H5507)</f>
        <v>0.88184902771886453</v>
      </c>
      <c r="J5507">
        <f t="shared" si="346"/>
        <v>-7.7388830757094851E-2</v>
      </c>
    </row>
    <row r="5508" spans="6:10" x14ac:dyDescent="0.45">
      <c r="F5508">
        <f t="shared" si="344"/>
        <v>55.059999999997615</v>
      </c>
      <c r="G5508">
        <f t="shared" ref="G5508:G5571" si="347">G5507+I5507*dt</f>
        <v>-0.13199084872649139</v>
      </c>
      <c r="H5508">
        <f t="shared" si="345"/>
        <v>-9.1334284732675117E-2</v>
      </c>
      <c r="I5508">
        <f>-g/L*SIN(H5508)</f>
        <v>0.89474413610591852</v>
      </c>
      <c r="J5508">
        <f t="shared" si="346"/>
        <v>-7.4903062504973944E-2</v>
      </c>
    </row>
    <row r="5509" spans="6:10" x14ac:dyDescent="0.45">
      <c r="F5509">
        <f t="shared" si="344"/>
        <v>55.069999999997613</v>
      </c>
      <c r="G5509">
        <f t="shared" si="347"/>
        <v>-0.12304340736543221</v>
      </c>
      <c r="H5509">
        <f t="shared" si="345"/>
        <v>-9.2564718806329438E-2</v>
      </c>
      <c r="I5509">
        <f>-g/L*SIN(H5509)</f>
        <v>0.90676370301123022</v>
      </c>
      <c r="J5509">
        <f t="shared" si="346"/>
        <v>-7.2307087911425871E-2</v>
      </c>
    </row>
    <row r="5510" spans="6:10" x14ac:dyDescent="0.45">
      <c r="F5510">
        <f t="shared" si="344"/>
        <v>55.079999999997611</v>
      </c>
      <c r="G5510">
        <f t="shared" si="347"/>
        <v>-0.1139757703353199</v>
      </c>
      <c r="H5510">
        <f t="shared" si="345"/>
        <v>-9.3704476509682638E-2</v>
      </c>
      <c r="I5510">
        <f>-g/L*SIN(H5510)</f>
        <v>0.91789626812563274</v>
      </c>
      <c r="J5510">
        <f t="shared" si="346"/>
        <v>-6.9604726484659554E-2</v>
      </c>
    </row>
    <row r="5511" spans="6:10" x14ac:dyDescent="0.45">
      <c r="F5511">
        <f t="shared" si="344"/>
        <v>55.089999999997609</v>
      </c>
      <c r="G5511">
        <f t="shared" si="347"/>
        <v>-0.10479680765406357</v>
      </c>
      <c r="H5511">
        <f t="shared" si="345"/>
        <v>-9.4752444586223269E-2</v>
      </c>
      <c r="I5511">
        <f>-g/L*SIN(H5511)</f>
        <v>0.92813122765767553</v>
      </c>
      <c r="J5511">
        <f t="shared" si="346"/>
        <v>-6.6799954261921021E-2</v>
      </c>
    </row>
    <row r="5512" spans="6:10" x14ac:dyDescent="0.45">
      <c r="F5512">
        <f t="shared" si="344"/>
        <v>55.099999999997607</v>
      </c>
      <c r="G5512">
        <f t="shared" si="347"/>
        <v>-9.5515495377486812E-2</v>
      </c>
      <c r="H5512">
        <f t="shared" si="345"/>
        <v>-9.5707599539998134E-2</v>
      </c>
      <c r="I5512">
        <f>-g/L*SIN(H5512)</f>
        <v>0.93745884205408681</v>
      </c>
      <c r="J5512">
        <f t="shared" si="346"/>
        <v>-6.389689795945605E-2</v>
      </c>
    </row>
    <row r="5513" spans="6:10" x14ac:dyDescent="0.45">
      <c r="F5513">
        <f t="shared" si="344"/>
        <v>55.109999999997605</v>
      </c>
      <c r="G5513">
        <f t="shared" si="347"/>
        <v>-8.6140906956945942E-2</v>
      </c>
      <c r="H5513">
        <f t="shared" si="345"/>
        <v>-9.6569008609567589E-2</v>
      </c>
      <c r="I5513">
        <f>-g/L*SIN(H5513)</f>
        <v>0.94587024300776046</v>
      </c>
      <c r="J5513">
        <f t="shared" si="346"/>
        <v>-6.0899828900808445E-2</v>
      </c>
    </row>
    <row r="5514" spans="6:10" x14ac:dyDescent="0.45">
      <c r="F5514">
        <f t="shared" si="344"/>
        <v>55.119999999997603</v>
      </c>
      <c r="G5514">
        <f t="shared" si="347"/>
        <v>-7.6682204526868331E-2</v>
      </c>
      <c r="H5514">
        <f t="shared" si="345"/>
        <v>-9.7335830654836267E-2</v>
      </c>
      <c r="I5514">
        <f>-g/L*SIN(H5514)</f>
        <v>0.95335743976856868</v>
      </c>
      <c r="J5514">
        <f t="shared" si="346"/>
        <v>-5.7813156732320882E-2</v>
      </c>
    </row>
    <row r="5515" spans="6:10" x14ac:dyDescent="0.45">
      <c r="F5515">
        <f t="shared" si="344"/>
        <v>55.129999999997601</v>
      </c>
      <c r="G5515">
        <f t="shared" si="347"/>
        <v>-6.7148630129182638E-2</v>
      </c>
      <c r="H5515">
        <f t="shared" si="345"/>
        <v>-9.800731695612809E-2</v>
      </c>
      <c r="I5515">
        <f>-g/L*SIN(H5515)</f>
        <v>0.95991332477160674</v>
      </c>
      <c r="J5515">
        <f t="shared" si="346"/>
        <v>-5.4641422935153762E-2</v>
      </c>
    </row>
    <row r="5516" spans="6:10" x14ac:dyDescent="0.45">
      <c r="F5516">
        <f t="shared" si="344"/>
        <v>55.139999999997599</v>
      </c>
      <c r="G5516">
        <f t="shared" si="347"/>
        <v>-5.7549496881466572E-2</v>
      </c>
      <c r="H5516">
        <f t="shared" si="345"/>
        <v>-9.8582811924942754E-2</v>
      </c>
      <c r="I5516">
        <f>-g/L*SIN(H5516)</f>
        <v>0.96553167859658573</v>
      </c>
      <c r="J5516">
        <f t="shared" si="346"/>
        <v>-5.1389294143296842E-2</v>
      </c>
    </row>
    <row r="5517" spans="6:10" x14ac:dyDescent="0.45">
      <c r="F5517">
        <f t="shared" si="344"/>
        <v>55.149999999997597</v>
      </c>
      <c r="G5517">
        <f t="shared" si="347"/>
        <v>-4.7894180095500713E-2</v>
      </c>
      <c r="H5517">
        <f t="shared" si="345"/>
        <v>-9.9061753725897761E-2</v>
      </c>
      <c r="I5517">
        <f>-g/L*SIN(H5517)</f>
        <v>0.97020717427101688</v>
      </c>
      <c r="J5517">
        <f t="shared" si="346"/>
        <v>-4.8061555277478032E-2</v>
      </c>
    </row>
    <row r="5518" spans="6:10" x14ac:dyDescent="0.45">
      <c r="F5518">
        <f t="shared" si="344"/>
        <v>55.159999999997595</v>
      </c>
      <c r="G5518">
        <f t="shared" si="347"/>
        <v>-3.8192108352790542E-2</v>
      </c>
      <c r="H5518">
        <f t="shared" si="345"/>
        <v>-9.9443674809425661E-2</v>
      </c>
      <c r="I5518">
        <f>-g/L*SIN(H5518)</f>
        <v>0.97393538092860554</v>
      </c>
      <c r="J5518">
        <f t="shared" si="346"/>
        <v>-4.4663102504996804E-2</v>
      </c>
    </row>
    <row r="5519" spans="6:10" x14ac:dyDescent="0.45">
      <c r="F5519">
        <f t="shared" si="344"/>
        <v>55.169999999997593</v>
      </c>
      <c r="G5519">
        <f t="shared" si="347"/>
        <v>-2.8452754543504488E-2</v>
      </c>
      <c r="H5519">
        <f t="shared" si="345"/>
        <v>-9.9728202354860712E-2</v>
      </c>
      <c r="I5519">
        <f>-g/L*SIN(H5519)</f>
        <v>0.97671276683288522</v>
      </c>
      <c r="J5519">
        <f t="shared" si="346"/>
        <v>-4.119893603591699E-2</v>
      </c>
    </row>
    <row r="5520" spans="6:10" x14ac:dyDescent="0.45">
      <c r="F5520">
        <f t="shared" si="344"/>
        <v>55.179999999997591</v>
      </c>
      <c r="G5520">
        <f t="shared" si="347"/>
        <v>-1.8685626875175637E-2</v>
      </c>
      <c r="H5520">
        <f t="shared" si="345"/>
        <v>-9.9915058623612468E-2</v>
      </c>
      <c r="I5520">
        <f>-g/L*SIN(H5520)</f>
        <v>0.97853670177462915</v>
      </c>
      <c r="J5520">
        <f t="shared" si="346"/>
        <v>-3.7674152766139876E-2</v>
      </c>
    </row>
    <row r="5521" spans="6:10" x14ac:dyDescent="0.45">
      <c r="F5521">
        <f t="shared" si="344"/>
        <v>55.189999999997589</v>
      </c>
      <c r="G5521">
        <f t="shared" si="347"/>
        <v>-8.9002598574293452E-3</v>
      </c>
      <c r="H5521">
        <f t="shared" si="345"/>
        <v>-0.10000406122218676</v>
      </c>
      <c r="I5521">
        <f>-g/L*SIN(H5521)</f>
        <v>0.97940545884995855</v>
      </c>
      <c r="J5521">
        <f t="shared" si="346"/>
        <v>-3.4093938778261987E-2</v>
      </c>
    </row>
    <row r="5522" spans="6:10" x14ac:dyDescent="0.45">
      <c r="F5522">
        <f t="shared" si="344"/>
        <v>55.199999999997587</v>
      </c>
      <c r="G5522">
        <f t="shared" si="347"/>
        <v>8.9379473107024064E-4</v>
      </c>
      <c r="H5522">
        <f t="shared" si="345"/>
        <v>-9.9995123274876058E-2</v>
      </c>
      <c r="I5522">
        <f>-g/L*SIN(H5522)</f>
        <v>0.97931821562437027</v>
      </c>
      <c r="J5522">
        <f t="shared" si="346"/>
        <v>-3.0463561711169426E-2</v>
      </c>
    </row>
    <row r="5523" spans="6:10" x14ac:dyDescent="0.45">
      <c r="F5523">
        <f t="shared" si="344"/>
        <v>55.209999999997585</v>
      </c>
      <c r="G5523">
        <f t="shared" si="347"/>
        <v>1.0686976887313944E-2</v>
      </c>
      <c r="H5523">
        <f t="shared" si="345"/>
        <v>-9.9888253506002916E-2</v>
      </c>
      <c r="I5523">
        <f>-g/L*SIN(H5523)</f>
        <v>0.97827505468615072</v>
      </c>
      <c r="J5523">
        <f t="shared" si="346"/>
        <v>-2.67883630096762E-2</v>
      </c>
    </row>
    <row r="5524" spans="6:10" x14ac:dyDescent="0.45">
      <c r="F5524">
        <f t="shared" si="344"/>
        <v>55.219999999997583</v>
      </c>
      <c r="G5524">
        <f t="shared" si="347"/>
        <v>2.0469727434175453E-2</v>
      </c>
      <c r="H5524">
        <f t="shared" si="345"/>
        <v>-9.9683556231661155E-2</v>
      </c>
      <c r="I5524">
        <f>-g/L*SIN(H5524)</f>
        <v>0.97627696359082949</v>
      </c>
      <c r="J5524">
        <f t="shared" si="346"/>
        <v>-2.3073750065544109E-2</v>
      </c>
    </row>
    <row r="5525" spans="6:10" x14ac:dyDescent="0.45">
      <c r="F5525">
        <f t="shared" si="344"/>
        <v>55.229999999997581</v>
      </c>
      <c r="G5525">
        <f t="shared" si="347"/>
        <v>3.0232497070083748E-2</v>
      </c>
      <c r="H5525">
        <f t="shared" si="345"/>
        <v>-9.9381231260960323E-2</v>
      </c>
      <c r="I5525">
        <f>-g/L*SIN(H5525)</f>
        <v>0.97332583419650964</v>
      </c>
      <c r="J5525">
        <f t="shared" si="346"/>
        <v>-1.9325188261473086E-2</v>
      </c>
    </row>
    <row r="5526" spans="6:10" x14ac:dyDescent="0.45">
      <c r="F5526">
        <f t="shared" si="344"/>
        <v>55.239999999997579</v>
      </c>
      <c r="G5526">
        <f t="shared" si="347"/>
        <v>3.9965755412048845E-2</v>
      </c>
      <c r="H5526">
        <f t="shared" si="345"/>
        <v>-9.898157370683984E-2</v>
      </c>
      <c r="I5526">
        <f>-g/L*SIN(H5526)</f>
        <v>0.96942446138808214</v>
      </c>
      <c r="J5526">
        <f t="shared" si="346"/>
        <v>-1.5548192929795972E-2</v>
      </c>
    </row>
    <row r="5527" spans="6:10" x14ac:dyDescent="0.45">
      <c r="F5527">
        <f t="shared" ref="F5527:F5590" si="348">F5526+dt</f>
        <v>55.249999999997577</v>
      </c>
      <c r="G5527">
        <f t="shared" si="347"/>
        <v>4.9660000025929671E-2</v>
      </c>
      <c r="H5527">
        <f t="shared" si="345"/>
        <v>-9.8484973706580548E-2</v>
      </c>
      <c r="I5527">
        <f>-g/L*SIN(H5527)</f>
        <v>0.96457654118653902</v>
      </c>
      <c r="J5527">
        <f t="shared" si="346"/>
        <v>-1.1748321237639974E-2</v>
      </c>
    </row>
    <row r="5528" spans="6:10" x14ac:dyDescent="0.45">
      <c r="F5528">
        <f t="shared" si="348"/>
        <v>55.259999999997575</v>
      </c>
      <c r="G5528">
        <f t="shared" si="347"/>
        <v>5.930576543779506E-2</v>
      </c>
      <c r="H5528">
        <f t="shared" ref="H5528:H5591" si="349">H5527+G5528*dt</f>
        <v>-9.7891916052202599E-2</v>
      </c>
      <c r="I5528">
        <f>-g/L*SIN(H5528)</f>
        <v>0.95878666823784409</v>
      </c>
      <c r="J5528">
        <f t="shared" si="346"/>
        <v>-7.9311640105802998E-3</v>
      </c>
    </row>
    <row r="5529" spans="6:10" x14ac:dyDescent="0.45">
      <c r="F5529">
        <f t="shared" si="348"/>
        <v>55.269999999997573</v>
      </c>
      <c r="G5529">
        <f t="shared" si="347"/>
        <v>6.8893632120173506E-2</v>
      </c>
      <c r="H5529">
        <f t="shared" si="349"/>
        <v>-9.7202979731000866E-2</v>
      </c>
      <c r="I5529">
        <f>-g/L*SIN(H5529)</f>
        <v>0.95206033267413848</v>
      </c>
      <c r="J5529">
        <f t="shared" si="346"/>
        <v>-4.1023375067265836E-3</v>
      </c>
    </row>
    <row r="5530" spans="6:10" x14ac:dyDescent="0.45">
      <c r="F5530">
        <f t="shared" si="348"/>
        <v>55.279999999997571</v>
      </c>
      <c r="G5530">
        <f t="shared" si="347"/>
        <v>7.8414235446914893E-2</v>
      </c>
      <c r="H5530">
        <f t="shared" si="349"/>
        <v>-9.6418837376531716E-2</v>
      </c>
      <c r="I5530">
        <f>-g/L*SIN(H5530)</f>
        <v>0.94440391633846832</v>
      </c>
      <c r="J5530">
        <f t="shared" si="346"/>
        <v>-2.6747515343505767E-4</v>
      </c>
    </row>
    <row r="5531" spans="6:10" x14ac:dyDescent="0.45">
      <c r="F5531">
        <f t="shared" si="348"/>
        <v>55.289999999997569</v>
      </c>
      <c r="G5531">
        <f t="shared" si="347"/>
        <v>8.7858274610299575E-2</v>
      </c>
      <c r="H5531">
        <f t="shared" si="349"/>
        <v>-9.5540254630428714E-2</v>
      </c>
      <c r="I5531">
        <f>-g/L*SIN(H5531)</f>
        <v>0.93582468836273314</v>
      </c>
      <c r="J5531">
        <f t="shared" si="346"/>
        <v>3.56778074128602E-3</v>
      </c>
    </row>
    <row r="5532" spans="6:10" x14ac:dyDescent="0.45">
      <c r="F5532">
        <f t="shared" si="348"/>
        <v>55.299999999997567</v>
      </c>
      <c r="G5532">
        <f t="shared" si="347"/>
        <v>9.72165214939269E-2</v>
      </c>
      <c r="H5532">
        <f t="shared" si="349"/>
        <v>-9.4568089415489442E-2</v>
      </c>
      <c r="I5532">
        <f>-g/L*SIN(H5532)</f>
        <v>0.92633080008720881</v>
      </c>
      <c r="J5532">
        <f t="shared" si="346"/>
        <v>7.3977872903918281E-3</v>
      </c>
    </row>
    <row r="5533" spans="6:10" x14ac:dyDescent="0.45">
      <c r="F5533">
        <f t="shared" si="348"/>
        <v>55.309999999997565</v>
      </c>
      <c r="G5533">
        <f t="shared" si="347"/>
        <v>0.10647982949479899</v>
      </c>
      <c r="H5533">
        <f t="shared" si="349"/>
        <v>-9.3503291120541454E-2</v>
      </c>
      <c r="I5533">
        <f>-g/L*SIN(H5533)</f>
        <v>0.91593127930878759</v>
      </c>
      <c r="J5533">
        <f t="shared" si="346"/>
        <v>1.1216909330313808E-2</v>
      </c>
    </row>
    <row r="5534" spans="6:10" x14ac:dyDescent="0.45">
      <c r="F5534">
        <f t="shared" si="348"/>
        <v>55.319999999997563</v>
      </c>
      <c r="G5534">
        <f t="shared" si="347"/>
        <v>0.11563914228788687</v>
      </c>
      <c r="H5534">
        <f t="shared" si="349"/>
        <v>-9.2346899697662591E-2</v>
      </c>
      <c r="I5534">
        <f>-g/L*SIN(H5534)</f>
        <v>0.90463602384404762</v>
      </c>
      <c r="J5534">
        <f t="shared" si="346"/>
        <v>1.5019527712063406E-2</v>
      </c>
    </row>
    <row r="5535" spans="6:10" x14ac:dyDescent="0.45">
      <c r="F5535">
        <f t="shared" si="348"/>
        <v>55.329999999997561</v>
      </c>
      <c r="G5535">
        <f t="shared" si="347"/>
        <v>0.12468550252632735</v>
      </c>
      <c r="H5535">
        <f t="shared" si="349"/>
        <v>-9.1100044672399322E-2</v>
      </c>
      <c r="I5535">
        <f>-g/L*SIN(H5535)</f>
        <v>0.89245579439240041</v>
      </c>
      <c r="J5535">
        <f t="shared" si="346"/>
        <v>1.8800047568818534E-2</v>
      </c>
    </row>
    <row r="5536" spans="6:10" x14ac:dyDescent="0.45">
      <c r="F5536">
        <f t="shared" si="348"/>
        <v>55.339999999997559</v>
      </c>
      <c r="G5536">
        <f t="shared" si="347"/>
        <v>0.13361006047025134</v>
      </c>
      <c r="H5536">
        <f t="shared" si="349"/>
        <v>-8.9763944067696805E-2</v>
      </c>
      <c r="I5536">
        <f>-g/L*SIN(H5536)</f>
        <v>0.87940220668391189</v>
      </c>
      <c r="J5536">
        <f t="shared" si="346"/>
        <v>2.2552906547740861E-2</v>
      </c>
    </row>
    <row r="5537" spans="6:10" x14ac:dyDescent="0.45">
      <c r="F5537">
        <f t="shared" si="348"/>
        <v>55.349999999997557</v>
      </c>
      <c r="G5537">
        <f t="shared" si="347"/>
        <v>0.14240408253709047</v>
      </c>
      <c r="H5537">
        <f t="shared" si="349"/>
        <v>-8.8339903242325907E-2</v>
      </c>
      <c r="I5537">
        <f>-g/L*SIN(H5537)</f>
        <v>0.86548772289593356</v>
      </c>
      <c r="J5537">
        <f t="shared" si="346"/>
        <v>2.6272582993982899E-2</v>
      </c>
    </row>
    <row r="5538" spans="6:10" x14ac:dyDescent="0.45">
      <c r="F5538">
        <f t="shared" si="348"/>
        <v>55.359999999997555</v>
      </c>
      <c r="G5538">
        <f t="shared" si="347"/>
        <v>0.1510589597660498</v>
      </c>
      <c r="H5538">
        <f t="shared" si="349"/>
        <v>-8.682931364466541E-2</v>
      </c>
      <c r="I5538">
        <f>-g/L*SIN(H5538)</f>
        <v>0.85072564232245362</v>
      </c>
      <c r="J5538">
        <f t="shared" si="346"/>
        <v>2.9953604074815E-2</v>
      </c>
    </row>
    <row r="5539" spans="6:10" x14ac:dyDescent="0.45">
      <c r="F5539">
        <f t="shared" si="348"/>
        <v>55.369999999997553</v>
      </c>
      <c r="G5539">
        <f t="shared" si="347"/>
        <v>0.15956621618927433</v>
      </c>
      <c r="H5539">
        <f t="shared" si="349"/>
        <v>-8.5233651482772663E-2</v>
      </c>
      <c r="I5539">
        <f>-g/L*SIN(H5539)</f>
        <v>0.8351300912800701</v>
      </c>
      <c r="J5539">
        <f t="shared" si="346"/>
        <v>3.3590553831892044E-2</v>
      </c>
    </row>
    <row r="5540" spans="6:10" x14ac:dyDescent="0.45">
      <c r="F5540">
        <f t="shared" si="348"/>
        <v>55.379999999997551</v>
      </c>
      <c r="G5540">
        <f t="shared" si="347"/>
        <v>0.16791751710207503</v>
      </c>
      <c r="H5540">
        <f t="shared" si="349"/>
        <v>-8.3554476311751918E-2</v>
      </c>
      <c r="I5540">
        <f>-g/L*SIN(H5540)</f>
        <v>0.81871601223471857</v>
      </c>
      <c r="J5540">
        <f t="shared" si="346"/>
        <v>3.7178081149880672E-2</v>
      </c>
    </row>
    <row r="5541" spans="6:10" x14ac:dyDescent="0.45">
      <c r="F5541">
        <f t="shared" si="348"/>
        <v>55.389999999997549</v>
      </c>
      <c r="G5541">
        <f t="shared" si="347"/>
        <v>0.17610467722442222</v>
      </c>
      <c r="H5541">
        <f t="shared" si="349"/>
        <v>-8.1793429539507689E-2</v>
      </c>
      <c r="I5541">
        <f>-g/L*SIN(H5541)</f>
        <v>0.80149915213375822</v>
      </c>
      <c r="J5541">
        <f t="shared" si="346"/>
        <v>4.0710907629638471E-2</v>
      </c>
    </row>
    <row r="5542" spans="6:10" x14ac:dyDescent="0.45">
      <c r="F5542">
        <f t="shared" si="348"/>
        <v>55.399999999997547</v>
      </c>
      <c r="G5542">
        <f t="shared" si="347"/>
        <v>0.1841196687457598</v>
      </c>
      <c r="H5542">
        <f t="shared" si="349"/>
        <v>-7.9952232852050095E-2</v>
      </c>
      <c r="I5542">
        <f>-g/L*SIN(H5542)</f>
        <v>0.78349604992873101</v>
      </c>
      <c r="J5542">
        <f t="shared" si="346"/>
        <v>4.418383535444715E-2</v>
      </c>
    </row>
    <row r="5543" spans="6:10" x14ac:dyDescent="0.45">
      <c r="F5543">
        <f t="shared" si="348"/>
        <v>55.409999999997545</v>
      </c>
      <c r="G5543">
        <f t="shared" si="347"/>
        <v>0.19195462924504711</v>
      </c>
      <c r="H5543">
        <f t="shared" si="349"/>
        <v>-7.8032686559599621E-2</v>
      </c>
      <c r="I5543">
        <f>-g/L*SIN(H5543)</f>
        <v>0.76472402327506261</v>
      </c>
      <c r="J5543">
        <f t="shared" si="346"/>
        <v>4.7591754537788189E-2</v>
      </c>
    </row>
    <row r="5544" spans="6:10" x14ac:dyDescent="0.45">
      <c r="F5544">
        <f t="shared" si="348"/>
        <v>55.419999999997543</v>
      </c>
      <c r="G5544">
        <f t="shared" si="347"/>
        <v>0.19960186947779773</v>
      </c>
      <c r="H5544">
        <f t="shared" si="349"/>
        <v>-7.6036667864821647E-2</v>
      </c>
      <c r="I5544">
        <f>-g/L*SIN(H5544)</f>
        <v>0.74520115439617396</v>
      </c>
      <c r="J5544">
        <f t="shared" si="346"/>
        <v>5.0929651041492274E-2</v>
      </c>
    </row>
    <row r="5545" spans="6:10" x14ac:dyDescent="0.45">
      <c r="F5545">
        <f t="shared" si="348"/>
        <v>55.429999999997541</v>
      </c>
      <c r="G5545">
        <f t="shared" si="347"/>
        <v>0.20705388102175948</v>
      </c>
      <c r="H5545">
        <f t="shared" si="349"/>
        <v>-7.3966129054604049E-2</v>
      </c>
      <c r="I5545">
        <f>-g/L*SIN(H5545)</f>
        <v>0.7249462751008976</v>
      </c>
      <c r="J5545">
        <f t="shared" si="346"/>
        <v>5.4192613753118769E-2</v>
      </c>
    </row>
    <row r="5546" spans="6:10" x14ac:dyDescent="0.45">
      <c r="F5546">
        <f t="shared" si="348"/>
        <v>55.439999999997539</v>
      </c>
      <c r="G5546">
        <f t="shared" si="347"/>
        <v>0.21430334377276847</v>
      </c>
      <c r="H5546">
        <f t="shared" si="349"/>
        <v>-7.1823095616876359E-2</v>
      </c>
      <c r="I5546">
        <f>-g/L*SIN(H5546)</f>
        <v>0.70397895094476326</v>
      </c>
      <c r="J5546">
        <f t="shared" si="346"/>
        <v>5.7375841811791201E-2</v>
      </c>
    </row>
    <row r="5547" spans="6:10" x14ac:dyDescent="0.45">
      <c r="F5547">
        <f t="shared" si="348"/>
        <v>55.449999999997537</v>
      </c>
      <c r="G5547">
        <f t="shared" si="347"/>
        <v>0.22134313328221611</v>
      </c>
      <c r="H5547">
        <f t="shared" si="349"/>
        <v>-6.9609664284054198E-2</v>
      </c>
      <c r="I5547">
        <f>-g/L*SIN(H5547)</f>
        <v>0.68231946452759895</v>
      </c>
      <c r="J5547">
        <f t="shared" si="346"/>
        <v>6.0474651671778581E-2</v>
      </c>
    </row>
    <row r="5548" spans="6:10" x14ac:dyDescent="0.45">
      <c r="F5548">
        <f t="shared" si="348"/>
        <v>55.459999999997535</v>
      </c>
      <c r="G5548">
        <f t="shared" si="347"/>
        <v>0.22816632792749209</v>
      </c>
      <c r="H5548">
        <f t="shared" si="349"/>
        <v>-6.7328001004779273E-2</v>
      </c>
      <c r="I5548">
        <f>-g/L*SIN(H5548)</f>
        <v>0.65998879792199328</v>
      </c>
      <c r="J5548">
        <f t="shared" si="346"/>
        <v>6.3484483993506688E-2</v>
      </c>
    </row>
    <row r="5549" spans="6:10" x14ac:dyDescent="0.45">
      <c r="F5549">
        <f t="shared" si="348"/>
        <v>55.469999999997533</v>
      </c>
      <c r="G5549">
        <f t="shared" si="347"/>
        <v>0.23476621590671201</v>
      </c>
      <c r="H5549">
        <f t="shared" si="349"/>
        <v>-6.4980338845712152E-2</v>
      </c>
      <c r="I5549">
        <f>-g/L*SIN(H5549)</f>
        <v>0.63700861422945976</v>
      </c>
      <c r="J5549">
        <f t="shared" si="346"/>
        <v>6.6400910351785233E-2</v>
      </c>
    </row>
    <row r="5550" spans="6:10" x14ac:dyDescent="0.45">
      <c r="F5550">
        <f t="shared" si="348"/>
        <v>55.479999999997531</v>
      </c>
      <c r="G5550">
        <f t="shared" si="347"/>
        <v>0.2411363020490066</v>
      </c>
      <c r="H5550">
        <f t="shared" si="349"/>
        <v>-6.2568975825222084E-2</v>
      </c>
      <c r="I5550">
        <f>-g/L*SIN(H5550)</f>
        <v>0.61340123826363024</v>
      </c>
      <c r="J5550">
        <f t="shared" si="346"/>
        <v>6.9219639751454329E-2</v>
      </c>
    </row>
    <row r="5551" spans="6:10" x14ac:dyDescent="0.45">
      <c r="F5551">
        <f t="shared" si="348"/>
        <v>55.489999999997529</v>
      </c>
      <c r="G5551">
        <f t="shared" si="347"/>
        <v>0.24727031443164291</v>
      </c>
      <c r="H5551">
        <f t="shared" si="349"/>
        <v>-6.0096272680905657E-2</v>
      </c>
      <c r="I5551">
        <f>-g/L*SIN(H5551)</f>
        <v>0.5891896363624517</v>
      </c>
      <c r="J5551">
        <f t="shared" si="346"/>
        <v>7.1936524940794319E-2</v>
      </c>
    </row>
    <row r="5552" spans="6:10" x14ac:dyDescent="0.45">
      <c r="F5552">
        <f t="shared" si="348"/>
        <v>55.499999999997527</v>
      </c>
      <c r="G5552">
        <f t="shared" si="347"/>
        <v>0.25316221079526741</v>
      </c>
      <c r="H5552">
        <f t="shared" si="349"/>
        <v>-5.7564650572952986E-2</v>
      </c>
      <c r="I5552">
        <f>-g/L*SIN(H5552)</f>
        <v>0.56439739533416122</v>
      </c>
      <c r="J5552">
        <f t="shared" si="346"/>
        <v>7.4547568513465237E-2</v>
      </c>
    </row>
    <row r="5553" spans="6:10" x14ac:dyDescent="0.45">
      <c r="F5553">
        <f t="shared" si="348"/>
        <v>55.509999999997525</v>
      </c>
      <c r="G5553">
        <f t="shared" si="347"/>
        <v>0.258806184748609</v>
      </c>
      <c r="H5553">
        <f t="shared" si="349"/>
        <v>-5.4976588725466895E-2</v>
      </c>
      <c r="I5553">
        <f>-g/L*SIN(H5553)</f>
        <v>0.5390487005447554</v>
      </c>
      <c r="J5553">
        <f t="shared" si="346"/>
        <v>7.7048928789974352E-2</v>
      </c>
    </row>
    <row r="5554" spans="6:10" x14ac:dyDescent="0.45">
      <c r="F5554">
        <f t="shared" si="348"/>
        <v>55.519999999997523</v>
      </c>
      <c r="G5554">
        <f t="shared" si="347"/>
        <v>0.26419667175405653</v>
      </c>
      <c r="H5554">
        <f t="shared" si="349"/>
        <v>-5.2334622007926331E-2</v>
      </c>
      <c r="I5554">
        <f>-g/L*SIN(H5554)</f>
        <v>0.51316831315770084</v>
      </c>
      <c r="J5554">
        <f t="shared" si="346"/>
        <v>7.9436925470001127E-2</v>
      </c>
    </row>
    <row r="5555" spans="6:10" x14ac:dyDescent="0.45">
      <c r="F5555">
        <f t="shared" si="348"/>
        <v>55.529999999997521</v>
      </c>
      <c r="G5555">
        <f t="shared" si="347"/>
        <v>0.26932835488563356</v>
      </c>
      <c r="H5555">
        <f t="shared" si="349"/>
        <v>-4.9641338459069997E-2</v>
      </c>
      <c r="I5555">
        <f>-g/L*SIN(H5555)</f>
        <v>0.48678154653977523</v>
      </c>
      <c r="J5555">
        <f t="shared" si="346"/>
        <v>8.170804504730983E-2</v>
      </c>
    </row>
    <row r="5556" spans="6:10" x14ac:dyDescent="0.45">
      <c r="F5556">
        <f t="shared" si="348"/>
        <v>55.539999999997519</v>
      </c>
      <c r="G5556">
        <f t="shared" si="347"/>
        <v>0.27419617035103133</v>
      </c>
      <c r="H5556">
        <f t="shared" si="349"/>
        <v>-4.6899376755559684E-2</v>
      </c>
      <c r="I5556">
        <f>-g/L*SIN(H5556)</f>
        <v>0.45991424185011509</v>
      </c>
      <c r="J5556">
        <f t="shared" si="346"/>
        <v>8.3858945979225927E-2</v>
      </c>
    </row>
    <row r="5557" spans="6:10" x14ac:dyDescent="0.45">
      <c r="F5557">
        <f t="shared" si="348"/>
        <v>55.549999999997517</v>
      </c>
      <c r="G5557">
        <f t="shared" si="347"/>
        <v>0.27879531276953251</v>
      </c>
      <c r="H5557">
        <f t="shared" si="349"/>
        <v>-4.4111423627864361E-2</v>
      </c>
      <c r="I5557">
        <f>-g/L*SIN(H5557)</f>
        <v>0.43259274283279009</v>
      </c>
      <c r="J5557">
        <f t="shared" si="346"/>
        <v>8.5886463603126573E-2</v>
      </c>
    </row>
    <row r="5558" spans="6:10" x14ac:dyDescent="0.45">
      <c r="F5558">
        <f t="shared" si="348"/>
        <v>55.559999999997515</v>
      </c>
      <c r="G5558">
        <f t="shared" si="347"/>
        <v>0.28312124019786039</v>
      </c>
      <c r="H5558">
        <f t="shared" si="349"/>
        <v>-4.1280211225885759E-2</v>
      </c>
      <c r="I5558">
        <f>-g/L*SIN(H5558)</f>
        <v>0.40484386983646914</v>
      </c>
      <c r="J5558">
        <f t="shared" si="346"/>
        <v>8.7787614792658009E-2</v>
      </c>
    </row>
    <row r="5559" spans="6:10" x14ac:dyDescent="0.45">
      <c r="F5559">
        <f t="shared" si="348"/>
        <v>55.569999999997513</v>
      </c>
      <c r="G5559">
        <f t="shared" si="347"/>
        <v>0.28716967889622508</v>
      </c>
      <c r="H5559">
        <f t="shared" si="349"/>
        <v>-3.8408514436923509E-2</v>
      </c>
      <c r="I5559">
        <f>-g/L*SIN(H5559)</f>
        <v>0.37669489308799148</v>
      </c>
      <c r="J5559">
        <f t="shared" si="346"/>
        <v>8.9559602346879638E-2</v>
      </c>
    </row>
    <row r="5560" spans="6:10" x14ac:dyDescent="0.45">
      <c r="F5560">
        <f t="shared" si="348"/>
        <v>55.579999999997511</v>
      </c>
      <c r="G5560">
        <f t="shared" si="347"/>
        <v>0.290936627827105</v>
      </c>
      <c r="H5560">
        <f t="shared" si="349"/>
        <v>-3.549914815865246E-2</v>
      </c>
      <c r="I5560">
        <f>-g/L*SIN(H5560)</f>
        <v>0.34817350524985985</v>
      </c>
      <c r="J5560">
        <f t="shared" si="346"/>
        <v>9.1199819105829319E-2</v>
      </c>
    </row>
    <row r="5561" spans="6:10" x14ac:dyDescent="0.45">
      <c r="F5561">
        <f t="shared" si="348"/>
        <v>55.589999999997509</v>
      </c>
      <c r="G5561">
        <f t="shared" si="347"/>
        <v>0.2944183628796036</v>
      </c>
      <c r="H5561">
        <f t="shared" si="349"/>
        <v>-3.2554964529856421E-2</v>
      </c>
      <c r="I5561">
        <f>-g/L*SIN(H5561)</f>
        <v>0.31930779329482256</v>
      </c>
      <c r="J5561">
        <f t="shared" si="346"/>
        <v>9.2705851786499316E-2</v>
      </c>
    </row>
    <row r="5562" spans="6:10" x14ac:dyDescent="0.45">
      <c r="F5562">
        <f t="shared" si="348"/>
        <v>55.599999999997507</v>
      </c>
      <c r="G5562">
        <f t="shared" si="347"/>
        <v>0.29761144081255181</v>
      </c>
      <c r="H5562">
        <f t="shared" si="349"/>
        <v>-2.9578850121730903E-2</v>
      </c>
      <c r="I5562">
        <f>-g/L*SIN(H5562)</f>
        <v>0.29012620973377223</v>
      </c>
      <c r="J5562">
        <f t="shared" si="346"/>
        <v>9.4075484533537007E-2</v>
      </c>
    </row>
    <row r="5563" spans="6:10" x14ac:dyDescent="0.45">
      <c r="F5563">
        <f t="shared" si="348"/>
        <v>55.609999999997505</v>
      </c>
      <c r="G5563">
        <f t="shared" si="347"/>
        <v>0.30051270290988952</v>
      </c>
      <c r="H5563">
        <f t="shared" si="349"/>
        <v>-2.6573723092632007E-2</v>
      </c>
      <c r="I5563">
        <f>-g/L*SIN(H5563)</f>
        <v>0.2606575432361421</v>
      </c>
      <c r="J5563">
        <f t="shared" si="346"/>
        <v>9.5306702179485267E-2</v>
      </c>
    </row>
    <row r="5564" spans="6:10" x14ac:dyDescent="0.45">
      <c r="F5564">
        <f t="shared" si="348"/>
        <v>55.619999999997503</v>
      </c>
      <c r="G5564">
        <f t="shared" si="347"/>
        <v>0.30311927834225094</v>
      </c>
      <c r="H5564">
        <f t="shared" si="349"/>
        <v>-2.3542530309209497E-2</v>
      </c>
      <c r="I5564">
        <f>-g/L*SIN(H5564)</f>
        <v>0.23093088868479672</v>
      </c>
      <c r="J5564">
        <f t="shared" si="346"/>
        <v>9.6397693209730351E-2</v>
      </c>
    </row>
    <row r="5565" spans="6:10" x14ac:dyDescent="0.45">
      <c r="F5565">
        <f t="shared" si="348"/>
        <v>55.629999999997501</v>
      </c>
      <c r="G5565">
        <f t="shared" si="347"/>
        <v>0.30542858722909894</v>
      </c>
      <c r="H5565">
        <f t="shared" si="349"/>
        <v>-2.0488244436918508E-2</v>
      </c>
      <c r="I5565">
        <f>-g/L*SIN(H5565)</f>
        <v>0.2009756167100791</v>
      </c>
      <c r="J5565">
        <f t="shared" si="346"/>
        <v>9.7346852427822289E-2</v>
      </c>
    </row>
    <row r="5566" spans="6:10" x14ac:dyDescent="0.45">
      <c r="F5566">
        <f t="shared" si="348"/>
        <v>55.639999999997499</v>
      </c>
      <c r="G5566">
        <f t="shared" si="347"/>
        <v>0.30743834339619974</v>
      </c>
      <c r="H5566">
        <f t="shared" si="349"/>
        <v>-1.7413861002956509E-2</v>
      </c>
      <c r="I5566">
        <f>-g/L*SIN(H5566)</f>
        <v>0.17082134275015431</v>
      </c>
      <c r="J5566">
        <f t="shared" si="346"/>
        <v>9.8152783317233497E-2</v>
      </c>
    </row>
    <row r="5567" spans="6:10" x14ac:dyDescent="0.45">
      <c r="F5567">
        <f t="shared" si="348"/>
        <v>55.649999999997497</v>
      </c>
      <c r="G5567">
        <f t="shared" si="347"/>
        <v>0.30914655682370129</v>
      </c>
      <c r="H5567">
        <f t="shared" si="349"/>
        <v>-1.4322395434719496E-2</v>
      </c>
      <c r="I5567">
        <f>-g/L*SIN(H5567)</f>
        <v>0.14049789568707674</v>
      </c>
      <c r="J5567">
        <f t="shared" si="346"/>
        <v>9.8814300096076238E-2</v>
      </c>
    </row>
    <row r="5568" spans="6:10" x14ac:dyDescent="0.45">
      <c r="F5568">
        <f t="shared" si="348"/>
        <v>55.659999999997495</v>
      </c>
      <c r="G5568">
        <f t="shared" si="347"/>
        <v>0.31055153578057204</v>
      </c>
      <c r="H5568">
        <f t="shared" si="349"/>
        <v>-1.1216880076913776E-2</v>
      </c>
      <c r="I5568">
        <f>-g/L*SIN(H5568)</f>
        <v>0.11003528611007124</v>
      </c>
      <c r="J5568">
        <f t="shared" si="346"/>
        <v>9.9330429461771411E-2</v>
      </c>
    </row>
    <row r="5569" spans="6:10" x14ac:dyDescent="0.45">
      <c r="F5569">
        <f t="shared" si="348"/>
        <v>55.669999999997493</v>
      </c>
      <c r="G5569">
        <f t="shared" si="347"/>
        <v>0.31165188864167276</v>
      </c>
      <c r="H5569">
        <f t="shared" si="349"/>
        <v>-8.1003611904970491E-3</v>
      </c>
      <c r="I5569">
        <f>-g/L*SIN(H5569)</f>
        <v>7.9463674259349679E-2</v>
      </c>
      <c r="J5569">
        <f t="shared" si="346"/>
        <v>9.9700412023083856E-2</v>
      </c>
    </row>
    <row r="5570" spans="6:10" x14ac:dyDescent="0.45">
      <c r="F5570">
        <f t="shared" si="348"/>
        <v>55.679999999997491</v>
      </c>
      <c r="G5570">
        <f t="shared" si="347"/>
        <v>0.31244652538426626</v>
      </c>
      <c r="H5570">
        <f t="shared" si="349"/>
        <v>-4.975895936654387E-3</v>
      </c>
      <c r="I5570">
        <f>-g/L*SIN(H5570)</f>
        <v>4.8813337705363398E-2</v>
      </c>
      <c r="J5570">
        <f t="shared" ref="J5570:J5633" si="350">theta_0*COS(SQRT(3*g/(2*L))*F5570)</f>
        <v>9.9923703417432508E-2</v>
      </c>
    </row>
    <row r="5571" spans="6:10" x14ac:dyDescent="0.45">
      <c r="F5571">
        <f t="shared" si="348"/>
        <v>55.68999999999749</v>
      </c>
      <c r="G5571">
        <f t="shared" si="347"/>
        <v>0.31293465876131987</v>
      </c>
      <c r="H5571">
        <f t="shared" si="349"/>
        <v>-1.8465493490411882E-3</v>
      </c>
      <c r="I5571">
        <f>-g/L*SIN(H5571)</f>
        <v>1.8114638819708286E-2</v>
      </c>
      <c r="J5571">
        <f t="shared" si="350"/>
        <v>9.9999975111819586E-2</v>
      </c>
    </row>
    <row r="5572" spans="6:10" x14ac:dyDescent="0.45">
      <c r="F5572">
        <f t="shared" si="348"/>
        <v>55.699999999997488</v>
      </c>
      <c r="G5572">
        <f t="shared" ref="G5572:G5635" si="351">G5571+I5571*dt</f>
        <v>0.31311580514951698</v>
      </c>
      <c r="H5572">
        <f t="shared" si="349"/>
        <v>1.2846087024539817E-3</v>
      </c>
      <c r="I5572">
        <f>-g/L*SIN(H5572)</f>
        <v>-1.2602007905059658E-2</v>
      </c>
      <c r="J5572">
        <f t="shared" si="350"/>
        <v>9.9929114886208897E-2</v>
      </c>
    </row>
    <row r="5573" spans="6:10" x14ac:dyDescent="0.45">
      <c r="F5573">
        <f t="shared" si="348"/>
        <v>55.709999999997486</v>
      </c>
      <c r="G5573">
        <f t="shared" si="351"/>
        <v>0.31298978507046638</v>
      </c>
      <c r="H5573">
        <f t="shared" si="349"/>
        <v>4.414506553158646E-3</v>
      </c>
      <c r="I5573">
        <f>-g/L*SIN(H5573)</f>
        <v>-4.3306168628682772E-2</v>
      </c>
      <c r="J5573">
        <f t="shared" si="350"/>
        <v>9.9711226998636951E-2</v>
      </c>
    </row>
    <row r="5574" spans="6:10" x14ac:dyDescent="0.45">
      <c r="F5574">
        <f t="shared" si="348"/>
        <v>55.719999999997484</v>
      </c>
      <c r="G5574">
        <f t="shared" si="351"/>
        <v>0.31255672338417956</v>
      </c>
      <c r="H5574">
        <f t="shared" si="349"/>
        <v>7.5400737870004418E-3</v>
      </c>
      <c r="I5574">
        <f>-g/L*SIN(H5574)</f>
        <v>-7.3967422971050814E-2</v>
      </c>
      <c r="J5574">
        <f t="shared" si="350"/>
        <v>9.9346632031815651E-2</v>
      </c>
    </row>
    <row r="5575" spans="6:10" x14ac:dyDescent="0.45">
      <c r="F5575">
        <f t="shared" si="348"/>
        <v>55.729999999997482</v>
      </c>
      <c r="G5575">
        <f t="shared" si="351"/>
        <v>0.31181704915446906</v>
      </c>
      <c r="H5575">
        <f t="shared" si="349"/>
        <v>1.0658244278545132E-2</v>
      </c>
      <c r="I5575">
        <f>-g/L*SIN(H5575)</f>
        <v>-0.10455539679598309</v>
      </c>
      <c r="J5575">
        <f t="shared" si="350"/>
        <v>9.8835866421453922E-2</v>
      </c>
    </row>
    <row r="5576" spans="6:10" x14ac:dyDescent="0.45">
      <c r="F5576">
        <f t="shared" si="348"/>
        <v>55.73999999999748</v>
      </c>
      <c r="G5576">
        <f t="shared" si="351"/>
        <v>0.31077149518650921</v>
      </c>
      <c r="H5576">
        <f t="shared" si="349"/>
        <v>1.3765959230410223E-2</v>
      </c>
      <c r="I5576">
        <f>-g/L*SIN(H5576)</f>
        <v>-0.13503979491240728</v>
      </c>
      <c r="J5576">
        <f t="shared" si="350"/>
        <v>9.8179681666987276E-2</v>
      </c>
    </row>
    <row r="5577" spans="6:10" x14ac:dyDescent="0.45">
      <c r="F5577">
        <f t="shared" si="348"/>
        <v>55.749999999997478</v>
      </c>
      <c r="G5577">
        <f t="shared" si="351"/>
        <v>0.30942109723738515</v>
      </c>
      <c r="H5577">
        <f t="shared" si="349"/>
        <v>1.6860170202784075E-2</v>
      </c>
      <c r="I5577">
        <f>-g/L*SIN(H5577)</f>
        <v>-0.16539043363481398</v>
      </c>
      <c r="J5577">
        <f t="shared" si="350"/>
        <v>9.7379043225884948E-2</v>
      </c>
    </row>
    <row r="5578" spans="6:10" x14ac:dyDescent="0.45">
      <c r="F5578">
        <f t="shared" si="348"/>
        <v>55.759999999997476</v>
      </c>
      <c r="G5578">
        <f t="shared" si="351"/>
        <v>0.30776719290103699</v>
      </c>
      <c r="H5578">
        <f t="shared" si="349"/>
        <v>1.9937842131794444E-2</v>
      </c>
      <c r="I5578">
        <f>-g/L*SIN(H5578)</f>
        <v>-0.19557727314557199</v>
      </c>
      <c r="J5578">
        <f t="shared" si="350"/>
        <v>9.6435129093149552E-2</v>
      </c>
    </row>
    <row r="5579" spans="6:10" x14ac:dyDescent="0.45">
      <c r="F5579">
        <f t="shared" si="348"/>
        <v>55.769999999997474</v>
      </c>
      <c r="G5579">
        <f t="shared" si="351"/>
        <v>0.30581142016958129</v>
      </c>
      <c r="H5579">
        <f t="shared" si="349"/>
        <v>2.2995956333490258E-2</v>
      </c>
      <c r="I5579">
        <f>-g/L*SIN(H5579)</f>
        <v>-0.22557044960268038</v>
      </c>
      <c r="J5579">
        <f t="shared" si="350"/>
        <v>9.5349328068113914E-2</v>
      </c>
    </row>
    <row r="5580" spans="6:10" x14ac:dyDescent="0.45">
      <c r="F5580">
        <f t="shared" si="348"/>
        <v>55.779999999997472</v>
      </c>
      <c r="G5580">
        <f t="shared" si="351"/>
        <v>0.30355571567355449</v>
      </c>
      <c r="H5580">
        <f t="shared" si="349"/>
        <v>2.6031513490225804E-2</v>
      </c>
      <c r="I5580">
        <f>-g/L*SIN(H5580)</f>
        <v>-0.25534030693780069</v>
      </c>
      <c r="J5580">
        <f t="shared" si="350"/>
        <v>9.4123237711072102E-2</v>
      </c>
    </row>
    <row r="5581" spans="6:10" x14ac:dyDescent="0.45">
      <c r="F5581">
        <f t="shared" si="348"/>
        <v>55.78999999999747</v>
      </c>
      <c r="G5581">
        <f t="shared" si="351"/>
        <v>0.30100231260417648</v>
      </c>
      <c r="H5581">
        <f t="shared" si="349"/>
        <v>2.9041536616267568E-2</v>
      </c>
      <c r="I5581">
        <f>-g/L*SIN(H5581)</f>
        <v>-0.28485742829094557</v>
      </c>
      <c r="J5581">
        <f t="shared" si="350"/>
        <v>9.2758661992754468E-2</v>
      </c>
    </row>
    <row r="5582" spans="6:10" x14ac:dyDescent="0.45">
      <c r="F5582">
        <f t="shared" si="348"/>
        <v>55.799999999997468</v>
      </c>
      <c r="G5582">
        <f t="shared" si="351"/>
        <v>0.29815373832126701</v>
      </c>
      <c r="H5582">
        <f t="shared" si="349"/>
        <v>3.2023073999480241E-2</v>
      </c>
      <c r="I5582">
        <f>-g/L*SIN(H5582)</f>
        <v>-0.31409266702998695</v>
      </c>
      <c r="J5582">
        <f t="shared" si="350"/>
        <v>9.1257608640116936E-2</v>
      </c>
    </row>
    <row r="5583" spans="6:10" x14ac:dyDescent="0.45">
      <c r="F5583">
        <f t="shared" si="348"/>
        <v>55.809999999997466</v>
      </c>
      <c r="G5583">
        <f t="shared" si="351"/>
        <v>0.29501281165096715</v>
      </c>
      <c r="H5583">
        <f t="shared" si="349"/>
        <v>3.4973202115989914E-2</v>
      </c>
      <c r="I5583">
        <f>-g/L*SIN(H5583)</f>
        <v>-0.34301717730517051</v>
      </c>
      <c r="J5583">
        <f t="shared" si="350"/>
        <v>8.9622286182324831E-2</v>
      </c>
    </row>
    <row r="5584" spans="6:10" x14ac:dyDescent="0.45">
      <c r="F5584">
        <f t="shared" si="348"/>
        <v>55.819999999997464</v>
      </c>
      <c r="G5584">
        <f t="shared" si="351"/>
        <v>0.29158263987791544</v>
      </c>
      <c r="H5584">
        <f t="shared" si="349"/>
        <v>3.7889028514769066E-2</v>
      </c>
      <c r="I5584">
        <f>-g/L*SIN(H5584)</f>
        <v>-0.37160244409106913</v>
      </c>
      <c r="J5584">
        <f t="shared" si="350"/>
        <v>8.7855100701309752E-2</v>
      </c>
    </row>
    <row r="5585" spans="6:10" x14ac:dyDescent="0.45">
      <c r="F5585">
        <f t="shared" si="348"/>
        <v>55.829999999997462</v>
      </c>
      <c r="G5585">
        <f t="shared" si="351"/>
        <v>0.28786661543700476</v>
      </c>
      <c r="H5585">
        <f t="shared" si="349"/>
        <v>4.0767694669139112E-2</v>
      </c>
      <c r="I5585">
        <f>-g/L*SIN(H5585)</f>
        <v>-0.39982031267085644</v>
      </c>
      <c r="J5585">
        <f t="shared" si="350"/>
        <v>8.5958652291644302E-2</v>
      </c>
    </row>
    <row r="5586" spans="6:10" x14ac:dyDescent="0.45">
      <c r="F5586">
        <f t="shared" si="348"/>
        <v>55.83999999999746</v>
      </c>
      <c r="G5586">
        <f t="shared" si="351"/>
        <v>0.28386841231029619</v>
      </c>
      <c r="H5586">
        <f t="shared" si="349"/>
        <v>4.3606378792242072E-2</v>
      </c>
      <c r="I5586">
        <f>-g/L*SIN(H5586)</f>
        <v>-0.42764301752041195</v>
      </c>
      <c r="J5586">
        <f t="shared" si="350"/>
        <v>8.3935731234982672E-2</v>
      </c>
    </row>
    <row r="5587" spans="6:10" x14ac:dyDescent="0.45">
      <c r="F5587">
        <f t="shared" si="348"/>
        <v>55.849999999997458</v>
      </c>
      <c r="G5587">
        <f t="shared" si="351"/>
        <v>0.27959198213509207</v>
      </c>
      <c r="H5587">
        <f t="shared" si="349"/>
        <v>4.640229861359299E-2</v>
      </c>
      <c r="I5587">
        <f>-g/L*SIN(H5587)</f>
        <v>-0.45504321055256136</v>
      </c>
      <c r="J5587">
        <f t="shared" si="350"/>
        <v>8.1789313894653326E-2</v>
      </c>
    </row>
    <row r="5588" spans="6:10" x14ac:dyDescent="0.45">
      <c r="F5588">
        <f t="shared" si="348"/>
        <v>55.859999999997456</v>
      </c>
      <c r="G5588">
        <f t="shared" si="351"/>
        <v>0.27504155002956643</v>
      </c>
      <c r="H5588">
        <f t="shared" si="349"/>
        <v>4.9152714113888656E-2</v>
      </c>
      <c r="I5588">
        <f>-g/L*SIN(H5588)</f>
        <v>-0.4819939886846854</v>
      </c>
      <c r="J5588">
        <f t="shared" si="350"/>
        <v>7.9522558336489413E-2</v>
      </c>
    </row>
    <row r="5589" spans="6:10" x14ac:dyDescent="0.45">
      <c r="F5589">
        <f t="shared" si="348"/>
        <v>55.869999999997454</v>
      </c>
      <c r="G5589">
        <f t="shared" si="351"/>
        <v>0.27022161014271956</v>
      </c>
      <c r="H5589">
        <f t="shared" si="349"/>
        <v>5.1854930215315849E-2</v>
      </c>
      <c r="I5589">
        <f>-g/L*SIN(H5589)</f>
        <v>-0.50846892069597416</v>
      </c>
      <c r="J5589">
        <f t="shared" si="350"/>
        <v>7.7138799682292036E-2</v>
      </c>
    </row>
    <row r="5590" spans="6:10" x14ac:dyDescent="0.45">
      <c r="F5590">
        <f t="shared" si="348"/>
        <v>55.879999999997452</v>
      </c>
      <c r="G5590">
        <f t="shared" si="351"/>
        <v>0.2651369209357598</v>
      </c>
      <c r="H5590">
        <f t="shared" si="349"/>
        <v>5.4506299424673443E-2</v>
      </c>
      <c r="I5590">
        <f>-g/L*SIN(H5590)</f>
        <v>-0.53444207334373839</v>
      </c>
      <c r="J5590">
        <f t="shared" si="350"/>
        <v>7.4641545202813617E-2</v>
      </c>
    </row>
    <row r="5591" spans="6:10" x14ac:dyDescent="0.45">
      <c r="F5591">
        <f t="shared" ref="F5591:F5654" si="352">F5590+dt</f>
        <v>55.88999999999745</v>
      </c>
      <c r="G5591">
        <f t="shared" si="351"/>
        <v>0.25979250020232242</v>
      </c>
      <c r="H5591">
        <f t="shared" si="349"/>
        <v>5.7104224426696666E-2</v>
      </c>
      <c r="I5591">
        <f>-g/L*SIN(H5591)</f>
        <v>-0.55988803671138854</v>
      </c>
      <c r="J5591">
        <f t="shared" si="350"/>
        <v>7.2034469157427825E-2</v>
      </c>
    </row>
    <row r="5592" spans="6:10" x14ac:dyDescent="0.45">
      <c r="F5592">
        <f t="shared" si="352"/>
        <v>55.899999999997448</v>
      </c>
      <c r="G5592">
        <f t="shared" si="351"/>
        <v>0.25419361983520855</v>
      </c>
      <c r="H5592">
        <f t="shared" ref="H5592:H5655" si="353">H5591+G5592*dt</f>
        <v>5.9646160625048752E-2</v>
      </c>
      <c r="I5592">
        <f>-g/L*SIN(H5592)</f>
        <v>-0.58478194876392831</v>
      </c>
      <c r="J5592">
        <f t="shared" si="350"/>
        <v>6.9321407388134568E-2</v>
      </c>
    </row>
    <row r="5593" spans="6:10" x14ac:dyDescent="0.45">
      <c r="F5593">
        <f t="shared" si="352"/>
        <v>55.909999999997446</v>
      </c>
      <c r="G5593">
        <f t="shared" si="351"/>
        <v>0.24834580034756926</v>
      </c>
      <c r="H5593">
        <f t="shared" si="353"/>
        <v>6.2129618628524445E-2</v>
      </c>
      <c r="I5593">
        <f>-g/L*SIN(H5593)</f>
        <v>-0.60909951909006432</v>
      </c>
      <c r="J5593">
        <f t="shared" si="350"/>
        <v>6.6506351675795175E-2</v>
      </c>
    </row>
    <row r="5594" spans="6:10" x14ac:dyDescent="0.45">
      <c r="F5594">
        <f t="shared" si="352"/>
        <v>55.919999999997444</v>
      </c>
      <c r="G5594">
        <f t="shared" si="351"/>
        <v>0.24225480515666861</v>
      </c>
      <c r="H5594">
        <f t="shared" si="353"/>
        <v>6.455216668009113E-2</v>
      </c>
      <c r="I5594">
        <f>-g/L*SIN(H5594)</f>
        <v>-0.63281705181327363</v>
      </c>
      <c r="J5594">
        <f t="shared" si="350"/>
        <v>6.3593443866961058E-2</v>
      </c>
    </row>
    <row r="5595" spans="6:10" x14ac:dyDescent="0.45">
      <c r="F5595">
        <f t="shared" si="352"/>
        <v>55.929999999997442</v>
      </c>
      <c r="G5595">
        <f t="shared" si="351"/>
        <v>0.23592663463853589</v>
      </c>
      <c r="H5595">
        <f t="shared" si="353"/>
        <v>6.6911433026476494E-2</v>
      </c>
      <c r="I5595">
        <f>-g/L*SIN(H5595)</f>
        <v>-0.65591146765737407</v>
      </c>
      <c r="J5595">
        <f t="shared" si="350"/>
        <v>6.0586969779888013E-2</v>
      </c>
    </row>
    <row r="5596" spans="6:10" x14ac:dyDescent="0.45">
      <c r="F5596">
        <f t="shared" si="352"/>
        <v>55.93999999999744</v>
      </c>
      <c r="G5596">
        <f t="shared" si="351"/>
        <v>0.22936751996196214</v>
      </c>
      <c r="H5596">
        <f t="shared" si="353"/>
        <v>6.9205108226096115E-2</v>
      </c>
      <c r="I5596">
        <f>-g/L*SIN(H5596)</f>
        <v>-0.6783603251552881</v>
      </c>
      <c r="J5596">
        <f t="shared" si="350"/>
        <v>5.7491352898721086E-2</v>
      </c>
    </row>
    <row r="5597" spans="6:10" x14ac:dyDescent="0.45">
      <c r="F5597">
        <f t="shared" si="352"/>
        <v>55.949999999997438</v>
      </c>
      <c r="G5597">
        <f t="shared" si="351"/>
        <v>0.22258391671040925</v>
      </c>
      <c r="H5597">
        <f t="shared" si="353"/>
        <v>7.1430947393200203E-2</v>
      </c>
      <c r="I5597">
        <f>-g/L*SIN(H5597)</f>
        <v>-0.70014184099275223</v>
      </c>
      <c r="J5597">
        <f t="shared" si="350"/>
        <v>5.4311147865151448E-2</v>
      </c>
    </row>
    <row r="5598" spans="6:10" x14ac:dyDescent="0.45">
      <c r="F5598">
        <f t="shared" si="352"/>
        <v>55.959999999997436</v>
      </c>
      <c r="G5598">
        <f t="shared" si="351"/>
        <v>0.21558249830048173</v>
      </c>
      <c r="H5598">
        <f t="shared" si="353"/>
        <v>7.358677237620502E-2</v>
      </c>
      <c r="I5598">
        <f>-g/L*SIN(H5598)</f>
        <v>-0.72123490948167734</v>
      </c>
      <c r="J5598">
        <f t="shared" si="350"/>
        <v>5.1051033777064693E-2</v>
      </c>
    </row>
    <row r="5599" spans="6:10" x14ac:dyDescent="0.45">
      <c r="F5599">
        <f t="shared" si="352"/>
        <v>55.969999999997434</v>
      </c>
      <c r="G5599">
        <f t="shared" si="351"/>
        <v>0.20837014920566496</v>
      </c>
      <c r="H5599">
        <f t="shared" si="353"/>
        <v>7.5670473868261673E-2</v>
      </c>
      <c r="I5599">
        <f>-g/L*SIN(H5599)</f>
        <v>-0.74161912116069006</v>
      </c>
      <c r="J5599">
        <f t="shared" si="350"/>
        <v>4.7715807304111374E-2</v>
      </c>
    </row>
    <row r="5600" spans="6:10" x14ac:dyDescent="0.45">
      <c r="F5600">
        <f t="shared" si="352"/>
        <v>55.979999999997432</v>
      </c>
      <c r="G5600">
        <f t="shared" si="351"/>
        <v>0.20095395799405807</v>
      </c>
      <c r="H5600">
        <f t="shared" si="353"/>
        <v>7.7680013448202259E-2</v>
      </c>
      <c r="I5600">
        <f>-g/L*SIN(H5600)</f>
        <v>-0.76127478052306929</v>
      </c>
      <c r="J5600">
        <f t="shared" si="350"/>
        <v>4.4310375630253779E-2</v>
      </c>
    </row>
    <row r="5601" spans="6:10" x14ac:dyDescent="0.45">
      <c r="F5601">
        <f t="shared" si="352"/>
        <v>55.98999999999743</v>
      </c>
      <c r="G5601">
        <f t="shared" si="351"/>
        <v>0.19334121018882738</v>
      </c>
      <c r="H5601">
        <f t="shared" si="353"/>
        <v>7.961342555009053E-2</v>
      </c>
      <c r="I5601">
        <f>-g/L*SIN(H5601)</f>
        <v>-0.78018292287480207</v>
      </c>
      <c r="J5601">
        <f t="shared" si="350"/>
        <v>4.0839749233749945E-2</v>
      </c>
    </row>
    <row r="5602" spans="6:10" x14ac:dyDescent="0.45">
      <c r="F5602">
        <f t="shared" si="352"/>
        <v>55.999999999997428</v>
      </c>
      <c r="G5602">
        <f t="shared" si="351"/>
        <v>0.18553938096007935</v>
      </c>
      <c r="H5602">
        <f t="shared" si="353"/>
        <v>8.146881935969133E-2</v>
      </c>
      <c r="I5602">
        <f>-g/L*SIN(H5602)</f>
        <v>-0.79832533032781516</v>
      </c>
      <c r="J5602">
        <f t="shared" si="350"/>
        <v>3.7309034515118737E-2</v>
      </c>
    </row>
    <row r="5603" spans="6:10" x14ac:dyDescent="0.45">
      <c r="F5603">
        <f t="shared" si="352"/>
        <v>56.009999999997426</v>
      </c>
      <c r="G5603">
        <f t="shared" si="351"/>
        <v>0.1775561276568012</v>
      </c>
      <c r="H5603">
        <f t="shared" si="353"/>
        <v>8.3244380636259344E-2</v>
      </c>
      <c r="I5603">
        <f>-g/L*SIN(H5603)</f>
        <v>-0.81568454693557446</v>
      </c>
      <c r="J5603">
        <f t="shared" si="350"/>
        <v>3.3723426284013445E-2</v>
      </c>
    </row>
    <row r="5604" spans="6:10" x14ac:dyDescent="0.45">
      <c r="F5604">
        <f t="shared" si="352"/>
        <v>56.019999999997424</v>
      </c>
      <c r="G5604">
        <f t="shared" si="351"/>
        <v>0.16939928218744546</v>
      </c>
      <c r="H5604">
        <f t="shared" si="353"/>
        <v>8.4938373458133792E-2</v>
      </c>
      <c r="I5604">
        <f>-g/L*SIN(H5604)</f>
        <v>-0.83224389298016843</v>
      </c>
      <c r="J5604">
        <f t="shared" si="350"/>
        <v>3.008820011597578E-2</v>
      </c>
    </row>
    <row r="5605" spans="6:10" x14ac:dyDescent="0.45">
      <c r="F5605">
        <f t="shared" si="352"/>
        <v>56.029999999997422</v>
      </c>
      <c r="G5605">
        <f t="shared" si="351"/>
        <v>0.16107684325764376</v>
      </c>
      <c r="H5605">
        <f t="shared" si="353"/>
        <v>8.6549141890710224E-2</v>
      </c>
      <c r="I5605">
        <f>-g/L*SIN(H5605)</f>
        <v>-0.84798747842169486</v>
      </c>
      <c r="J5605">
        <f t="shared" si="350"/>
        <v>2.6408704590399582E-2</v>
      </c>
    </row>
    <row r="5606" spans="6:10" x14ac:dyDescent="0.45">
      <c r="F5606">
        <f t="shared" si="352"/>
        <v>56.03999999999742</v>
      </c>
      <c r="G5606">
        <f t="shared" si="351"/>
        <v>0.15259696847342683</v>
      </c>
      <c r="H5606">
        <f t="shared" si="353"/>
        <v>8.8075111575444495E-2</v>
      </c>
      <c r="I5606">
        <f>-g/L*SIN(H5606)</f>
        <v>-0.86290021552224594</v>
      </c>
      <c r="J5606">
        <f t="shared" si="350"/>
        <v>2.2690353421039783E-2</v>
      </c>
    </row>
    <row r="5607" spans="6:10" x14ac:dyDescent="0.45">
      <c r="F5607">
        <f t="shared" si="352"/>
        <v>56.049999999997418</v>
      </c>
      <c r="G5607">
        <f t="shared" si="351"/>
        <v>0.14396796631820435</v>
      </c>
      <c r="H5607">
        <f t="shared" si="353"/>
        <v>8.9514791238626545E-2</v>
      </c>
      <c r="I5607">
        <f>-g/L*SIN(H5607)</f>
        <v>-0.87696783065802453</v>
      </c>
      <c r="J5607">
        <f t="shared" si="350"/>
        <v>1.8938617490728449E-2</v>
      </c>
    </row>
    <row r="5608" spans="6:10" x14ac:dyDescent="0.45">
      <c r="F5608">
        <f t="shared" si="352"/>
        <v>56.059999999997416</v>
      </c>
      <c r="G5608">
        <f t="shared" si="351"/>
        <v>0.13519828801162412</v>
      </c>
      <c r="H5608">
        <f t="shared" si="353"/>
        <v>9.0866774118742791E-2</v>
      </c>
      <c r="I5608">
        <f>-g/L*SIN(H5608)</f>
        <v>-0.89017687533412371</v>
      </c>
      <c r="J5608">
        <f t="shared" si="350"/>
        <v>1.515901680194973E-2</v>
      </c>
    </row>
    <row r="5609" spans="6:10" x14ac:dyDescent="0.45">
      <c r="F5609">
        <f t="shared" si="352"/>
        <v>56.069999999997414</v>
      </c>
      <c r="G5609">
        <f t="shared" si="351"/>
        <v>0.12629651925828289</v>
      </c>
      <c r="H5609">
        <f t="shared" si="353"/>
        <v>9.212973931132562E-2</v>
      </c>
      <c r="I5609">
        <f>-g/L*SIN(H5609)</f>
        <v>-0.90251473641725588</v>
      </c>
      <c r="J5609">
        <f t="shared" si="350"/>
        <v>1.1357112355143714E-2</v>
      </c>
    </row>
    <row r="5610" spans="6:10" x14ac:dyDescent="0.45">
      <c r="F5610">
        <f t="shared" si="352"/>
        <v>56.079999999997412</v>
      </c>
      <c r="G5610">
        <f t="shared" si="351"/>
        <v>0.11727137189411033</v>
      </c>
      <c r="H5610">
        <f t="shared" si="353"/>
        <v>9.3302453030266727E-2</v>
      </c>
      <c r="I5610">
        <f>-g/L*SIN(H5610)</f>
        <v>-0.91396964560223248</v>
      </c>
      <c r="J5610">
        <f t="shared" si="350"/>
        <v>7.5384979667172895E-3</v>
      </c>
    </row>
    <row r="5611" spans="6:10" x14ac:dyDescent="0.45">
      <c r="F5611">
        <f t="shared" si="352"/>
        <v>56.08999999999741</v>
      </c>
      <c r="G5611">
        <f t="shared" si="351"/>
        <v>0.10813167543808801</v>
      </c>
      <c r="H5611">
        <f t="shared" si="353"/>
        <v>9.4383769784647603E-2</v>
      </c>
      <c r="I5611">
        <f>-g/L*SIN(H5611)</f>
        <v>-0.92453068812826678</v>
      </c>
      <c r="J5611">
        <f t="shared" si="350"/>
        <v>3.7087920387301292E-3</v>
      </c>
    </row>
    <row r="5612" spans="6:10" x14ac:dyDescent="0.45">
      <c r="F5612">
        <f t="shared" si="352"/>
        <v>56.099999999997408</v>
      </c>
      <c r="G5612">
        <f t="shared" si="351"/>
        <v>9.888636855680534E-2</v>
      </c>
      <c r="H5612">
        <f t="shared" si="353"/>
        <v>9.5372633470215656E-2</v>
      </c>
      <c r="I5612">
        <f>-g/L*SIN(H5612)</f>
        <v>-0.93418781076121205</v>
      </c>
      <c r="J5612">
        <f t="shared" si="350"/>
        <v>-1.2637070754760392E-4</v>
      </c>
    </row>
    <row r="5613" spans="6:10" x14ac:dyDescent="0.45">
      <c r="F5613">
        <f t="shared" si="352"/>
        <v>56.109999999997406</v>
      </c>
      <c r="G5613">
        <f t="shared" si="351"/>
        <v>8.9544490449193215E-2</v>
      </c>
      <c r="H5613">
        <f t="shared" si="353"/>
        <v>9.6268078374707591E-2</v>
      </c>
      <c r="I5613">
        <f>-g/L*SIN(H5613)</f>
        <v>-0.94293182905764938</v>
      </c>
      <c r="J5613">
        <f t="shared" si="350"/>
        <v>-3.9613475221335721E-3</v>
      </c>
    </row>
    <row r="5614" spans="6:10" x14ac:dyDescent="0.45">
      <c r="F5614">
        <f t="shared" si="352"/>
        <v>56.119999999997404</v>
      </c>
      <c r="G5614">
        <f t="shared" si="351"/>
        <v>8.0115172158616715E-2</v>
      </c>
      <c r="H5614">
        <f t="shared" si="353"/>
        <v>9.7069230096293757E-2</v>
      </c>
      <c r="I5614">
        <f>-g/L*SIN(H5614)</f>
        <v>-0.9507544339263353</v>
      </c>
      <c r="J5614">
        <f t="shared" si="350"/>
        <v>-7.7904959285990203E-3</v>
      </c>
    </row>
    <row r="5615" spans="6:10" x14ac:dyDescent="0.45">
      <c r="F5615">
        <f t="shared" si="352"/>
        <v>56.129999999997402</v>
      </c>
      <c r="G5615">
        <f t="shared" si="351"/>
        <v>7.0607627819353369E-2</v>
      </c>
      <c r="H5615">
        <f t="shared" si="353"/>
        <v>9.7775306374487295E-2</v>
      </c>
      <c r="I5615">
        <f>-g/L*SIN(H5615)</f>
        <v>-0.95764819750188657</v>
      </c>
      <c r="J5615">
        <f t="shared" si="350"/>
        <v>-1.1608182025977444E-2</v>
      </c>
    </row>
    <row r="5616" spans="6:10" x14ac:dyDescent="0.45">
      <c r="F5616">
        <f t="shared" si="352"/>
        <v>56.1399999999974</v>
      </c>
      <c r="G5616">
        <f t="shared" si="351"/>
        <v>6.10311458443345E-2</v>
      </c>
      <c r="H5616">
        <f t="shared" si="353"/>
        <v>9.8385617832930636E-2</v>
      </c>
      <c r="I5616">
        <f>-g/L*SIN(H5616)</f>
        <v>-0.96360657834476071</v>
      </c>
      <c r="J5616">
        <f t="shared" si="350"/>
        <v>-1.5408788778010652E-2</v>
      </c>
    </row>
    <row r="5617" spans="6:10" x14ac:dyDescent="0.45">
      <c r="F5617">
        <f t="shared" si="352"/>
        <v>56.149999999997398</v>
      </c>
      <c r="G5617">
        <f t="shared" si="351"/>
        <v>5.1395080060886889E-2</v>
      </c>
      <c r="H5617">
        <f t="shared" si="353"/>
        <v>9.8899568633539506E-2</v>
      </c>
      <c r="I5617">
        <f>-g/L*SIN(H5617)</f>
        <v>-0.96862392598058877</v>
      </c>
      <c r="J5617">
        <f t="shared" si="350"/>
        <v>-1.9186724277626716E-2</v>
      </c>
    </row>
    <row r="5618" spans="6:10" x14ac:dyDescent="0.45">
      <c r="F5618">
        <f t="shared" si="352"/>
        <v>56.159999999997396</v>
      </c>
      <c r="G5618">
        <f t="shared" si="351"/>
        <v>4.1708840801081004E-2</v>
      </c>
      <c r="H5618">
        <f t="shared" si="353"/>
        <v>9.9316657041550321E-2</v>
      </c>
      <c r="I5618">
        <f>-g/L*SIN(H5618)</f>
        <v>-0.9726954847907332</v>
      </c>
      <c r="J5618">
        <f t="shared" si="350"/>
        <v>-2.293642997439976E-2</v>
      </c>
    </row>
    <row r="5619" spans="6:10" x14ac:dyDescent="0.45">
      <c r="F5619">
        <f t="shared" si="352"/>
        <v>56.169999999997394</v>
      </c>
      <c r="G5619">
        <f t="shared" si="351"/>
        <v>3.1981885953173673E-2</v>
      </c>
      <c r="H5619">
        <f t="shared" si="353"/>
        <v>9.9636475901082058E-2</v>
      </c>
      <c r="I5619">
        <f>-g/L*SIN(H5619)</f>
        <v>-0.9758173972646248</v>
      </c>
      <c r="J5619">
        <f t="shared" si="350"/>
        <v>-2.6652388852976317E-2</v>
      </c>
    </row>
    <row r="5620" spans="6:10" x14ac:dyDescent="0.45">
      <c r="F5620">
        <f t="shared" si="352"/>
        <v>56.179999999997392</v>
      </c>
      <c r="G5620">
        <f t="shared" si="351"/>
        <v>2.2223711980527423E-2</v>
      </c>
      <c r="H5620">
        <f t="shared" si="353"/>
        <v>9.9858713020887335E-2</v>
      </c>
      <c r="I5620">
        <f>-g/L*SIN(H5620)</f>
        <v>-0.97798670662296672</v>
      </c>
      <c r="J5620">
        <f t="shared" si="350"/>
        <v>-3.0329133550345794E-2</v>
      </c>
    </row>
    <row r="5621" spans="6:10" x14ac:dyDescent="0.45">
      <c r="F5621">
        <f t="shared" si="352"/>
        <v>56.18999999999739</v>
      </c>
      <c r="G5621">
        <f t="shared" si="351"/>
        <v>1.2443844914297756E-2</v>
      </c>
      <c r="H5621">
        <f t="shared" si="353"/>
        <v>9.9983151470030313E-2</v>
      </c>
      <c r="I5621">
        <f>-g/L*SIN(H5621)</f>
        <v>-0.97920135881932246</v>
      </c>
      <c r="J5621">
        <f t="shared" si="350"/>
        <v>-3.3961254400100602E-2</v>
      </c>
    </row>
    <row r="5622" spans="6:10" x14ac:dyDescent="0.45">
      <c r="F5622">
        <f t="shared" si="352"/>
        <v>56.199999999997388</v>
      </c>
      <c r="G5622">
        <f t="shared" si="351"/>
        <v>2.6518313261045309E-3</v>
      </c>
      <c r="H5622">
        <f t="shared" si="353"/>
        <v>0.10000966978329136</v>
      </c>
      <c r="I5622">
        <f>-g/L*SIN(H5622)</f>
        <v>-0.97946020392593347</v>
      </c>
      <c r="J5622">
        <f t="shared" si="350"/>
        <v>-3.7543407391765087E-2</v>
      </c>
    </row>
    <row r="5623" spans="6:10" x14ac:dyDescent="0.45">
      <c r="F5623">
        <f t="shared" si="352"/>
        <v>56.209999999997386</v>
      </c>
      <c r="G5623">
        <f t="shared" si="351"/>
        <v>-7.142770713154804E-3</v>
      </c>
      <c r="H5623">
        <f t="shared" si="353"/>
        <v>9.9938242076159811E-2</v>
      </c>
      <c r="I5623">
        <f>-g/L*SIN(H5623)</f>
        <v>-0.97876299690787494</v>
      </c>
      <c r="J5623">
        <f t="shared" si="350"/>
        <v>-4.1070322033551029E-2</v>
      </c>
    </row>
    <row r="5624" spans="6:10" x14ac:dyDescent="0.45">
      <c r="F5624">
        <f t="shared" si="352"/>
        <v>56.219999999997384</v>
      </c>
      <c r="G5624">
        <f t="shared" si="351"/>
        <v>-1.6930400682233553E-2</v>
      </c>
      <c r="H5624">
        <f t="shared" si="353"/>
        <v>9.9768938069337482E-2</v>
      </c>
      <c r="I5624">
        <f>-g/L*SIN(H5624)</f>
        <v>-0.97711039778786202</v>
      </c>
      <c r="J5624">
        <f t="shared" si="350"/>
        <v>-4.4536809106943021E-2</v>
      </c>
    </row>
    <row r="5625" spans="6:10" x14ac:dyDescent="0.45">
      <c r="F5625">
        <f t="shared" si="352"/>
        <v>56.229999999997382</v>
      </c>
      <c r="G5625">
        <f t="shared" si="351"/>
        <v>-2.6701504660112174E-2</v>
      </c>
      <c r="H5625">
        <f t="shared" si="353"/>
        <v>9.950192302273636E-2</v>
      </c>
      <c r="I5625">
        <f>-g/L*SIN(H5625)</f>
        <v>-0.97450397120220389</v>
      </c>
      <c r="J5625">
        <f t="shared" si="350"/>
        <v>-4.7937768301678979E-2</v>
      </c>
    </row>
    <row r="5626" spans="6:10" x14ac:dyDescent="0.45">
      <c r="F5626">
        <f t="shared" si="352"/>
        <v>56.23999999999738</v>
      </c>
      <c r="G5626">
        <f t="shared" si="351"/>
        <v>-3.644654437213421E-2</v>
      </c>
      <c r="H5626">
        <f t="shared" si="353"/>
        <v>9.9137457579015015E-2</v>
      </c>
      <c r="I5626">
        <f>-g/L*SIN(H5626)</f>
        <v>-0.97094618534657207</v>
      </c>
      <c r="J5626">
        <f t="shared" si="350"/>
        <v>-5.1268195719957013E-2</v>
      </c>
    </row>
    <row r="5627" spans="6:10" x14ac:dyDescent="0.45">
      <c r="F5627">
        <f t="shared" si="352"/>
        <v>56.249999999997378</v>
      </c>
      <c r="G5627">
        <f t="shared" si="351"/>
        <v>-4.6156006225599927E-2</v>
      </c>
      <c r="H5627">
        <f t="shared" si="353"/>
        <v>9.8675897516759009E-2</v>
      </c>
      <c r="I5627">
        <f>-g/L*SIN(H5627)</f>
        <v>-0.96644041030844352</v>
      </c>
      <c r="J5627">
        <f t="shared" si="350"/>
        <v>-5.4523191238747992E-2</v>
      </c>
    </row>
    <row r="5628" spans="6:10" x14ac:dyDescent="0.45">
      <c r="F5628">
        <f t="shared" si="352"/>
        <v>56.259999999997376</v>
      </c>
      <c r="G5628">
        <f t="shared" si="351"/>
        <v>-5.5820410328684358E-2</v>
      </c>
      <c r="H5628">
        <f t="shared" si="353"/>
        <v>9.8117693413472165E-2</v>
      </c>
      <c r="I5628">
        <f>-g/L*SIN(H5628)</f>
        <v>-0.96099091578130358</v>
      </c>
      <c r="J5628">
        <f t="shared" si="350"/>
        <v>-5.7697965719462188E-2</v>
      </c>
    </row>
    <row r="5629" spans="6:10" x14ac:dyDescent="0.45">
      <c r="F5629">
        <f t="shared" si="352"/>
        <v>56.269999999997374</v>
      </c>
      <c r="G5629">
        <f t="shared" si="351"/>
        <v>-6.5430319486497399E-2</v>
      </c>
      <c r="H5629">
        <f t="shared" si="353"/>
        <v>9.7463390218607185E-2</v>
      </c>
      <c r="I5629">
        <f>-g/L*SIN(H5629)</f>
        <v>-0.9546028681539902</v>
      </c>
      <c r="J5629">
        <f t="shared" si="350"/>
        <v>-6.078784805428325E-2</v>
      </c>
    </row>
    <row r="5630" spans="6:10" x14ac:dyDescent="0.45">
      <c r="F5630">
        <f t="shared" si="352"/>
        <v>56.279999999997372</v>
      </c>
      <c r="G5630">
        <f t="shared" si="351"/>
        <v>-7.4976348168037305E-2</v>
      </c>
      <c r="H5630">
        <f t="shared" si="353"/>
        <v>9.6713626736926808E-2</v>
      </c>
      <c r="I5630">
        <f>-g/L*SIN(H5630)</f>
        <v>-0.94728232696692549</v>
      </c>
      <c r="J5630">
        <f t="shared" si="350"/>
        <v>-6.3788292038879396E-2</v>
      </c>
    </row>
    <row r="5631" spans="6:10" x14ac:dyDescent="0.45">
      <c r="F5631">
        <f t="shared" si="352"/>
        <v>56.28999999999737</v>
      </c>
      <c r="G5631">
        <f t="shared" si="351"/>
        <v>-8.4449171437706555E-2</v>
      </c>
      <c r="H5631">
        <f t="shared" si="353"/>
        <v>9.5869135022549748E-2</v>
      </c>
      <c r="I5631">
        <f>-g/L*SIN(H5631)</f>
        <v>-0.93903624072546055</v>
      </c>
      <c r="J5631">
        <f t="shared" si="350"/>
        <v>-6.6694883061304472E-2</v>
      </c>
    </row>
    <row r="5632" spans="6:10" x14ac:dyDescent="0.45">
      <c r="F5632">
        <f t="shared" si="352"/>
        <v>56.299999999997368</v>
      </c>
      <c r="G5632">
        <f t="shared" si="351"/>
        <v>-9.3839533844961159E-2</v>
      </c>
      <c r="H5632">
        <f t="shared" si="353"/>
        <v>9.4930739684100138E-2</v>
      </c>
      <c r="I5632">
        <f>-g/L*SIN(H5632)</f>
        <v>-0.92987244205915831</v>
      </c>
      <c r="J5632">
        <f t="shared" si="350"/>
        <v>-6.950334459732066E-2</v>
      </c>
    </row>
    <row r="5633" spans="6:10" x14ac:dyDescent="0.45">
      <c r="F5633">
        <f t="shared" si="352"/>
        <v>56.309999999997366</v>
      </c>
      <c r="G5633">
        <f t="shared" si="351"/>
        <v>-0.10313825826555274</v>
      </c>
      <c r="H5633">
        <f t="shared" si="353"/>
        <v>9.3899357101444605E-2</v>
      </c>
      <c r="I5633">
        <f>-g/L*SIN(H5633)</f>
        <v>-0.91979964221457688</v>
      </c>
      <c r="J5633">
        <f t="shared" si="350"/>
        <v>-7.2209544502515044E-2</v>
      </c>
    </row>
    <row r="5634" spans="6:10" x14ac:dyDescent="0.45">
      <c r="F5634">
        <f t="shared" si="352"/>
        <v>56.319999999997364</v>
      </c>
      <c r="G5634">
        <f t="shared" si="351"/>
        <v>-0.11233625468769851</v>
      </c>
      <c r="H5634">
        <f t="shared" si="353"/>
        <v>9.2775994554567615E-2</v>
      </c>
      <c r="I5634">
        <f>-g/L*SIN(H5634)</f>
        <v>-0.90882742486801638</v>
      </c>
      <c r="J5634">
        <f t="shared" ref="J5634:J5697" si="354">theta_0*COS(SQRT(3*g/(2*L))*F5634)</f>
        <v>-7.4809501092021183E-2</v>
      </c>
    </row>
    <row r="5635" spans="6:10" x14ac:dyDescent="0.45">
      <c r="F5635">
        <f t="shared" si="352"/>
        <v>56.329999999997362</v>
      </c>
      <c r="G5635">
        <f t="shared" si="351"/>
        <v>-0.12142452893637867</v>
      </c>
      <c r="H5635">
        <f t="shared" si="353"/>
        <v>9.1561749265203829E-2</v>
      </c>
      <c r="I5635">
        <f>-g/L*SIN(H5635)</f>
        <v>-0.89696623924377239</v>
      </c>
      <c r="J5635">
        <f t="shared" si="354"/>
        <v>-7.7299388998835705E-2</v>
      </c>
    </row>
    <row r="5636" spans="6:10" x14ac:dyDescent="0.45">
      <c r="F5636">
        <f t="shared" si="352"/>
        <v>56.33999999999736</v>
      </c>
      <c r="G5636">
        <f t="shared" ref="G5636:G5699" si="355">G5635+I5635*dt</f>
        <v>-0.13039419132881641</v>
      </c>
      <c r="H5636">
        <f t="shared" si="353"/>
        <v>9.0257807351915659E-2</v>
      </c>
      <c r="I5636">
        <f>-g/L*SIN(H5636)</f>
        <v>-0.8842273925227</v>
      </c>
      <c r="J5636">
        <f t="shared" si="354"/>
        <v>-7.9675544802162046E-2</v>
      </c>
    </row>
    <row r="5637" spans="6:10" x14ac:dyDescent="0.45">
      <c r="F5637">
        <f t="shared" si="352"/>
        <v>56.349999999997358</v>
      </c>
      <c r="G5637">
        <f t="shared" si="355"/>
        <v>-0.1392364652540434</v>
      </c>
      <c r="H5637">
        <f t="shared" si="353"/>
        <v>8.8865442699375227E-2</v>
      </c>
      <c r="I5637">
        <f>-g/L*SIN(H5637)</f>
        <v>-0.87062304152537118</v>
      </c>
      <c r="J5637">
        <f t="shared" si="354"/>
        <v>-8.1934472417478033E-2</v>
      </c>
    </row>
    <row r="5638" spans="6:10" x14ac:dyDescent="0.45">
      <c r="F5638">
        <f t="shared" si="352"/>
        <v>56.359999999997356</v>
      </c>
      <c r="G5638">
        <f t="shared" si="355"/>
        <v>-0.1479426956692971</v>
      </c>
      <c r="H5638">
        <f t="shared" si="353"/>
        <v>8.738601574268226E-2</v>
      </c>
      <c r="I5638">
        <f>-g/L*SIN(H5638)</f>
        <v>-0.85616618365378749</v>
      </c>
      <c r="J5638">
        <f t="shared" si="354"/>
        <v>-8.4072848240381373E-2</v>
      </c>
    </row>
    <row r="5639" spans="6:10" x14ac:dyDescent="0.45">
      <c r="F5639">
        <f t="shared" si="352"/>
        <v>56.369999999997354</v>
      </c>
      <c r="G5639">
        <f t="shared" si="355"/>
        <v>-0.15650435750583497</v>
      </c>
      <c r="H5639">
        <f t="shared" si="353"/>
        <v>8.582097216762391E-2</v>
      </c>
      <c r="I5639">
        <f>-g/L*SIN(H5639)</f>
        <v>-0.84087064707552739</v>
      </c>
      <c r="J5639">
        <f t="shared" si="354"/>
        <v>-8.6087526036687179E-2</v>
      </c>
    </row>
    <row r="5640" spans="6:10" x14ac:dyDescent="0.45">
      <c r="F5640">
        <f t="shared" si="352"/>
        <v>56.379999999997352</v>
      </c>
      <c r="G5640">
        <f t="shared" si="355"/>
        <v>-0.16491306397659025</v>
      </c>
      <c r="H5640">
        <f t="shared" si="353"/>
        <v>8.4171841527858005E-2</v>
      </c>
      <c r="I5640">
        <f>-g/L*SIN(H5640)</f>
        <v>-0.82475108013435239</v>
      </c>
      <c r="J5640">
        <f t="shared" si="354"/>
        <v>-8.7975541571531257E-2</v>
      </c>
    </row>
    <row r="5641" spans="6:10" x14ac:dyDescent="0.45">
      <c r="F5641">
        <f t="shared" si="352"/>
        <v>56.38999999999735</v>
      </c>
      <c r="G5641">
        <f t="shared" si="355"/>
        <v>-0.17316057477793378</v>
      </c>
      <c r="H5641">
        <f t="shared" si="353"/>
        <v>8.2440235780078669E-2</v>
      </c>
      <c r="I5641">
        <f>-g/L*SIN(H5641)</f>
        <v>-0.80782293997167254</v>
      </c>
      <c r="J5641">
        <f t="shared" si="354"/>
        <v>-8.9734116970718772E-2</v>
      </c>
    </row>
    <row r="5642" spans="6:10" x14ac:dyDescent="0.45">
      <c r="F5642">
        <f t="shared" si="352"/>
        <v>56.399999999997348</v>
      </c>
      <c r="G5642">
        <f t="shared" si="355"/>
        <v>-0.18123880417765051</v>
      </c>
      <c r="H5642">
        <f t="shared" si="353"/>
        <v>8.0627847738302158E-2</v>
      </c>
      <c r="I5642">
        <f>-g/L*SIN(H5642)</f>
        <v>-0.79010248034390418</v>
      </c>
      <c r="J5642">
        <f t="shared" si="354"/>
        <v>-9.1360664807853709E-2</v>
      </c>
    </row>
    <row r="5643" spans="6:10" x14ac:dyDescent="0.45">
      <c r="F5643">
        <f t="shared" si="352"/>
        <v>56.409999999997346</v>
      </c>
      <c r="G5643">
        <f t="shared" si="355"/>
        <v>-0.18913982898108955</v>
      </c>
      <c r="H5643">
        <f t="shared" si="353"/>
        <v>7.8736449448491258E-2</v>
      </c>
      <c r="I5643">
        <f>-g/L*SIN(H5643)</f>
        <v>-0.77160673862161533</v>
      </c>
      <c r="J5643">
        <f t="shared" si="354"/>
        <v>-9.2852791911280416E-2</v>
      </c>
    </row>
    <row r="5644" spans="6:10" x14ac:dyDescent="0.45">
      <c r="F5644">
        <f t="shared" si="352"/>
        <v>56.419999999997344</v>
      </c>
      <c r="G5644">
        <f t="shared" si="355"/>
        <v>-0.19685589636730572</v>
      </c>
      <c r="H5644">
        <f t="shared" si="353"/>
        <v>7.6767890484818205E-2</v>
      </c>
      <c r="I5644">
        <f>-g/L*SIN(H5644)</f>
        <v>-0.75235352195746386</v>
      </c>
      <c r="J5644">
        <f t="shared" si="354"/>
        <v>-9.4208302885194203E-2</v>
      </c>
    </row>
    <row r="5645" spans="6:10" x14ac:dyDescent="0.45">
      <c r="F5645">
        <f t="shared" si="352"/>
        <v>56.429999999997342</v>
      </c>
      <c r="G5645">
        <f t="shared" si="355"/>
        <v>-0.20437943158688035</v>
      </c>
      <c r="H5645">
        <f t="shared" si="353"/>
        <v>7.47240961689494E-2</v>
      </c>
      <c r="I5645">
        <f>-g/L*SIN(H5645)</f>
        <v>-0.73236139261127853</v>
      </c>
      <c r="J5645">
        <f t="shared" si="354"/>
        <v>-9.5425203339778997E-2</v>
      </c>
    </row>
    <row r="5646" spans="6:10" x14ac:dyDescent="0.45">
      <c r="F5646">
        <f t="shared" si="352"/>
        <v>56.43999999999734</v>
      </c>
      <c r="G5646">
        <f t="shared" si="355"/>
        <v>-0.21170304551299313</v>
      </c>
      <c r="H5646">
        <f t="shared" si="353"/>
        <v>7.2607065713819474E-2</v>
      </c>
      <c r="I5646">
        <f>-g/L*SIN(H5646)</f>
        <v>-0.71164965242222256</v>
      </c>
      <c r="J5646">
        <f t="shared" si="354"/>
        <v>-9.6501702825584124E-2</v>
      </c>
    </row>
    <row r="5647" spans="6:10" x14ac:dyDescent="0.45">
      <c r="F5647">
        <f t="shared" si="352"/>
        <v>56.449999999997338</v>
      </c>
      <c r="G5647">
        <f t="shared" si="355"/>
        <v>-0.21881954203721535</v>
      </c>
      <c r="H5647">
        <f t="shared" si="353"/>
        <v>7.0418870293447317E-2</v>
      </c>
      <c r="I5647">
        <f>-g/L*SIN(H5647)</f>
        <v>-0.69023832641977145</v>
      </c>
      <c r="J5647">
        <f t="shared" si="354"/>
        <v>-9.7436217467854719E-2</v>
      </c>
    </row>
    <row r="5648" spans="6:10" x14ac:dyDescent="0.45">
      <c r="F5648">
        <f t="shared" si="352"/>
        <v>56.459999999997336</v>
      </c>
      <c r="G5648">
        <f t="shared" si="355"/>
        <v>-0.22572192530141305</v>
      </c>
      <c r="H5648">
        <f t="shared" si="353"/>
        <v>6.8161651040433188E-2</v>
      </c>
      <c r="I5648">
        <f>-g/L*SIN(H5648)</f>
        <v>-0.66814814556727331</v>
      </c>
      <c r="J5648">
        <f t="shared" si="354"/>
        <v>-9.8227372296911378E-2</v>
      </c>
    </row>
    <row r="5649" spans="6:10" x14ac:dyDescent="0.45">
      <c r="F5649">
        <f t="shared" si="352"/>
        <v>56.469999999997334</v>
      </c>
      <c r="G5649">
        <f t="shared" si="355"/>
        <v>-0.23240340675708579</v>
      </c>
      <c r="H5649">
        <f t="shared" si="353"/>
        <v>6.5837616972862334E-2</v>
      </c>
      <c r="I5649">
        <f>-g/L*SIN(H5649)</f>
        <v>-0.64540052863407804</v>
      </c>
      <c r="J5649">
        <f t="shared" si="354"/>
        <v>-9.8874003271175417E-2</v>
      </c>
    </row>
    <row r="5650" spans="6:10" x14ac:dyDescent="0.45">
      <c r="F5650">
        <f t="shared" si="352"/>
        <v>56.479999999997332</v>
      </c>
      <c r="G5650">
        <f t="shared" si="355"/>
        <v>-0.23885741204342656</v>
      </c>
      <c r="H5650">
        <f t="shared" si="353"/>
        <v>6.344904285242807E-2</v>
      </c>
      <c r="I5650">
        <f>-g/L*SIN(H5650)</f>
        <v>-0.62201756319463997</v>
      </c>
      <c r="J5650">
        <f t="shared" si="354"/>
        <v>-9.9375158989841672E-2</v>
      </c>
    </row>
    <row r="5651" spans="6:10" x14ac:dyDescent="0.45">
      <c r="F5651">
        <f t="shared" si="352"/>
        <v>56.48999999999733</v>
      </c>
      <c r="G5651">
        <f t="shared" si="355"/>
        <v>-0.24507758767537297</v>
      </c>
      <c r="H5651">
        <f t="shared" si="353"/>
        <v>6.0998266975674342E-2</v>
      </c>
      <c r="I5651">
        <f>-g/L*SIN(H5651)</f>
        <v>-0.5980219857555934</v>
      </c>
      <c r="J5651">
        <f t="shared" si="354"/>
        <v>-9.9730102092695352E-2</v>
      </c>
    </row>
    <row r="5652" spans="6:10" x14ac:dyDescent="0.45">
      <c r="F5652">
        <f t="shared" si="352"/>
        <v>56.499999999997328</v>
      </c>
      <c r="G5652">
        <f t="shared" si="355"/>
        <v>-0.25105780753292889</v>
      </c>
      <c r="H5652">
        <f t="shared" si="353"/>
        <v>5.8487688900345051E-2</v>
      </c>
      <c r="I5652">
        <f>-g/L*SIN(H5652)</f>
        <v>-0.57343716101454745</v>
      </c>
      <c r="J5652">
        <f t="shared" si="354"/>
        <v>-9.9938310345004902E-2</v>
      </c>
    </row>
    <row r="5653" spans="6:10" x14ac:dyDescent="0.45">
      <c r="F5653">
        <f t="shared" si="352"/>
        <v>56.509999999997326</v>
      </c>
      <c r="G5653">
        <f t="shared" si="355"/>
        <v>-0.25679217914307434</v>
      </c>
      <c r="H5653">
        <f t="shared" si="353"/>
        <v>5.591976710891431E-2</v>
      </c>
      <c r="I5653">
        <f>-g/L*SIN(H5653)</f>
        <v>-0.54828706025723439</v>
      </c>
      <c r="J5653">
        <f t="shared" si="354"/>
        <v>-9.9999477405894543E-2</v>
      </c>
    </row>
    <row r="5654" spans="6:10" x14ac:dyDescent="0.45">
      <c r="F5654">
        <f t="shared" si="352"/>
        <v>56.519999999997324</v>
      </c>
      <c r="G5654">
        <f t="shared" si="355"/>
        <v>-0.26227504974564669</v>
      </c>
      <c r="H5654">
        <f t="shared" si="353"/>
        <v>5.3297016611457845E-2</v>
      </c>
      <c r="I5654">
        <f>-g/L*SIN(H5654)</f>
        <v>-0.52259623890265172</v>
      </c>
      <c r="J5654">
        <f t="shared" si="354"/>
        <v>-9.9913513279070873E-2</v>
      </c>
    </row>
    <row r="5655" spans="6:10" x14ac:dyDescent="0.45">
      <c r="F5655">
        <f t="shared" ref="F5655:F5718" si="356">F5654+dt</f>
        <v>56.529999999997322</v>
      </c>
      <c r="G5655">
        <f t="shared" si="355"/>
        <v>-0.2675010121346732</v>
      </c>
      <c r="H5655">
        <f t="shared" si="353"/>
        <v>5.0622006490111116E-2</v>
      </c>
      <c r="I5655">
        <f>-g/L*SIN(H5655)</f>
        <v>-0.49638981320894182</v>
      </c>
      <c r="J5655">
        <f t="shared" si="354"/>
        <v>-9.9680544445235816E-2</v>
      </c>
    </row>
    <row r="5656" spans="6:10" x14ac:dyDescent="0.45">
      <c r="F5656">
        <f t="shared" si="356"/>
        <v>56.53999999999732</v>
      </c>
      <c r="G5656">
        <f t="shared" si="355"/>
        <v>-0.27246491026676262</v>
      </c>
      <c r="H5656">
        <f t="shared" ref="H5656:H5719" si="357">H5655+G5656*dt</f>
        <v>4.7897357387443489E-2</v>
      </c>
      <c r="I5656">
        <f>-g/L*SIN(H5656)</f>
        <v>-0.46969343615592452</v>
      </c>
      <c r="J5656">
        <f t="shared" si="354"/>
        <v>-9.930091367599253E-2</v>
      </c>
    </row>
    <row r="5657" spans="6:10" x14ac:dyDescent="0.45">
      <c r="F5657">
        <f t="shared" si="356"/>
        <v>56.549999999997318</v>
      </c>
      <c r="G5657">
        <f t="shared" si="355"/>
        <v>-0.27716184462832189</v>
      </c>
      <c r="H5657">
        <f t="shared" si="357"/>
        <v>4.5125738941160273E-2</v>
      </c>
      <c r="I5657">
        <f>-g/L*SIN(H5657)</f>
        <v>-0.44253327252342567</v>
      </c>
      <c r="J5657">
        <f t="shared" si="354"/>
        <v>-9.8775179529520307E-2</v>
      </c>
    </row>
    <row r="5658" spans="6:10" x14ac:dyDescent="0.45">
      <c r="F5658">
        <f t="shared" si="356"/>
        <v>56.559999999997316</v>
      </c>
      <c r="G5658">
        <f t="shared" si="355"/>
        <v>-0.28158717735355615</v>
      </c>
      <c r="H5658">
        <f t="shared" si="357"/>
        <v>4.2309867167624714E-2</v>
      </c>
      <c r="I5658">
        <f>-g/L*SIN(H5658)</f>
        <v>-0.41493597318779196</v>
      </c>
      <c r="J5658">
        <f t="shared" si="354"/>
        <v>-9.8104115528754643E-2</v>
      </c>
    </row>
    <row r="5659" spans="6:10" x14ac:dyDescent="0.45">
      <c r="F5659">
        <f t="shared" si="356"/>
        <v>56.569999999997314</v>
      </c>
      <c r="G5659">
        <f t="shared" si="355"/>
        <v>-0.28573653708543406</v>
      </c>
      <c r="H5659">
        <f t="shared" si="357"/>
        <v>3.9452501796770373E-2</v>
      </c>
      <c r="I5659">
        <f>-g/L*SIN(H5659)</f>
        <v>-0.38692864866223226</v>
      </c>
      <c r="J5659">
        <f t="shared" si="354"/>
        <v>-9.7288709023291051E-2</v>
      </c>
    </row>
    <row r="5660" spans="6:10" x14ac:dyDescent="0.45">
      <c r="F5660">
        <f t="shared" si="356"/>
        <v>56.579999999997312</v>
      </c>
      <c r="G5660">
        <f t="shared" si="355"/>
        <v>-0.28960582357205639</v>
      </c>
      <c r="H5660">
        <f t="shared" si="357"/>
        <v>3.6556443561049812E-2</v>
      </c>
      <c r="I5660">
        <f>-g/L*SIN(H5660)</f>
        <v>-0.35853884190984825</v>
      </c>
      <c r="J5660">
        <f t="shared" si="354"/>
        <v>-9.6330159736674137E-2</v>
      </c>
    </row>
    <row r="5661" spans="6:10" x14ac:dyDescent="0.45">
      <c r="F5661">
        <f t="shared" si="356"/>
        <v>56.58999999999731</v>
      </c>
      <c r="G5661">
        <f t="shared" si="355"/>
        <v>-0.29319121199115489</v>
      </c>
      <c r="H5661">
        <f t="shared" si="357"/>
        <v>3.3624531441138264E-2</v>
      </c>
      <c r="I5661">
        <f>-g/L*SIN(H5661)</f>
        <v>-0.32979450046138986</v>
      </c>
      <c r="J5661">
        <f t="shared" si="354"/>
        <v>-9.5229878001225898E-2</v>
      </c>
    </row>
    <row r="5662" spans="6:10" x14ac:dyDescent="0.45">
      <c r="F5662">
        <f t="shared" si="356"/>
        <v>56.599999999997308</v>
      </c>
      <c r="G5662">
        <f t="shared" si="355"/>
        <v>-0.29648915699576878</v>
      </c>
      <c r="H5662">
        <f t="shared" si="357"/>
        <v>3.0659639871180575E-2</v>
      </c>
      <c r="I5662">
        <f>-g/L*SIN(H5662)</f>
        <v>-0.3007239478728666</v>
      </c>
      <c r="J5662">
        <f t="shared" si="354"/>
        <v>-9.3989482682990316E-2</v>
      </c>
    </row>
    <row r="5663" spans="6:10" x14ac:dyDescent="0.45">
      <c r="F5663">
        <f t="shared" si="356"/>
        <v>56.609999999997306</v>
      </c>
      <c r="G5663">
        <f t="shared" si="355"/>
        <v>-0.29949639647449744</v>
      </c>
      <c r="H5663">
        <f t="shared" si="357"/>
        <v>2.76646759064356E-2</v>
      </c>
      <c r="I5663">
        <f>-g/L*SIN(H5663)</f>
        <v>-0.27135585456114053</v>
      </c>
      <c r="J5663">
        <f t="shared" si="354"/>
        <v>-9.2610798799870761E-2</v>
      </c>
    </row>
    <row r="5664" spans="6:10" x14ac:dyDescent="0.45">
      <c r="F5664">
        <f t="shared" si="356"/>
        <v>56.619999999997304</v>
      </c>
      <c r="G5664">
        <f t="shared" si="355"/>
        <v>-0.30220995502010883</v>
      </c>
      <c r="H5664">
        <f t="shared" si="357"/>
        <v>2.464257635623451E-2</v>
      </c>
      <c r="I5664">
        <f>-g/L*SIN(H5664)</f>
        <v>-0.2417192080584962</v>
      </c>
      <c r="J5664">
        <f t="shared" si="354"/>
        <v>-9.1095854836437951E-2</v>
      </c>
    </row>
    <row r="5665" spans="6:10" x14ac:dyDescent="0.45">
      <c r="F5665">
        <f t="shared" si="356"/>
        <v>56.629999999997302</v>
      </c>
      <c r="G5665">
        <f t="shared" si="355"/>
        <v>-0.30462714710069377</v>
      </c>
      <c r="H5665">
        <f t="shared" si="357"/>
        <v>2.1596304885227572E-2</v>
      </c>
      <c r="I5665">
        <f>-g/L*SIN(H5665)</f>
        <v>-0.21184328272990371</v>
      </c>
      <c r="J5665">
        <f t="shared" si="354"/>
        <v>-8.9446879759387921E-2</v>
      </c>
    </row>
    <row r="5666" spans="6:10" x14ac:dyDescent="0.45">
      <c r="F5666">
        <f t="shared" si="356"/>
        <v>56.639999999997301</v>
      </c>
      <c r="G5666">
        <f t="shared" si="355"/>
        <v>-0.30674557992799278</v>
      </c>
      <c r="H5666">
        <f t="shared" si="357"/>
        <v>1.8528849085947645E-2</v>
      </c>
      <c r="I5666">
        <f>-g/L*SIN(H5666)</f>
        <v>-0.18175760899923979</v>
      </c>
      <c r="J5666">
        <f t="shared" si="354"/>
        <v>-8.7666299738016998E-2</v>
      </c>
    </row>
    <row r="5667" spans="6:10" x14ac:dyDescent="0.45">
      <c r="F5667">
        <f t="shared" si="356"/>
        <v>56.649999999997299</v>
      </c>
      <c r="G5667">
        <f t="shared" si="355"/>
        <v>-0.30856315601798517</v>
      </c>
      <c r="H5667">
        <f t="shared" si="357"/>
        <v>1.5443217525767793E-2</v>
      </c>
      <c r="I5667">
        <f>-g/L*SIN(H5667)</f>
        <v>-0.15149194213309117</v>
      </c>
      <c r="J5667">
        <f t="shared" si="354"/>
        <v>-8.5756734574547119E-2</v>
      </c>
    </row>
    <row r="5668" spans="6:10" x14ac:dyDescent="0.45">
      <c r="F5668">
        <f t="shared" si="356"/>
        <v>56.659999999997297</v>
      </c>
      <c r="G5668">
        <f t="shared" si="355"/>
        <v>-0.31007807543931609</v>
      </c>
      <c r="H5668">
        <f t="shared" si="357"/>
        <v>1.2342436771374633E-2</v>
      </c>
      <c r="I5668">
        <f>-g/L*SIN(H5668)</f>
        <v>-0.12107623063290916</v>
      </c>
      <c r="J5668">
        <f t="shared" si="354"/>
        <v>-8.3720993849568978E-2</v>
      </c>
    </row>
    <row r="5669" spans="6:10" x14ac:dyDescent="0.45">
      <c r="F5669">
        <f t="shared" si="356"/>
        <v>56.669999999997295</v>
      </c>
      <c r="G5669">
        <f t="shared" si="355"/>
        <v>-0.3112888377456452</v>
      </c>
      <c r="H5669">
        <f t="shared" si="357"/>
        <v>9.2295483939181799E-3</v>
      </c>
      <c r="I5669">
        <f>-g/L*SIN(H5669)</f>
        <v>-9.0540584288202802E-2</v>
      </c>
      <c r="J5669">
        <f t="shared" si="354"/>
        <v>-8.1562072788239848E-2</v>
      </c>
    </row>
    <row r="5670" spans="6:10" x14ac:dyDescent="0.45">
      <c r="F5670">
        <f t="shared" si="356"/>
        <v>56.679999999997293</v>
      </c>
      <c r="G5670">
        <f t="shared" si="355"/>
        <v>-0.31219424358852721</v>
      </c>
      <c r="H5670">
        <f t="shared" si="357"/>
        <v>6.1076059580329077E-3</v>
      </c>
      <c r="I5670">
        <f>-g/L*SIN(H5670)</f>
        <v>-5.991524194512915E-2</v>
      </c>
      <c r="J5670">
        <f t="shared" si="354"/>
        <v>-7.9283147853362282E-2</v>
      </c>
    </row>
    <row r="5671" spans="6:10" x14ac:dyDescent="0.45">
      <c r="F5671">
        <f t="shared" si="356"/>
        <v>56.689999999997291</v>
      </c>
      <c r="G5671">
        <f t="shared" si="355"/>
        <v>-0.31279339600797851</v>
      </c>
      <c r="H5671">
        <f t="shared" si="357"/>
        <v>2.9796719979531226E-3</v>
      </c>
      <c r="I5671">
        <f>-g/L*SIN(H5671)</f>
        <v>-2.9230539046252075E-2</v>
      </c>
      <c r="J5671">
        <f t="shared" si="354"/>
        <v>-7.6887572071779389E-2</v>
      </c>
    </row>
    <row r="5672" spans="6:10" x14ac:dyDescent="0.45">
      <c r="F5672">
        <f t="shared" si="356"/>
        <v>56.699999999997289</v>
      </c>
      <c r="G5672">
        <f t="shared" si="355"/>
        <v>-0.31308570139844105</v>
      </c>
      <c r="H5672">
        <f t="shared" si="357"/>
        <v>-1.5118501603128814E-4</v>
      </c>
      <c r="I5672">
        <f>-g/L*SIN(H5672)</f>
        <v>1.4831250016169944E-3</v>
      </c>
      <c r="J5672">
        <f t="shared" si="354"/>
        <v>-7.4378870101014391E-2</v>
      </c>
    </row>
    <row r="5673" spans="6:10" x14ac:dyDescent="0.45">
      <c r="F5673">
        <f t="shared" si="356"/>
        <v>56.709999999997287</v>
      </c>
      <c r="G5673">
        <f t="shared" si="355"/>
        <v>-0.31307087014842488</v>
      </c>
      <c r="H5673">
        <f t="shared" si="357"/>
        <v>-3.2818937175155371E-3</v>
      </c>
      <c r="I5673">
        <f>-g/L*SIN(H5673)</f>
        <v>3.2195319573721938E-2</v>
      </c>
      <c r="J5673">
        <f t="shared" si="354"/>
        <v>-7.1760733043358824E-2</v>
      </c>
    </row>
    <row r="5674" spans="6:10" x14ac:dyDescent="0.45">
      <c r="F5674">
        <f t="shared" si="356"/>
        <v>56.719999999997285</v>
      </c>
      <c r="G5674">
        <f t="shared" si="355"/>
        <v>-0.31274891695268764</v>
      </c>
      <c r="H5674">
        <f t="shared" si="357"/>
        <v>-6.4093828870424134E-3</v>
      </c>
      <c r="I5674">
        <f>-g/L*SIN(H5674)</f>
        <v>6.2875615629460674E-2</v>
      </c>
      <c r="J5674">
        <f t="shared" si="354"/>
        <v>-6.9037013015096391E-2</v>
      </c>
    </row>
    <row r="5675" spans="6:10" x14ac:dyDescent="0.45">
      <c r="F5675">
        <f t="shared" si="356"/>
        <v>56.729999999997283</v>
      </c>
      <c r="G5675">
        <f t="shared" si="355"/>
        <v>-0.31212016079639304</v>
      </c>
      <c r="H5675">
        <f t="shared" si="357"/>
        <v>-9.5305844950063431E-3</v>
      </c>
      <c r="I5675">
        <f>-g/L*SIN(H5675)</f>
        <v>9.3493618511651194E-2</v>
      </c>
      <c r="J5675">
        <f t="shared" si="354"/>
        <v>-6.6211717478793383E-2</v>
      </c>
    </row>
    <row r="5676" spans="6:10" x14ac:dyDescent="0.45">
      <c r="F5676">
        <f t="shared" si="356"/>
        <v>56.739999999997281</v>
      </c>
      <c r="G5676">
        <f t="shared" si="355"/>
        <v>-0.31118522461127651</v>
      </c>
      <c r="H5676">
        <f t="shared" si="357"/>
        <v>-1.2642436741119109E-2</v>
      </c>
      <c r="I5676">
        <f>-g/L*SIN(H5676)</f>
        <v>0.12401900068435041</v>
      </c>
      <c r="J5676">
        <f t="shared" si="354"/>
        <v>-6.3289003347056741E-2</v>
      </c>
    </row>
    <row r="5677" spans="6:10" x14ac:dyDescent="0.45">
      <c r="F5677">
        <f t="shared" si="356"/>
        <v>56.749999999997279</v>
      </c>
      <c r="G5677">
        <f t="shared" si="355"/>
        <v>-0.30994503460443301</v>
      </c>
      <c r="H5677">
        <f t="shared" si="357"/>
        <v>-1.5741887087163439E-2</v>
      </c>
      <c r="I5677">
        <f>-g/L*SIN(H5677)</f>
        <v>0.15442153435092096</v>
      </c>
      <c r="J5677">
        <f t="shared" si="354"/>
        <v>-6.0273170866370476E-2</v>
      </c>
    </row>
    <row r="5678" spans="6:10" x14ac:dyDescent="0.45">
      <c r="F5678">
        <f t="shared" si="356"/>
        <v>56.759999999997277</v>
      </c>
      <c r="G5678">
        <f t="shared" si="355"/>
        <v>-0.30840081926092378</v>
      </c>
      <c r="H5678">
        <f t="shared" si="357"/>
        <v>-1.8825895279772676E-2</v>
      </c>
      <c r="I5678">
        <f>-g/L*SIN(H5678)</f>
        <v>0.18467112389464183</v>
      </c>
      <c r="J5678">
        <f t="shared" si="354"/>
        <v>-5.7168657290073803E-2</v>
      </c>
    </row>
    <row r="5679" spans="6:10" x14ac:dyDescent="0.45">
      <c r="F5679">
        <f t="shared" si="356"/>
        <v>56.769999999997275</v>
      </c>
      <c r="G5679">
        <f t="shared" si="355"/>
        <v>-0.30655410802197736</v>
      </c>
      <c r="H5679">
        <f t="shared" si="357"/>
        <v>-2.1891436359992449E-2</v>
      </c>
      <c r="I5679">
        <f>-g/L*SIN(H5679)</f>
        <v>0.21473783808504807</v>
      </c>
      <c r="J5679">
        <f t="shared" si="354"/>
        <v>-5.3980030349737342E-2</v>
      </c>
    </row>
    <row r="5680" spans="6:10" x14ac:dyDescent="0.45">
      <c r="F5680">
        <f t="shared" si="356"/>
        <v>56.779999999997273</v>
      </c>
      <c r="G5680">
        <f t="shared" si="355"/>
        <v>-0.30440672964112686</v>
      </c>
      <c r="H5680">
        <f t="shared" si="357"/>
        <v>-2.4935503656403717E-2</v>
      </c>
      <c r="I5680">
        <f>-g/L*SIN(H5680)</f>
        <v>0.24459194199435283</v>
      </c>
      <c r="J5680">
        <f t="shared" si="354"/>
        <v>-5.071198153456289E-2</v>
      </c>
    </row>
    <row r="5681" spans="6:10" x14ac:dyDescent="0.45">
      <c r="F5681">
        <f t="shared" si="356"/>
        <v>56.789999999997271</v>
      </c>
      <c r="G5681">
        <f t="shared" si="355"/>
        <v>-0.30196081022118332</v>
      </c>
      <c r="H5681">
        <f t="shared" si="357"/>
        <v>-2.795511175861555E-2</v>
      </c>
      <c r="I5681">
        <f>-g/L*SIN(H5681)</f>
        <v>0.27420392856974257</v>
      </c>
      <c r="J5681">
        <f t="shared" si="354"/>
        <v>-4.7369319188720227E-2</v>
      </c>
    </row>
    <row r="5682" spans="6:10" x14ac:dyDescent="0.45">
      <c r="F5682">
        <f t="shared" si="356"/>
        <v>56.799999999997269</v>
      </c>
      <c r="G5682">
        <f t="shared" si="355"/>
        <v>-0.29921877093548588</v>
      </c>
      <c r="H5682">
        <f t="shared" si="357"/>
        <v>-3.094729946797041E-2</v>
      </c>
      <c r="I5682">
        <f>-g/L*SIN(H5682)</f>
        <v>0.30354454980903484</v>
      </c>
      <c r="J5682">
        <f t="shared" si="354"/>
        <v>-4.3956961436716901E-2</v>
      </c>
    </row>
    <row r="5683" spans="6:10" x14ac:dyDescent="0.45">
      <c r="F5683">
        <f t="shared" si="356"/>
        <v>56.809999999997267</v>
      </c>
      <c r="G5683">
        <f t="shared" si="355"/>
        <v>-0.29618332543739551</v>
      </c>
      <c r="H5683">
        <f t="shared" si="357"/>
        <v>-3.3909132722344366E-2</v>
      </c>
      <c r="I5683">
        <f>-g/L*SIN(H5683)</f>
        <v>0.33258484748912442</v>
      </c>
      <c r="J5683">
        <f t="shared" si="354"/>
        <v>-4.0479928947285249E-2</v>
      </c>
    </row>
    <row r="5684" spans="6:10" x14ac:dyDescent="0.45">
      <c r="F5684">
        <f t="shared" si="356"/>
        <v>56.819999999997265</v>
      </c>
      <c r="G5684">
        <f t="shared" si="355"/>
        <v>-0.29285747696250425</v>
      </c>
      <c r="H5684">
        <f t="shared" si="357"/>
        <v>-3.6837707491969407E-2</v>
      </c>
      <c r="I5684">
        <f>-g/L*SIN(H5684)</f>
        <v>0.36129618339881542</v>
      </c>
      <c r="J5684">
        <f t="shared" si="354"/>
        <v>-3.6943337546353996E-2</v>
      </c>
    </row>
    <row r="5685" spans="6:10" x14ac:dyDescent="0.45">
      <c r="F5685">
        <f t="shared" si="356"/>
        <v>56.829999999997263</v>
      </c>
      <c r="G5685">
        <f t="shared" si="355"/>
        <v>-0.28924451512851612</v>
      </c>
      <c r="H5685">
        <f t="shared" si="357"/>
        <v>-3.9730152643254565E-2</v>
      </c>
      <c r="I5685">
        <f>-g/L*SIN(H5685)</f>
        <v>0.38965026903000965</v>
      </c>
      <c r="J5685">
        <f t="shared" si="354"/>
        <v>-3.3352390690054093E-2</v>
      </c>
    </row>
    <row r="5686" spans="6:10" x14ac:dyDescent="0.45">
      <c r="F5686">
        <f t="shared" si="356"/>
        <v>56.839999999997261</v>
      </c>
      <c r="G5686">
        <f t="shared" si="355"/>
        <v>-0.285348012438216</v>
      </c>
      <c r="H5686">
        <f t="shared" si="357"/>
        <v>-4.2583632767636728E-2</v>
      </c>
      <c r="I5686">
        <f>-g/L*SIN(H5686)</f>
        <v>0.41761919468379327</v>
      </c>
      <c r="J5686">
        <f t="shared" si="354"/>
        <v>-2.9712371808750943E-2</v>
      </c>
    </row>
    <row r="5687" spans="6:10" x14ac:dyDescent="0.45">
      <c r="F5687">
        <f t="shared" si="356"/>
        <v>56.849999999997259</v>
      </c>
      <c r="G5687">
        <f t="shared" si="355"/>
        <v>-0.28117182049137807</v>
      </c>
      <c r="H5687">
        <f t="shared" si="357"/>
        <v>-4.5395350972550506E-2</v>
      </c>
      <c r="I5687">
        <f>-g/L*SIN(H5687)</f>
        <v>0.44517545795069502</v>
      </c>
      <c r="J5687">
        <f t="shared" si="354"/>
        <v>-2.6028636533451208E-2</v>
      </c>
    </row>
    <row r="5688" spans="6:10" x14ac:dyDescent="0.45">
      <c r="F5688">
        <f t="shared" si="356"/>
        <v>56.859999999997257</v>
      </c>
      <c r="G5688">
        <f t="shared" si="355"/>
        <v>-0.27672006591187109</v>
      </c>
      <c r="H5688">
        <f t="shared" si="357"/>
        <v>-4.8162551631669215E-2</v>
      </c>
      <c r="I5688">
        <f>-g/L*SIN(H5688)</f>
        <v>0.47229199152727624</v>
      </c>
      <c r="J5688">
        <f t="shared" si="354"/>
        <v>-2.2306604815936527E-2</v>
      </c>
    </row>
    <row r="5689" spans="6:10" x14ac:dyDescent="0.45">
      <c r="F5689">
        <f t="shared" si="356"/>
        <v>56.869999999997255</v>
      </c>
      <c r="G5689">
        <f t="shared" si="355"/>
        <v>-0.27199714599659836</v>
      </c>
      <c r="H5689">
        <f t="shared" si="357"/>
        <v>-5.0882523091635198E-2</v>
      </c>
      <c r="I5689">
        <f>-g/L*SIN(H5689)</f>
        <v>0.49894219033421627</v>
      </c>
      <c r="J5689">
        <f t="shared" si="354"/>
        <v>-1.8551752954304279E-2</v>
      </c>
    </row>
    <row r="5690" spans="6:10" x14ac:dyDescent="0.45">
      <c r="F5690">
        <f t="shared" si="356"/>
        <v>56.879999999997253</v>
      </c>
      <c r="G5690">
        <f t="shared" si="355"/>
        <v>-0.26700772409325618</v>
      </c>
      <c r="H5690">
        <f t="shared" si="357"/>
        <v>-5.3552600332567757E-2</v>
      </c>
      <c r="I5690">
        <f>-g/L*SIN(H5690)</f>
        <v>0.52509993790415876</v>
      </c>
      <c r="J5690">
        <f t="shared" si="354"/>
        <v>-1.4769605535560965E-2</v>
      </c>
    </row>
    <row r="5691" spans="6:10" x14ac:dyDescent="0.45">
      <c r="F5691">
        <f t="shared" si="356"/>
        <v>56.889999999997251</v>
      </c>
      <c r="G5691">
        <f t="shared" si="355"/>
        <v>-0.26175672471421457</v>
      </c>
      <c r="H5691">
        <f t="shared" si="357"/>
        <v>-5.6170167579709905E-2</v>
      </c>
      <c r="I5691">
        <f>-g/L*SIN(H5691)</f>
        <v>0.55073963201077003</v>
      </c>
      <c r="J5691">
        <f t="shared" si="354"/>
        <v>-1.096572730721149E-2</v>
      </c>
    </row>
    <row r="5692" spans="6:10" x14ac:dyDescent="0.45">
      <c r="F5692">
        <f t="shared" si="356"/>
        <v>56.899999999997249</v>
      </c>
      <c r="G5692">
        <f t="shared" si="355"/>
        <v>-0.25624932839410686</v>
      </c>
      <c r="H5692">
        <f t="shared" si="357"/>
        <v>-5.8732660863650976E-2</v>
      </c>
      <c r="I5692">
        <f>-g/L*SIN(H5692)</f>
        <v>0.5758362095136772</v>
      </c>
      <c r="J5692">
        <f t="shared" si="354"/>
        <v>-7.1457149897148908E-3</v>
      </c>
    </row>
    <row r="5693" spans="6:10" x14ac:dyDescent="0.45">
      <c r="F5693">
        <f t="shared" si="356"/>
        <v>56.909999999997247</v>
      </c>
      <c r="G5693">
        <f t="shared" si="355"/>
        <v>-0.25049096629897011</v>
      </c>
      <c r="H5693">
        <f t="shared" si="357"/>
        <v>-6.1237570526640681E-2</v>
      </c>
      <c r="I5693">
        <f>-g/L*SIN(H5693)</f>
        <v>0.60036517039721371</v>
      </c>
      <c r="J5693">
        <f t="shared" si="354"/>
        <v>-3.3151890419396966E-3</v>
      </c>
    </row>
    <row r="5694" spans="6:10" x14ac:dyDescent="0.45">
      <c r="F5694">
        <f t="shared" si="356"/>
        <v>56.919999999997245</v>
      </c>
      <c r="G5694">
        <f t="shared" si="355"/>
        <v>-0.24448731459499798</v>
      </c>
      <c r="H5694">
        <f t="shared" si="357"/>
        <v>-6.3682443672590655E-2</v>
      </c>
      <c r="I5694">
        <f>-g/L*SIN(H5694)</f>
        <v>0.62430260098414081</v>
      </c>
      <c r="J5694">
        <f t="shared" si="354"/>
        <v>5.2021460833559204E-4</v>
      </c>
    </row>
    <row r="5695" spans="6:10" x14ac:dyDescent="0.45">
      <c r="F5695">
        <f t="shared" si="356"/>
        <v>56.929999999997243</v>
      </c>
      <c r="G5695">
        <f t="shared" si="355"/>
        <v>-0.23824428858515656</v>
      </c>
      <c r="H5695">
        <f t="shared" si="357"/>
        <v>-6.6064886558442226E-2</v>
      </c>
      <c r="I5695">
        <f>-g/L*SIN(H5695)</f>
        <v>0.64762519630873816</v>
      </c>
      <c r="J5695">
        <f t="shared" si="354"/>
        <v>4.3548528566818732E-3</v>
      </c>
    </row>
    <row r="5696" spans="6:10" x14ac:dyDescent="0.45">
      <c r="F5696">
        <f t="shared" si="356"/>
        <v>56.939999999997241</v>
      </c>
      <c r="G5696">
        <f t="shared" si="355"/>
        <v>-0.23176803662206918</v>
      </c>
      <c r="H5696">
        <f t="shared" si="357"/>
        <v>-6.8382566924662921E-2</v>
      </c>
      <c r="I5696">
        <f>-g/L*SIN(H5696)</f>
        <v>0.6703102816368226</v>
      </c>
      <c r="J5696">
        <f t="shared" si="354"/>
        <v>8.1830837248095239E-3</v>
      </c>
    </row>
    <row r="5697" spans="6:10" x14ac:dyDescent="0.45">
      <c r="F5697">
        <f t="shared" si="356"/>
        <v>56.949999999997239</v>
      </c>
      <c r="G5697">
        <f t="shared" si="355"/>
        <v>-0.22506493380570095</v>
      </c>
      <c r="H5697">
        <f t="shared" si="357"/>
        <v>-7.0633216262719928E-2</v>
      </c>
      <c r="I5697">
        <f>-g/L*SIN(H5697)</f>
        <v>0.69233583312335245</v>
      </c>
      <c r="J5697">
        <f t="shared" si="354"/>
        <v>1.1999274661744146E-2</v>
      </c>
    </row>
    <row r="5698" spans="6:10" x14ac:dyDescent="0.45">
      <c r="F5698">
        <f t="shared" si="356"/>
        <v>56.959999999997237</v>
      </c>
      <c r="G5698">
        <f t="shared" si="355"/>
        <v>-0.21814157547446741</v>
      </c>
      <c r="H5698">
        <f t="shared" si="357"/>
        <v>-7.2814632017464603E-2</v>
      </c>
      <c r="I5698">
        <f>-g/L*SIN(H5698)</f>
        <v>0.71368049760126318</v>
      </c>
      <c r="J5698">
        <f t="shared" ref="J5698:J5761" si="358">theta_0*COS(SQRT(3*g/(2*L))*F5698)</f>
        <v>1.5797810831086372E-2</v>
      </c>
    </row>
    <row r="5699" spans="6:10" x14ac:dyDescent="0.45">
      <c r="F5699">
        <f t="shared" si="356"/>
        <v>56.969999999997235</v>
      </c>
      <c r="G5699">
        <f t="shared" si="355"/>
        <v>-0.21100477049845479</v>
      </c>
      <c r="H5699">
        <f t="shared" si="357"/>
        <v>-7.492467972244915E-2</v>
      </c>
      <c r="I5699">
        <f>-g/L*SIN(H5699)</f>
        <v>0.73432361149806369</v>
      </c>
      <c r="J5699">
        <f t="shared" si="358"/>
        <v>1.9573103372253091E-2</v>
      </c>
    </row>
    <row r="5700" spans="6:10" x14ac:dyDescent="0.45">
      <c r="F5700">
        <f t="shared" si="356"/>
        <v>56.979999999997233</v>
      </c>
      <c r="G5700">
        <f t="shared" ref="G5700:G5763" si="359">G5699+I5699*dt</f>
        <v>-0.20366153438347415</v>
      </c>
      <c r="H5700">
        <f t="shared" si="357"/>
        <v>-7.6961295066283894E-2</v>
      </c>
      <c r="I5700">
        <f>-g/L*SIN(H5700)</f>
        <v>0.75424521887944806</v>
      </c>
      <c r="J5700">
        <f t="shared" si="358"/>
        <v>2.331959762345491E-2</v>
      </c>
    </row>
    <row r="5701" spans="6:10" x14ac:dyDescent="0.45">
      <c r="F5701">
        <f t="shared" si="356"/>
        <v>56.989999999997231</v>
      </c>
      <c r="G5701">
        <f t="shared" si="359"/>
        <v>-0.19611908219467966</v>
      </c>
      <c r="H5701">
        <f t="shared" si="357"/>
        <v>-7.8922485888230684E-2</v>
      </c>
      <c r="I5701">
        <f>-g/L*SIN(H5701)</f>
        <v>0.77342608862176343</v>
      </c>
      <c r="J5701">
        <f t="shared" si="358"/>
        <v>2.7031781294401071E-2</v>
      </c>
    </row>
    <row r="5702" spans="6:10" x14ac:dyDescent="0.45">
      <c r="F5702">
        <f t="shared" si="356"/>
        <v>56.999999999997229</v>
      </c>
      <c r="G5702">
        <f t="shared" si="359"/>
        <v>-0.18838482130846201</v>
      </c>
      <c r="H5702">
        <f t="shared" si="357"/>
        <v>-8.0806334101315311E-2</v>
      </c>
      <c r="I5702">
        <f>-g/L*SIN(H5702)</f>
        <v>0.79184773071756509</v>
      </c>
      <c r="J5702">
        <f t="shared" si="358"/>
        <v>3.0704192576617828E-2</v>
      </c>
    </row>
    <row r="5703" spans="6:10" x14ac:dyDescent="0.45">
      <c r="F5703">
        <f t="shared" si="356"/>
        <v>57.009999999997227</v>
      </c>
      <c r="G5703">
        <f t="shared" si="359"/>
        <v>-0.18046634400128636</v>
      </c>
      <c r="H5703">
        <f t="shared" si="357"/>
        <v>-8.2610997541328168E-2</v>
      </c>
      <c r="I5703">
        <f>-g/L*SIN(H5703)</f>
        <v>0.80949241172070285</v>
      </c>
      <c r="J5703">
        <f t="shared" si="358"/>
        <v>3.4331428179536091E-2</v>
      </c>
    </row>
    <row r="5704" spans="6:10" x14ac:dyDescent="0.45">
      <c r="F5704">
        <f t="shared" si="356"/>
        <v>57.019999999997225</v>
      </c>
      <c r="G5704">
        <f t="shared" si="359"/>
        <v>-0.17237141988407934</v>
      </c>
      <c r="H5704">
        <f t="shared" si="357"/>
        <v>-8.4334711740168961E-2</v>
      </c>
      <c r="I5704">
        <f>-g/L*SIN(H5704)</f>
        <v>0.82634316933938345</v>
      </c>
      <c r="J5704">
        <f t="shared" si="358"/>
        <v>3.7908151280436841E-2</v>
      </c>
    </row>
    <row r="5705" spans="6:10" x14ac:dyDescent="0.45">
      <c r="F5705">
        <f t="shared" si="356"/>
        <v>57.029999999997223</v>
      </c>
      <c r="G5705">
        <f t="shared" si="359"/>
        <v>-0.16410798819068551</v>
      </c>
      <c r="H5705">
        <f t="shared" si="357"/>
        <v>-8.5975791622075817E-2</v>
      </c>
      <c r="I5705">
        <f>-g/L*SIN(H5705)</f>
        <v>0.84238382618743657</v>
      </c>
      <c r="J5705">
        <f t="shared" si="358"/>
        <v>4.1429099376644268E-2</v>
      </c>
    </row>
    <row r="5706" spans="6:10" x14ac:dyDescent="0.45">
      <c r="F5706">
        <f t="shared" si="356"/>
        <v>57.039999999997221</v>
      </c>
      <c r="G5706">
        <f t="shared" si="359"/>
        <v>-0.15568414992881113</v>
      </c>
      <c r="H5706">
        <f t="shared" si="357"/>
        <v>-8.7532633121363931E-2</v>
      </c>
      <c r="I5706">
        <f>-g/L*SIN(H5706)</f>
        <v>0.85759900270557388</v>
      </c>
      <c r="J5706">
        <f t="shared" si="358"/>
        <v>4.4889092028330309E-2</v>
      </c>
    </row>
    <row r="5707" spans="6:10" x14ac:dyDescent="0.45">
      <c r="F5707">
        <f t="shared" si="356"/>
        <v>57.049999999997219</v>
      </c>
      <c r="G5707">
        <f t="shared" si="359"/>
        <v>-0.14710815990175541</v>
      </c>
      <c r="H5707">
        <f t="shared" si="357"/>
        <v>-8.9003714720381488E-2</v>
      </c>
      <c r="I5707">
        <f>-g/L*SIN(H5707)</f>
        <v>0.87197412926575257</v>
      </c>
      <c r="J5707">
        <f t="shared" si="358"/>
        <v>4.8283038480605278E-2</v>
      </c>
    </row>
    <row r="5708" spans="6:10" x14ac:dyDescent="0.45">
      <c r="F5708">
        <f t="shared" si="356"/>
        <v>57.059999999997217</v>
      </c>
      <c r="G5708">
        <f t="shared" si="359"/>
        <v>-0.1383884186090979</v>
      </c>
      <c r="H5708">
        <f t="shared" si="357"/>
        <v>-9.0387598906472466E-2</v>
      </c>
      <c r="I5708">
        <f>-g/L*SIN(H5708)</f>
        <v>0.88549545747284197</v>
      </c>
      <c r="J5708">
        <f t="shared" si="358"/>
        <v>5.1605945153652438E-2</v>
      </c>
    </row>
    <row r="5709" spans="6:10" x14ac:dyDescent="0.45">
      <c r="F5709">
        <f t="shared" si="356"/>
        <v>57.069999999997215</v>
      </c>
      <c r="G5709">
        <f t="shared" si="359"/>
        <v>-0.12953346403436947</v>
      </c>
      <c r="H5709">
        <f t="shared" si="357"/>
        <v>-9.1682933546816156E-2</v>
      </c>
      <c r="I5709">
        <f>-g/L*SIN(H5709)</f>
        <v>0.89815007067863373</v>
      </c>
      <c r="J5709">
        <f t="shared" si="358"/>
        <v>5.4852922989862309E-2</v>
      </c>
    </row>
    <row r="5710" spans="6:10" x14ac:dyDescent="0.45">
      <c r="F5710">
        <f t="shared" si="356"/>
        <v>57.079999999997213</v>
      </c>
      <c r="G5710">
        <f t="shared" si="359"/>
        <v>-0.12055196332758313</v>
      </c>
      <c r="H5710">
        <f t="shared" si="357"/>
        <v>-9.2888453180091993E-2</v>
      </c>
      <c r="I5710">
        <f>-g/L*SIN(H5710)</f>
        <v>0.90992589372384081</v>
      </c>
      <c r="J5710">
        <f t="shared" si="358"/>
        <v>5.8019194647218365E-2</v>
      </c>
    </row>
    <row r="5711" spans="6:10" x14ac:dyDescent="0.45">
      <c r="F5711">
        <f t="shared" si="356"/>
        <v>57.089999999997211</v>
      </c>
      <c r="G5711">
        <f t="shared" si="359"/>
        <v>-0.11145270439034471</v>
      </c>
      <c r="H5711">
        <f t="shared" si="357"/>
        <v>-9.4002980223995433E-2</v>
      </c>
      <c r="I5711">
        <f>-g/L*SIN(H5711)</f>
        <v>0.92081170192408213</v>
      </c>
      <c r="J5711">
        <f t="shared" si="358"/>
        <v>6.1100101528274678E-2</v>
      </c>
    </row>
    <row r="5712" spans="6:10" x14ac:dyDescent="0.45">
      <c r="F5712">
        <f t="shared" si="356"/>
        <v>57.099999999997209</v>
      </c>
      <c r="G5712">
        <f t="shared" si="359"/>
        <v>-0.1022445873711039</v>
      </c>
      <c r="H5712">
        <f t="shared" si="357"/>
        <v>-9.5025426097706478E-2</v>
      </c>
      <c r="I5712">
        <f>-g/L*SIN(H5712)</f>
        <v>0.9307971293159838</v>
      </c>
      <c r="J5712">
        <f t="shared" si="358"/>
        <v>6.4091110634460199E-2</v>
      </c>
    </row>
    <row r="5713" spans="6:10" x14ac:dyDescent="0.45">
      <c r="F5713">
        <f t="shared" si="356"/>
        <v>57.109999999997207</v>
      </c>
      <c r="G5713">
        <f t="shared" si="359"/>
        <v>-9.2936616077944054E-2</v>
      </c>
      <c r="H5713">
        <f t="shared" si="357"/>
        <v>-9.5954792258485924E-2</v>
      </c>
      <c r="I5713">
        <f>-g/L*SIN(H5713)</f>
        <v>0.93987267617940384</v>
      </c>
      <c r="J5713">
        <f t="shared" si="358"/>
        <v>6.6987821235549957E-2</v>
      </c>
    </row>
    <row r="5714" spans="6:10" x14ac:dyDescent="0.45">
      <c r="F5714">
        <f t="shared" si="356"/>
        <v>57.119999999997205</v>
      </c>
      <c r="G5714">
        <f t="shared" si="359"/>
        <v>-8.3537889316150013E-2</v>
      </c>
      <c r="H5714">
        <f t="shared" si="357"/>
        <v>-9.6790171151647425E-2</v>
      </c>
      <c r="I5714">
        <f>-g/L*SIN(H5714)</f>
        <v>0.94802971585146434</v>
      </c>
      <c r="J5714">
        <f t="shared" si="358"/>
        <v>6.9785971344563394E-2</v>
      </c>
    </row>
    <row r="5715" spans="6:10" x14ac:dyDescent="0.45">
      <c r="F5715">
        <f t="shared" si="356"/>
        <v>57.129999999997203</v>
      </c>
      <c r="G5715">
        <f t="shared" si="359"/>
        <v>-7.4057592157635369E-2</v>
      </c>
      <c r="H5715">
        <f t="shared" si="357"/>
        <v>-9.7530747073223775E-2</v>
      </c>
      <c r="I5715">
        <f>-g/L*SIN(H5715)</f>
        <v>0.95526050084751968</v>
      </c>
      <c r="J5715">
        <f t="shared" si="358"/>
        <v>7.2481443988491906E-2</v>
      </c>
    </row>
    <row r="5716" spans="6:10" x14ac:dyDescent="0.45">
      <c r="F5716">
        <f t="shared" si="356"/>
        <v>57.139999999997201</v>
      </c>
      <c r="G5716">
        <f t="shared" si="359"/>
        <v>-6.450498714916017E-2</v>
      </c>
      <c r="H5716">
        <f t="shared" si="357"/>
        <v>-9.8175796944715371E-2</v>
      </c>
      <c r="I5716">
        <f>-g/L*SIN(H5716)</f>
        <v>0.96155816830343943</v>
      </c>
      <c r="J5716">
        <f t="shared" si="358"/>
        <v>7.5070273265698387E-2</v>
      </c>
    </row>
    <row r="5717" spans="6:10" x14ac:dyDescent="0.45">
      <c r="F5717">
        <f t="shared" si="356"/>
        <v>57.149999999997199</v>
      </c>
      <c r="G5717">
        <f t="shared" si="359"/>
        <v>-5.4889405466125779E-2</v>
      </c>
      <c r="H5717">
        <f t="shared" si="357"/>
        <v>-9.8724690999376627E-2</v>
      </c>
      <c r="I5717">
        <f>-g/L*SIN(H5717)</f>
        <v>0.96691674475264389</v>
      </c>
      <c r="J5717">
        <f t="shared" si="358"/>
        <v>7.7548650181010037E-2</v>
      </c>
    </row>
    <row r="5718" spans="6:10" x14ac:dyDescent="0.45">
      <c r="F5718">
        <f t="shared" si="356"/>
        <v>57.159999999997197</v>
      </c>
      <c r="G5718">
        <f t="shared" si="359"/>
        <v>-4.522023801859934E-2</v>
      </c>
      <c r="H5718">
        <f t="shared" si="357"/>
        <v>-9.917689337956262E-2</v>
      </c>
      <c r="I5718">
        <f>-g/L*SIN(H5718)</f>
        <v>0.97133115025021244</v>
      </c>
      <c r="J5718">
        <f t="shared" si="358"/>
        <v>7.9912928249982668E-2</v>
      </c>
    </row>
    <row r="5719" spans="6:10" x14ac:dyDescent="0.45">
      <c r="F5719">
        <f t="shared" ref="F5719:F5782" si="360">F5718+dt</f>
        <v>57.169999999997195</v>
      </c>
      <c r="G5719">
        <f t="shared" si="359"/>
        <v>-3.5506926516097215E-2</v>
      </c>
      <c r="H5719">
        <f t="shared" si="357"/>
        <v>-9.9531962644723596E-2</v>
      </c>
      <c r="I5719">
        <f>-g/L*SIN(H5719)</f>
        <v>0.97479720185511387</v>
      </c>
      <c r="J5719">
        <f t="shared" si="358"/>
        <v>8.2159628864030068E-2</v>
      </c>
    </row>
    <row r="5720" spans="6:10" x14ac:dyDescent="0.45">
      <c r="F5720">
        <f t="shared" si="360"/>
        <v>57.179999999997193</v>
      </c>
      <c r="G5720">
        <f t="shared" si="359"/>
        <v>-2.5758954497546074E-2</v>
      </c>
      <c r="H5720">
        <f t="shared" ref="H5720:H5783" si="361">H5719+G5720*dt</f>
        <v>-9.9789552189699052E-2</v>
      </c>
      <c r="I5720">
        <f>-g/L*SIN(H5720)</f>
        <v>0.97731161648018827</v>
      </c>
      <c r="J5720">
        <f t="shared" si="358"/>
        <v>8.428544640858282E-2</v>
      </c>
    </row>
    <row r="5721" spans="6:10" x14ac:dyDescent="0.45">
      <c r="F5721">
        <f t="shared" si="360"/>
        <v>57.189999999997191</v>
      </c>
      <c r="G5721">
        <f t="shared" si="359"/>
        <v>-1.5985838332744192E-2</v>
      </c>
      <c r="H5721">
        <f t="shared" si="361"/>
        <v>-9.994941057302649E-2</v>
      </c>
      <c r="I5721">
        <f>-g/L*SIN(H5721)</f>
        <v>0.97887201311798344</v>
      </c>
      <c r="J5721">
        <f t="shared" si="358"/>
        <v>8.628725312669179E-2</v>
      </c>
    </row>
    <row r="5722" spans="6:10" x14ac:dyDescent="0.45">
      <c r="F5722">
        <f t="shared" si="360"/>
        <v>57.199999999997189</v>
      </c>
      <c r="G5722">
        <f t="shared" si="359"/>
        <v>-6.1971182015643569E-3</v>
      </c>
      <c r="H5722">
        <f t="shared" si="361"/>
        <v>-0.10001138175504214</v>
      </c>
      <c r="I5722">
        <f>-g/L*SIN(H5722)</f>
        <v>0.97947691444889895</v>
      </c>
      <c r="J5722">
        <f t="shared" si="358"/>
        <v>8.8162103720963628E-2</v>
      </c>
    </row>
    <row r="5723" spans="6:10" x14ac:dyDescent="0.45">
      <c r="F5723">
        <f t="shared" si="360"/>
        <v>57.209999999997187</v>
      </c>
      <c r="G5723">
        <f t="shared" si="359"/>
        <v>3.5976509429246333E-3</v>
      </c>
      <c r="H5723">
        <f t="shared" si="361"/>
        <v>-9.9975405245612894E-2</v>
      </c>
      <c r="I5723">
        <f>-g/L*SIN(H5723)</f>
        <v>0.97912574783638795</v>
      </c>
      <c r="J5723">
        <f t="shared" si="358"/>
        <v>8.9907239687038121E-2</v>
      </c>
    </row>
    <row r="5724" spans="6:10" x14ac:dyDescent="0.45">
      <c r="F5724">
        <f t="shared" si="360"/>
        <v>57.219999999997185</v>
      </c>
      <c r="G5724">
        <f t="shared" si="359"/>
        <v>1.3388908421288512E-2</v>
      </c>
      <c r="H5724">
        <f t="shared" si="361"/>
        <v>-9.984151616140001E-2</v>
      </c>
      <c r="I5724">
        <f>-g/L*SIN(H5724)</f>
        <v>0.97781884571218181</v>
      </c>
      <c r="J5724">
        <f t="shared" si="358"/>
        <v>9.1520093372220182E-2</v>
      </c>
    </row>
    <row r="5725" spans="6:10" x14ac:dyDescent="0.45">
      <c r="F5725">
        <f t="shared" si="360"/>
        <v>57.229999999997183</v>
      </c>
      <c r="G5725">
        <f t="shared" si="359"/>
        <v>2.3167096878410329E-2</v>
      </c>
      <c r="H5725">
        <f t="shared" si="361"/>
        <v>-9.9609845192615912E-2</v>
      </c>
      <c r="I5725">
        <f>-g/L*SIN(H5725)</f>
        <v>0.9755574453526924</v>
      </c>
      <c r="J5725">
        <f t="shared" si="358"/>
        <v>9.2998291753327855E-2</v>
      </c>
    </row>
    <row r="5726" spans="6:10" x14ac:dyDescent="0.45">
      <c r="F5726">
        <f t="shared" si="360"/>
        <v>57.239999999997181</v>
      </c>
      <c r="G5726">
        <f t="shared" si="359"/>
        <v>3.2922671331937256E-2</v>
      </c>
      <c r="H5726">
        <f t="shared" si="361"/>
        <v>-9.9280618479296534E-2</v>
      </c>
      <c r="I5726">
        <f>-g/L*SIN(H5726)</f>
        <v>0.97234368804592253</v>
      </c>
      <c r="J5726">
        <f t="shared" si="358"/>
        <v>9.4339659928158126E-2</v>
      </c>
    </row>
    <row r="5727" spans="6:10" x14ac:dyDescent="0.45">
      <c r="F5727">
        <f t="shared" si="360"/>
        <v>57.249999999997179</v>
      </c>
      <c r="G5727">
        <f t="shared" si="359"/>
        <v>4.2646108212396477E-2</v>
      </c>
      <c r="H5727">
        <f t="shared" si="361"/>
        <v>-9.8854157397172571E-2</v>
      </c>
      <c r="I5727">
        <f>-g/L*SIN(H5727)</f>
        <v>0.96818061764639418</v>
      </c>
      <c r="J5727">
        <f t="shared" si="358"/>
        <v>9.5542224315471935E-2</v>
      </c>
    </row>
    <row r="5728" spans="6:10" x14ac:dyDescent="0.45">
      <c r="F5728">
        <f t="shared" si="360"/>
        <v>57.259999999997177</v>
      </c>
      <c r="G5728">
        <f t="shared" si="359"/>
        <v>5.2327914388860419E-2</v>
      </c>
      <c r="H5728">
        <f t="shared" si="361"/>
        <v>-9.833087825328396E-2</v>
      </c>
      <c r="I5728">
        <f>-g/L*SIN(H5728)</f>
        <v>0.96307217851381699</v>
      </c>
      <c r="J5728">
        <f t="shared" si="358"/>
        <v>9.6604215558754897E-2</v>
      </c>
    </row>
    <row r="5729" spans="6:10" x14ac:dyDescent="0.45">
      <c r="F5729">
        <f t="shared" si="360"/>
        <v>57.269999999997175</v>
      </c>
      <c r="G5729">
        <f t="shared" si="359"/>
        <v>6.1958636173998591E-2</v>
      </c>
      <c r="H5729">
        <f t="shared" si="361"/>
        <v>-9.7711291891543969E-2</v>
      </c>
      <c r="I5729">
        <f>-g/L*SIN(H5729)</f>
        <v>0.95702321282948688</v>
      </c>
      <c r="J5729">
        <f t="shared" si="358"/>
        <v>9.7524071129513223E-2</v>
      </c>
    </row>
    <row r="5730" spans="6:10" x14ac:dyDescent="0.45">
      <c r="F5730">
        <f t="shared" si="360"/>
        <v>57.279999999997173</v>
      </c>
      <c r="G5730">
        <f t="shared" si="359"/>
        <v>7.1528868302293463E-2</v>
      </c>
      <c r="H5730">
        <f t="shared" si="361"/>
        <v>-9.6996003208521031E-2</v>
      </c>
      <c r="I5730">
        <f>-g/L*SIN(H5730)</f>
        <v>0.95003945728274064</v>
      </c>
      <c r="J5730">
        <f t="shared" si="358"/>
        <v>9.8300437626246268E-2</v>
      </c>
    </row>
    <row r="5731" spans="6:10" x14ac:dyDescent="0.45">
      <c r="F5731">
        <f t="shared" si="360"/>
        <v>57.289999999997171</v>
      </c>
      <c r="G5731">
        <f t="shared" si="359"/>
        <v>8.1029262875120869E-2</v>
      </c>
      <c r="H5731">
        <f t="shared" si="361"/>
        <v>-9.6185710579769823E-2</v>
      </c>
      <c r="I5731">
        <f>-g/L*SIN(H5731)</f>
        <v>0.94212753911823199</v>
      </c>
      <c r="J5731">
        <f t="shared" si="358"/>
        <v>9.8932172765738013E-2</v>
      </c>
    </row>
    <row r="5732" spans="6:10" x14ac:dyDescent="0.45">
      <c r="F5732">
        <f t="shared" si="360"/>
        <v>57.299999999997169</v>
      </c>
      <c r="G5732">
        <f t="shared" si="359"/>
        <v>9.0450538266303185E-2</v>
      </c>
      <c r="H5732">
        <f t="shared" si="361"/>
        <v>-9.5281205197106797E-2</v>
      </c>
      <c r="I5732">
        <f>-g/L*SIN(H5732)</f>
        <v>0.93329497153334273</v>
      </c>
      <c r="J5732">
        <f t="shared" si="358"/>
        <v>9.9418347063716161E-2</v>
      </c>
    </row>
    <row r="5733" spans="6:10" x14ac:dyDescent="0.45">
      <c r="F5733">
        <f t="shared" si="360"/>
        <v>57.309999999997167</v>
      </c>
      <c r="G5733">
        <f t="shared" si="359"/>
        <v>9.9783487981636609E-2</v>
      </c>
      <c r="H5733">
        <f t="shared" si="361"/>
        <v>-9.4283370317290435E-2</v>
      </c>
      <c r="I5733">
        <f>-g/L*SIN(H5733)</f>
        <v>0.92355014841373306</v>
      </c>
      <c r="J5733">
        <f t="shared" si="358"/>
        <v>9.9758245202424267E-2</v>
      </c>
    </row>
    <row r="5734" spans="6:10" x14ac:dyDescent="0.45">
      <c r="F5734">
        <f t="shared" si="360"/>
        <v>57.319999999997165</v>
      </c>
      <c r="G5734">
        <f t="shared" si="359"/>
        <v>0.10901898946577394</v>
      </c>
      <c r="H5734">
        <f t="shared" si="361"/>
        <v>-9.3193180422632693E-2</v>
      </c>
      <c r="I5734">
        <f>-g/L*SIN(H5734)</f>
        <v>0.91290233839387114</v>
      </c>
      <c r="J5734">
        <f t="shared" si="358"/>
        <v>9.9951367083079834E-2</v>
      </c>
    </row>
    <row r="5735" spans="6:10" x14ac:dyDescent="0.45">
      <c r="F5735">
        <f t="shared" si="360"/>
        <v>57.329999999997163</v>
      </c>
      <c r="G5735">
        <f t="shared" si="359"/>
        <v>0.11814801284971266</v>
      </c>
      <c r="H5735">
        <f t="shared" si="361"/>
        <v>-9.2011700294135565E-2</v>
      </c>
      <c r="I5735">
        <f>-g/L*SIN(H5735)</f>
        <v>0.90136167822839819</v>
      </c>
      <c r="J5735">
        <f t="shared" si="358"/>
        <v>9.9997428561681465E-2</v>
      </c>
    </row>
    <row r="5736" spans="6:10" x14ac:dyDescent="0.45">
      <c r="F5736">
        <f t="shared" si="360"/>
        <v>57.339999999997161</v>
      </c>
      <c r="G5736">
        <f t="shared" si="359"/>
        <v>0.12716162963199665</v>
      </c>
      <c r="H5736">
        <f t="shared" si="361"/>
        <v>-9.0740083997815593E-2</v>
      </c>
      <c r="I5736">
        <f>-g/L*SIN(H5736)</f>
        <v>0.88893916545937557</v>
      </c>
      <c r="J5736">
        <f t="shared" si="358"/>
        <v>9.9896361867074276E-2</v>
      </c>
    </row>
    <row r="5737" spans="6:10" x14ac:dyDescent="0.45">
      <c r="F5737">
        <f t="shared" si="360"/>
        <v>57.349999999997159</v>
      </c>
      <c r="G5737">
        <f t="shared" si="359"/>
        <v>0.13605102128659041</v>
      </c>
      <c r="H5737">
        <f t="shared" si="361"/>
        <v>-8.9379573784949692E-2</v>
      </c>
      <c r="I5737">
        <f>-g/L*SIN(H5737)</f>
        <v>0.87564665036386369</v>
      </c>
      <c r="J5737">
        <f t="shared" si="358"/>
        <v>9.964831570066375E-2</v>
      </c>
    </row>
    <row r="5738" spans="6:10" x14ac:dyDescent="0.45">
      <c r="F5738">
        <f t="shared" si="360"/>
        <v>57.359999999997157</v>
      </c>
      <c r="G5738">
        <f t="shared" si="359"/>
        <v>0.14480748779022906</v>
      </c>
      <c r="H5738">
        <f t="shared" si="361"/>
        <v>-8.7931498907047406E-2</v>
      </c>
      <c r="I5738">
        <f>-g/L*SIN(H5738)</f>
        <v>0.86149682716588116</v>
      </c>
      <c r="J5738">
        <f t="shared" si="358"/>
        <v>9.9253655017627493E-2</v>
      </c>
    </row>
    <row r="5739" spans="6:10" x14ac:dyDescent="0.45">
      <c r="F5739">
        <f t="shared" si="360"/>
        <v>57.369999999997155</v>
      </c>
      <c r="G5739">
        <f t="shared" si="359"/>
        <v>0.15342245606188787</v>
      </c>
      <c r="H5739">
        <f t="shared" si="361"/>
        <v>-8.6397274346428521E-2</v>
      </c>
      <c r="I5739">
        <f>-g/L*SIN(H5739)</f>
        <v>0.84650322449663362</v>
      </c>
      <c r="J5739">
        <f t="shared" si="358"/>
        <v>9.8712960489951013E-2</v>
      </c>
    </row>
    <row r="5740" spans="6:10" x14ac:dyDescent="0.45">
      <c r="F5740">
        <f t="shared" si="360"/>
        <v>57.379999999997153</v>
      </c>
      <c r="G5740">
        <f t="shared" si="359"/>
        <v>0.1618874883068542</v>
      </c>
      <c r="H5740">
        <f t="shared" si="361"/>
        <v>-8.477839946335998E-2</v>
      </c>
      <c r="I5740">
        <f>-g/L*SIN(H5740)</f>
        <v>0.83068019508694857</v>
      </c>
      <c r="J5740">
        <f t="shared" si="358"/>
        <v>9.80270276520714E-2</v>
      </c>
    </row>
    <row r="5741" spans="6:10" x14ac:dyDescent="0.45">
      <c r="F5741">
        <f t="shared" si="360"/>
        <v>57.389999999997151</v>
      </c>
      <c r="G5741">
        <f t="shared" si="359"/>
        <v>0.1701942902577237</v>
      </c>
      <c r="H5741">
        <f t="shared" si="361"/>
        <v>-8.3076456560782747E-2</v>
      </c>
      <c r="I5741">
        <f>-g/L*SIN(H5741)</f>
        <v>0.8140429046761587</v>
      </c>
      <c r="J5741">
        <f t="shared" si="358"/>
        <v>9.7196865730395141E-2</v>
      </c>
    </row>
    <row r="5742" spans="6:10" x14ac:dyDescent="0.45">
      <c r="F5742">
        <f t="shared" si="360"/>
        <v>57.399999999997149</v>
      </c>
      <c r="G5742">
        <f t="shared" si="359"/>
        <v>0.1783347193044853</v>
      </c>
      <c r="H5742">
        <f t="shared" si="361"/>
        <v>-8.1293109367737898E-2</v>
      </c>
      <c r="I5742">
        <f>-g/L*SIN(H5742)</f>
        <v>0.79660732012220858</v>
      </c>
      <c r="J5742">
        <f t="shared" si="358"/>
        <v>9.6223696158399416E-2</v>
      </c>
    </row>
    <row r="5743" spans="6:10" x14ac:dyDescent="0.45">
      <c r="F5743">
        <f t="shared" si="360"/>
        <v>57.409999999997147</v>
      </c>
      <c r="G5743">
        <f t="shared" si="359"/>
        <v>0.18630079250570739</v>
      </c>
      <c r="H5743">
        <f t="shared" si="361"/>
        <v>-7.9430101442680826E-2</v>
      </c>
      <c r="I5743">
        <f>-g/L*SIN(H5743)</f>
        <v>0.7783901966985376</v>
      </c>
      <c r="J5743">
        <f t="shared" si="358"/>
        <v>9.5108950779518142E-2</v>
      </c>
    </row>
    <row r="5744" spans="6:10" x14ac:dyDescent="0.45">
      <c r="F5744">
        <f t="shared" si="360"/>
        <v>57.419999999997145</v>
      </c>
      <c r="G5744">
        <f t="shared" si="359"/>
        <v>0.19408469447269278</v>
      </c>
      <c r="H5744">
        <f t="shared" si="361"/>
        <v>-7.7489254497953894E-2</v>
      </c>
      <c r="I5744">
        <f>-g/L*SIN(H5744)</f>
        <v>0.75940906456431678</v>
      </c>
      <c r="J5744">
        <f t="shared" si="358"/>
        <v>9.3854269740436938E-2</v>
      </c>
    </row>
    <row r="5745" spans="6:10" x14ac:dyDescent="0.45">
      <c r="F5745">
        <f t="shared" si="360"/>
        <v>57.429999999997143</v>
      </c>
      <c r="G5745">
        <f t="shared" si="359"/>
        <v>0.20167878511833595</v>
      </c>
      <c r="H5745">
        <f t="shared" si="361"/>
        <v>-7.5472466646770528E-2</v>
      </c>
      <c r="I5745">
        <f>-g/L*SIN(H5745)</f>
        <v>0.73968221439587589</v>
      </c>
      <c r="J5745">
        <f t="shared" si="358"/>
        <v>9.2461499077919729E-2</v>
      </c>
    </row>
    <row r="5746" spans="6:10" x14ac:dyDescent="0.45">
      <c r="F5746">
        <f t="shared" si="360"/>
        <v>57.439999999997141</v>
      </c>
      <c r="G5746">
        <f t="shared" si="359"/>
        <v>0.20907560726229471</v>
      </c>
      <c r="H5746">
        <f t="shared" si="361"/>
        <v>-7.3381710574147579E-2</v>
      </c>
      <c r="I5746">
        <f>-g/L*SIN(H5746)</f>
        <v>0.71922868216865665</v>
      </c>
      <c r="J5746">
        <f t="shared" si="358"/>
        <v>9.0932688002691386E-2</v>
      </c>
    </row>
    <row r="5747" spans="6:10" x14ac:dyDescent="0.45">
      <c r="F5747">
        <f t="shared" si="360"/>
        <v>57.449999999997139</v>
      </c>
      <c r="G5747">
        <f t="shared" si="359"/>
        <v>0.21626789408398128</v>
      </c>
      <c r="H5747">
        <f t="shared" si="361"/>
        <v>-7.1219031633307769E-2</v>
      </c>
      <c r="I5747">
        <f>-g/L*SIN(H5747)</f>
        <v>0.69806823308075083</v>
      </c>
      <c r="J5747">
        <f t="shared" si="358"/>
        <v>8.9270085884402148E-2</v>
      </c>
    </row>
    <row r="5748" spans="6:10" x14ac:dyDescent="0.45">
      <c r="F5748">
        <f t="shared" si="360"/>
        <v>57.459999999997137</v>
      </c>
      <c r="G5748">
        <f t="shared" si="359"/>
        <v>0.22324857641478879</v>
      </c>
      <c r="H5748">
        <f t="shared" si="361"/>
        <v>-6.8986545869159879E-2</v>
      </c>
      <c r="I5748">
        <f>-g/L*SIN(H5748)</f>
        <v>0.67622134461103112</v>
      </c>
      <c r="J5748">
        <f t="shared" si="358"/>
        <v>8.7476138942076911E-2</v>
      </c>
    </row>
    <row r="5749" spans="6:10" x14ac:dyDescent="0.45">
      <c r="F5749">
        <f t="shared" si="360"/>
        <v>57.469999999997135</v>
      </c>
      <c r="G5749">
        <f t="shared" si="359"/>
        <v>0.2300107898608991</v>
      </c>
      <c r="H5749">
        <f t="shared" si="361"/>
        <v>-6.6686437970550891E-2</v>
      </c>
      <c r="I5749">
        <f>-g/L*SIN(H5749)</f>
        <v>0.65370918870703243</v>
      </c>
      <c r="J5749">
        <f t="shared" si="358"/>
        <v>8.5553486644953769E-2</v>
      </c>
    </row>
    <row r="5750" spans="6:10" x14ac:dyDescent="0.45">
      <c r="F5750">
        <f t="shared" si="360"/>
        <v>57.479999999997133</v>
      </c>
      <c r="G5750">
        <f t="shared" si="359"/>
        <v>0.23654788174796942</v>
      </c>
      <c r="H5750">
        <f t="shared" si="361"/>
        <v>-6.4320959153071192E-2</v>
      </c>
      <c r="I5750">
        <f>-g/L*SIN(H5750)</f>
        <v>0.63055361310009506</v>
      </c>
      <c r="J5750">
        <f t="shared" si="358"/>
        <v>8.350495782897796E-2</v>
      </c>
    </row>
    <row r="5751" spans="6:10" x14ac:dyDescent="0.45">
      <c r="F5751">
        <f t="shared" si="360"/>
        <v>57.489999999997131</v>
      </c>
      <c r="G5751">
        <f t="shared" si="359"/>
        <v>0.24285341787897038</v>
      </c>
      <c r="H5751">
        <f t="shared" si="361"/>
        <v>-6.189242497428149E-2</v>
      </c>
      <c r="I5751">
        <f>-g/L*SIN(H5751)</f>
        <v>0.60677712174780873</v>
      </c>
      <c r="J5751">
        <f t="shared" si="358"/>
        <v>8.1333566534675272E-2</v>
      </c>
    </row>
    <row r="5752" spans="6:10" x14ac:dyDescent="0.45">
      <c r="F5752">
        <f t="shared" si="360"/>
        <v>57.499999999997129</v>
      </c>
      <c r="G5752">
        <f t="shared" si="359"/>
        <v>0.24892118909644848</v>
      </c>
      <c r="H5752">
        <f t="shared" si="361"/>
        <v>-5.9403213083317002E-2</v>
      </c>
      <c r="I5752">
        <f>-g/L*SIN(H5752)</f>
        <v>0.58240285440649353</v>
      </c>
      <c r="J5752">
        <f t="shared" si="358"/>
        <v>7.9042507572545981E-2</v>
      </c>
    </row>
    <row r="5753" spans="6:10" x14ac:dyDescent="0.45">
      <c r="F5753">
        <f t="shared" si="360"/>
        <v>57.509999999997127</v>
      </c>
      <c r="G5753">
        <f t="shared" si="359"/>
        <v>0.25474521764051339</v>
      </c>
      <c r="H5753">
        <f t="shared" si="361"/>
        <v>-5.685576090691187E-2</v>
      </c>
      <c r="I5753">
        <f>-g/L*SIN(H5753)</f>
        <v>0.55745456533929105</v>
      </c>
      <c r="J5753">
        <f t="shared" si="358"/>
        <v>7.6635151822464942E-2</v>
      </c>
    </row>
    <row r="5754" spans="6:10" x14ac:dyDescent="0.45">
      <c r="F5754">
        <f t="shared" si="360"/>
        <v>57.519999999997125</v>
      </c>
      <c r="G5754">
        <f t="shared" si="359"/>
        <v>0.26031976329390633</v>
      </c>
      <c r="H5754">
        <f t="shared" si="361"/>
        <v>-5.4252563273972806E-2</v>
      </c>
      <c r="I5754">
        <f>-g/L*SIN(H5754)</f>
        <v>0.5319566011684066</v>
      </c>
      <c r="J5754">
        <f t="shared" si="358"/>
        <v>7.4115041274053509E-2</v>
      </c>
    </row>
    <row r="5755" spans="6:10" x14ac:dyDescent="0.45">
      <c r="F5755">
        <f t="shared" si="360"/>
        <v>57.529999999997123</v>
      </c>
      <c r="G5755">
        <f t="shared" si="359"/>
        <v>0.26563932930559037</v>
      </c>
      <c r="H5755">
        <f t="shared" si="361"/>
        <v>-5.1596169980916901E-2</v>
      </c>
      <c r="I5755">
        <f>-g/L*SIN(H5755)</f>
        <v>0.50593387788311261</v>
      </c>
      <c r="J5755">
        <f t="shared" si="358"/>
        <v>7.1485883815266743E-2</v>
      </c>
    </row>
    <row r="5756" spans="6:10" x14ac:dyDescent="0.45">
      <c r="F5756">
        <f t="shared" si="360"/>
        <v>57.539999999997121</v>
      </c>
      <c r="G5756">
        <f t="shared" si="359"/>
        <v>0.2706986680844215</v>
      </c>
      <c r="H5756">
        <f t="shared" si="361"/>
        <v>-4.8889183300072685E-2</v>
      </c>
      <c r="I5756">
        <f>-g/L*SIN(H5756)</f>
        <v>0.47941185701827338</v>
      </c>
      <c r="J5756">
        <f t="shared" si="358"/>
        <v>6.8751547776920149E-2</v>
      </c>
    </row>
    <row r="5757" spans="6:10" x14ac:dyDescent="0.45">
      <c r="F5757">
        <f t="shared" si="360"/>
        <v>57.549999999997119</v>
      </c>
      <c r="G5757">
        <f t="shared" si="359"/>
        <v>0.27549278665460425</v>
      </c>
      <c r="H5757">
        <f t="shared" si="361"/>
        <v>-4.6134255433526644E-2</v>
      </c>
      <c r="I5757">
        <f>-g/L*SIN(H5757)</f>
        <v>0.45241652102136254</v>
      </c>
      <c r="J5757">
        <f t="shared" si="358"/>
        <v>6.5916056241123344E-2</v>
      </c>
    </row>
    <row r="5758" spans="6:10" x14ac:dyDescent="0.45">
      <c r="F5758">
        <f t="shared" si="360"/>
        <v>57.559999999997117</v>
      </c>
      <c r="G5758">
        <f t="shared" si="359"/>
        <v>0.2800169518648179</v>
      </c>
      <c r="H5758">
        <f t="shared" si="361"/>
        <v>-4.3334085914878466E-2</v>
      </c>
      <c r="I5758">
        <f>-g/L*SIN(H5758)</f>
        <v>0.42497434782918564</v>
      </c>
      <c r="J5758">
        <f t="shared" si="358"/>
        <v>6.2983581122056875E-2</v>
      </c>
    </row>
    <row r="5759" spans="6:10" x14ac:dyDescent="0.45">
      <c r="F5759">
        <f t="shared" si="360"/>
        <v>57.569999999997115</v>
      </c>
      <c r="G5759">
        <f t="shared" si="359"/>
        <v>0.28426669534310978</v>
      </c>
      <c r="H5759">
        <f t="shared" si="361"/>
        <v>-4.0491418961447367E-2</v>
      </c>
      <c r="I5759">
        <f>-g/L*SIN(H5759)</f>
        <v>0.39711228467877446</v>
      </c>
      <c r="J5759">
        <f t="shared" si="358"/>
        <v>5.9958437027736344E-2</v>
      </c>
    </row>
    <row r="5760" spans="6:10" x14ac:dyDescent="0.45">
      <c r="F5760">
        <f t="shared" si="360"/>
        <v>57.579999999997113</v>
      </c>
      <c r="G5760">
        <f t="shared" si="359"/>
        <v>0.28823781818989752</v>
      </c>
      <c r="H5760">
        <f t="shared" si="361"/>
        <v>-3.7609040779548394E-2</v>
      </c>
      <c r="I5760">
        <f>-g/L*SIN(H5760)</f>
        <v>0.36885772118015342</v>
      </c>
      <c r="J5760">
        <f t="shared" si="358"/>
        <v>5.6845074911862671E-2</v>
      </c>
    </row>
    <row r="5761" spans="6:10" x14ac:dyDescent="0.45">
      <c r="F5761">
        <f t="shared" si="360"/>
        <v>57.589999999997112</v>
      </c>
      <c r="G5761">
        <f t="shared" si="359"/>
        <v>0.29192639540169907</v>
      </c>
      <c r="H5761">
        <f t="shared" si="361"/>
        <v>-3.4689776825531406E-2</v>
      </c>
      <c r="I5761">
        <f>-g/L*SIN(H5761)</f>
        <v>0.34023846168187216</v>
      </c>
      <c r="J5761">
        <f t="shared" si="358"/>
        <v>5.3648075525028864E-2</v>
      </c>
    </row>
    <row r="5762" spans="6:10" x14ac:dyDescent="0.45">
      <c r="F5762">
        <f t="shared" si="360"/>
        <v>57.59999999999711</v>
      </c>
      <c r="G5762">
        <f t="shared" si="359"/>
        <v>0.29532878001851781</v>
      </c>
      <c r="H5762">
        <f t="shared" si="361"/>
        <v>-3.1736489025346225E-2</v>
      </c>
      <c r="I5762">
        <f>-g/L*SIN(H5762)</f>
        <v>0.31128269696332633</v>
      </c>
      <c r="J5762">
        <f t="shared" ref="J5762:J5825" si="362">theta_0*COS(SQRT(3*g/(2*L))*F5762)</f>
        <v>5.037214267499053E-2</v>
      </c>
    </row>
    <row r="5763" spans="6:10" x14ac:dyDescent="0.45">
      <c r="F5763">
        <f t="shared" si="360"/>
        <v>57.609999999997108</v>
      </c>
      <c r="G5763">
        <f t="shared" si="359"/>
        <v>0.29844160698815109</v>
      </c>
      <c r="H5763">
        <f t="shared" si="361"/>
        <v>-2.8752072955464714E-2</v>
      </c>
      <c r="I5763">
        <f>-g/L*SIN(H5763)</f>
        <v>0.28201897529092051</v>
      </c>
      <c r="J5763">
        <f t="shared" si="362"/>
        <v>4.702209630584251E-2</v>
      </c>
    </row>
    <row r="5764" spans="6:10" x14ac:dyDescent="0.45">
      <c r="F5764">
        <f t="shared" si="360"/>
        <v>57.619999999997106</v>
      </c>
      <c r="G5764">
        <f t="shared" ref="G5764:G5827" si="363">G5763+I5763*dt</f>
        <v>0.30126179674106029</v>
      </c>
      <c r="H5764">
        <f t="shared" si="361"/>
        <v>-2.5739454988054113E-2</v>
      </c>
      <c r="I5764">
        <f>-g/L*SIN(H5764)</f>
        <v>0.25247617287804636</v>
      </c>
      <c r="J5764">
        <f t="shared" si="362"/>
        <v>4.3602865406357688E-2</v>
      </c>
    </row>
    <row r="5765" spans="6:10" x14ac:dyDescent="0.45">
      <c r="F5765">
        <f t="shared" si="360"/>
        <v>57.629999999997104</v>
      </c>
      <c r="G5765">
        <f t="shared" si="363"/>
        <v>0.30378655846984076</v>
      </c>
      <c r="H5765">
        <f t="shared" si="361"/>
        <v>-2.2701589403355704E-2</v>
      </c>
      <c r="I5765">
        <f>-g/L*SIN(H5765)</f>
        <v>0.22268346379162587</v>
      </c>
      <c r="J5765">
        <f t="shared" si="362"/>
        <v>4.01194807578623E-2</v>
      </c>
    </row>
    <row r="5766" spans="6:10" x14ac:dyDescent="0.45">
      <c r="F5766">
        <f t="shared" si="360"/>
        <v>57.639999999997102</v>
      </c>
      <c r="G5766">
        <f t="shared" si="363"/>
        <v>0.30601339310775705</v>
      </c>
      <c r="H5766">
        <f t="shared" si="361"/>
        <v>-1.9641455472278135E-2</v>
      </c>
      <c r="I5766">
        <f>-g/L*SIN(H5766)</f>
        <v>0.19267028935058286</v>
      </c>
      <c r="J5766">
        <f t="shared" si="362"/>
        <v>3.6577067532340989E-2</v>
      </c>
    </row>
    <row r="5767" spans="6:10" x14ac:dyDescent="0.45">
      <c r="F5767">
        <f t="shared" si="360"/>
        <v>57.6499999999971</v>
      </c>
      <c r="G5767">
        <f t="shared" si="363"/>
        <v>0.30794009600126288</v>
      </c>
      <c r="H5767">
        <f t="shared" si="361"/>
        <v>-1.6562054512265507E-2</v>
      </c>
      <c r="I5767">
        <f>-g/L*SIN(H5767)</f>
        <v>0.16246632706403696</v>
      </c>
      <c r="J5767">
        <f t="shared" si="362"/>
        <v>3.2980837751689161E-2</v>
      </c>
    </row>
    <row r="5768" spans="6:10" x14ac:dyDescent="0.45">
      <c r="F5768">
        <f t="shared" si="360"/>
        <v>57.659999999997098</v>
      </c>
      <c r="G5768">
        <f t="shared" si="363"/>
        <v>0.30956475927190324</v>
      </c>
      <c r="H5768">
        <f t="shared" si="361"/>
        <v>-1.3466406919546474E-2</v>
      </c>
      <c r="I5768">
        <f>-g/L*SIN(H5768)</f>
        <v>0.13210145915923713</v>
      </c>
      <c r="J5768">
        <f t="shared" si="362"/>
        <v>2.9336082619142157E-2</v>
      </c>
    </row>
    <row r="5769" spans="6:10" x14ac:dyDescent="0.45">
      <c r="F5769">
        <f t="shared" si="360"/>
        <v>57.669999999997096</v>
      </c>
      <c r="G5769">
        <f t="shared" si="363"/>
        <v>0.31088577386349564</v>
      </c>
      <c r="H5769">
        <f t="shared" si="361"/>
        <v>-1.0357549180911517E-2</v>
      </c>
      <c r="I5769">
        <f>-g/L*SIN(H5769)</f>
        <v>0.10160574075125685</v>
      </c>
      <c r="J5769">
        <f t="shared" si="362"/>
        <v>2.5648164734245773E-2</v>
      </c>
    </row>
    <row r="5770" spans="6:10" x14ac:dyDescent="0.45">
      <c r="F5770">
        <f t="shared" si="360"/>
        <v>57.679999999997094</v>
      </c>
      <c r="G5770">
        <f t="shared" si="363"/>
        <v>0.31190183127100823</v>
      </c>
      <c r="H5770">
        <f t="shared" si="361"/>
        <v>-7.2385308682014343E-3</v>
      </c>
      <c r="I5770">
        <f>-g/L*SIN(H5770)</f>
        <v>7.1009367708231783E-2</v>
      </c>
      <c r="J5770">
        <f t="shared" si="362"/>
        <v>2.1922510202736993E-2</v>
      </c>
    </row>
    <row r="5771" spans="6:10" x14ac:dyDescent="0.45">
      <c r="F5771">
        <f t="shared" si="360"/>
        <v>57.689999999997092</v>
      </c>
      <c r="G5771">
        <f t="shared" si="363"/>
        <v>0.31261192494809054</v>
      </c>
      <c r="H5771">
        <f t="shared" si="361"/>
        <v>-4.1124116187205295E-3</v>
      </c>
      <c r="I5771">
        <f>-g/L*SIN(H5771)</f>
        <v>4.0342644267432622E-2</v>
      </c>
      <c r="J5771">
        <f t="shared" si="362"/>
        <v>1.8164600653030303E-2</v>
      </c>
    </row>
    <row r="5772" spans="6:10" x14ac:dyDescent="0.45">
      <c r="F5772">
        <f t="shared" si="360"/>
        <v>57.69999999999709</v>
      </c>
      <c r="G5772">
        <f t="shared" si="363"/>
        <v>0.31301535139076486</v>
      </c>
      <c r="H5772">
        <f t="shared" si="361"/>
        <v>-9.8225810481288077E-4</v>
      </c>
      <c r="I5772">
        <f>-g/L*SIN(H5772)</f>
        <v>9.6359504587035915E-3</v>
      </c>
      <c r="J5772">
        <f t="shared" si="362"/>
        <v>1.4379965170968493E-2</v>
      </c>
    </row>
    <row r="5773" spans="6:10" x14ac:dyDescent="0.45">
      <c r="F5773">
        <f t="shared" si="360"/>
        <v>57.709999999997088</v>
      </c>
      <c r="G5773">
        <f t="shared" si="363"/>
        <v>0.31311171089535189</v>
      </c>
      <c r="H5773">
        <f t="shared" si="361"/>
        <v>2.1488590041406383E-3</v>
      </c>
      <c r="I5773">
        <f>-g/L*SIN(H5773)</f>
        <v>-2.1080290607236769E-2</v>
      </c>
      <c r="J5773">
        <f t="shared" si="362"/>
        <v>1.0574172164792716E-2</v>
      </c>
    </row>
    <row r="5774" spans="6:10" x14ac:dyDescent="0.45">
      <c r="F5774">
        <f t="shared" si="360"/>
        <v>57.719999999997086</v>
      </c>
      <c r="G5774">
        <f t="shared" si="363"/>
        <v>0.3129009079892795</v>
      </c>
      <c r="H5774">
        <f t="shared" si="361"/>
        <v>5.2778680840334328E-3</v>
      </c>
      <c r="I5774">
        <f>-g/L*SIN(H5774)</f>
        <v>-5.1775645527459321E-2</v>
      </c>
      <c r="J5774">
        <f t="shared" si="362"/>
        <v>6.7528211722120857E-3</v>
      </c>
    </row>
    <row r="5775" spans="6:10" x14ac:dyDescent="0.45">
      <c r="F5775">
        <f t="shared" si="360"/>
        <v>57.729999999997084</v>
      </c>
      <c r="G5775">
        <f t="shared" si="363"/>
        <v>0.31238315153400492</v>
      </c>
      <c r="H5775">
        <f t="shared" si="361"/>
        <v>8.4016995993734817E-3</v>
      </c>
      <c r="I5775">
        <f>-g/L*SIN(H5775)</f>
        <v>-8.2419703413891265E-2</v>
      </c>
      <c r="J5775">
        <f t="shared" si="362"/>
        <v>2.9215346217168186E-3</v>
      </c>
    </row>
    <row r="5776" spans="6:10" x14ac:dyDescent="0.45">
      <c r="F5776">
        <f t="shared" si="360"/>
        <v>57.739999999997082</v>
      </c>
      <c r="G5776">
        <f t="shared" si="363"/>
        <v>0.31155895449986604</v>
      </c>
      <c r="H5776">
        <f t="shared" si="361"/>
        <v>1.1517289144372143E-2</v>
      </c>
      <c r="I5776">
        <f>-g/L*SIN(H5776)</f>
        <v>-0.11298210866013279</v>
      </c>
      <c r="J5776">
        <f t="shared" si="362"/>
        <v>-9.1405043983344063E-4</v>
      </c>
    </row>
    <row r="5777" spans="6:10" x14ac:dyDescent="0.45">
      <c r="F5777">
        <f t="shared" si="360"/>
        <v>57.74999999999708</v>
      </c>
      <c r="G5777">
        <f t="shared" si="363"/>
        <v>0.31042913341326472</v>
      </c>
      <c r="H5777">
        <f t="shared" si="361"/>
        <v>1.462158047850479E-2</v>
      </c>
      <c r="I5777">
        <f>-g/L*SIN(H5777)</f>
        <v>-0.14343259360957245</v>
      </c>
      <c r="J5777">
        <f t="shared" si="362"/>
        <v>-4.7482906410871127E-3</v>
      </c>
    </row>
    <row r="5778" spans="6:10" x14ac:dyDescent="0.45">
      <c r="F5778">
        <f t="shared" si="360"/>
        <v>57.759999999997078</v>
      </c>
      <c r="G5778">
        <f t="shared" si="363"/>
        <v>0.30899480747716901</v>
      </c>
      <c r="H5778">
        <f t="shared" si="361"/>
        <v>1.7711528553276481E-2</v>
      </c>
      <c r="I5778">
        <f>-g/L*SIN(H5778)</f>
        <v>-0.17374101106684636</v>
      </c>
      <c r="J5778">
        <f t="shared" si="362"/>
        <v>-8.57554458941189E-3</v>
      </c>
    </row>
    <row r="5779" spans="6:10" x14ac:dyDescent="0.45">
      <c r="F5779">
        <f t="shared" si="360"/>
        <v>57.769999999997076</v>
      </c>
      <c r="G5779">
        <f t="shared" si="363"/>
        <v>0.30725739736650054</v>
      </c>
      <c r="H5779">
        <f t="shared" si="361"/>
        <v>2.0784102526941486E-2</v>
      </c>
      <c r="I5779">
        <f>-g/L*SIN(H5779)</f>
        <v>-0.20387736659547162</v>
      </c>
      <c r="J5779">
        <f t="shared" si="362"/>
        <v>-1.23901811711946E-2</v>
      </c>
    </row>
    <row r="5780" spans="6:10" x14ac:dyDescent="0.45">
      <c r="F5780">
        <f t="shared" si="360"/>
        <v>57.779999999997074</v>
      </c>
      <c r="G5780">
        <f t="shared" si="363"/>
        <v>0.30521862370054581</v>
      </c>
      <c r="H5780">
        <f t="shared" si="361"/>
        <v>2.3836288763946945E-2</v>
      </c>
      <c r="I5780">
        <f>-g/L*SIN(H5780)</f>
        <v>-0.23381185054555265</v>
      </c>
      <c r="J5780">
        <f t="shared" si="362"/>
        <v>-1.6186587836989015E-2</v>
      </c>
    </row>
    <row r="5781" spans="6:10" x14ac:dyDescent="0.45">
      <c r="F5781">
        <f t="shared" si="360"/>
        <v>57.789999999997072</v>
      </c>
      <c r="G5781">
        <f t="shared" si="363"/>
        <v>0.3028805051950903</v>
      </c>
      <c r="H5781">
        <f t="shared" si="361"/>
        <v>2.6865093815897849E-2</v>
      </c>
      <c r="I5781">
        <f>-g/L*SIN(H5781)</f>
        <v>-0.26351486975680077</v>
      </c>
      <c r="J5781">
        <f t="shared" si="362"/>
        <v>-1.9959178859392267E-2</v>
      </c>
    </row>
    <row r="5782" spans="6:10" x14ac:dyDescent="0.45">
      <c r="F5782">
        <f t="shared" si="360"/>
        <v>57.79999999999707</v>
      </c>
      <c r="G5782">
        <f t="shared" si="363"/>
        <v>0.30024535649752226</v>
      </c>
      <c r="H5782">
        <f t="shared" si="361"/>
        <v>2.986754738087307E-2</v>
      </c>
      <c r="I5782">
        <f>-g/L*SIN(H5782)</f>
        <v>-0.29295707888371214</v>
      </c>
      <c r="J5782">
        <f t="shared" si="362"/>
        <v>-2.3702403551412378E-2</v>
      </c>
    </row>
    <row r="5783" spans="6:10" x14ac:dyDescent="0.45">
      <c r="F5783">
        <f t="shared" ref="F5783:F5846" si="364">F5782+dt</f>
        <v>57.809999999997068</v>
      </c>
      <c r="G5783">
        <f t="shared" si="363"/>
        <v>0.29731578570868517</v>
      </c>
      <c r="H5783">
        <f t="shared" si="361"/>
        <v>3.284070523795992E-2</v>
      </c>
      <c r="I5783">
        <f>-g/L*SIN(H5783)</f>
        <v>-0.32210941129160259</v>
      </c>
      <c r="J5783">
        <f t="shared" si="362"/>
        <v>-2.7410754433324983E-2</v>
      </c>
    </row>
    <row r="5784" spans="6:10" x14ac:dyDescent="0.45">
      <c r="F5784">
        <f t="shared" si="364"/>
        <v>57.819999999997066</v>
      </c>
      <c r="G5784">
        <f t="shared" si="363"/>
        <v>0.29409469159576912</v>
      </c>
      <c r="H5784">
        <f t="shared" ref="H5784:H5847" si="365">H5783+G5784*dt</f>
        <v>3.5781652153917612E-2</v>
      </c>
      <c r="I5784">
        <f>-g/L*SIN(H5784)</f>
        <v>-0.3509431094742842</v>
      </c>
      <c r="J5784">
        <f t="shared" si="362"/>
        <v>-3.1078775335913827E-2</v>
      </c>
    </row>
    <row r="5785" spans="6:10" x14ac:dyDescent="0.45">
      <c r="F5785">
        <f t="shared" si="364"/>
        <v>57.829999999997064</v>
      </c>
      <c r="G5785">
        <f t="shared" si="363"/>
        <v>0.29058526050102629</v>
      </c>
      <c r="H5785">
        <f t="shared" si="365"/>
        <v>3.8687504758927876E-2</v>
      </c>
      <c r="I5785">
        <f>-g/L*SIN(H5785)</f>
        <v>-0.37942975494647363</v>
      </c>
      <c r="J5785">
        <f t="shared" si="362"/>
        <v>-3.4701069428261282E-2</v>
      </c>
    </row>
    <row r="5786" spans="6:10" x14ac:dyDescent="0.45">
      <c r="F5786">
        <f t="shared" si="364"/>
        <v>57.839999999997062</v>
      </c>
      <c r="G5786">
        <f t="shared" si="363"/>
        <v>0.28679096295156153</v>
      </c>
      <c r="H5786">
        <f t="shared" si="365"/>
        <v>4.1555414388443492E-2</v>
      </c>
      <c r="I5786">
        <f>-g/L*SIN(H5786)</f>
        <v>-0.40754129756652191</v>
      </c>
      <c r="J5786">
        <f t="shared" si="362"/>
        <v>-3.8272307158189522E-2</v>
      </c>
    </row>
    <row r="5787" spans="6:10" x14ac:dyDescent="0.45">
      <c r="F5787">
        <f t="shared" si="364"/>
        <v>57.84999999999706</v>
      </c>
      <c r="G5787">
        <f t="shared" si="363"/>
        <v>0.28271554997589632</v>
      </c>
      <c r="H5787">
        <f t="shared" si="365"/>
        <v>4.4382569888202453E-2</v>
      </c>
      <c r="I5787">
        <f>-g/L*SIN(H5787)</f>
        <v>-0.43525008424773165</v>
      </c>
      <c r="J5787">
        <f t="shared" si="362"/>
        <v>-4.1787234093756363E-2</v>
      </c>
    </row>
    <row r="5788" spans="6:10" x14ac:dyDescent="0.45">
      <c r="F5788">
        <f t="shared" si="364"/>
        <v>57.859999999997058</v>
      </c>
      <c r="G5788">
        <f t="shared" si="363"/>
        <v>0.27836304913341903</v>
      </c>
      <c r="H5788">
        <f t="shared" si="365"/>
        <v>4.7166200379536644E-2</v>
      </c>
      <c r="I5788">
        <f>-g/L*SIN(H5788)</f>
        <v>-0.4625288870193634</v>
      </c>
      <c r="J5788">
        <f t="shared" si="362"/>
        <v>-4.5240678654182673E-2</v>
      </c>
    </row>
    <row r="5789" spans="6:10" x14ac:dyDescent="0.45">
      <c r="F5789">
        <f t="shared" si="364"/>
        <v>57.869999999997056</v>
      </c>
      <c r="G5789">
        <f t="shared" si="363"/>
        <v>0.27373776026322538</v>
      </c>
      <c r="H5789">
        <f t="shared" si="365"/>
        <v>4.9903577982168899E-2</v>
      </c>
      <c r="I5789">
        <f>-g/L*SIN(H5789)</f>
        <v>-0.48935093040139155</v>
      </c>
      <c r="J5789">
        <f t="shared" si="362"/>
        <v>-4.8627559718921153E-2</v>
      </c>
    </row>
    <row r="5790" spans="6:10" x14ac:dyDescent="0.45">
      <c r="F5790">
        <f t="shared" si="364"/>
        <v>57.879999999997054</v>
      </c>
      <c r="G5790">
        <f t="shared" si="363"/>
        <v>0.26884425095921149</v>
      </c>
      <c r="H5790">
        <f t="shared" si="365"/>
        <v>5.2592020491761017E-2</v>
      </c>
      <c r="I5790">
        <f>-g/L*SIN(H5790)</f>
        <v>-0.51568991806014686</v>
      </c>
      <c r="J5790">
        <f t="shared" si="362"/>
        <v>-5.1942894103587982E-2</v>
      </c>
    </row>
    <row r="5791" spans="6:10" x14ac:dyDescent="0.45">
      <c r="F5791">
        <f t="shared" si="364"/>
        <v>57.889999999997052</v>
      </c>
      <c r="G5791">
        <f t="shared" si="363"/>
        <v>0.26368735177861002</v>
      </c>
      <c r="H5791">
        <f t="shared" si="365"/>
        <v>5.5228894009547114E-2</v>
      </c>
      <c r="I5791">
        <f>-g/L*SIN(H5791)</f>
        <v>-0.54152005871513254</v>
      </c>
      <c r="J5791">
        <f t="shared" si="362"/>
        <v>-5.518180389183952E-2</v>
      </c>
    </row>
    <row r="5792" spans="6:10" x14ac:dyDescent="0.45">
      <c r="F5792">
        <f t="shared" si="364"/>
        <v>57.89999999999705</v>
      </c>
      <c r="G5792">
        <f t="shared" si="363"/>
        <v>0.25827215119145869</v>
      </c>
      <c r="H5792">
        <f t="shared" si="365"/>
        <v>5.7811615521461704E-2</v>
      </c>
      <c r="I5792">
        <f>-g/L*SIN(H5792)</f>
        <v>-0.56681609127051669</v>
      </c>
      <c r="J5792">
        <f t="shared" si="362"/>
        <v>-5.8339523612328817E-2</v>
      </c>
    </row>
    <row r="5793" spans="6:10" x14ac:dyDescent="0.45">
      <c r="F5793">
        <f t="shared" si="364"/>
        <v>57.909999999997048</v>
      </c>
      <c r="G5793">
        <f t="shared" si="363"/>
        <v>0.25260399027875352</v>
      </c>
      <c r="H5793">
        <f t="shared" si="365"/>
        <v>6.0337655424249237E-2</v>
      </c>
      <c r="I5793">
        <f>-g/L*SIN(H5793)</f>
        <v>-0.59155330914804471</v>
      </c>
      <c r="J5793">
        <f t="shared" si="362"/>
        <v>-6.1411407250244389E-2</v>
      </c>
    </row>
    <row r="5794" spans="6:10" x14ac:dyDescent="0.45">
      <c r="F5794">
        <f t="shared" si="364"/>
        <v>57.919999999997046</v>
      </c>
      <c r="G5794">
        <f t="shared" si="363"/>
        <v>0.24668845718727309</v>
      </c>
      <c r="H5794">
        <f t="shared" si="365"/>
        <v>6.2804539996121969E-2</v>
      </c>
      <c r="I5794">
        <f>-g/L*SIN(H5794)</f>
        <v>-0.61570758380137225</v>
      </c>
      <c r="J5794">
        <f t="shared" si="362"/>
        <v>-6.4392935083089353E-2</v>
      </c>
    </row>
    <row r="5795" spans="6:10" x14ac:dyDescent="0.45">
      <c r="F5795">
        <f t="shared" si="364"/>
        <v>57.929999999997044</v>
      </c>
      <c r="G5795">
        <f t="shared" si="363"/>
        <v>0.24053138134925936</v>
      </c>
      <c r="H5795">
        <f t="shared" si="365"/>
        <v>6.5209853809614568E-2</v>
      </c>
      <c r="I5795">
        <f>-g/L*SIN(H5795)</f>
        <v>-0.63925538739504484</v>
      </c>
      <c r="J5795">
        <f t="shared" si="362"/>
        <v>-6.7279720330621781E-2</v>
      </c>
    </row>
    <row r="5796" spans="6:10" x14ac:dyDescent="0.45">
      <c r="F5796">
        <f t="shared" si="364"/>
        <v>57.939999999997042</v>
      </c>
      <c r="G5796">
        <f t="shared" si="363"/>
        <v>0.2341388274753089</v>
      </c>
      <c r="H5796">
        <f t="shared" si="365"/>
        <v>6.7551242084367663E-2</v>
      </c>
      <c r="I5796">
        <f>-g/L*SIN(H5796)</f>
        <v>-0.66217381463455005</v>
      </c>
      <c r="J5796">
        <f t="shared" si="362"/>
        <v>-7.0067515609227943E-2</v>
      </c>
    </row>
    <row r="5797" spans="6:10" x14ac:dyDescent="0.45">
      <c r="F5797">
        <f t="shared" si="364"/>
        <v>57.94999999999704</v>
      </c>
      <c r="G5797">
        <f t="shared" si="363"/>
        <v>0.22751708932896339</v>
      </c>
      <c r="H5797">
        <f t="shared" si="365"/>
        <v>6.9826412977657293E-2</v>
      </c>
      <c r="I5797">
        <f>-g/L*SIN(H5797)</f>
        <v>-0.68444060373698301</v>
      </c>
      <c r="J5797">
        <f t="shared" si="362"/>
        <v>-7.2752219181163841E-2</v>
      </c>
    </row>
    <row r="5798" spans="6:10" x14ac:dyDescent="0.45">
      <c r="F5798">
        <f t="shared" si="364"/>
        <v>57.959999999997038</v>
      </c>
      <c r="G5798">
        <f t="shared" si="363"/>
        <v>0.22067268329159356</v>
      </c>
      <c r="H5798">
        <f t="shared" si="365"/>
        <v>7.203313981057323E-2</v>
      </c>
      <c r="I5798">
        <f>-g/L*SIN(H5798)</f>
        <v>-0.70603415653490753</v>
      </c>
      <c r="J5798">
        <f t="shared" si="362"/>
        <v>-7.5329880989538689E-2</v>
      </c>
    </row>
    <row r="5799" spans="6:10" x14ac:dyDescent="0.45">
      <c r="F5799">
        <f t="shared" si="364"/>
        <v>57.969999999997036</v>
      </c>
      <c r="G5799">
        <f t="shared" si="363"/>
        <v>0.21361234172624449</v>
      </c>
      <c r="H5799">
        <f t="shared" si="365"/>
        <v>7.416926322783568E-2</v>
      </c>
      <c r="I5799">
        <f>-g/L*SIN(H5799)</f>
        <v>-0.72693355770890711</v>
      </c>
      <c r="J5799">
        <f t="shared" si="362"/>
        <v>-7.7796708470095108E-2</v>
      </c>
    </row>
    <row r="5800" spans="6:10" x14ac:dyDescent="0.45">
      <c r="F5800">
        <f t="shared" si="364"/>
        <v>57.979999999997034</v>
      </c>
      <c r="G5800">
        <f t="shared" si="363"/>
        <v>0.20634300614915543</v>
      </c>
      <c r="H5800">
        <f t="shared" si="365"/>
        <v>7.6232693289327233E-2</v>
      </c>
      <c r="I5800">
        <f>-g/L*SIN(H5800)</f>
        <v>-0.74711859314711748</v>
      </c>
      <c r="J5800">
        <f t="shared" si="362"/>
        <v>-8.0149072131298224E-2</v>
      </c>
    </row>
    <row r="5801" spans="6:10" x14ac:dyDescent="0.45">
      <c r="F5801">
        <f t="shared" si="364"/>
        <v>57.989999999997032</v>
      </c>
      <c r="G5801">
        <f t="shared" si="363"/>
        <v>0.19887182021768426</v>
      </c>
      <c r="H5801">
        <f t="shared" si="365"/>
        <v>7.8221411491504078E-2</v>
      </c>
      <c r="I5801">
        <f>-g/L*SIN(H5801)</f>
        <v>-0.7665697674326617</v>
      </c>
      <c r="J5801">
        <f t="shared" si="362"/>
        <v>-8.2383510894463108E-2</v>
      </c>
    </row>
    <row r="5802" spans="6:10" x14ac:dyDescent="0.45">
      <c r="F5802">
        <f t="shared" si="364"/>
        <v>57.99999999999703</v>
      </c>
      <c r="G5802">
        <f t="shared" si="363"/>
        <v>0.19120612254335764</v>
      </c>
      <c r="H5802">
        <f t="shared" si="365"/>
        <v>8.0133472716937659E-2</v>
      </c>
      <c r="I5802">
        <f>-g/L*SIN(H5802)</f>
        <v>-0.7852683204623756</v>
      </c>
      <c r="J5802">
        <f t="shared" si="362"/>
        <v>-8.4496737186121426E-2</v>
      </c>
    </row>
    <row r="5803" spans="6:10" x14ac:dyDescent="0.45">
      <c r="F5803">
        <f t="shared" si="364"/>
        <v>58.009999999997028</v>
      </c>
      <c r="G5803">
        <f t="shared" si="363"/>
        <v>0.18335343933873388</v>
      </c>
      <c r="H5803">
        <f t="shared" si="365"/>
        <v>8.1967007110324994E-2</v>
      </c>
      <c r="I5803">
        <f>-g/L*SIN(H5803)</f>
        <v>-0.80319624320248906</v>
      </c>
      <c r="J5803">
        <f t="shared" si="362"/>
        <v>-8.6485641775079405E-2</v>
      </c>
    </row>
    <row r="5804" spans="6:10" x14ac:dyDescent="0.45">
      <c r="F5804">
        <f t="shared" si="364"/>
        <v>58.019999999997026</v>
      </c>
      <c r="G5804">
        <f t="shared" si="363"/>
        <v>0.17532147690670899</v>
      </c>
      <c r="H5804">
        <f t="shared" si="365"/>
        <v>8.3720221879392084E-2</v>
      </c>
      <c r="I5804">
        <f>-g/L*SIN(H5804)</f>
        <v>-0.82033629258900997</v>
      </c>
      <c r="J5804">
        <f t="shared" si="362"/>
        <v>-8.8347298347103045E-2</v>
      </c>
    </row>
    <row r="5805" spans="6:10" x14ac:dyDescent="0.45">
      <c r="F5805">
        <f t="shared" si="364"/>
        <v>58.029999999997024</v>
      </c>
      <c r="G5805">
        <f t="shared" si="363"/>
        <v>0.16711811398081888</v>
      </c>
      <c r="H5805">
        <f t="shared" si="365"/>
        <v>8.5391403019200271E-2</v>
      </c>
      <c r="I5805">
        <f>-g/L*SIN(H5805)</f>
        <v>-0.8366720055824165</v>
      </c>
      <c r="J5805">
        <f t="shared" si="362"/>
        <v>-9.0078967810449675E-2</v>
      </c>
    </row>
    <row r="5806" spans="6:10" x14ac:dyDescent="0.45">
      <c r="F5806">
        <f t="shared" si="364"/>
        <v>58.039999999997022</v>
      </c>
      <c r="G5806">
        <f t="shared" si="363"/>
        <v>0.15875139392499471</v>
      </c>
      <c r="H5806">
        <f t="shared" si="365"/>
        <v>8.6978916958450211E-2</v>
      </c>
      <c r="I5806">
        <f>-g/L*SIN(H5806)</f>
        <v>-0.85218771238791002</v>
      </c>
      <c r="J5806">
        <f t="shared" si="362"/>
        <v>-9.1678102325958313E-2</v>
      </c>
    </row>
    <row r="5807" spans="6:10" x14ac:dyDescent="0.45">
      <c r="F5807">
        <f t="shared" si="364"/>
        <v>58.04999999999702</v>
      </c>
      <c r="G5807">
        <f t="shared" si="363"/>
        <v>0.1502295168011156</v>
      </c>
      <c r="H5807">
        <f t="shared" si="365"/>
        <v>8.8481212126461373E-2</v>
      </c>
      <c r="I5807">
        <f>-g/L*SIN(H5807)</f>
        <v>-0.86686854885388942</v>
      </c>
      <c r="J5807">
        <f t="shared" si="362"/>
        <v>-9.3142349055726048E-2</v>
      </c>
    </row>
    <row r="5808" spans="6:10" x14ac:dyDescent="0.45">
      <c r="F5808">
        <f t="shared" si="364"/>
        <v>58.059999999997018</v>
      </c>
      <c r="G5808">
        <f t="shared" si="363"/>
        <v>0.14156083131257671</v>
      </c>
      <c r="H5808">
        <f t="shared" si="365"/>
        <v>8.9896820439587133E-2</v>
      </c>
      <c r="I5808">
        <f>-g/L*SIN(H5808)</f>
        <v>-0.88070046806247615</v>
      </c>
      <c r="J5808">
        <f t="shared" si="362"/>
        <v>-9.4469553624888736E-2</v>
      </c>
    </row>
    <row r="5809" spans="6:10" x14ac:dyDescent="0.45">
      <c r="F5809">
        <f t="shared" si="364"/>
        <v>58.069999999997016</v>
      </c>
      <c r="G5809">
        <f t="shared" si="363"/>
        <v>0.13275382663195195</v>
      </c>
      <c r="H5809">
        <f t="shared" si="365"/>
        <v>9.1224358705906658E-2</v>
      </c>
      <c r="I5809">
        <f>-g/L*SIN(H5809)</f>
        <v>-0.89367025112686038</v>
      </c>
      <c r="J5809">
        <f t="shared" si="362"/>
        <v>-9.5657763291397427E-2</v>
      </c>
    </row>
    <row r="5810" spans="6:10" x14ac:dyDescent="0.45">
      <c r="F5810">
        <f t="shared" si="364"/>
        <v>58.079999999997014</v>
      </c>
      <c r="G5810">
        <f t="shared" si="363"/>
        <v>0.12381712412068335</v>
      </c>
      <c r="H5810">
        <f t="shared" si="365"/>
        <v>9.2462529947113486E-2</v>
      </c>
      <c r="I5810">
        <f>-g/L*SIN(H5810)</f>
        <v>-0.90576551721091381</v>
      </c>
      <c r="J5810">
        <f t="shared" si="362"/>
        <v>-9.6705229819119345E-2</v>
      </c>
    </row>
    <row r="5811" spans="6:10" x14ac:dyDescent="0.45">
      <c r="F5811">
        <f t="shared" si="364"/>
        <v>58.089999999997012</v>
      </c>
      <c r="G5811">
        <f t="shared" si="363"/>
        <v>0.11475946894857421</v>
      </c>
      <c r="H5811">
        <f t="shared" si="365"/>
        <v>9.3610124636599235E-2</v>
      </c>
      <c r="I5811">
        <f>-g/L*SIN(H5811)</f>
        <v>-0.91697473278697639</v>
      </c>
      <c r="J5811">
        <f t="shared" si="362"/>
        <v>-9.7610412050058881E-2</v>
      </c>
    </row>
    <row r="5812" spans="6:10" x14ac:dyDescent="0.45">
      <c r="F5812">
        <f t="shared" si="364"/>
        <v>58.09999999999701</v>
      </c>
      <c r="G5812">
        <f t="shared" si="363"/>
        <v>0.10558972162070444</v>
      </c>
      <c r="H5812">
        <f t="shared" si="365"/>
        <v>9.4666021852806273E-2</v>
      </c>
      <c r="I5812">
        <f>-g/L*SIN(H5812)</f>
        <v>-0.92728722014791687</v>
      </c>
      <c r="J5812">
        <f t="shared" si="362"/>
        <v>-9.8371978171887392E-2</v>
      </c>
    </row>
    <row r="5813" spans="6:10" x14ac:dyDescent="0.45">
      <c r="F5813">
        <f t="shared" si="364"/>
        <v>58.109999999997008</v>
      </c>
      <c r="G5813">
        <f t="shared" si="363"/>
        <v>9.6316849419225276E-2</v>
      </c>
      <c r="H5813">
        <f t="shared" si="365"/>
        <v>9.562919034699853E-2</v>
      </c>
      <c r="I5813">
        <f>-g/L*SIN(H5813)</f>
        <v>-0.93669316518955203</v>
      </c>
      <c r="J5813">
        <f t="shared" si="362"/>
        <v>-9.8988807677470023E-2</v>
      </c>
    </row>
    <row r="5814" spans="6:10" x14ac:dyDescent="0.45">
      <c r="F5814">
        <f t="shared" si="364"/>
        <v>58.119999999997006</v>
      </c>
      <c r="G5814">
        <f t="shared" si="363"/>
        <v>8.6949917767329757E-2</v>
      </c>
      <c r="H5814">
        <f t="shared" si="365"/>
        <v>9.6498689524671832E-2</v>
      </c>
      <c r="I5814">
        <f>-g/L*SIN(H5814)</f>
        <v>-0.94518362447924864</v>
      </c>
      <c r="J5814">
        <f t="shared" si="362"/>
        <v>-9.9459993013485307E-2</v>
      </c>
    </row>
    <row r="5815" spans="6:10" x14ac:dyDescent="0.45">
      <c r="F5815">
        <f t="shared" si="364"/>
        <v>58.129999999997004</v>
      </c>
      <c r="G5815">
        <f t="shared" si="363"/>
        <v>7.7498081522537274E-2</v>
      </c>
      <c r="H5815">
        <f t="shared" si="365"/>
        <v>9.72736703398972E-2</v>
      </c>
      <c r="I5815">
        <f>-g/L*SIN(H5815)</f>
        <v>-0.95275053162606038</v>
      </c>
      <c r="J5815">
        <f t="shared" si="362"/>
        <v>-9.9784840915729783E-2</v>
      </c>
    </row>
    <row r="5816" spans="6:10" x14ac:dyDescent="0.45">
      <c r="F5816">
        <f t="shared" si="364"/>
        <v>58.139999999997002</v>
      </c>
      <c r="G5816">
        <f t="shared" si="363"/>
        <v>6.7970576206276667E-2</v>
      </c>
      <c r="H5816">
        <f t="shared" si="365"/>
        <v>9.7953376101959963E-2</v>
      </c>
      <c r="I5816">
        <f>-g/L*SIN(H5816)</f>
        <v>-0.95938670296707496</v>
      </c>
      <c r="J5816">
        <f t="shared" si="362"/>
        <v>-9.9962873429128352E-2</v>
      </c>
    </row>
    <row r="5817" spans="6:10" x14ac:dyDescent="0.45">
      <c r="F5817">
        <f t="shared" si="364"/>
        <v>58.149999999997</v>
      </c>
      <c r="G5817">
        <f t="shared" si="363"/>
        <v>5.8376709176605916E-2</v>
      </c>
      <c r="H5817">
        <f t="shared" si="365"/>
        <v>9.8537143193726029E-2</v>
      </c>
      <c r="I5817">
        <f>-g/L*SIN(H5817)</f>
        <v>-0.96508584258376884</v>
      </c>
      <c r="J5817">
        <f t="shared" si="362"/>
        <v>-9.9993828610960928E-2</v>
      </c>
    </row>
    <row r="5818" spans="6:10" x14ac:dyDescent="0.45">
      <c r="F5818">
        <f t="shared" si="364"/>
        <v>58.159999999996998</v>
      </c>
      <c r="G5818">
        <f t="shared" si="363"/>
        <v>4.8725850750768226E-2</v>
      </c>
      <c r="H5818">
        <f t="shared" si="365"/>
        <v>9.9024401701233708E-2</v>
      </c>
      <c r="I5818">
        <f>-g/L*SIN(H5818)</f>
        <v>-0.96984254666111491</v>
      </c>
      <c r="J5818">
        <f t="shared" si="362"/>
        <v>-9.9877660916262739E-2</v>
      </c>
    </row>
    <row r="5819" spans="6:10" x14ac:dyDescent="0.45">
      <c r="F5819">
        <f t="shared" si="364"/>
        <v>58.169999999996996</v>
      </c>
      <c r="G5819">
        <f t="shared" si="363"/>
        <v>3.9027425284157077E-2</v>
      </c>
      <c r="H5819">
        <f t="shared" si="365"/>
        <v>9.9414675954075285E-2</v>
      </c>
      <c r="I5819">
        <f>-g/L*SIN(H5819)</f>
        <v>-0.97365230720096918</v>
      </c>
      <c r="J5819">
        <f t="shared" si="362"/>
        <v>-9.9614541264835793E-2</v>
      </c>
    </row>
    <row r="5820" spans="6:10" x14ac:dyDescent="0.45">
      <c r="F5820">
        <f t="shared" si="364"/>
        <v>58.179999999996994</v>
      </c>
      <c r="G5820">
        <f t="shared" si="363"/>
        <v>2.9290902212147384E-2</v>
      </c>
      <c r="H5820">
        <f t="shared" si="365"/>
        <v>9.9707584976196764E-2</v>
      </c>
      <c r="I5820">
        <f>-g/L*SIN(H5820)</f>
        <v>-0.97651151509989376</v>
      </c>
      <c r="J5820">
        <f t="shared" si="362"/>
        <v>-9.9204856789771492E-2</v>
      </c>
    </row>
    <row r="5821" spans="6:10" x14ac:dyDescent="0.45">
      <c r="F5821">
        <f t="shared" si="364"/>
        <v>58.189999999996992</v>
      </c>
      <c r="G5821">
        <f t="shared" si="363"/>
        <v>1.9525787061148443E-2</v>
      </c>
      <c r="H5821">
        <f t="shared" si="365"/>
        <v>9.9902842846808254E-2</v>
      </c>
      <c r="I5821">
        <f>-g/L*SIN(H5821)</f>
        <v>-0.97841746260008622</v>
      </c>
      <c r="J5821">
        <f t="shared" si="362"/>
        <v>-9.8649210267854434E-2</v>
      </c>
    </row>
    <row r="5822" spans="6:10" x14ac:dyDescent="0.45">
      <c r="F5822">
        <f t="shared" si="364"/>
        <v>58.19999999999699</v>
      </c>
      <c r="G5822">
        <f t="shared" si="363"/>
        <v>9.7416124351475814E-3</v>
      </c>
      <c r="H5822">
        <f t="shared" si="365"/>
        <v>0.10000025897115973</v>
      </c>
      <c r="I5822">
        <f>-g/L*SIN(H5822)</f>
        <v>-0.97936834512047488</v>
      </c>
      <c r="J5822">
        <f t="shared" si="362"/>
        <v>-9.7948419232683354E-2</v>
      </c>
    </row>
    <row r="5823" spans="6:10" x14ac:dyDescent="0.45">
      <c r="F5823">
        <f t="shared" si="364"/>
        <v>58.209999999996988</v>
      </c>
      <c r="G5823">
        <f t="shared" si="363"/>
        <v>-5.2071016057168504E-5</v>
      </c>
      <c r="H5823">
        <f t="shared" si="365"/>
        <v>9.9999738260999158E-2</v>
      </c>
      <c r="I5823">
        <f>-g/L*SIN(H5823)</f>
        <v>-0.97936326247335537</v>
      </c>
      <c r="J5823">
        <f t="shared" si="362"/>
        <v>-9.7103514771821137E-2</v>
      </c>
    </row>
    <row r="5824" spans="6:10" x14ac:dyDescent="0.45">
      <c r="F5824">
        <f t="shared" si="364"/>
        <v>58.219999999996986</v>
      </c>
      <c r="G5824">
        <f t="shared" si="363"/>
        <v>-9.8457036407907216E-3</v>
      </c>
      <c r="H5824">
        <f t="shared" si="365"/>
        <v>9.9901281224591257E-2</v>
      </c>
      <c r="I5824">
        <f>-g/L*SIN(H5824)</f>
        <v>-0.97840221947018413</v>
      </c>
      <c r="J5824">
        <f t="shared" si="362"/>
        <v>-9.6115740009731318E-2</v>
      </c>
    </row>
    <row r="5825" spans="6:10" x14ac:dyDescent="0.45">
      <c r="F5825">
        <f t="shared" si="364"/>
        <v>58.229999999996984</v>
      </c>
      <c r="G5825">
        <f t="shared" si="363"/>
        <v>-1.9629725835492565E-2</v>
      </c>
      <c r="H5825">
        <f t="shared" si="365"/>
        <v>9.9704983966236338E-2</v>
      </c>
      <c r="I5825">
        <f>-g/L*SIN(H5825)</f>
        <v>-0.9764861259183415</v>
      </c>
      <c r="J5825">
        <f t="shared" si="362"/>
        <v>-9.4986548278749805E-2</v>
      </c>
    </row>
    <row r="5826" spans="6:10" x14ac:dyDescent="0.45">
      <c r="F5826">
        <f t="shared" si="364"/>
        <v>58.239999999996982</v>
      </c>
      <c r="G5826">
        <f t="shared" si="363"/>
        <v>-2.9394587094675982E-2</v>
      </c>
      <c r="H5826">
        <f t="shared" si="365"/>
        <v>9.9411038095289575E-2</v>
      </c>
      <c r="I5826">
        <f>-g/L*SIN(H5826)</f>
        <v>-0.97361679600885787</v>
      </c>
      <c r="J5826">
        <f t="shared" ref="J5826:J5889" si="366">theta_0*COS(SQRT(3*g/(2*L))*F5826)</f>
        <v>-9.371760098076265E-2</v>
      </c>
    </row>
    <row r="5827" spans="6:10" x14ac:dyDescent="0.45">
      <c r="F5827">
        <f t="shared" si="364"/>
        <v>58.24999999999698</v>
      </c>
      <c r="G5827">
        <f t="shared" si="363"/>
        <v>-3.9130755054764557E-2</v>
      </c>
      <c r="H5827">
        <f t="shared" si="365"/>
        <v>9.9019730544741932E-2</v>
      </c>
      <c r="I5827">
        <f>-g/L*SIN(H5827)</f>
        <v>-0.96979694709326647</v>
      </c>
      <c r="J5827">
        <f t="shared" si="366"/>
        <v>-9.2310765142759696E-2</v>
      </c>
    </row>
    <row r="5828" spans="6:10" x14ac:dyDescent="0.45">
      <c r="F5828">
        <f t="shared" si="364"/>
        <v>58.259999999996978</v>
      </c>
      <c r="G5828">
        <f t="shared" ref="G5828:G5891" si="367">G5827+I5827*dt</f>
        <v>-4.8828724525697226E-2</v>
      </c>
      <c r="H5828">
        <f t="shared" si="365"/>
        <v>9.8531443299484961E-2</v>
      </c>
      <c r="I5828">
        <f>-g/L*SIN(H5828)</f>
        <v>-0.96503019784594812</v>
      </c>
      <c r="J5828">
        <f t="shared" si="366"/>
        <v>-9.0768110669833701E-2</v>
      </c>
    </row>
    <row r="5829" spans="6:10" x14ac:dyDescent="0.45">
      <c r="F5829">
        <f t="shared" si="364"/>
        <v>58.269999999996976</v>
      </c>
      <c r="G5829">
        <f t="shared" si="367"/>
        <v>-5.8479026504156706E-2</v>
      </c>
      <c r="H5829">
        <f t="shared" si="365"/>
        <v>9.7946653034443387E-2</v>
      </c>
      <c r="I5829">
        <f>-g/L*SIN(H5829)</f>
        <v>-0.9593210658065785</v>
      </c>
      <c r="J5829">
        <f t="shared" si="366"/>
        <v>-8.9091907299696779E-2</v>
      </c>
    </row>
    <row r="5830" spans="6:10" x14ac:dyDescent="0.45">
      <c r="F5830">
        <f t="shared" si="364"/>
        <v>58.279999999996974</v>
      </c>
      <c r="G5830">
        <f t="shared" si="367"/>
        <v>-6.8072237162222493E-2</v>
      </c>
      <c r="H5830">
        <f t="shared" si="365"/>
        <v>9.726593066282116E-2</v>
      </c>
      <c r="I5830">
        <f>-g/L*SIN(H5830)</f>
        <v>-0.95267496429559551</v>
      </c>
      <c r="J5830">
        <f t="shared" si="366"/>
        <v>-8.7284621263161805E-2</v>
      </c>
    </row>
    <row r="5831" spans="6:10" x14ac:dyDescent="0.45">
      <c r="F5831">
        <f t="shared" si="364"/>
        <v>58.289999999996972</v>
      </c>
      <c r="G5831">
        <f t="shared" si="367"/>
        <v>-7.7598986805178446E-2</v>
      </c>
      <c r="H5831">
        <f t="shared" si="365"/>
        <v>9.6489940794769372E-2</v>
      </c>
      <c r="I5831">
        <f>-g/L*SIN(H5831)</f>
        <v>-0.94509819869400269</v>
      </c>
      <c r="J5831">
        <f t="shared" si="366"/>
        <v>-8.5348911655538651E-2</v>
      </c>
    </row>
    <row r="5832" spans="6:10" x14ac:dyDescent="0.45">
      <c r="F5832">
        <f t="shared" si="364"/>
        <v>58.29999999999697</v>
      </c>
      <c r="G5832">
        <f t="shared" si="367"/>
        <v>-8.7049968792118473E-2</v>
      </c>
      <c r="H5832">
        <f t="shared" si="365"/>
        <v>9.5619441106848183E-2</v>
      </c>
      <c r="I5832">
        <f>-g/L*SIN(H5832)</f>
        <v>-0.93659796207733781</v>
      </c>
      <c r="J5832">
        <f t="shared" si="366"/>
        <v>-8.3287626524244582E-2</v>
      </c>
    </row>
    <row r="5833" spans="6:10" x14ac:dyDescent="0.45">
      <c r="F5833">
        <f t="shared" si="364"/>
        <v>58.309999999996968</v>
      </c>
      <c r="G5833">
        <f t="shared" si="367"/>
        <v>-9.6415948412891847E-2</v>
      </c>
      <c r="H5833">
        <f t="shared" si="365"/>
        <v>9.4655281622719259E-2</v>
      </c>
      <c r="I5833">
        <f>-g/L*SIN(H5833)</f>
        <v>-0.92718233019226326</v>
      </c>
      <c r="J5833">
        <f t="shared" si="366"/>
        <v>-8.1103798678427722E-2</v>
      </c>
    </row>
    <row r="5834" spans="6:10" x14ac:dyDescent="0.45">
      <c r="F5834">
        <f t="shared" si="364"/>
        <v>58.319999999996966</v>
      </c>
      <c r="G5834">
        <f t="shared" si="367"/>
        <v>-0.10568777171481449</v>
      </c>
      <c r="H5834">
        <f t="shared" si="365"/>
        <v>9.3598403905571115E-2</v>
      </c>
      <c r="I5834">
        <f>-g/L*SIN(H5834)</f>
        <v>-0.91686025576302388</v>
      </c>
      <c r="J5834">
        <f t="shared" si="366"/>
        <v>-7.8800641226723561E-2</v>
      </c>
    </row>
    <row r="5835" spans="6:10" x14ac:dyDescent="0.45">
      <c r="F5835">
        <f t="shared" si="364"/>
        <v>58.329999999996964</v>
      </c>
      <c r="G5835">
        <f t="shared" si="367"/>
        <v>-0.11485637427244472</v>
      </c>
      <c r="H5835">
        <f t="shared" si="365"/>
        <v>9.2449840162846672E-2</v>
      </c>
      <c r="I5835">
        <f>-g/L*SIN(H5835)</f>
        <v>-0.90564156211396107</v>
      </c>
      <c r="J5835">
        <f t="shared" si="366"/>
        <v>-7.638154284975629E-2</v>
      </c>
    </row>
    <row r="5836" spans="6:10" x14ac:dyDescent="0.45">
      <c r="F5836">
        <f t="shared" si="364"/>
        <v>58.339999999996962</v>
      </c>
      <c r="G5836">
        <f t="shared" si="367"/>
        <v>-0.12391278989358433</v>
      </c>
      <c r="H5836">
        <f t="shared" si="365"/>
        <v>9.1210712263910823E-2</v>
      </c>
      <c r="I5836">
        <f>-g/L*SIN(H5836)</f>
        <v>-0.89353693609340523</v>
      </c>
      <c r="J5836">
        <f t="shared" si="366"/>
        <v>-7.3850062814302328E-2</v>
      </c>
    </row>
    <row r="5837" spans="6:10" x14ac:dyDescent="0.45">
      <c r="F5837">
        <f t="shared" si="364"/>
        <v>58.34999999999696</v>
      </c>
      <c r="G5837">
        <f t="shared" si="367"/>
        <v>-0.13284815925451837</v>
      </c>
      <c r="H5837">
        <f t="shared" si="365"/>
        <v>8.9882230671365637E-2</v>
      </c>
      <c r="I5837">
        <f>-g/L*SIN(H5837)</f>
        <v>-0.88055792028358193</v>
      </c>
      <c r="J5837">
        <f t="shared" si="366"/>
        <v>-7.1209925736465465E-2</v>
      </c>
    </row>
    <row r="5838" spans="6:10" x14ac:dyDescent="0.45">
      <c r="F5838">
        <f t="shared" si="364"/>
        <v>58.359999999996958</v>
      </c>
      <c r="G5838">
        <f t="shared" si="367"/>
        <v>-0.14165373845735418</v>
      </c>
      <c r="H5838">
        <f t="shared" si="365"/>
        <v>8.8465693286792102E-2</v>
      </c>
      <c r="I5838">
        <f>-g/L*SIN(H5838)</f>
        <v>-0.8667169044807076</v>
      </c>
      <c r="J5838">
        <f t="shared" si="366"/>
        <v>-6.8465016101589574E-2</v>
      </c>
    </row>
    <row r="5839" spans="6:10" x14ac:dyDescent="0.45">
      <c r="F5839">
        <f t="shared" si="364"/>
        <v>58.369999999996956</v>
      </c>
      <c r="G5839">
        <f t="shared" si="367"/>
        <v>-0.15032090750216126</v>
      </c>
      <c r="H5839">
        <f t="shared" si="365"/>
        <v>8.6962484211770483E-2</v>
      </c>
      <c r="I5839">
        <f>-g/L*SIN(H5839)</f>
        <v>-0.85202711642918849</v>
      </c>
      <c r="J5839">
        <f t="shared" si="366"/>
        <v>-6.5619372548923721E-2</v>
      </c>
    </row>
    <row r="5840" spans="6:10" x14ac:dyDescent="0.45">
      <c r="F5840">
        <f t="shared" si="364"/>
        <v>58.379999999996954</v>
      </c>
      <c r="G5840">
        <f t="shared" si="367"/>
        <v>-0.15884117866645314</v>
      </c>
      <c r="H5840">
        <f t="shared" si="365"/>
        <v>8.5374072425105946E-2</v>
      </c>
      <c r="I5840">
        <f>-g/L*SIN(H5840)</f>
        <v>-0.83650261179382124</v>
      </c>
      <c r="J5840">
        <f t="shared" si="366"/>
        <v>-6.2677181929509482E-2</v>
      </c>
    </row>
    <row r="5841" spans="6:10" x14ac:dyDescent="0.45">
      <c r="F5841">
        <f t="shared" si="364"/>
        <v>58.389999999996952</v>
      </c>
      <c r="G5841">
        <f t="shared" si="367"/>
        <v>-0.16720620478439135</v>
      </c>
      <c r="H5841">
        <f t="shared" si="365"/>
        <v>8.3702010377262034E-2</v>
      </c>
      <c r="I5841">
        <f>-g/L*SIN(H5841)</f>
        <v>-0.8201582633540947</v>
      </c>
      <c r="J5841">
        <f t="shared" si="366"/>
        <v>-5.964277314596822E-2</v>
      </c>
    </row>
    <row r="5842" spans="6:10" x14ac:dyDescent="0.45">
      <c r="F5842">
        <f t="shared" si="364"/>
        <v>58.39999999999695</v>
      </c>
      <c r="G5842">
        <f t="shared" si="367"/>
        <v>-0.17540778741793231</v>
      </c>
      <c r="H5842">
        <f t="shared" si="365"/>
        <v>8.1947932503082715E-2</v>
      </c>
      <c r="I5842">
        <f>-g/L*SIN(H5842)</f>
        <v>-0.80300974940515091</v>
      </c>
      <c r="J5842">
        <f t="shared" si="366"/>
        <v>-5.6520610783319408E-2</v>
      </c>
    </row>
    <row r="5843" spans="6:10" x14ac:dyDescent="0.45">
      <c r="F5843">
        <f t="shared" si="364"/>
        <v>58.409999999996948</v>
      </c>
      <c r="G5843">
        <f t="shared" si="367"/>
        <v>-0.18343788491198382</v>
      </c>
      <c r="H5843">
        <f t="shared" si="365"/>
        <v>8.0113553653962874E-2</v>
      </c>
      <c r="I5843">
        <f>-g/L*SIN(H5843)</f>
        <v>-0.78507354135064367</v>
      </c>
      <c r="J5843">
        <f t="shared" si="366"/>
        <v>-5.3315288540131303E-2</v>
      </c>
    </row>
    <row r="5844" spans="6:10" x14ac:dyDescent="0.45">
      <c r="F5844">
        <f t="shared" si="364"/>
        <v>58.419999999996946</v>
      </c>
      <c r="G5844">
        <f t="shared" si="367"/>
        <v>-0.19128862032549027</v>
      </c>
      <c r="H5844">
        <f t="shared" si="365"/>
        <v>7.8200667450707972E-2</v>
      </c>
      <c r="I5844">
        <f>-g/L*SIN(H5844)</f>
        <v>-0.76636689047368012</v>
      </c>
      <c r="J5844">
        <f t="shared" si="366"/>
        <v>-5.0031522469740922E-2</v>
      </c>
    </row>
    <row r="5845" spans="6:10" x14ac:dyDescent="0.45">
      <c r="F5845">
        <f t="shared" si="364"/>
        <v>58.429999999996944</v>
      </c>
      <c r="G5845">
        <f t="shared" si="367"/>
        <v>-0.19895228923022706</v>
      </c>
      <c r="H5845">
        <f t="shared" si="365"/>
        <v>7.6211144558405705E-2</v>
      </c>
      <c r="I5845">
        <f>-g/L*SIN(H5845)</f>
        <v>-0.74690781387319183</v>
      </c>
      <c r="J5845">
        <f t="shared" si="366"/>
        <v>-4.6674144041413457E-2</v>
      </c>
    </row>
    <row r="5846" spans="6:10" x14ac:dyDescent="0.45">
      <c r="F5846">
        <f t="shared" si="364"/>
        <v>58.439999999996942</v>
      </c>
      <c r="G5846">
        <f t="shared" si="367"/>
        <v>-0.206421367368959</v>
      </c>
      <c r="H5846">
        <f t="shared" si="365"/>
        <v>7.414693088471612E-2</v>
      </c>
      <c r="I5846">
        <f>-g/L*SIN(H5846)</f>
        <v>-0.72671507955450598</v>
      </c>
      <c r="J5846">
        <f t="shared" si="366"/>
        <v>-4.3248093031726498E-2</v>
      </c>
    </row>
    <row r="5847" spans="6:10" x14ac:dyDescent="0.45">
      <c r="F5847">
        <f t="shared" ref="F5847:F5910" si="368">F5846+dt</f>
        <v>58.44999999999694</v>
      </c>
      <c r="G5847">
        <f t="shared" si="367"/>
        <v>-0.21368851816450407</v>
      </c>
      <c r="H5847">
        <f t="shared" si="365"/>
        <v>7.2010045703071082E-2</v>
      </c>
      <c r="I5847">
        <f>-g/L*SIN(H5847)</f>
        <v>-0.70580819066452494</v>
      </c>
      <c r="J5847">
        <f t="shared" si="366"/>
        <v>-3.9758410256560184E-2</v>
      </c>
    </row>
    <row r="5848" spans="6:10" x14ac:dyDescent="0.45">
      <c r="F5848">
        <f t="shared" si="368"/>
        <v>58.459999999996938</v>
      </c>
      <c r="G5848">
        <f t="shared" si="367"/>
        <v>-0.22074660007114932</v>
      </c>
      <c r="H5848">
        <f t="shared" ref="H5848:H5911" si="369">H5847+G5848*dt</f>
        <v>6.9802579702359591E-2</v>
      </c>
      <c r="I5848">
        <f>-g/L*SIN(H5848)</f>
        <v>-0.68420736886379097</v>
      </c>
      <c r="J5848">
        <f t="shared" si="366"/>
        <v>-3.6210230154463841E-2</v>
      </c>
    </row>
    <row r="5849" spans="6:10" x14ac:dyDescent="0.45">
      <c r="F5849">
        <f t="shared" si="368"/>
        <v>58.469999999996936</v>
      </c>
      <c r="G5849">
        <f t="shared" si="367"/>
        <v>-0.22758867375978722</v>
      </c>
      <c r="H5849">
        <f t="shared" si="369"/>
        <v>6.7526692964761714E-2</v>
      </c>
      <c r="I5849">
        <f>-g/L*SIN(H5849)</f>
        <v>-0.66193353682979239</v>
      </c>
      <c r="J5849">
        <f t="shared" si="366"/>
        <v>-3.2608773232248645E-2</v>
      </c>
    </row>
    <row r="5850" spans="6:10" x14ac:dyDescent="0.45">
      <c r="F5850">
        <f t="shared" si="368"/>
        <v>58.479999999996934</v>
      </c>
      <c r="G5850">
        <f t="shared" si="367"/>
        <v>-0.23420800912808515</v>
      </c>
      <c r="H5850">
        <f t="shared" si="369"/>
        <v>6.518461287348086E-2</v>
      </c>
      <c r="I5850">
        <f>-g/L*SIN(H5850)</f>
        <v>-0.63900829988815044</v>
      </c>
      <c r="J5850">
        <f t="shared" si="366"/>
        <v>-2.8959338383945613E-2</v>
      </c>
    </row>
    <row r="5851" spans="6:10" x14ac:dyDescent="0.45">
      <c r="F5851">
        <f t="shared" si="368"/>
        <v>58.489999999996932</v>
      </c>
      <c r="G5851">
        <f t="shared" si="367"/>
        <v>-0.24059809212696665</v>
      </c>
      <c r="H5851">
        <f t="shared" si="369"/>
        <v>6.27786319522112E-2</v>
      </c>
      <c r="I5851">
        <f>-g/L*SIN(H5851)</f>
        <v>-0.61545392677078958</v>
      </c>
      <c r="J5851">
        <f t="shared" si="366"/>
        <v>-2.5267295094457878E-2</v>
      </c>
    </row>
    <row r="5852" spans="6:10" x14ac:dyDescent="0.45">
      <c r="F5852">
        <f t="shared" si="368"/>
        <v>58.49999999999693</v>
      </c>
      <c r="G5852">
        <f t="shared" si="367"/>
        <v>-0.24675263139467454</v>
      </c>
      <c r="H5852">
        <f t="shared" si="369"/>
        <v>6.0311105638264452E-2</v>
      </c>
      <c r="I5852">
        <f>-g/L*SIN(H5852)</f>
        <v>-0.59129332950283242</v>
      </c>
      <c r="J5852">
        <f t="shared" si="366"/>
        <v>-2.1538075539310923E-2</v>
      </c>
    </row>
    <row r="5853" spans="6:10" x14ac:dyDescent="0.45">
      <c r="F5853">
        <f t="shared" si="368"/>
        <v>58.509999999996928</v>
      </c>
      <c r="G5853">
        <f t="shared" si="367"/>
        <v>-0.25266556468970286</v>
      </c>
      <c r="H5853">
        <f t="shared" si="369"/>
        <v>5.778444999136742E-2</v>
      </c>
      <c r="I5853">
        <f>-g/L*SIN(H5853)</f>
        <v>-0.5665500424227532</v>
      </c>
      <c r="J5853">
        <f t="shared" si="366"/>
        <v>-1.7777166592208269E-2</v>
      </c>
    </row>
    <row r="5854" spans="6:10" x14ac:dyDescent="0.45">
      <c r="F5854">
        <f t="shared" si="368"/>
        <v>58.519999999996926</v>
      </c>
      <c r="G5854">
        <f t="shared" si="367"/>
        <v>-0.25833106511393039</v>
      </c>
      <c r="H5854">
        <f t="shared" si="369"/>
        <v>5.520113934022812E-2</v>
      </c>
      <c r="I5854">
        <f>-g/L*SIN(H5854)</f>
        <v>-0.54124820034323928</v>
      </c>
      <c r="J5854">
        <f t="shared" si="366"/>
        <v>-1.399010175206478E-2</v>
      </c>
    </row>
    <row r="5855" spans="6:10" x14ac:dyDescent="0.45">
      <c r="F5855">
        <f t="shared" si="368"/>
        <v>58.529999999996924</v>
      </c>
      <c r="G5855">
        <f t="shared" si="367"/>
        <v>-0.26374354711736281</v>
      </c>
      <c r="H5855">
        <f t="shared" si="369"/>
        <v>5.2563703869054491E-2</v>
      </c>
      <c r="I5855">
        <f>-g/L*SIN(H5855)</f>
        <v>-0.51541251586325265</v>
      </c>
      <c r="J5855">
        <f t="shared" si="366"/>
        <v>-1.0182453001483689E-2</v>
      </c>
    </row>
    <row r="5856" spans="6:10" x14ac:dyDescent="0.45">
      <c r="F5856">
        <f t="shared" si="368"/>
        <v>58.539999999996922</v>
      </c>
      <c r="G5856">
        <f t="shared" si="367"/>
        <v>-0.26889767227599531</v>
      </c>
      <c r="H5856">
        <f t="shared" si="369"/>
        <v>4.987472714629454E-2</v>
      </c>
      <c r="I5856">
        <f>-g/L*SIN(H5856)</f>
        <v>-0.48906825584490105</v>
      </c>
      <c r="J5856">
        <f t="shared" si="366"/>
        <v>-6.3598226085671596E-3</v>
      </c>
    </row>
    <row r="5857" spans="6:10" x14ac:dyDescent="0.45">
      <c r="F5857">
        <f t="shared" si="368"/>
        <v>58.549999999996921</v>
      </c>
      <c r="G5857">
        <f t="shared" si="367"/>
        <v>-0.2737883548344443</v>
      </c>
      <c r="H5857">
        <f t="shared" si="369"/>
        <v>4.7136843597950097E-2</v>
      </c>
      <c r="I5857">
        <f>-g/L*SIN(H5857)</f>
        <v>-0.46224121707192301</v>
      </c>
      <c r="J5857">
        <f t="shared" si="366"/>
        <v>-2.5278348842121589E-3</v>
      </c>
    </row>
    <row r="5858" spans="6:10" x14ac:dyDescent="0.45">
      <c r="F5858">
        <f t="shared" si="368"/>
        <v>58.559999999996919</v>
      </c>
      <c r="G5858">
        <f t="shared" si="367"/>
        <v>-0.27841076700516354</v>
      </c>
      <c r="H5858">
        <f t="shared" si="369"/>
        <v>4.4352735927898464E-2</v>
      </c>
      <c r="I5858">
        <f>-g/L*SIN(H5858)</f>
        <v>-0.43495770110982523</v>
      </c>
      <c r="J5858">
        <f t="shared" si="366"/>
        <v>1.3078720930708504E-3</v>
      </c>
    </row>
    <row r="5859" spans="6:10" x14ac:dyDescent="0.45">
      <c r="F5859">
        <f t="shared" si="368"/>
        <v>58.569999999996917</v>
      </c>
      <c r="G5859">
        <f t="shared" si="367"/>
        <v>-0.28276034401626177</v>
      </c>
      <c r="H5859">
        <f t="shared" si="369"/>
        <v>4.1525132487735844E-2</v>
      </c>
      <c r="I5859">
        <f>-g/L*SIN(H5859)</f>
        <v>-0.40724448839095911</v>
      </c>
      <c r="J5859">
        <f t="shared" si="366"/>
        <v>5.1416547725504462E-3</v>
      </c>
    </row>
    <row r="5860" spans="6:10" x14ac:dyDescent="0.45">
      <c r="F5860">
        <f t="shared" si="368"/>
        <v>58.579999999996915</v>
      </c>
      <c r="G5860">
        <f t="shared" si="367"/>
        <v>-0.28683278890017133</v>
      </c>
      <c r="H5860">
        <f t="shared" si="369"/>
        <v>3.8656804598734128E-2</v>
      </c>
      <c r="I5860">
        <f>-g/L*SIN(H5860)</f>
        <v>-0.3791288115510717</v>
      </c>
      <c r="J5860">
        <f t="shared" si="366"/>
        <v>8.9678724347635724E-3</v>
      </c>
    </row>
    <row r="5861" spans="6:10" x14ac:dyDescent="0.45">
      <c r="F5861">
        <f t="shared" si="368"/>
        <v>58.589999999996913</v>
      </c>
      <c r="G5861">
        <f t="shared" si="367"/>
        <v>-0.29062407701568205</v>
      </c>
      <c r="H5861">
        <f t="shared" si="369"/>
        <v>3.575056382857731E-2</v>
      </c>
      <c r="I5861">
        <f>-g/L*SIN(H5861)</f>
        <v>-0.35063832804707418</v>
      </c>
      <c r="J5861">
        <f t="shared" si="366"/>
        <v>1.2780895490793757E-2</v>
      </c>
    </row>
    <row r="5862" spans="6:10" x14ac:dyDescent="0.45">
      <c r="F5862">
        <f t="shared" si="368"/>
        <v>58.599999999996911</v>
      </c>
      <c r="G5862">
        <f t="shared" si="367"/>
        <v>-0.29413046029615281</v>
      </c>
      <c r="H5862">
        <f t="shared" si="369"/>
        <v>3.2809259225615783E-2</v>
      </c>
      <c r="I5862">
        <f>-g/L*SIN(H5862)</f>
        <v>-0.32180109208892804</v>
      </c>
      <c r="J5862">
        <f t="shared" si="366"/>
        <v>1.6575113765218075E-2</v>
      </c>
    </row>
    <row r="5863" spans="6:10" x14ac:dyDescent="0.45">
      <c r="F5863">
        <f t="shared" si="368"/>
        <v>58.609999999996909</v>
      </c>
      <c r="G5863">
        <f t="shared" si="367"/>
        <v>-0.29734847121704211</v>
      </c>
      <c r="H5863">
        <f t="shared" si="369"/>
        <v>2.9835774513445362E-2</v>
      </c>
      <c r="I5863">
        <f>-g/L*SIN(H5863)</f>
        <v>-0.29264552592161713</v>
      </c>
      <c r="J5863">
        <f t="shared" si="366"/>
        <v>2.0344944750448249E-2</v>
      </c>
    </row>
    <row r="5864" spans="6:10" x14ac:dyDescent="0.45">
      <c r="F5864">
        <f t="shared" si="368"/>
        <v>58.619999999996907</v>
      </c>
      <c r="G5864">
        <f t="shared" si="367"/>
        <v>-0.30027492647625831</v>
      </c>
      <c r="H5864">
        <f t="shared" si="369"/>
        <v>2.6833025248682779E-2</v>
      </c>
      <c r="I5864">
        <f>-g/L*SIN(H5864)</f>
        <v>-0.26320039049613692</v>
      </c>
      <c r="J5864">
        <f t="shared" si="366"/>
        <v>2.4084841820391809E-2</v>
      </c>
    </row>
    <row r="5865" spans="6:10" x14ac:dyDescent="0.45">
      <c r="F5865">
        <f t="shared" si="368"/>
        <v>58.629999999996905</v>
      </c>
      <c r="G5865">
        <f t="shared" si="367"/>
        <v>-0.30290693038121969</v>
      </c>
      <c r="H5865">
        <f t="shared" si="369"/>
        <v>2.3803955944870583E-2</v>
      </c>
      <c r="I5865">
        <f>-g/L*SIN(H5865)</f>
        <v>-0.23349475557126353</v>
      </c>
      <c r="J5865">
        <f t="shared" si="366"/>
        <v>2.778930239131986E-2</v>
      </c>
    </row>
    <row r="5866" spans="6:10" x14ac:dyDescent="0.45">
      <c r="F5866">
        <f t="shared" si="368"/>
        <v>58.639999999996903</v>
      </c>
      <c r="G5866">
        <f t="shared" si="367"/>
        <v>-0.3052418779369323</v>
      </c>
      <c r="H5866">
        <f t="shared" si="369"/>
        <v>2.0751537165501259E-2</v>
      </c>
      <c r="I5866">
        <f>-g/L*SIN(H5866)</f>
        <v>-0.20355796929054007</v>
      </c>
      <c r="J5866">
        <f t="shared" si="366"/>
        <v>3.1452876017906833E-2</v>
      </c>
    </row>
    <row r="5867" spans="6:10" x14ac:dyDescent="0.45">
      <c r="F5867">
        <f t="shared" si="368"/>
        <v>58.649999999996901</v>
      </c>
      <c r="G5867">
        <f t="shared" si="367"/>
        <v>-0.30727745762983771</v>
      </c>
      <c r="H5867">
        <f t="shared" si="369"/>
        <v>1.7678762589202882E-2</v>
      </c>
      <c r="I5867">
        <f>-g/L*SIN(H5867)</f>
        <v>-0.17341962728141649</v>
      </c>
      <c r="J5867">
        <f t="shared" si="366"/>
        <v>3.5070172412599285E-2</v>
      </c>
    </row>
    <row r="5868" spans="6:10" x14ac:dyDescent="0.45">
      <c r="F5868">
        <f t="shared" si="368"/>
        <v>58.659999999996899</v>
      </c>
      <c r="G5868">
        <f t="shared" si="367"/>
        <v>-0.30901165390265189</v>
      </c>
      <c r="H5868">
        <f t="shared" si="369"/>
        <v>1.4588646050176363E-2</v>
      </c>
      <c r="I5868">
        <f>-g/L*SIN(H5868)</f>
        <v>-0.14310954132578144</v>
      </c>
      <c r="J5868">
        <f t="shared" si="366"/>
        <v>3.8635869376429724E-2</v>
      </c>
    </row>
    <row r="5869" spans="6:10" x14ac:dyDescent="0.45">
      <c r="F5869">
        <f t="shared" si="368"/>
        <v>58.669999999996897</v>
      </c>
      <c r="G5869">
        <f t="shared" si="367"/>
        <v>-0.31044274931590971</v>
      </c>
      <c r="H5869">
        <f t="shared" si="369"/>
        <v>1.1484218557017267E-2</v>
      </c>
      <c r="I5869">
        <f>-g/L*SIN(H5869)</f>
        <v>-0.11265770765320766</v>
      </c>
      <c r="J5869">
        <f t="shared" si="366"/>
        <v>4.2144720629693558E-2</v>
      </c>
    </row>
    <row r="5870" spans="6:10" x14ac:dyDescent="0.45">
      <c r="F5870">
        <f t="shared" si="368"/>
        <v>58.679999999996895</v>
      </c>
      <c r="G5870">
        <f t="shared" si="367"/>
        <v>-0.31156932639244178</v>
      </c>
      <c r="H5870">
        <f t="shared" si="369"/>
        <v>8.3685252930928485E-3</v>
      </c>
      <c r="I5870">
        <f>-g/L*SIN(H5870)</f>
        <v>-8.2094274910085419E-2</v>
      </c>
      <c r="J5870">
        <f t="shared" si="366"/>
        <v>4.5591563530881896E-2</v>
      </c>
    </row>
    <row r="5871" spans="6:10" x14ac:dyDescent="0.45">
      <c r="F5871">
        <f t="shared" si="368"/>
        <v>58.689999999996893</v>
      </c>
      <c r="G5871">
        <f t="shared" si="367"/>
        <v>-0.31239026914154261</v>
      </c>
      <c r="H5871">
        <f t="shared" si="369"/>
        <v>5.2446226016774223E-3</v>
      </c>
      <c r="I5871">
        <f>-g/L*SIN(H5871)</f>
        <v>-5.1449511859418463E-2</v>
      </c>
      <c r="J5871">
        <f t="shared" si="366"/>
        <v>4.8971326672597848E-2</v>
      </c>
    </row>
    <row r="5872" spans="6:10" x14ac:dyDescent="0.45">
      <c r="F5872">
        <f t="shared" si="368"/>
        <v>58.699999999996891</v>
      </c>
      <c r="G5872">
        <f t="shared" si="367"/>
        <v>-0.3129047642601368</v>
      </c>
      <c r="H5872">
        <f t="shared" si="369"/>
        <v>2.1155749590760541E-3</v>
      </c>
      <c r="I5872">
        <f>-g/L*SIN(H5872)</f>
        <v>-2.0753774867396973E-2</v>
      </c>
      <c r="J5872">
        <f t="shared" si="366"/>
        <v>5.2279037343196999E-2</v>
      </c>
    </row>
    <row r="5873" spans="6:10" x14ac:dyDescent="0.45">
      <c r="F5873">
        <f t="shared" si="368"/>
        <v>58.709999999996889</v>
      </c>
      <c r="G5873">
        <f t="shared" si="367"/>
        <v>-0.31311230200881079</v>
      </c>
      <c r="H5873">
        <f t="shared" si="369"/>
        <v>-1.0155480610120537E-3</v>
      </c>
      <c r="I5873">
        <f>-g/L*SIN(H5873)</f>
        <v>9.9625247660732053E-3</v>
      </c>
      <c r="J5873">
        <f t="shared" si="366"/>
        <v>5.5509828843255393E-2</v>
      </c>
    </row>
    <row r="5874" spans="6:10" x14ac:dyDescent="0.45">
      <c r="F5874">
        <f t="shared" si="368"/>
        <v>58.719999999996887</v>
      </c>
      <c r="G5874">
        <f t="shared" si="367"/>
        <v>-0.31301267676115008</v>
      </c>
      <c r="H5874">
        <f t="shared" si="369"/>
        <v>-4.1456748286235546E-3</v>
      </c>
      <c r="I5874">
        <f>-g/L*SIN(H5874)</f>
        <v>4.0668953574923138E-2</v>
      </c>
      <c r="J5874">
        <f t="shared" si="366"/>
        <v>5.8658947646020032E-2</v>
      </c>
    </row>
    <row r="5875" spans="6:10" x14ac:dyDescent="0.45">
      <c r="F5875">
        <f t="shared" si="368"/>
        <v>58.729999999996885</v>
      </c>
      <c r="G5875">
        <f t="shared" si="367"/>
        <v>-0.31260598722540084</v>
      </c>
      <c r="H5875">
        <f t="shared" si="369"/>
        <v>-7.2717347008775628E-3</v>
      </c>
      <c r="I5875">
        <f>-g/L*SIN(H5875)</f>
        <v>7.133508873410066E-2</v>
      </c>
      <c r="J5875">
        <f t="shared" si="366"/>
        <v>6.1721760391384883E-2</v>
      </c>
    </row>
    <row r="5876" spans="6:10" x14ac:dyDescent="0.45">
      <c r="F5876">
        <f t="shared" si="368"/>
        <v>58.739999999996883</v>
      </c>
      <c r="G5876">
        <f t="shared" si="367"/>
        <v>-0.31189263633805986</v>
      </c>
      <c r="H5876">
        <f t="shared" si="369"/>
        <v>-1.0390661064258162E-2</v>
      </c>
      <c r="I5876">
        <f>-g/L*SIN(H5876)</f>
        <v>0.1019305508477234</v>
      </c>
      <c r="J5876">
        <f t="shared" si="366"/>
        <v>6.4693760703025682E-2</v>
      </c>
    </row>
    <row r="5877" spans="6:10" x14ac:dyDescent="0.45">
      <c r="F5877">
        <f t="shared" si="368"/>
        <v>58.749999999996881</v>
      </c>
      <c r="G5877">
        <f t="shared" si="367"/>
        <v>-0.31087333082958263</v>
      </c>
      <c r="H5877">
        <f t="shared" si="369"/>
        <v>-1.3499394372553989E-2</v>
      </c>
      <c r="I5877">
        <f>-g/L*SIN(H5877)</f>
        <v>0.13242503665964628</v>
      </c>
      <c r="J5877">
        <f t="shared" si="366"/>
        <v>6.7570575818737655E-2</v>
      </c>
    </row>
    <row r="5878" spans="6:10" x14ac:dyDescent="0.45">
      <c r="F5878">
        <f t="shared" si="368"/>
        <v>58.759999999996879</v>
      </c>
      <c r="G5878">
        <f t="shared" si="367"/>
        <v>-0.30954908046298618</v>
      </c>
      <c r="H5878">
        <f t="shared" si="369"/>
        <v>-1.6594885177183851E-2</v>
      </c>
      <c r="I5878">
        <f>-g/L*SIN(H5878)</f>
        <v>0.16278835162827568</v>
      </c>
      <c r="J5878">
        <f t="shared" si="366"/>
        <v>7.0347973024150592E-2</v>
      </c>
    </row>
    <row r="5879" spans="6:10" x14ac:dyDescent="0.45">
      <c r="F5879">
        <f t="shared" si="368"/>
        <v>58.769999999996877</v>
      </c>
      <c r="G5879">
        <f t="shared" si="367"/>
        <v>-0.30792119694670345</v>
      </c>
      <c r="H5879">
        <f t="shared" si="369"/>
        <v>-1.9674097146650887E-2</v>
      </c>
      <c r="I5879">
        <f>-g/L*SIN(H5879)</f>
        <v>0.19299044230814327</v>
      </c>
      <c r="J5879">
        <f t="shared" si="366"/>
        <v>7.3021865880411208E-2</v>
      </c>
    </row>
    <row r="5880" spans="6:10" x14ac:dyDescent="0.45">
      <c r="F5880">
        <f t="shared" si="368"/>
        <v>58.779999999996875</v>
      </c>
      <c r="G5880">
        <f t="shared" si="367"/>
        <v>-0.305991292523622</v>
      </c>
      <c r="H5880">
        <f t="shared" si="369"/>
        <v>-2.2734010071887106E-2</v>
      </c>
      <c r="I5880">
        <f>-g/L*SIN(H5880)</f>
        <v>0.22300142848171917</v>
      </c>
      <c r="J5880">
        <f t="shared" si="366"/>
        <v>7.5588320236646245E-2</v>
      </c>
    </row>
    <row r="5881" spans="6:10" x14ac:dyDescent="0.45">
      <c r="F5881">
        <f t="shared" si="368"/>
        <v>58.789999999996873</v>
      </c>
      <c r="G5881">
        <f t="shared" si="367"/>
        <v>-0.30376127823880483</v>
      </c>
      <c r="H5881">
        <f t="shared" si="369"/>
        <v>-2.5771622854275155E-2</v>
      </c>
      <c r="I5881">
        <f>-g/L*SIN(H5881)</f>
        <v>0.25279163498618867</v>
      </c>
      <c r="J5881">
        <f t="shared" si="366"/>
        <v>7.8043560018341909E-2</v>
      </c>
    </row>
    <row r="5882" spans="6:10" x14ac:dyDescent="0.45">
      <c r="F5882">
        <f t="shared" si="368"/>
        <v>58.799999999996871</v>
      </c>
      <c r="G5882">
        <f t="shared" si="367"/>
        <v>-0.30123336188894295</v>
      </c>
      <c r="H5882">
        <f t="shared" si="369"/>
        <v>-2.8783956473164583E-2</v>
      </c>
      <c r="I5882">
        <f>-g/L*SIN(H5882)</f>
        <v>0.28233162318142646</v>
      </c>
      <c r="J5882">
        <f t="shared" si="366"/>
        <v>8.0383972783171387E-2</v>
      </c>
    </row>
    <row r="5883" spans="6:10" x14ac:dyDescent="0.45">
      <c r="F5883">
        <f t="shared" si="368"/>
        <v>58.809999999996869</v>
      </c>
      <c r="G5883">
        <f t="shared" si="367"/>
        <v>-0.2984100456571287</v>
      </c>
      <c r="H5883">
        <f t="shared" si="369"/>
        <v>-3.1768056929735868E-2</v>
      </c>
      <c r="I5883">
        <f>-g/L*SIN(H5883)</f>
        <v>0.31159222200716874</v>
      </c>
      <c r="J5883">
        <f t="shared" si="366"/>
        <v>8.2606115036037445E-2</v>
      </c>
    </row>
    <row r="5884" spans="6:10" x14ac:dyDescent="0.45">
      <c r="F5884">
        <f t="shared" si="368"/>
        <v>58.819999999996867</v>
      </c>
      <c r="G5884">
        <f t="shared" si="367"/>
        <v>-0.29529412343705702</v>
      </c>
      <c r="H5884">
        <f t="shared" si="369"/>
        <v>-3.472099816410644E-2</v>
      </c>
      <c r="I5884">
        <f>-g/L*SIN(H5884)</f>
        <v>0.3405445585793872</v>
      </c>
      <c r="J5884">
        <f t="shared" si="366"/>
        <v>8.4706717295567918E-2</v>
      </c>
    </row>
    <row r="5885" spans="6:10" x14ac:dyDescent="0.45">
      <c r="F5885">
        <f t="shared" si="368"/>
        <v>58.829999999996865</v>
      </c>
      <c r="G5885">
        <f t="shared" si="367"/>
        <v>-0.29188867785126316</v>
      </c>
      <c r="H5885">
        <f t="shared" si="369"/>
        <v>-3.7639884942619072E-2</v>
      </c>
      <c r="I5885">
        <f>-g/L*SIN(H5885)</f>
        <v>0.36916008827809554</v>
      </c>
      <c r="J5885">
        <f t="shared" si="366"/>
        <v>8.668268890455455E-2</v>
      </c>
    </row>
    <row r="5886" spans="6:10" x14ac:dyDescent="0.45">
      <c r="F5886">
        <f t="shared" si="368"/>
        <v>58.839999999996863</v>
      </c>
      <c r="G5886">
        <f t="shared" si="367"/>
        <v>-0.28819707696848218</v>
      </c>
      <c r="H5886">
        <f t="shared" si="369"/>
        <v>-4.0521855712303892E-2</v>
      </c>
      <c r="I5886">
        <f>-g/L*SIN(H5886)</f>
        <v>0.39741062428125312</v>
      </c>
      <c r="J5886">
        <f t="shared" si="366"/>
        <v>8.8531122577309745E-2</v>
      </c>
    </row>
    <row r="5887" spans="6:10" x14ac:dyDescent="0.45">
      <c r="F5887">
        <f t="shared" si="368"/>
        <v>58.849999999996861</v>
      </c>
      <c r="G5887">
        <f t="shared" si="367"/>
        <v>-0.28422297072566965</v>
      </c>
      <c r="H5887">
        <f t="shared" si="369"/>
        <v>-4.3364085419560591E-2</v>
      </c>
      <c r="I5887">
        <f>-g/L*SIN(H5887)</f>
        <v>0.42526836650204336</v>
      </c>
      <c r="J5887">
        <f t="shared" si="366"/>
        <v>9.0249298677201314E-2</v>
      </c>
    </row>
    <row r="5888" spans="6:10" x14ac:dyDescent="0.45">
      <c r="F5888">
        <f t="shared" si="368"/>
        <v>58.859999999996859</v>
      </c>
      <c r="G5888">
        <f t="shared" si="367"/>
        <v>-0.27997028706064925</v>
      </c>
      <c r="H5888">
        <f t="shared" si="369"/>
        <v>-4.6163788290167082E-2</v>
      </c>
      <c r="I5888">
        <f>-g/L*SIN(H5888)</f>
        <v>0.4527059298895853</v>
      </c>
      <c r="J5888">
        <f t="shared" si="366"/>
        <v>9.183468921811791E-2</v>
      </c>
    </row>
    <row r="5889" spans="6:10" x14ac:dyDescent="0.45">
      <c r="F5889">
        <f t="shared" si="368"/>
        <v>58.869999999996857</v>
      </c>
      <c r="G5889">
        <f t="shared" si="367"/>
        <v>-0.2754432277617534</v>
      </c>
      <c r="H5889">
        <f t="shared" si="369"/>
        <v>-4.8918220567784616E-2</v>
      </c>
      <c r="I5889">
        <f>-g/L*SIN(H5889)</f>
        <v>0.47969637205605509</v>
      </c>
      <c r="J5889">
        <f t="shared" si="366"/>
        <v>9.3284961583934345E-2</v>
      </c>
    </row>
    <row r="5890" spans="6:10" x14ac:dyDescent="0.45">
      <c r="F5890">
        <f t="shared" si="368"/>
        <v>58.879999999996855</v>
      </c>
      <c r="G5890">
        <f t="shared" si="367"/>
        <v>-0.27064626404119285</v>
      </c>
      <c r="H5890">
        <f t="shared" si="369"/>
        <v>-5.1624683208196548E-2</v>
      </c>
      <c r="I5890">
        <f>-g/L*SIN(H5890)</f>
        <v>0.50621322019622894</v>
      </c>
      <c r="J5890">
        <f t="shared" ref="J5890:J5953" si="370">theta_0*COS(SQRT(3*g/(2*L))*F5890)</f>
        <v>9.4597981960544641E-2</v>
      </c>
    </row>
    <row r="5891" spans="6:10" x14ac:dyDescent="0.45">
      <c r="F5891">
        <f t="shared" si="368"/>
        <v>58.889999999996853</v>
      </c>
      <c r="G5891">
        <f t="shared" si="367"/>
        <v>-0.26558413183923057</v>
      </c>
      <c r="H5891">
        <f t="shared" si="369"/>
        <v>-5.4280524526588853E-2</v>
      </c>
      <c r="I5891">
        <f>-g/L*SIN(H5891)</f>
        <v>0.5322304972685864</v>
      </c>
      <c r="J5891">
        <f t="shared" si="370"/>
        <v>9.577181847537683E-2</v>
      </c>
    </row>
    <row r="5892" spans="6:10" x14ac:dyDescent="0.45">
      <c r="F5892">
        <f t="shared" si="368"/>
        <v>58.899999999996851</v>
      </c>
      <c r="G5892">
        <f t="shared" ref="G5892:G5955" si="371">G5891+I5891*dt</f>
        <v>-0.2602618268665447</v>
      </c>
      <c r="H5892">
        <f t="shared" si="369"/>
        <v>-5.6883142795254298E-2</v>
      </c>
      <c r="I5892">
        <f>-g/L*SIN(H5892)</f>
        <v>0.55772274741030847</v>
      </c>
      <c r="J5892">
        <f t="shared" si="370"/>
        <v>9.6804744039798427E-2</v>
      </c>
    </row>
    <row r="5893" spans="6:10" x14ac:dyDescent="0.45">
      <c r="F5893">
        <f t="shared" si="368"/>
        <v>58.909999999996849</v>
      </c>
      <c r="G5893">
        <f t="shared" si="371"/>
        <v>-0.25468459939244159</v>
      </c>
      <c r="H5893">
        <f t="shared" si="369"/>
        <v>-5.9429988789178712E-2</v>
      </c>
      <c r="I5893">
        <f>-g/L*SIN(H5893)</f>
        <v>0.58266506056173795</v>
      </c>
      <c r="J5893">
        <f t="shared" si="370"/>
        <v>9.7695238890217639E-2</v>
      </c>
    </row>
    <row r="5894" spans="6:10" x14ac:dyDescent="0.45">
      <c r="F5894">
        <f t="shared" si="368"/>
        <v>58.919999999996847</v>
      </c>
      <c r="G5894">
        <f t="shared" si="371"/>
        <v>-0.24885794878682421</v>
      </c>
      <c r="H5894">
        <f t="shared" si="369"/>
        <v>-6.1918568277046955E-2</v>
      </c>
      <c r="I5894">
        <f>-g/L*SIN(H5894)</f>
        <v>0.60703309627912483</v>
      </c>
      <c r="J5894">
        <f t="shared" si="370"/>
        <v>9.8441992824136182E-2</v>
      </c>
    </row>
    <row r="5895" spans="6:10" x14ac:dyDescent="0.45">
      <c r="F5895">
        <f t="shared" si="368"/>
        <v>58.929999999996845</v>
      </c>
      <c r="G5895">
        <f t="shared" si="371"/>
        <v>-0.24278761782403296</v>
      </c>
      <c r="H5895">
        <f t="shared" si="369"/>
        <v>-6.4346444455287283E-2</v>
      </c>
      <c r="I5895">
        <f>-g/L*SIN(H5895)</f>
        <v>0.63080310671771878</v>
      </c>
      <c r="J5895">
        <f t="shared" si="370"/>
        <v>9.904390712788104E-2</v>
      </c>
    </row>
    <row r="5896" spans="6:10" x14ac:dyDescent="0.45">
      <c r="F5896">
        <f t="shared" si="368"/>
        <v>58.939999999996843</v>
      </c>
      <c r="G5896">
        <f t="shared" si="371"/>
        <v>-0.23647958675685576</v>
      </c>
      <c r="H5896">
        <f t="shared" si="369"/>
        <v>-6.6711240322855844E-2</v>
      </c>
      <c r="I5896">
        <f>-g/L*SIN(H5896)</f>
        <v>0.6539519587704834</v>
      </c>
      <c r="J5896">
        <f t="shared" si="370"/>
        <v>9.950009619315911E-2</v>
      </c>
    </row>
    <row r="5897" spans="6:10" x14ac:dyDescent="0.45">
      <c r="F5897">
        <f t="shared" si="368"/>
        <v>58.949999999996841</v>
      </c>
      <c r="G5897">
        <f t="shared" si="371"/>
        <v>-0.22994006716915094</v>
      </c>
      <c r="H5897">
        <f t="shared" si="369"/>
        <v>-6.9010640994547359E-2</v>
      </c>
      <c r="I5897">
        <f>-g/L*SIN(H5897)</f>
        <v>0.67645715535085427</v>
      </c>
      <c r="J5897">
        <f t="shared" si="370"/>
        <v>9.9809888820073425E-2</v>
      </c>
    </row>
    <row r="5898" spans="6:10" x14ac:dyDescent="0.45">
      <c r="F5898">
        <f t="shared" si="368"/>
        <v>58.959999999996839</v>
      </c>
      <c r="G5898">
        <f t="shared" si="371"/>
        <v>-0.2231754956156424</v>
      </c>
      <c r="H5898">
        <f t="shared" si="369"/>
        <v>-7.124239595070378E-2</v>
      </c>
      <c r="I5898">
        <f>-g/L*SIN(H5898)</f>
        <v>0.69829685581103274</v>
      </c>
      <c r="J5898">
        <f t="shared" si="370"/>
        <v>9.9972829204670113E-2</v>
      </c>
    </row>
    <row r="5899" spans="6:10" x14ac:dyDescent="0.45">
      <c r="F5899">
        <f t="shared" si="368"/>
        <v>58.969999999996837</v>
      </c>
      <c r="G5899">
        <f t="shared" si="371"/>
        <v>-0.21619252705753206</v>
      </c>
      <c r="H5899">
        <f t="shared" si="369"/>
        <v>-7.3404321221279101E-2</v>
      </c>
      <c r="I5899">
        <f>-g/L*SIN(H5899)</f>
        <v>0.71944989549027372</v>
      </c>
      <c r="J5899">
        <f t="shared" si="370"/>
        <v>9.9988677609573431E-2</v>
      </c>
    </row>
    <row r="5900" spans="6:10" x14ac:dyDescent="0.45">
      <c r="F5900">
        <f t="shared" si="368"/>
        <v>58.979999999996835</v>
      </c>
      <c r="G5900">
        <f t="shared" si="371"/>
        <v>-0.20899802810262932</v>
      </c>
      <c r="H5900">
        <f t="shared" si="369"/>
        <v>-7.5494301502305391E-2</v>
      </c>
      <c r="I5900">
        <f>-g/L*SIN(H5900)</f>
        <v>0.73989580439045832</v>
      </c>
      <c r="J5900">
        <f t="shared" si="370"/>
        <v>9.9857410716715125E-2</v>
      </c>
    </row>
    <row r="5901" spans="6:10" x14ac:dyDescent="0.45">
      <c r="F5901">
        <f t="shared" si="368"/>
        <v>58.989999999996833</v>
      </c>
      <c r="G5901">
        <f t="shared" si="371"/>
        <v>-0.20159907005872474</v>
      </c>
      <c r="H5901">
        <f t="shared" si="369"/>
        <v>-7.7510292202892642E-2</v>
      </c>
      <c r="I5901">
        <f>-g/L*SIN(H5901)</f>
        <v>0.75961482497894317</v>
      </c>
      <c r="J5901">
        <f t="shared" si="370"/>
        <v>9.9579221661642861E-2</v>
      </c>
    </row>
    <row r="5902" spans="6:10" x14ac:dyDescent="0.45">
      <c r="F5902">
        <f t="shared" si="368"/>
        <v>58.999999999996831</v>
      </c>
      <c r="G5902">
        <f t="shared" si="371"/>
        <v>-0.1940029218089353</v>
      </c>
      <c r="H5902">
        <f t="shared" si="369"/>
        <v>-7.945032142098199E-2</v>
      </c>
      <c r="I5902">
        <f>-g/L*SIN(H5902)</f>
        <v>0.77858792912119901</v>
      </c>
      <c r="J5902">
        <f t="shared" si="370"/>
        <v>9.9154519749356865E-2</v>
      </c>
    </row>
    <row r="5903" spans="6:10" x14ac:dyDescent="0.45">
      <c r="F5903">
        <f t="shared" si="368"/>
        <v>59.009999999996829</v>
      </c>
      <c r="G5903">
        <f t="shared" si="371"/>
        <v>-0.18621704251772331</v>
      </c>
      <c r="H5903">
        <f t="shared" si="369"/>
        <v>-8.1312491846159227E-2</v>
      </c>
      <c r="I5903">
        <f>-g/L*SIN(H5903)</f>
        <v>0.79679683414810576</v>
      </c>
      <c r="J5903">
        <f t="shared" si="370"/>
        <v>9.8583929852089858E-2</v>
      </c>
    </row>
    <row r="5904" spans="6:10" x14ac:dyDescent="0.45">
      <c r="F5904">
        <f t="shared" si="368"/>
        <v>59.019999999996827</v>
      </c>
      <c r="G5904">
        <f t="shared" si="371"/>
        <v>-0.17824907417624225</v>
      </c>
      <c r="H5904">
        <f t="shared" si="369"/>
        <v>-8.3094982587921654E-2</v>
      </c>
      <c r="I5904">
        <f>-g/L*SIN(H5904)</f>
        <v>0.81422401806491762</v>
      </c>
      <c r="J5904">
        <f t="shared" si="370"/>
        <v>9.7868291489922751E-2</v>
      </c>
    </row>
    <row r="5905" spans="6:10" x14ac:dyDescent="0.45">
      <c r="F5905">
        <f t="shared" si="368"/>
        <v>59.029999999996825</v>
      </c>
      <c r="G5905">
        <f t="shared" si="371"/>
        <v>-0.17010683399559307</v>
      </c>
      <c r="H5905">
        <f t="shared" si="369"/>
        <v>-8.4796050927877578E-2</v>
      </c>
      <c r="I5905">
        <f>-g/L*SIN(H5905)</f>
        <v>0.83085273391085834</v>
      </c>
      <c r="J5905">
        <f t="shared" si="370"/>
        <v>9.7008657595579084E-2</v>
      </c>
    </row>
    <row r="5906" spans="6:10" x14ac:dyDescent="0.45">
      <c r="F5906">
        <f t="shared" si="368"/>
        <v>59.039999999996823</v>
      </c>
      <c r="G5906">
        <f t="shared" si="371"/>
        <v>-0.16179830665648448</v>
      </c>
      <c r="H5906">
        <f t="shared" si="369"/>
        <v>-8.6414033994442419E-2</v>
      </c>
      <c r="I5906">
        <f>-g/L*SIN(H5906)</f>
        <v>0.84666702328002996</v>
      </c>
      <c r="J5906">
        <f t="shared" si="370"/>
        <v>9.600629296522778E-2</v>
      </c>
    </row>
    <row r="5907" spans="6:10" x14ac:dyDescent="0.45">
      <c r="F5907">
        <f t="shared" si="368"/>
        <v>59.049999999996821</v>
      </c>
      <c r="G5907">
        <f t="shared" si="371"/>
        <v>-0.15333163642368419</v>
      </c>
      <c r="H5907">
        <f t="shared" si="369"/>
        <v>-8.794735035867926E-2</v>
      </c>
      <c r="I5907">
        <f>-g/L*SIN(H5907)</f>
        <v>0.86165172901581033</v>
      </c>
      <c r="J5907">
        <f t="shared" si="370"/>
        <v>9.4862672397562811E-2</v>
      </c>
    </row>
    <row r="5908" spans="6:10" x14ac:dyDescent="0.45">
      <c r="F5908">
        <f t="shared" si="368"/>
        <v>59.059999999996819</v>
      </c>
      <c r="G5908">
        <f t="shared" si="371"/>
        <v>-0.14471511913352608</v>
      </c>
      <c r="H5908">
        <f t="shared" si="369"/>
        <v>-8.9394501550014521E-2</v>
      </c>
      <c r="I5908">
        <f>-g/L*SIN(H5908)</f>
        <v>0.87579250709217693</v>
      </c>
      <c r="J5908">
        <f t="shared" si="370"/>
        <v>9.3579478523899973E-2</v>
      </c>
    </row>
    <row r="5909" spans="6:10" x14ac:dyDescent="0.45">
      <c r="F5909">
        <f t="shared" si="368"/>
        <v>59.069999999996817</v>
      </c>
      <c r="G5909">
        <f t="shared" si="371"/>
        <v>-0.13595719406260431</v>
      </c>
      <c r="H5909">
        <f t="shared" si="369"/>
        <v>-9.0754073490640561E-2</v>
      </c>
      <c r="I5909">
        <f>-g/L*SIN(H5909)</f>
        <v>0.88907583769641185</v>
      </c>
      <c r="J5909">
        <f t="shared" si="370"/>
        <v>9.2158599332494651E-2</v>
      </c>
    </row>
    <row r="5910" spans="6:10" x14ac:dyDescent="0.45">
      <c r="F5910">
        <f t="shared" si="368"/>
        <v>59.079999999996815</v>
      </c>
      <c r="G5910">
        <f t="shared" si="371"/>
        <v>-0.12706643568564019</v>
      </c>
      <c r="H5910">
        <f t="shared" si="369"/>
        <v>-9.2024737847496957E-2</v>
      </c>
      <c r="I5910">
        <f>-g/L*SIN(H5910)</f>
        <v>0.90148903552841897</v>
      </c>
      <c r="J5910">
        <f t="shared" si="370"/>
        <v>9.0602125390700228E-2</v>
      </c>
    </row>
    <row r="5911" spans="6:10" x14ac:dyDescent="0.45">
      <c r="F5911">
        <f t="shared" ref="F5911:F5974" si="372">F5910+dt</f>
        <v>59.089999999996813</v>
      </c>
      <c r="G5911">
        <f t="shared" si="371"/>
        <v>-0.118051545330356</v>
      </c>
      <c r="H5911">
        <f t="shared" si="369"/>
        <v>-9.3205253300800511E-2</v>
      </c>
      <c r="I5911">
        <f>-g/L*SIN(H5911)</f>
        <v>0.91302025933242026</v>
      </c>
      <c r="J5911">
        <f t="shared" si="370"/>
        <v>8.8912346769083772E-2</v>
      </c>
    </row>
    <row r="5912" spans="6:10" x14ac:dyDescent="0.45">
      <c r="F5912">
        <f t="shared" si="372"/>
        <v>59.099999999996811</v>
      </c>
      <c r="G5912">
        <f t="shared" si="371"/>
        <v>-0.1089213427370318</v>
      </c>
      <c r="H5912">
        <f t="shared" ref="H5912:H5975" si="373">H5911+G5912*dt</f>
        <v>-9.4294466728170823E-2</v>
      </c>
      <c r="I5912">
        <f>-g/L*SIN(H5912)</f>
        <v>0.9236585206770882</v>
      </c>
      <c r="J5912">
        <f t="shared" si="370"/>
        <v>8.7091749671991237E-2</v>
      </c>
    </row>
    <row r="5913" spans="6:10" x14ac:dyDescent="0.45">
      <c r="F5913">
        <f t="shared" si="372"/>
        <v>59.109999999996809</v>
      </c>
      <c r="G5913">
        <f t="shared" si="371"/>
        <v>-9.9684757530260917E-2</v>
      </c>
      <c r="H5913">
        <f t="shared" si="373"/>
        <v>-9.5291314303473429E-2</v>
      </c>
      <c r="I5913">
        <f>-g/L*SIN(H5913)</f>
        <v>0.9333936920002347</v>
      </c>
      <c r="J5913">
        <f t="shared" si="370"/>
        <v>8.514301277955641E-2</v>
      </c>
    </row>
    <row r="5914" spans="6:10" x14ac:dyDescent="0.45">
      <c r="F5914">
        <f t="shared" si="372"/>
        <v>59.119999999996807</v>
      </c>
      <c r="G5914">
        <f t="shared" si="371"/>
        <v>-9.0350820610258564E-2</v>
      </c>
      <c r="H5914">
        <f t="shared" si="373"/>
        <v>-9.619482250957602E-2</v>
      </c>
      <c r="I5914">
        <f>-g/L*SIN(H5914)</f>
        <v>0.94221651393399508</v>
      </c>
      <c r="J5914">
        <f t="shared" si="370"/>
        <v>8.3069003306495512E-2</v>
      </c>
    </row>
    <row r="5915" spans="6:10" x14ac:dyDescent="0.45">
      <c r="F5915">
        <f t="shared" si="372"/>
        <v>59.129999999996805</v>
      </c>
      <c r="G5915">
        <f t="shared" si="371"/>
        <v>-8.0928655470918612E-2</v>
      </c>
      <c r="H5915">
        <f t="shared" si="373"/>
        <v>-9.7004109064285207E-2</v>
      </c>
      <c r="I5915">
        <f>-g/L*SIN(H5915)</f>
        <v>0.95011860192605924</v>
      </c>
      <c r="J5915">
        <f t="shared" si="370"/>
        <v>8.0872772783529751E-2</v>
      </c>
    </row>
    <row r="5916" spans="6:10" x14ac:dyDescent="0.45">
      <c r="F5916">
        <f t="shared" si="372"/>
        <v>59.139999999996803</v>
      </c>
      <c r="G5916">
        <f t="shared" si="371"/>
        <v>-7.1427469451658024E-2</v>
      </c>
      <c r="H5916">
        <f t="shared" si="373"/>
        <v>-9.7718383758801791E-2</v>
      </c>
      <c r="I5916">
        <f>-g/L*SIN(H5916)</f>
        <v>0.95709245217189276</v>
      </c>
      <c r="J5916">
        <f t="shared" si="370"/>
        <v>7.8557552567596112E-2</v>
      </c>
    </row>
    <row r="5917" spans="6:10" x14ac:dyDescent="0.45">
      <c r="F5917">
        <f t="shared" si="372"/>
        <v>59.149999999996801</v>
      </c>
      <c r="G5917">
        <f t="shared" si="371"/>
        <v>-6.1856544929939097E-2</v>
      </c>
      <c r="H5917">
        <f t="shared" si="373"/>
        <v>-9.8336949208101182E-2</v>
      </c>
      <c r="I5917">
        <f>-g/L*SIN(H5917)</f>
        <v>0.96313144687208208</v>
      </c>
      <c r="J5917">
        <f t="shared" si="370"/>
        <v>7.6126749087501694E-2</v>
      </c>
    </row>
    <row r="5918" spans="6:10" x14ac:dyDescent="0.45">
      <c r="F5918">
        <f t="shared" si="372"/>
        <v>59.159999999996799</v>
      </c>
      <c r="G5918">
        <f t="shared" si="371"/>
        <v>-5.2225230461218276E-2</v>
      </c>
      <c r="H5918">
        <f t="shared" si="373"/>
        <v>-9.8859201512713366E-2</v>
      </c>
      <c r="I5918">
        <f>-g/L*SIN(H5918)</f>
        <v>0.96822985882795309</v>
      </c>
      <c r="J5918">
        <f t="shared" si="370"/>
        <v>7.3583938831964665E-2</v>
      </c>
    </row>
    <row r="5919" spans="6:10" x14ac:dyDescent="0.45">
      <c r="F5919">
        <f t="shared" si="372"/>
        <v>59.169999999996797</v>
      </c>
      <c r="G5919">
        <f t="shared" si="371"/>
        <v>-4.2542931872938741E-2</v>
      </c>
      <c r="H5919">
        <f t="shared" si="373"/>
        <v>-9.9284630831442747E-2</v>
      </c>
      <c r="I5919">
        <f>-g/L*SIN(H5919)</f>
        <v>0.9723828553874464</v>
      </c>
      <c r="J5919">
        <f t="shared" si="370"/>
        <v>7.0932863087468809E-2</v>
      </c>
    </row>
    <row r="5920" spans="6:10" x14ac:dyDescent="0.45">
      <c r="F5920">
        <f t="shared" si="372"/>
        <v>59.179999999996795</v>
      </c>
      <c r="G5920">
        <f t="shared" si="371"/>
        <v>-3.2819103319064277E-2</v>
      </c>
      <c r="H5920">
        <f t="shared" si="373"/>
        <v>-9.9612821864633383E-2</v>
      </c>
      <c r="I5920">
        <f>-g/L*SIN(H5920)</f>
        <v>0.97558650175191786</v>
      </c>
      <c r="J5920">
        <f t="shared" si="370"/>
        <v>6.8177422433630439E-2</v>
      </c>
    </row>
    <row r="5921" spans="6:10" x14ac:dyDescent="0.45">
      <c r="F5921">
        <f t="shared" si="372"/>
        <v>59.189999999996793</v>
      </c>
      <c r="G5921">
        <f t="shared" si="371"/>
        <v>-2.3063238301545098E-2</v>
      </c>
      <c r="H5921">
        <f t="shared" si="373"/>
        <v>-9.984345424764883E-2</v>
      </c>
      <c r="I5921">
        <f>-g/L*SIN(H5921)</f>
        <v>0.97783776365308839</v>
      </c>
      <c r="J5921">
        <f t="shared" si="370"/>
        <v>6.5321671004192866E-2</v>
      </c>
    </row>
    <row r="5922" spans="6:10" x14ac:dyDescent="0.45">
      <c r="F5922">
        <f t="shared" si="372"/>
        <v>59.199999999996791</v>
      </c>
      <c r="G5922">
        <f t="shared" si="371"/>
        <v>-1.3284860665014213E-2</v>
      </c>
      <c r="H5922">
        <f t="shared" si="373"/>
        <v>-9.9976302854298968E-2</v>
      </c>
      <c r="I5922">
        <f>-g/L*SIN(H5922)</f>
        <v>0.97913450940779356</v>
      </c>
      <c r="J5922">
        <f t="shared" si="370"/>
        <v>6.2369810522114572E-2</v>
      </c>
    </row>
    <row r="5923" spans="6:10" x14ac:dyDescent="0.45">
      <c r="F5923">
        <f t="shared" si="372"/>
        <v>59.209999999996789</v>
      </c>
      <c r="G5923">
        <f t="shared" si="371"/>
        <v>-3.4935155709362765E-3</v>
      </c>
      <c r="H5923">
        <f t="shared" si="373"/>
        <v>-0.10001123801000833</v>
      </c>
      <c r="I5923">
        <f>-g/L*SIN(H5923)</f>
        <v>0.97947551135652988</v>
      </c>
      <c r="J5923">
        <f t="shared" si="370"/>
        <v>5.9326184117475027E-2</v>
      </c>
    </row>
    <row r="5924" spans="6:10" x14ac:dyDescent="0.45">
      <c r="F5924">
        <f t="shared" si="372"/>
        <v>59.219999999996787</v>
      </c>
      <c r="G5924">
        <f t="shared" si="371"/>
        <v>6.3012395426290217E-3</v>
      </c>
      <c r="H5924">
        <f t="shared" si="373"/>
        <v>-9.994822561458204E-2</v>
      </c>
      <c r="I5924">
        <f>-g/L*SIN(H5924)</f>
        <v>0.97886044669005423</v>
      </c>
      <c r="J5924">
        <f t="shared" si="370"/>
        <v>5.6195269937359987E-2</v>
      </c>
    </row>
    <row r="5925" spans="6:10" x14ac:dyDescent="0.45">
      <c r="F5925">
        <f t="shared" si="372"/>
        <v>59.229999999996785</v>
      </c>
      <c r="G5925">
        <f t="shared" si="371"/>
        <v>1.6089844009529564E-2</v>
      </c>
      <c r="H5925">
        <f t="shared" si="373"/>
        <v>-9.978732717448674E-2</v>
      </c>
      <c r="I5925">
        <f>-g/L*SIN(H5925)</f>
        <v>0.97728989766650864</v>
      </c>
      <c r="J5925">
        <f t="shared" si="370"/>
        <v>5.2981674557057983E-2</v>
      </c>
    </row>
    <row r="5926" spans="6:10" x14ac:dyDescent="0.45">
      <c r="F5926">
        <f t="shared" si="372"/>
        <v>59.239999999996783</v>
      </c>
      <c r="G5926">
        <f t="shared" si="371"/>
        <v>2.5862742986194648E-2</v>
      </c>
      <c r="H5926">
        <f t="shared" si="373"/>
        <v>-9.9528699744624791E-2</v>
      </c>
      <c r="I5926">
        <f>-g/L*SIN(H5926)</f>
        <v>0.97476535121971974</v>
      </c>
      <c r="J5926">
        <f t="shared" si="370"/>
        <v>4.9690126202334539E-2</v>
      </c>
    </row>
    <row r="5927" spans="6:10" x14ac:dyDescent="0.45">
      <c r="F5927">
        <f t="shared" si="372"/>
        <v>59.249999999996781</v>
      </c>
      <c r="G5927">
        <f t="shared" si="371"/>
        <v>3.5610396498391844E-2</v>
      </c>
      <c r="H5927">
        <f t="shared" si="373"/>
        <v>-9.9172595779640868E-2</v>
      </c>
      <c r="I5927">
        <f>-g/L*SIN(H5927)</f>
        <v>0.97128919795749935</v>
      </c>
      <c r="J5927">
        <f t="shared" si="370"/>
        <v>4.6325467792682061E-2</v>
      </c>
    </row>
    <row r="5928" spans="6:10" x14ac:dyDescent="0.45">
      <c r="F5928">
        <f t="shared" si="372"/>
        <v>59.259999999996779</v>
      </c>
      <c r="G5928">
        <f t="shared" si="371"/>
        <v>4.5323288477966836E-2</v>
      </c>
      <c r="H5928">
        <f t="shared" si="373"/>
        <v>-9.8719362894861204E-2</v>
      </c>
      <c r="I5928">
        <f>-g/L*SIN(H5928)</f>
        <v>0.96686473054695987</v>
      </c>
      <c r="J5928">
        <f t="shared" si="370"/>
        <v>4.2892649815857109E-2</v>
      </c>
    </row>
    <row r="5929" spans="6:10" x14ac:dyDescent="0.45">
      <c r="F5929">
        <f t="shared" si="372"/>
        <v>59.269999999996777</v>
      </c>
      <c r="G5929">
        <f t="shared" si="371"/>
        <v>5.4991935783436433E-2</v>
      </c>
      <c r="H5929">
        <f t="shared" si="373"/>
        <v>-9.8169443537026835E-2</v>
      </c>
      <c r="I5929">
        <f>-g/L*SIN(H5929)</f>
        <v>0.96149614148208029</v>
      </c>
      <c r="J5929">
        <f t="shared" si="370"/>
        <v>3.9396723044110966E-2</v>
      </c>
    </row>
    <row r="5930" spans="6:10" x14ac:dyDescent="0.45">
      <c r="F5930">
        <f t="shared" si="372"/>
        <v>59.279999999996775</v>
      </c>
      <c r="G5930">
        <f t="shared" si="371"/>
        <v>6.460689719825724E-2</v>
      </c>
      <c r="H5930">
        <f t="shared" si="373"/>
        <v>-9.7523374565044257E-2</v>
      </c>
      <c r="I5930">
        <f>-g/L*SIN(H5930)</f>
        <v>0.95518852022704781</v>
      </c>
      <c r="J5930">
        <f t="shared" si="370"/>
        <v>3.5842831102909964E-2</v>
      </c>
    </row>
    <row r="5931" spans="6:10" x14ac:dyDescent="0.45">
      <c r="F5931">
        <f t="shared" si="372"/>
        <v>59.289999999996773</v>
      </c>
      <c r="G5931">
        <f t="shared" si="371"/>
        <v>7.4158782400527715E-2</v>
      </c>
      <c r="H5931">
        <f t="shared" si="373"/>
        <v>-9.6781786741038975E-2</v>
      </c>
      <c r="I5931">
        <f>-g/L*SIN(H5931)</f>
        <v>0.9479478497272551</v>
      </c>
      <c r="J5931">
        <f t="shared" si="370"/>
        <v>3.2236202902997939E-2</v>
      </c>
    </row>
    <row r="5932" spans="6:10" x14ac:dyDescent="0.45">
      <c r="F5932">
        <f t="shared" si="372"/>
        <v>59.299999999996771</v>
      </c>
      <c r="G5932">
        <f t="shared" si="371"/>
        <v>8.3638260897800271E-2</v>
      </c>
      <c r="H5932">
        <f t="shared" si="373"/>
        <v>-9.5945404132060971E-2</v>
      </c>
      <c r="I5932">
        <f>-g/L*SIN(H5932)</f>
        <v>0.93978100227831241</v>
      </c>
      <c r="J5932">
        <f t="shared" si="370"/>
        <v>2.8582144947018651E-2</v>
      </c>
    </row>
    <row r="5933" spans="6:10" x14ac:dyDescent="0.45">
      <c r="F5933">
        <f t="shared" si="372"/>
        <v>59.309999999996769</v>
      </c>
      <c r="G5933">
        <f t="shared" si="371"/>
        <v>9.30360709205834E-2</v>
      </c>
      <c r="H5933">
        <f t="shared" si="373"/>
        <v>-9.5015043422855133E-2</v>
      </c>
      <c r="I5933">
        <f>-g/L*SIN(H5933)</f>
        <v>0.93069573474200418</v>
      </c>
      <c r="J5933">
        <f t="shared" si="370"/>
        <v>2.4886033521933203E-2</v>
      </c>
    </row>
    <row r="5934" spans="6:10" x14ac:dyDescent="0.45">
      <c r="F5934">
        <f t="shared" si="372"/>
        <v>59.319999999996767</v>
      </c>
      <c r="G5934">
        <f t="shared" si="371"/>
        <v>0.10234302826800344</v>
      </c>
      <c r="H5934">
        <f t="shared" si="373"/>
        <v>-9.3991613140175095E-2</v>
      </c>
      <c r="I5934">
        <f>-g/L*SIN(H5934)</f>
        <v>0.92070068309686459</v>
      </c>
      <c r="J5934">
        <f t="shared" si="370"/>
        <v>2.1153306788802735E-2</v>
      </c>
    </row>
    <row r="5935" spans="6:10" x14ac:dyDescent="0.45">
      <c r="F5935">
        <f t="shared" si="372"/>
        <v>59.329999999996765</v>
      </c>
      <c r="G5935">
        <f t="shared" si="371"/>
        <v>0.11155003509897209</v>
      </c>
      <c r="H5935">
        <f t="shared" si="373"/>
        <v>-9.287611278918538E-2</v>
      </c>
      <c r="I5935">
        <f>-g/L*SIN(H5935)</f>
        <v>0.90980535630991655</v>
      </c>
      <c r="J5935">
        <f t="shared" si="370"/>
        <v>1.7389456781507644E-2</v>
      </c>
    </row>
    <row r="5936" spans="6:10" x14ac:dyDescent="0.45">
      <c r="F5936">
        <f t="shared" si="372"/>
        <v>59.339999999996763</v>
      </c>
      <c r="G5936">
        <f t="shared" si="371"/>
        <v>0.12064808866207125</v>
      </c>
      <c r="H5936">
        <f t="shared" si="373"/>
        <v>-9.1669631902564663E-2</v>
      </c>
      <c r="I5936">
        <f>-g/L*SIN(H5936)</f>
        <v>0.89802012951519217</v>
      </c>
      <c r="J5936">
        <f t="shared" si="370"/>
        <v>1.3600021326202189E-2</v>
      </c>
    </row>
    <row r="5937" spans="6:10" x14ac:dyDescent="0.45">
      <c r="F5937">
        <f t="shared" si="372"/>
        <v>59.349999999996761</v>
      </c>
      <c r="G5937">
        <f t="shared" si="371"/>
        <v>0.12962828995722317</v>
      </c>
      <c r="H5937">
        <f t="shared" si="373"/>
        <v>-9.0373349002992431E-2</v>
      </c>
      <c r="I5937">
        <f>-g/L*SIN(H5937)</f>
        <v>0.88535623648389372</v>
      </c>
      <c r="J5937">
        <f t="shared" si="370"/>
        <v>9.7905758934220821E-3</v>
      </c>
    </row>
    <row r="5938" spans="6:10" x14ac:dyDescent="0.45">
      <c r="F5938">
        <f t="shared" si="372"/>
        <v>59.359999999996759</v>
      </c>
      <c r="G5938">
        <f t="shared" si="371"/>
        <v>0.13848185232206212</v>
      </c>
      <c r="H5938">
        <f t="shared" si="373"/>
        <v>-8.8988530479771816E-2</v>
      </c>
      <c r="I5938">
        <f>-g/L*SIN(H5938)</f>
        <v>0.87182576137051215</v>
      </c>
      <c r="J5938">
        <f t="shared" si="370"/>
        <v>5.9667253947631596E-3</v>
      </c>
    </row>
    <row r="5939" spans="6:10" x14ac:dyDescent="0.45">
      <c r="F5939">
        <f t="shared" si="372"/>
        <v>59.369999999996757</v>
      </c>
      <c r="G5939">
        <f t="shared" si="371"/>
        <v>0.14720010993576724</v>
      </c>
      <c r="H5939">
        <f t="shared" si="373"/>
        <v>-8.751652938041414E-2</v>
      </c>
      <c r="I5939">
        <f>-g/L*SIN(H5939)</f>
        <v>0.85744162971888804</v>
      </c>
      <c r="J5939">
        <f t="shared" si="370"/>
        <v>2.1340959362878401E-3</v>
      </c>
    </row>
    <row r="5940" spans="6:10" x14ac:dyDescent="0.45">
      <c r="F5940">
        <f t="shared" si="372"/>
        <v>59.379999999996755</v>
      </c>
      <c r="G5940">
        <f t="shared" si="371"/>
        <v>0.15577452623295612</v>
      </c>
      <c r="H5940">
        <f t="shared" si="373"/>
        <v>-8.595878411808458E-2</v>
      </c>
      <c r="I5940">
        <f>-g/L*SIN(H5940)</f>
        <v>0.84221759871208901</v>
      </c>
      <c r="J5940">
        <f t="shared" si="370"/>
        <v>-1.7016734592974472E-3</v>
      </c>
    </row>
    <row r="5941" spans="6:10" x14ac:dyDescent="0.45">
      <c r="F5941">
        <f t="shared" si="372"/>
        <v>59.389999999996753</v>
      </c>
      <c r="G5941">
        <f t="shared" si="371"/>
        <v>0.16419670222007701</v>
      </c>
      <c r="H5941">
        <f t="shared" si="373"/>
        <v>-8.4316817095883817E-2</v>
      </c>
      <c r="I5941">
        <f>-g/L*SIN(H5941)</f>
        <v>0.8261682466501068</v>
      </c>
      <c r="J5941">
        <f t="shared" si="370"/>
        <v>-5.5349391494240105E-3</v>
      </c>
    </row>
    <row r="5942" spans="6:10" x14ac:dyDescent="0.45">
      <c r="F5942">
        <f t="shared" si="372"/>
        <v>59.399999999996751</v>
      </c>
      <c r="G5942">
        <f t="shared" si="371"/>
        <v>0.17245838468657809</v>
      </c>
      <c r="H5942">
        <f t="shared" si="373"/>
        <v>-8.2592233249018029E-2</v>
      </c>
      <c r="I5942">
        <f>-g/L*SIN(H5942)</f>
        <v>0.80930896163973387</v>
      </c>
      <c r="J5942">
        <f t="shared" si="370"/>
        <v>-9.3600611752853446E-3</v>
      </c>
    </row>
    <row r="5943" spans="6:10" x14ac:dyDescent="0.45">
      <c r="F5943">
        <f t="shared" si="372"/>
        <v>59.409999999996749</v>
      </c>
      <c r="G5943">
        <f t="shared" si="371"/>
        <v>0.18055147430297544</v>
      </c>
      <c r="H5943">
        <f t="shared" si="373"/>
        <v>-8.0786718505988273E-2</v>
      </c>
      <c r="I5943">
        <f>-g/L*SIN(H5943)</f>
        <v>0.79165592948158847</v>
      </c>
      <c r="J5943">
        <f t="shared" si="370"/>
        <v>-1.3171411559996177E-2</v>
      </c>
    </row>
    <row r="5944" spans="6:10" x14ac:dyDescent="0.45">
      <c r="F5944">
        <f t="shared" si="372"/>
        <v>59.419999999996747</v>
      </c>
      <c r="G5944">
        <f t="shared" si="371"/>
        <v>0.18846803359779132</v>
      </c>
      <c r="H5944">
        <f t="shared" si="373"/>
        <v>-7.8902038170010361E-2</v>
      </c>
      <c r="I5944">
        <f>-g/L*SIN(H5944)</f>
        <v>0.77322612074009689</v>
      </c>
      <c r="J5944">
        <f t="shared" si="370"/>
        <v>-1.6963382589167627E-2</v>
      </c>
    </row>
    <row r="5945" spans="6:10" x14ac:dyDescent="0.45">
      <c r="F5945">
        <f t="shared" si="372"/>
        <v>59.429999999996745</v>
      </c>
      <c r="G5945">
        <f t="shared" si="371"/>
        <v>0.1962002948051923</v>
      </c>
      <c r="H5945">
        <f t="shared" si="373"/>
        <v>-7.6940035221958442E-2</v>
      </c>
      <c r="I5945">
        <f>-g/L*SIN(H5945)</f>
        <v>0.75403727698333733</v>
      </c>
      <c r="J5945">
        <f t="shared" si="370"/>
        <v>-2.0730395061624537E-2</v>
      </c>
    </row>
    <row r="5946" spans="6:10" x14ac:dyDescent="0.45">
      <c r="F5946">
        <f t="shared" si="372"/>
        <v>59.439999999996743</v>
      </c>
      <c r="G5946">
        <f t="shared" si="371"/>
        <v>0.20374066757502568</v>
      </c>
      <c r="H5946">
        <f t="shared" si="373"/>
        <v>-7.4902628546208189E-2</v>
      </c>
      <c r="I5946">
        <f>-g/L*SIN(H5946)</f>
        <v>0.73410789618097061</v>
      </c>
      <c r="J5946">
        <f t="shared" si="370"/>
        <v>-2.4466906498215785E-2</v>
      </c>
    </row>
    <row r="5947" spans="6:10" x14ac:dyDescent="0.45">
      <c r="F5947">
        <f t="shared" si="372"/>
        <v>59.449999999996741</v>
      </c>
      <c r="G5947">
        <f t="shared" si="371"/>
        <v>0.2110817465368354</v>
      </c>
      <c r="H5947">
        <f t="shared" si="373"/>
        <v>-7.2791811080839833E-2</v>
      </c>
      <c r="I5947">
        <f>-g/L*SIN(H5947)</f>
        <v>0.71345721725004463</v>
      </c>
      <c r="J5947">
        <f t="shared" si="370"/>
        <v>-2.8167419296549992E-2</v>
      </c>
    </row>
    <row r="5948" spans="6:10" x14ac:dyDescent="0.45">
      <c r="F5948">
        <f t="shared" si="372"/>
        <v>59.459999999996739</v>
      </c>
      <c r="G5948">
        <f t="shared" si="371"/>
        <v>0.21821631870933583</v>
      </c>
      <c r="H5948">
        <f t="shared" si="373"/>
        <v>-7.0609647893746477E-2</v>
      </c>
      <c r="I5948">
        <f>-g/L*SIN(H5948)</f>
        <v>0.6921052037402543</v>
      </c>
      <c r="J5948">
        <f t="shared" si="370"/>
        <v>-3.182648881974761E-2</v>
      </c>
    </row>
    <row r="5949" spans="6:10" x14ac:dyDescent="0.45">
      <c r="F5949">
        <f t="shared" si="372"/>
        <v>59.469999999996737</v>
      </c>
      <c r="G5949">
        <f t="shared" si="371"/>
        <v>0.22513737074673837</v>
      </c>
      <c r="H5949">
        <f t="shared" si="373"/>
        <v>-6.83582741862791E-2</v>
      </c>
      <c r="I5949">
        <f>-g/L*SIN(H5949)</f>
        <v>0.67007252665222927</v>
      </c>
      <c r="J5949">
        <f t="shared" si="370"/>
        <v>-3.5438731407222444E-2</v>
      </c>
    </row>
    <row r="5950" spans="6:10" x14ac:dyDescent="0.45">
      <c r="F5950">
        <f t="shared" si="372"/>
        <v>59.479999999996735</v>
      </c>
      <c r="G5950">
        <f t="shared" si="371"/>
        <v>0.23183809601326066</v>
      </c>
      <c r="H5950">
        <f t="shared" si="373"/>
        <v>-6.6039893226146493E-2</v>
      </c>
      <c r="I5950">
        <f>-g/L*SIN(H5950)</f>
        <v>0.64738054638464504</v>
      </c>
      <c r="J5950">
        <f t="shared" si="370"/>
        <v>-3.8998832295775221E-2</v>
      </c>
    </row>
    <row r="5951" spans="6:10" x14ac:dyDescent="0.45">
      <c r="F5951">
        <f t="shared" si="372"/>
        <v>59.489999999996733</v>
      </c>
      <c r="G5951">
        <f t="shared" si="371"/>
        <v>0.23831190147710712</v>
      </c>
      <c r="H5951">
        <f t="shared" si="373"/>
        <v>-6.3656774211375416E-2</v>
      </c>
      <c r="I5951">
        <f>-g/L*SIN(H5951)</f>
        <v>0.62405129380834612</v>
      </c>
      <c r="J5951">
        <f t="shared" si="370"/>
        <v>-4.2501553439316345E-2</v>
      </c>
    </row>
    <row r="5952" spans="6:10" x14ac:dyDescent="0.45">
      <c r="F5952">
        <f t="shared" si="372"/>
        <v>59.499999999996732</v>
      </c>
      <c r="G5952">
        <f t="shared" si="371"/>
        <v>0.2445524144151906</v>
      </c>
      <c r="H5952">
        <f t="shared" si="373"/>
        <v>-6.1211250067223513E-2</v>
      </c>
      <c r="I5952">
        <f>-g/L*SIN(H5952)</f>
        <v>0.6001074504682492</v>
      </c>
      <c r="J5952">
        <f t="shared" si="370"/>
        <v>-4.5941741215687337E-2</v>
      </c>
    </row>
    <row r="5953" spans="6:10" x14ac:dyDescent="0.45">
      <c r="F5953">
        <f t="shared" si="372"/>
        <v>59.50999999999673</v>
      </c>
      <c r="G5953">
        <f t="shared" si="371"/>
        <v>0.25055348891987311</v>
      </c>
      <c r="H5953">
        <f t="shared" si="373"/>
        <v>-5.8705715178024781E-2</v>
      </c>
      <c r="I5953">
        <f>-g/L*SIN(H5953)</f>
        <v>0.57557232791653212</v>
      </c>
      <c r="J5953">
        <f t="shared" si="370"/>
        <v>-4.9314334009306654E-2</v>
      </c>
    </row>
    <row r="5954" spans="6:10" x14ac:dyDescent="0.45">
      <c r="F5954">
        <f t="shared" si="372"/>
        <v>59.519999999996728</v>
      </c>
      <c r="G5954">
        <f t="shared" si="371"/>
        <v>0.25630921219903846</v>
      </c>
      <c r="H5954">
        <f t="shared" si="373"/>
        <v>-5.6142623056034395E-2</v>
      </c>
      <c r="I5954">
        <f>-g/L*SIN(H5954)</f>
        <v>0.55046984618349004</v>
      </c>
      <c r="J5954">
        <f t="shared" ref="J5954:J6017" si="374">theta_0*COS(SQRT(3*g/(2*L))*F5954)</f>
        <v>-5.261436965840334E-2</v>
      </c>
    </row>
    <row r="5955" spans="6:10" x14ac:dyDescent="0.45">
      <c r="F5955">
        <f t="shared" si="372"/>
        <v>59.529999999996726</v>
      </c>
      <c r="G5955">
        <f t="shared" si="371"/>
        <v>0.26181391066087334</v>
      </c>
      <c r="H5955">
        <f t="shared" si="373"/>
        <v>-5.3524483949425661E-2</v>
      </c>
      <c r="I5955">
        <f>-g/L*SIN(H5955)</f>
        <v>0.52482451139543629</v>
      </c>
      <c r="J5955">
        <f t="shared" si="374"/>
        <v>-5.5836992755962725E-2</v>
      </c>
    </row>
    <row r="5956" spans="6:10" x14ac:dyDescent="0.45">
      <c r="F5956">
        <f t="shared" si="372"/>
        <v>59.539999999996724</v>
      </c>
      <c r="G5956">
        <f t="shared" ref="G5956:G6019" si="375">G5955+I5955*dt</f>
        <v>0.26706215577482773</v>
      </c>
      <c r="H5956">
        <f t="shared" si="373"/>
        <v>-5.0853862391677385E-2</v>
      </c>
      <c r="I5956">
        <f>-g/L*SIN(H5956)</f>
        <v>0.49866139255212227</v>
      </c>
      <c r="J5956">
        <f t="shared" si="374"/>
        <v>-5.8977461793562252E-2</v>
      </c>
    </row>
    <row r="5957" spans="6:10" x14ac:dyDescent="0.45">
      <c r="F5957">
        <f t="shared" si="372"/>
        <v>59.549999999996722</v>
      </c>
      <c r="G5957">
        <f t="shared" si="375"/>
        <v>0.27204876970034897</v>
      </c>
      <c r="H5957">
        <f t="shared" si="373"/>
        <v>-4.8133374694673894E-2</v>
      </c>
      <c r="I5957">
        <f>-g/L*SIN(H5957)</f>
        <v>0.47200609747931555</v>
      </c>
      <c r="J5957">
        <f t="shared" si="374"/>
        <v>-6.2031156137664613E-2</v>
      </c>
    </row>
    <row r="5958" spans="6:10" x14ac:dyDescent="0.45">
      <c r="F5958">
        <f t="shared" si="372"/>
        <v>59.55999999999672</v>
      </c>
      <c r="G5958">
        <f t="shared" si="375"/>
        <v>0.27676883067514213</v>
      </c>
      <c r="H5958">
        <f t="shared" si="373"/>
        <v>-4.5365686387922474E-2</v>
      </c>
      <c r="I5958">
        <f>-g/L*SIN(H5958)</f>
        <v>0.44488474797540245</v>
      </c>
      <c r="J5958">
        <f t="shared" si="374"/>
        <v>-6.4993582828027738E-2</v>
      </c>
    </row>
    <row r="5959" spans="6:10" x14ac:dyDescent="0.45">
      <c r="F5959">
        <f t="shared" si="372"/>
        <v>59.569999999996718</v>
      </c>
      <c r="G5959">
        <f t="shared" si="375"/>
        <v>0.28121767815489618</v>
      </c>
      <c r="H5959">
        <f t="shared" si="373"/>
        <v>-4.255350960637351E-2</v>
      </c>
      <c r="I5959">
        <f>-g/L*SIN(H5959)</f>
        <v>0.41732395417412477</v>
      </c>
      <c r="J5959">
        <f t="shared" si="374"/>
        <v>-6.7860383188303147E-2</v>
      </c>
    </row>
    <row r="5960" spans="6:10" x14ac:dyDescent="0.45">
      <c r="F5960">
        <f t="shared" si="372"/>
        <v>59.579999999996716</v>
      </c>
      <c r="G5960">
        <f t="shared" si="375"/>
        <v>0.28539091769663744</v>
      </c>
      <c r="H5960">
        <f t="shared" si="373"/>
        <v>-3.9699600429407136E-2</v>
      </c>
      <c r="I5960">
        <f>-g/L*SIN(H5960)</f>
        <v>0.3893507881488123</v>
      </c>
      <c r="J5960">
        <f t="shared" si="374"/>
        <v>-7.0627339239024242E-2</v>
      </c>
    </row>
    <row r="5961" spans="6:10" x14ac:dyDescent="0.45">
      <c r="F5961">
        <f t="shared" si="372"/>
        <v>59.589999999996714</v>
      </c>
      <c r="G5961">
        <f t="shared" si="375"/>
        <v>0.28928442557812556</v>
      </c>
      <c r="H5961">
        <f t="shared" si="373"/>
        <v>-3.6806756173625881E-2</v>
      </c>
      <c r="I5961">
        <f>-g/L*SIN(H5961)</f>
        <v>0.36099275678669956</v>
      </c>
      <c r="J5961">
        <f t="shared" si="374"/>
        <v>-7.3290379903618988E-2</v>
      </c>
    </row>
    <row r="5962" spans="6:10" x14ac:dyDescent="0.45">
      <c r="F5962">
        <f t="shared" si="372"/>
        <v>59.599999999996712</v>
      </c>
      <c r="G5962">
        <f t="shared" si="375"/>
        <v>0.29289435314599255</v>
      </c>
      <c r="H5962">
        <f t="shared" si="373"/>
        <v>-3.3877812642165953E-2</v>
      </c>
      <c r="I5962">
        <f>-g/L*SIN(H5962)</f>
        <v>0.33227777396509095</v>
      </c>
      <c r="J5962">
        <f t="shared" si="374"/>
        <v>-7.5845586998250003E-2</v>
      </c>
    </row>
    <row r="5963" spans="6:10" x14ac:dyDescent="0.45">
      <c r="F5963">
        <f t="shared" si="372"/>
        <v>59.60999999999671</v>
      </c>
      <c r="G5963">
        <f t="shared" si="375"/>
        <v>0.29621713088564344</v>
      </c>
      <c r="H5963">
        <f t="shared" si="373"/>
        <v>-3.091564133330952E-2</v>
      </c>
      <c r="I5963">
        <f>-g/L*SIN(H5963)</f>
        <v>0.30323413206424393</v>
      </c>
      <c r="J5963">
        <f t="shared" si="374"/>
        <v>-7.8289200996721556E-2</v>
      </c>
    </row>
    <row r="5964" spans="6:10" x14ac:dyDescent="0.45">
      <c r="F5964">
        <f t="shared" si="372"/>
        <v>59.619999999996708</v>
      </c>
      <c r="G5964">
        <f t="shared" si="375"/>
        <v>0.29924947220628589</v>
      </c>
      <c r="H5964">
        <f t="shared" si="373"/>
        <v>-2.792314661124666E-2</v>
      </c>
      <c r="I5964">
        <f>-g/L*SIN(H5964)</f>
        <v>0.27389047285484336</v>
      </c>
      <c r="J5964">
        <f t="shared" si="374"/>
        <v>-8.0617626561949193E-2</v>
      </c>
    </row>
    <row r="5965" spans="6:10" x14ac:dyDescent="0.45">
      <c r="F5965">
        <f t="shared" si="372"/>
        <v>59.629999999996706</v>
      </c>
      <c r="G5965">
        <f t="shared" si="375"/>
        <v>0.30198837693483432</v>
      </c>
      <c r="H5965">
        <f t="shared" si="373"/>
        <v>-2.4903262841898317E-2</v>
      </c>
      <c r="I5965">
        <f>-g/L*SIN(H5965)</f>
        <v>0.2442757578008202</v>
      </c>
      <c r="J5965">
        <f t="shared" si="374"/>
        <v>-8.2827437835836987E-2</v>
      </c>
    </row>
    <row r="5966" spans="6:10" x14ac:dyDescent="0.45">
      <c r="F5966">
        <f t="shared" si="372"/>
        <v>59.639999999996704</v>
      </c>
      <c r="G5966">
        <f t="shared" si="375"/>
        <v>0.30443113451284254</v>
      </c>
      <c r="H5966">
        <f t="shared" si="373"/>
        <v>-2.1858951496769891E-2</v>
      </c>
      <c r="I5966">
        <f>-g/L*SIN(H5966)</f>
        <v>0.21441923782100447</v>
      </c>
      <c r="J5966">
        <f t="shared" si="374"/>
        <v>-8.4915383479823414E-2</v>
      </c>
    </row>
    <row r="5967" spans="6:10" x14ac:dyDescent="0.45">
      <c r="F5967">
        <f t="shared" si="372"/>
        <v>59.649999999996702</v>
      </c>
      <c r="G5967">
        <f t="shared" si="375"/>
        <v>0.3065753268910526</v>
      </c>
      <c r="H5967">
        <f t="shared" si="373"/>
        <v>-1.8793198227859364E-2</v>
      </c>
      <c r="I5967">
        <f>-g/L*SIN(H5967)</f>
        <v>0.18435042255566531</v>
      </c>
      <c r="J5967">
        <f t="shared" si="374"/>
        <v>-8.6878391458626303E-2</v>
      </c>
    </row>
    <row r="5968" spans="6:10" x14ac:dyDescent="0.45">
      <c r="F5968">
        <f t="shared" si="372"/>
        <v>59.6599999999967</v>
      </c>
      <c r="G5968">
        <f t="shared" si="375"/>
        <v>0.30841883111660928</v>
      </c>
      <c r="H5968">
        <f t="shared" si="373"/>
        <v>-1.5709009916693273E-2</v>
      </c>
      <c r="I5968">
        <f>-g/L*SIN(H5968)</f>
        <v>0.15409904918636677</v>
      </c>
      <c r="J5968">
        <f t="shared" si="374"/>
        <v>-8.8713573560200806E-2</v>
      </c>
    </row>
    <row r="5969" spans="6:10" x14ac:dyDescent="0.45">
      <c r="F5969">
        <f t="shared" si="372"/>
        <v>59.669999999996698</v>
      </c>
      <c r="G5969">
        <f t="shared" si="375"/>
        <v>0.30995982160847296</v>
      </c>
      <c r="H5969">
        <f t="shared" si="373"/>
        <v>-1.2609411700608543E-2</v>
      </c>
      <c r="I5969">
        <f>-g/L*SIN(H5969)</f>
        <v>0.12369505085973428</v>
      </c>
      <c r="J5969">
        <f t="shared" si="374"/>
        <v>-9.0418229645210693E-2</v>
      </c>
    </row>
    <row r="5970" spans="6:10" x14ac:dyDescent="0.45">
      <c r="F5970">
        <f t="shared" si="372"/>
        <v>59.679999999996696</v>
      </c>
      <c r="G5970">
        <f t="shared" si="375"/>
        <v>0.31119677211707031</v>
      </c>
      <c r="H5970">
        <f t="shared" si="373"/>
        <v>-9.4974439794378394E-3</v>
      </c>
      <c r="I5970">
        <f>-g/L*SIN(H5970)</f>
        <v>9.3168524767662533E-2</v>
      </c>
      <c r="J5970">
        <f t="shared" si="374"/>
        <v>-9.198985161980705E-2</v>
      </c>
    </row>
    <row r="5971" spans="6:10" x14ac:dyDescent="0.45">
      <c r="F5971">
        <f t="shared" si="372"/>
        <v>59.689999999996694</v>
      </c>
      <c r="G5971">
        <f t="shared" si="375"/>
        <v>0.31212845736474693</v>
      </c>
      <c r="H5971">
        <f t="shared" si="373"/>
        <v>-6.3761594057903702E-3</v>
      </c>
      <c r="I5971">
        <f>-g/L*SIN(H5971)</f>
        <v>6.2549699938190026E-2</v>
      </c>
      <c r="J5971">
        <f t="shared" si="374"/>
        <v>-9.3426127125825695E-2</v>
      </c>
    </row>
    <row r="5972" spans="6:10" x14ac:dyDescent="0.45">
      <c r="F5972">
        <f t="shared" si="372"/>
        <v>59.699999999996692</v>
      </c>
      <c r="G5972">
        <f t="shared" si="375"/>
        <v>0.31275395436412884</v>
      </c>
      <c r="H5972">
        <f t="shared" si="373"/>
        <v>-3.2486198621490816E-3</v>
      </c>
      <c r="I5972">
        <f>-g/L*SIN(H5972)</f>
        <v>3.1868904792700985E-2</v>
      </c>
      <c r="J5972">
        <f t="shared" si="374"/>
        <v>-9.4724942943014354E-2</v>
      </c>
    </row>
    <row r="5973" spans="6:10" x14ac:dyDescent="0.45">
      <c r="F5973">
        <f t="shared" si="372"/>
        <v>59.70999999999669</v>
      </c>
      <c r="G5973">
        <f t="shared" si="375"/>
        <v>0.31307264341205587</v>
      </c>
      <c r="H5973">
        <f t="shared" si="373"/>
        <v>-1.1789342802852277E-4</v>
      </c>
      <c r="I5973">
        <f>-g/L*SIN(H5973)</f>
        <v>1.1565345262807231E-3</v>
      </c>
      <c r="J5973">
        <f t="shared" si="374"/>
        <v>-9.588438809824644E-2</v>
      </c>
    </row>
    <row r="5974" spans="6:10" x14ac:dyDescent="0.45">
      <c r="F5974">
        <f t="shared" si="372"/>
        <v>59.719999999996688</v>
      </c>
      <c r="G5974">
        <f t="shared" si="375"/>
        <v>0.31308420875731868</v>
      </c>
      <c r="H5974">
        <f t="shared" si="373"/>
        <v>3.0129486595446642E-3</v>
      </c>
      <c r="I5974">
        <f>-g/L*SIN(H5974)</f>
        <v>-2.9556981631064096E-2</v>
      </c>
      <c r="J5974">
        <f t="shared" si="374"/>
        <v>-9.6902756677180873E-2</v>
      </c>
    </row>
    <row r="5975" spans="6:10" x14ac:dyDescent="0.45">
      <c r="F5975">
        <f t="shared" ref="F5975:F6038" si="376">F5974+dt</f>
        <v>59.729999999996686</v>
      </c>
      <c r="G5975">
        <f t="shared" si="375"/>
        <v>0.31278863894100806</v>
      </c>
      <c r="H5975">
        <f t="shared" si="373"/>
        <v>6.1408350489547446E-3</v>
      </c>
      <c r="I5975">
        <f>-g/L*SIN(H5975)</f>
        <v>-6.0241213214010131E-2</v>
      </c>
      <c r="J5975">
        <f t="shared" si="374"/>
        <v>-9.7778550334200409E-2</v>
      </c>
    </row>
    <row r="5976" spans="6:10" x14ac:dyDescent="0.45">
      <c r="F5976">
        <f t="shared" si="376"/>
        <v>59.739999999996684</v>
      </c>
      <c r="G5976">
        <f t="shared" si="375"/>
        <v>0.31218622680886793</v>
      </c>
      <c r="H5976">
        <f t="shared" ref="H5976:H6039" si="377">H5975+G5976*dt</f>
        <v>9.2626973170434231E-3</v>
      </c>
      <c r="I5976">
        <f>-g/L*SIN(H5976)</f>
        <v>-9.086576132373092E-2</v>
      </c>
      <c r="J5976">
        <f t="shared" si="374"/>
        <v>-9.8510480496962843E-2</v>
      </c>
    </row>
    <row r="5977" spans="6:10" x14ac:dyDescent="0.45">
      <c r="F5977">
        <f t="shared" si="376"/>
        <v>59.749999999996682</v>
      </c>
      <c r="G5977">
        <f t="shared" si="375"/>
        <v>0.3112775691956306</v>
      </c>
      <c r="H5977">
        <f t="shared" si="377"/>
        <v>1.2375473008999729E-2</v>
      </c>
      <c r="I5977">
        <f>-g/L*SIN(H5977)</f>
        <v>-0.12140029137329246</v>
      </c>
      <c r="J5977">
        <f t="shared" si="374"/>
        <v>-9.909747026229794E-2</v>
      </c>
    </row>
    <row r="5978" spans="6:10" x14ac:dyDescent="0.45">
      <c r="F5978">
        <f t="shared" si="376"/>
        <v>59.75999999999668</v>
      </c>
      <c r="G5978">
        <f t="shared" si="375"/>
        <v>0.31006356628189768</v>
      </c>
      <c r="H5978">
        <f t="shared" si="377"/>
        <v>1.5476108671818707E-2</v>
      </c>
      <c r="I5978">
        <f>-g/L*SIN(H5978)</f>
        <v>-0.15181456571828714</v>
      </c>
      <c r="J5978">
        <f t="shared" si="374"/>
        <v>-9.9538655980678542E-2</v>
      </c>
    </row>
    <row r="5979" spans="6:10" x14ac:dyDescent="0.45">
      <c r="F5979">
        <f t="shared" si="376"/>
        <v>59.769999999996678</v>
      </c>
      <c r="G5979">
        <f t="shared" si="375"/>
        <v>0.30854542062471479</v>
      </c>
      <c r="H5979">
        <f t="shared" si="377"/>
        <v>1.8561562878065856E-2</v>
      </c>
      <c r="I5979">
        <f>-g/L*SIN(H5979)</f>
        <v>-0.18207847611493946</v>
      </c>
      <c r="J5979">
        <f t="shared" si="374"/>
        <v>-9.9833388526925554E-2</v>
      </c>
    </row>
    <row r="5980" spans="6:10" x14ac:dyDescent="0.45">
      <c r="F5980">
        <f t="shared" si="376"/>
        <v>59.779999999996676</v>
      </c>
      <c r="G5980">
        <f t="shared" si="375"/>
        <v>0.30672463586356541</v>
      </c>
      <c r="H5980">
        <f t="shared" si="377"/>
        <v>2.1628809236701511E-2</v>
      </c>
      <c r="I5980">
        <f>-g/L*SIN(H5980)</f>
        <v>-0.21216207594878114</v>
      </c>
      <c r="J5980">
        <f t="shared" si="374"/>
        <v>-9.9981234255276441E-2</v>
      </c>
    </row>
    <row r="5981" spans="6:10" x14ac:dyDescent="0.45">
      <c r="F5981">
        <f t="shared" si="376"/>
        <v>59.789999999996674</v>
      </c>
      <c r="G5981">
        <f t="shared" si="375"/>
        <v>0.30460301510407761</v>
      </c>
      <c r="H5981">
        <f t="shared" si="377"/>
        <v>2.4674839387742287E-2</v>
      </c>
      <c r="I5981">
        <f>-g/L*SIN(H5981)</f>
        <v>-0.24203561217813729</v>
      </c>
      <c r="J5981">
        <f t="shared" si="374"/>
        <v>-9.9981975637418549E-2</v>
      </c>
    </row>
    <row r="5982" spans="6:10" x14ac:dyDescent="0.45">
      <c r="F5982">
        <f t="shared" si="376"/>
        <v>59.799999999996672</v>
      </c>
      <c r="G5982">
        <f t="shared" si="375"/>
        <v>0.30218265898229624</v>
      </c>
      <c r="H5982">
        <f t="shared" si="377"/>
        <v>2.769666597756525E-2</v>
      </c>
      <c r="I5982">
        <f>-g/L*SIN(H5982)</f>
        <v>-0.2716695569380817</v>
      </c>
      <c r="J5982">
        <f t="shared" si="374"/>
        <v>-9.9835611582541797E-2</v>
      </c>
    </row>
    <row r="5983" spans="6:10" x14ac:dyDescent="0.45">
      <c r="F5983">
        <f t="shared" si="376"/>
        <v>59.80999999999667</v>
      </c>
      <c r="G5983">
        <f t="shared" si="375"/>
        <v>0.29946596341291543</v>
      </c>
      <c r="H5983">
        <f t="shared" si="377"/>
        <v>3.0691325611694405E-2</v>
      </c>
      <c r="I5983">
        <f>-g/L*SIN(H5983)</f>
        <v>-0.30103463875219327</v>
      </c>
      <c r="J5983">
        <f t="shared" si="374"/>
        <v>-9.9542357438943727E-2</v>
      </c>
    </row>
    <row r="5984" spans="6:10" x14ac:dyDescent="0.45">
      <c r="F5984">
        <f t="shared" si="376"/>
        <v>59.819999999996668</v>
      </c>
      <c r="G5984">
        <f t="shared" si="375"/>
        <v>0.29645561702539347</v>
      </c>
      <c r="H5984">
        <f t="shared" si="377"/>
        <v>3.3655881781948338E-2</v>
      </c>
      <c r="I5984">
        <f>-g/L*SIN(H5984)</f>
        <v>-0.33010187330136576</v>
      </c>
      <c r="J5984">
        <f t="shared" si="374"/>
        <v>-9.9102644677184062E-2</v>
      </c>
    </row>
    <row r="5985" spans="6:10" x14ac:dyDescent="0.45">
      <c r="F5985">
        <f t="shared" si="376"/>
        <v>59.829999999996666</v>
      </c>
      <c r="G5985">
        <f t="shared" si="375"/>
        <v>0.29315459829237983</v>
      </c>
      <c r="H5985">
        <f t="shared" si="377"/>
        <v>3.6587427764872137E-2</v>
      </c>
      <c r="I5985">
        <f>-g/L*SIN(H5985)</f>
        <v>-0.35884259370107124</v>
      </c>
      <c r="J5985">
        <f t="shared" si="374"/>
        <v>-9.8517120255252069E-2</v>
      </c>
    </row>
    <row r="5986" spans="6:10" x14ac:dyDescent="0.45">
      <c r="F5986">
        <f t="shared" si="376"/>
        <v>59.839999999996664</v>
      </c>
      <c r="G5986">
        <f t="shared" si="375"/>
        <v>0.28956617235536913</v>
      </c>
      <c r="H5986">
        <f t="shared" si="377"/>
        <v>3.9483089488425827E-2</v>
      </c>
      <c r="I5986">
        <f>-g/L*SIN(H5986)</f>
        <v>-0.38722848024083811</v>
      </c>
      <c r="J5986">
        <f t="shared" si="374"/>
        <v>-9.778664566668703E-2</v>
      </c>
    </row>
    <row r="5987" spans="6:10" x14ac:dyDescent="0.45">
      <c r="F5987">
        <f t="shared" si="376"/>
        <v>59.849999999996662</v>
      </c>
      <c r="G5987">
        <f t="shared" si="375"/>
        <v>0.28569388755296077</v>
      </c>
      <c r="H5987">
        <f t="shared" si="377"/>
        <v>4.2340028363955437E-2</v>
      </c>
      <c r="I5987">
        <f>-g/L*SIN(H5987)</f>
        <v>-0.41523158954225542</v>
      </c>
      <c r="J5987">
        <f t="shared" si="374"/>
        <v>-9.6912295673042617E-2</v>
      </c>
    </row>
    <row r="5988" spans="6:10" x14ac:dyDescent="0.45">
      <c r="F5988">
        <f t="shared" si="376"/>
        <v>59.85999999999666</v>
      </c>
      <c r="G5988">
        <f t="shared" si="375"/>
        <v>0.28154157165753824</v>
      </c>
      <c r="H5988">
        <f t="shared" si="377"/>
        <v>4.5155444080530821E-2</v>
      </c>
      <c r="I5988">
        <f>-g/L*SIN(H5988)</f>
        <v>-0.4428243830945382</v>
      </c>
      <c r="J5988">
        <f t="shared" si="374"/>
        <v>-9.589535672257346E-2</v>
      </c>
    </row>
    <row r="5989" spans="6:10" x14ac:dyDescent="0.45">
      <c r="F5989">
        <f t="shared" si="376"/>
        <v>59.869999999996658</v>
      </c>
      <c r="G5989">
        <f t="shared" si="375"/>
        <v>0.27711332782659287</v>
      </c>
      <c r="H5989">
        <f t="shared" si="377"/>
        <v>4.7926577358796747E-2</v>
      </c>
      <c r="I5989">
        <f>-g/L*SIN(H5989)</f>
        <v>-0.46997975512955947</v>
      </c>
      <c r="J5989">
        <f t="shared" si="374"/>
        <v>-9.4737325057453456E-2</v>
      </c>
    </row>
    <row r="5990" spans="6:10" x14ac:dyDescent="0.45">
      <c r="F5990">
        <f t="shared" si="376"/>
        <v>59.879999999996656</v>
      </c>
      <c r="G5990">
        <f t="shared" si="375"/>
        <v>0.2724135302752973</v>
      </c>
      <c r="H5990">
        <f t="shared" si="377"/>
        <v>5.0650712661549718E-2</v>
      </c>
      <c r="I5990">
        <f>-g/L*SIN(H5990)</f>
        <v>-0.49667105980124981</v>
      </c>
      <c r="J5990">
        <f t="shared" si="374"/>
        <v>-9.3439904512330432E-2</v>
      </c>
    </row>
    <row r="5991" spans="6:10" x14ac:dyDescent="0.45">
      <c r="F5991">
        <f t="shared" si="376"/>
        <v>59.889999999996654</v>
      </c>
      <c r="G5991">
        <f t="shared" si="375"/>
        <v>0.26744681967728479</v>
      </c>
      <c r="H5991">
        <f t="shared" si="377"/>
        <v>5.3325180858322566E-2</v>
      </c>
      <c r="I5991">
        <f>-g/L*SIN(H5991)</f>
        <v>-0.52287213763736273</v>
      </c>
      <c r="J5991">
        <f t="shared" si="374"/>
        <v>-9.2005004007439106E-2</v>
      </c>
    </row>
    <row r="5992" spans="6:10" x14ac:dyDescent="0.45">
      <c r="F5992">
        <f t="shared" si="376"/>
        <v>59.899999999996652</v>
      </c>
      <c r="G5992">
        <f t="shared" si="375"/>
        <v>0.26221809830091114</v>
      </c>
      <c r="H5992">
        <f t="shared" si="377"/>
        <v>5.5947361841331679E-2</v>
      </c>
      <c r="I5992">
        <f>-g/L*SIN(H5992)</f>
        <v>-0.5485573412347764</v>
      </c>
      <c r="J5992">
        <f t="shared" si="374"/>
        <v>-9.0434734739965661E-2</v>
      </c>
    </row>
    <row r="5993" spans="6:10" x14ac:dyDescent="0.45">
      <c r="F5993">
        <f t="shared" si="376"/>
        <v>59.90999999999665</v>
      </c>
      <c r="G5993">
        <f t="shared" si="375"/>
        <v>0.25673252488856335</v>
      </c>
      <c r="H5993">
        <f t="shared" si="377"/>
        <v>5.8514687090217316E-2</v>
      </c>
      <c r="I5993">
        <f>-g/L*SIN(H5993)</f>
        <v>-0.57370156017272722</v>
      </c>
      <c r="J5993">
        <f t="shared" si="374"/>
        <v>-8.8731407077809812E-2</v>
      </c>
    </row>
    <row r="5994" spans="6:10" x14ac:dyDescent="0.45">
      <c r="F5994">
        <f t="shared" si="376"/>
        <v>59.919999999996648</v>
      </c>
      <c r="G5994">
        <f t="shared" si="375"/>
        <v>0.25099550928683606</v>
      </c>
      <c r="H5994">
        <f t="shared" si="377"/>
        <v>6.1024642183085676E-2</v>
      </c>
      <c r="I5994">
        <f>-g/L*SIN(H5994)</f>
        <v>-0.59828024512161815</v>
      </c>
      <c r="J5994">
        <f t="shared" si="374"/>
        <v>-8.6897527160285981E-2</v>
      </c>
    </row>
    <row r="5995" spans="6:10" x14ac:dyDescent="0.45">
      <c r="F5995">
        <f t="shared" si="376"/>
        <v>59.929999999996646</v>
      </c>
      <c r="G5995">
        <f t="shared" si="375"/>
        <v>0.24501270683561988</v>
      </c>
      <c r="H5995">
        <f t="shared" si="377"/>
        <v>6.3474769251441868E-2</v>
      </c>
      <c r="I5995">
        <f>-g/L*SIN(H5995)</f>
        <v>-0.62226943112829469</v>
      </c>
      <c r="J5995">
        <f t="shared" si="374"/>
        <v>-8.4935793210801483E-2</v>
      </c>
    </row>
    <row r="5996" spans="6:10" x14ac:dyDescent="0.45">
      <c r="F5996">
        <f t="shared" si="376"/>
        <v>59.939999999996644</v>
      </c>
      <c r="G5996">
        <f t="shared" si="375"/>
        <v>0.23879001252433693</v>
      </c>
      <c r="H5996">
        <f t="shared" si="377"/>
        <v>6.5862669376685237E-2</v>
      </c>
      <c r="I5996">
        <f>-g/L*SIN(H5996)</f>
        <v>-0.64564576006190533</v>
      </c>
      <c r="J5996">
        <f t="shared" si="374"/>
        <v>-8.2849091566896932E-2</v>
      </c>
    </row>
    <row r="5997" spans="6:10" x14ac:dyDescent="0.45">
      <c r="F5997">
        <f t="shared" si="376"/>
        <v>59.949999999996642</v>
      </c>
      <c r="G5997">
        <f t="shared" si="375"/>
        <v>0.23233355492371788</v>
      </c>
      <c r="H5997">
        <f t="shared" si="377"/>
        <v>6.8186004925922417E-2</v>
      </c>
      <c r="I5997">
        <f>-g/L*SIN(H5997)</f>
        <v>-0.66838650220763751</v>
      </c>
      <c r="J5997">
        <f t="shared" si="374"/>
        <v>-8.0640492433532829E-2</v>
      </c>
    </row>
    <row r="5998" spans="6:10" x14ac:dyDescent="0.45">
      <c r="F5998">
        <f t="shared" si="376"/>
        <v>59.95999999999664</v>
      </c>
      <c r="G5998">
        <f t="shared" si="375"/>
        <v>0.2256496899016415</v>
      </c>
      <c r="H5998">
        <f t="shared" si="377"/>
        <v>7.044250182493883E-2</v>
      </c>
      <c r="I5998">
        <f>-g/L*SIN(H5998)</f>
        <v>-0.69046957699872125</v>
      </c>
      <c r="J5998">
        <f t="shared" si="374"/>
        <v>-7.831324536582461E-2</v>
      </c>
    </row>
    <row r="5999" spans="6:10" x14ac:dyDescent="0.45">
      <c r="F5999">
        <f t="shared" si="376"/>
        <v>59.969999999996638</v>
      </c>
      <c r="G5999">
        <f t="shared" si="375"/>
        <v>0.2187449941316543</v>
      </c>
      <c r="H5999">
        <f t="shared" si="377"/>
        <v>7.2629951766255377E-2</v>
      </c>
      <c r="I5999">
        <f>-g/L*SIN(H5999)</f>
        <v>-0.71187357288009734</v>
      </c>
      <c r="J5999">
        <f t="shared" si="374"/>
        <v>-7.5870774487921747E-2</v>
      </c>
    </row>
    <row r="6000" spans="6:10" x14ac:dyDescent="0.45">
      <c r="F6000">
        <f t="shared" si="376"/>
        <v>59.979999999996636</v>
      </c>
      <c r="G6000">
        <f t="shared" si="375"/>
        <v>0.21162625840285332</v>
      </c>
      <c r="H6000">
        <f t="shared" si="377"/>
        <v>7.4746214350283904E-2</v>
      </c>
      <c r="I6000">
        <f>-g/L*SIN(H6000)</f>
        <v>-0.73257776630003224</v>
      </c>
      <c r="J6000">
        <f t="shared" si="374"/>
        <v>-7.3316673455013068E-2</v>
      </c>
    </row>
    <row r="6001" spans="6:10" x14ac:dyDescent="0.45">
      <c r="F6001">
        <f t="shared" si="376"/>
        <v>59.989999999996634</v>
      </c>
      <c r="G6001">
        <f t="shared" si="375"/>
        <v>0.20430048073985299</v>
      </c>
      <c r="H6001">
        <f t="shared" si="377"/>
        <v>7.6789219157682428E-2</v>
      </c>
      <c r="I6001">
        <f>-g/L*SIN(H6001)</f>
        <v>-0.75256213982871201</v>
      </c>
      <c r="J6001">
        <f t="shared" si="374"/>
        <v>-7.0654700165926038E-2</v>
      </c>
    </row>
    <row r="6002" spans="6:10" x14ac:dyDescent="0.45">
      <c r="F6002">
        <f t="shared" si="376"/>
        <v>59.999999999996632</v>
      </c>
      <c r="G6002">
        <f t="shared" si="375"/>
        <v>0.19677485934156588</v>
      </c>
      <c r="H6002">
        <f t="shared" si="377"/>
        <v>7.8756967751098084E-2</v>
      </c>
      <c r="I6002">
        <f>-g/L*SIN(H6002)</f>
        <v>-0.77180739940543475</v>
      </c>
      <c r="J6002">
        <f t="shared" si="374"/>
        <v>-6.7888771234041523E-2</v>
      </c>
    </row>
    <row r="6003" spans="6:10" x14ac:dyDescent="0.45">
      <c r="F6003">
        <f t="shared" si="376"/>
        <v>60.00999999999663</v>
      </c>
      <c r="G6003">
        <f t="shared" si="375"/>
        <v>0.18905678534751152</v>
      </c>
      <c r="H6003">
        <f t="shared" si="377"/>
        <v>8.0647535604573203E-2</v>
      </c>
      <c r="I6003">
        <f>-g/L*SIN(H6003)</f>
        <v>-0.79029499071843878</v>
      </c>
      <c r="J6003">
        <f t="shared" si="374"/>
        <v>-6.502295622471975E-2</v>
      </c>
    </row>
    <row r="6004" spans="6:10" x14ac:dyDescent="0.45">
      <c r="F6004">
        <f t="shared" si="376"/>
        <v>60.019999999996628</v>
      </c>
      <c r="G6004">
        <f t="shared" si="375"/>
        <v>0.18115383544032715</v>
      </c>
      <c r="H6004">
        <f t="shared" si="377"/>
        <v>8.2459073958976475E-2</v>
      </c>
      <c r="I6004">
        <f>-g/L*SIN(H6004)</f>
        <v>-0.80800711472362574</v>
      </c>
      <c r="J6004">
        <f t="shared" si="374"/>
        <v>-6.2061471667652648E-2</v>
      </c>
    </row>
    <row r="6005" spans="6:10" x14ac:dyDescent="0.45">
      <c r="F6005">
        <f t="shared" si="376"/>
        <v>60.029999999996626</v>
      </c>
      <c r="G6005">
        <f t="shared" si="375"/>
        <v>0.1730737642930909</v>
      </c>
      <c r="H6005">
        <f t="shared" si="377"/>
        <v>8.4189811601907388E-2</v>
      </c>
      <c r="I6005">
        <f>-g/L*SIN(H6005)</f>
        <v>-0.82492674231046126</v>
      </c>
      <c r="J6005">
        <f t="shared" si="374"/>
        <v>-5.9008674853016058E-2</v>
      </c>
    </row>
    <row r="6006" spans="6:10" x14ac:dyDescent="0.45">
      <c r="F6006">
        <f t="shared" si="376"/>
        <v>60.039999999996624</v>
      </c>
      <c r="G6006">
        <f t="shared" si="375"/>
        <v>0.16482449686998629</v>
      </c>
      <c r="H6006">
        <f t="shared" si="377"/>
        <v>8.5838056570607252E-2</v>
      </c>
      <c r="I6006">
        <f>-g/L*SIN(H6006)</f>
        <v>-0.84103762812513594</v>
      </c>
      <c r="J6006">
        <f t="shared" si="374"/>
        <v>-5.5869057420497192E-2</v>
      </c>
    </row>
    <row r="6007" spans="6:10" x14ac:dyDescent="0.45">
      <c r="F6007">
        <f t="shared" si="376"/>
        <v>60.049999999996622</v>
      </c>
      <c r="G6007">
        <f t="shared" si="375"/>
        <v>0.15641412058873494</v>
      </c>
      <c r="H6007">
        <f t="shared" si="377"/>
        <v>8.7402197776494606E-2</v>
      </c>
      <c r="I6007">
        <f>-g/L*SIN(H6007)</f>
        <v>-0.85632432356265054</v>
      </c>
      <c r="J6007">
        <f t="shared" si="374"/>
        <v>-5.2647238750650152E-2</v>
      </c>
    </row>
    <row r="6008" spans="6:10" x14ac:dyDescent="0.45">
      <c r="F6008">
        <f t="shared" si="376"/>
        <v>60.05999999999662</v>
      </c>
      <c r="G6008">
        <f t="shared" si="375"/>
        <v>0.14785087735310842</v>
      </c>
      <c r="H6008">
        <f t="shared" si="377"/>
        <v>8.8880706550025695E-2</v>
      </c>
      <c r="I6008">
        <f>-g/L*SIN(H6008)</f>
        <v>-0.87077218894083364</v>
      </c>
      <c r="J6008">
        <f t="shared" si="374"/>
        <v>-4.9347959168327273E-2</v>
      </c>
    </row>
    <row r="6009" spans="6:10" x14ac:dyDescent="0.45">
      <c r="F6009">
        <f t="shared" si="376"/>
        <v>60.069999999996618</v>
      </c>
      <c r="G6009">
        <f t="shared" si="375"/>
        <v>0.1391431554637001</v>
      </c>
      <c r="H6009">
        <f t="shared" si="377"/>
        <v>9.0272138104662697E-2</v>
      </c>
      <c r="I6009">
        <f>-g/L*SIN(H6009)</f>
        <v>-0.88436740487040411</v>
      </c>
      <c r="J6009">
        <f t="shared" si="374"/>
        <v>-4.5976072968127391E-2</v>
      </c>
    </row>
    <row r="6010" spans="6:10" x14ac:dyDescent="0.45">
      <c r="F6010">
        <f t="shared" si="376"/>
        <v>60.079999999996616</v>
      </c>
      <c r="G6010">
        <f t="shared" si="375"/>
        <v>0.13029948141499606</v>
      </c>
      <c r="H6010">
        <f t="shared" si="377"/>
        <v>9.1575132918812654E-2</v>
      </c>
      <c r="I6010">
        <f>-g/L*SIN(H6010)</f>
        <v>-0.89709698283605999</v>
      </c>
      <c r="J6010">
        <f t="shared" si="374"/>
        <v>-4.2536541272196714E-2</v>
      </c>
    </row>
    <row r="6011" spans="6:10" x14ac:dyDescent="0.45">
      <c r="F6011">
        <f t="shared" si="376"/>
        <v>60.089999999996614</v>
      </c>
      <c r="G6011">
        <f t="shared" si="375"/>
        <v>0.12132851158663546</v>
      </c>
      <c r="H6011">
        <f t="shared" si="377"/>
        <v>9.2788418034679007E-2</v>
      </c>
      <c r="I6011">
        <f>-g/L*SIN(H6011)</f>
        <v>-0.90894877500419136</v>
      </c>
      <c r="J6011">
        <f t="shared" si="374"/>
        <v>-3.9034424730812811E-2</v>
      </c>
    </row>
    <row r="6012" spans="6:10" x14ac:dyDescent="0.45">
      <c r="F6012">
        <f t="shared" si="376"/>
        <v>60.099999999996612</v>
      </c>
      <c r="G6012">
        <f t="shared" si="375"/>
        <v>0.11223902383659355</v>
      </c>
      <c r="H6012">
        <f t="shared" si="377"/>
        <v>9.3910808273044946E-2</v>
      </c>
      <c r="I6012">
        <f>-g/L*SIN(H6012)</f>
        <v>-0.91991148327319983</v>
      </c>
      <c r="J6012">
        <f t="shared" si="374"/>
        <v>-3.5474876076571189E-2</v>
      </c>
    </row>
    <row r="6013" spans="6:10" x14ac:dyDescent="0.45">
      <c r="F6013">
        <f t="shared" si="376"/>
        <v>60.10999999999661</v>
      </c>
      <c r="G6013">
        <f t="shared" si="375"/>
        <v>0.10303990900386155</v>
      </c>
      <c r="H6013">
        <f t="shared" si="377"/>
        <v>9.4941207363083563E-2</v>
      </c>
      <c r="I6013">
        <f>-g/L*SIN(H6013)</f>
        <v>-0.92997466758254477</v>
      </c>
      <c r="J6013">
        <f t="shared" si="374"/>
        <v>-3.1863132543048268E-2</v>
      </c>
    </row>
    <row r="6014" spans="6:10" x14ac:dyDescent="0.45">
      <c r="F6014">
        <f t="shared" si="376"/>
        <v>60.119999999996608</v>
      </c>
      <c r="G6014">
        <f t="shared" si="375"/>
        <v>9.37401623280361E-2</v>
      </c>
      <c r="H6014">
        <f t="shared" si="377"/>
        <v>9.5878608986363925E-2</v>
      </c>
      <c r="I6014">
        <f>-g/L*SIN(H6014)</f>
        <v>-0.939128753496552</v>
      </c>
      <c r="J6014">
        <f t="shared" si="374"/>
        <v>-2.8204508159178233E-2</v>
      </c>
    </row>
    <row r="6015" spans="6:10" x14ac:dyDescent="0.45">
      <c r="F6015">
        <f t="shared" si="376"/>
        <v>60.129999999996606</v>
      </c>
      <c r="G6015">
        <f t="shared" si="375"/>
        <v>8.4348874793070586E-2</v>
      </c>
      <c r="H6015">
        <f t="shared" si="377"/>
        <v>9.6722097734294632E-2</v>
      </c>
      <c r="I6015">
        <f>-g/L*SIN(H6015)</f>
        <v>-0.94736503907869862</v>
      </c>
      <c r="J6015">
        <f t="shared" si="374"/>
        <v>-2.4504385930596884E-2</v>
      </c>
    </row>
    <row r="6016" spans="6:10" x14ac:dyDescent="0.45">
      <c r="F6016">
        <f t="shared" si="376"/>
        <v>60.139999999996604</v>
      </c>
      <c r="G6016">
        <f t="shared" si="375"/>
        <v>7.4875224402283599E-2</v>
      </c>
      <c r="H6016">
        <f t="shared" si="377"/>
        <v>9.7470849978317467E-2</v>
      </c>
      <c r="I6016">
        <f>-g/L*SIN(H6016)</f>
        <v>-0.9546757010715593</v>
      </c>
      <c r="J6016">
        <f t="shared" si="374"/>
        <v>-2.0768209919541814E-2</v>
      </c>
    </row>
    <row r="6017" spans="6:10" x14ac:dyDescent="0.45">
      <c r="F6017">
        <f t="shared" si="376"/>
        <v>60.149999999996602</v>
      </c>
      <c r="G6017">
        <f t="shared" si="375"/>
        <v>6.5328467391568001E-2</v>
      </c>
      <c r="H6017">
        <f t="shared" si="377"/>
        <v>9.8124134652233144E-2</v>
      </c>
      <c r="I6017">
        <f>-g/L*SIN(H6017)</f>
        <v>-0.96105380039687016</v>
      </c>
      <c r="J6017">
        <f t="shared" si="374"/>
        <v>-1.7001477234875172E-2</v>
      </c>
    </row>
    <row r="6018" spans="6:10" x14ac:dyDescent="0.45">
      <c r="F6018">
        <f t="shared" si="376"/>
        <v>60.1599999999966</v>
      </c>
      <c r="G6018">
        <f t="shared" si="375"/>
        <v>5.5717929387599299E-2</v>
      </c>
      <c r="H6018">
        <f t="shared" si="377"/>
        <v>9.8681313946109142E-2</v>
      </c>
      <c r="I6018">
        <f>-g/L*SIN(H6018)</f>
        <v>-0.96649328698922676</v>
      </c>
      <c r="J6018">
        <f t="shared" ref="J6018:J6081" si="378">theta_0*COS(SQRT(3*g/(2*L))*F6018)</f>
        <v>-1.3209729944101998E-2</v>
      </c>
    </row>
    <row r="6019" spans="6:10" x14ac:dyDescent="0.45">
      <c r="F6019">
        <f t="shared" si="376"/>
        <v>60.169999999996598</v>
      </c>
      <c r="G6019">
        <f t="shared" si="375"/>
        <v>4.6052996517707029E-2</v>
      </c>
      <c r="H6019">
        <f t="shared" si="377"/>
        <v>9.9141843911286207E-2</v>
      </c>
      <c r="I6019">
        <f>-g/L*SIN(H6019)</f>
        <v>-0.97098900397584875</v>
      </c>
      <c r="J6019">
        <f t="shared" si="378"/>
        <v>-9.3985469191955311E-3</v>
      </c>
    </row>
    <row r="6020" spans="6:10" x14ac:dyDescent="0.45">
      <c r="F6020">
        <f t="shared" si="376"/>
        <v>60.179999999996596</v>
      </c>
      <c r="G6020">
        <f t="shared" ref="G6020:G6083" si="379">G6019+I6019*dt</f>
        <v>3.6343106477948542E-2</v>
      </c>
      <c r="H6020">
        <f t="shared" si="377"/>
        <v>9.9505274976065691E-2</v>
      </c>
      <c r="I6020">
        <f>-g/L*SIN(H6020)</f>
        <v>-0.97453669121356756</v>
      </c>
      <c r="J6020">
        <f t="shared" si="378"/>
        <v>-5.5735356283133459E-3</v>
      </c>
    </row>
    <row r="6021" spans="6:10" x14ac:dyDescent="0.45">
      <c r="F6021">
        <f t="shared" si="376"/>
        <v>60.189999999996594</v>
      </c>
      <c r="G6021">
        <f t="shared" si="379"/>
        <v>2.6597739565812864E-2</v>
      </c>
      <c r="H6021">
        <f t="shared" si="377"/>
        <v>9.9771252371723823E-2</v>
      </c>
      <c r="I6021">
        <f>-g/L*SIN(H6021)</f>
        <v>-0.97713298819279892</v>
      </c>
      <c r="J6021">
        <f t="shared" si="378"/>
        <v>-1.7403238854113564E-3</v>
      </c>
    </row>
    <row r="6022" spans="6:10" x14ac:dyDescent="0.45">
      <c r="F6022">
        <f t="shared" si="376"/>
        <v>60.199999999996592</v>
      </c>
      <c r="G6022">
        <f t="shared" si="379"/>
        <v>1.6826409683884873E-2</v>
      </c>
      <c r="H6022">
        <f t="shared" si="377"/>
        <v>9.9939516468562667E-2</v>
      </c>
      <c r="I6022">
        <f>-g/L*SIN(H6022)</f>
        <v>-0.97877543631673436</v>
      </c>
      <c r="J6022">
        <f t="shared" si="378"/>
        <v>2.095448430077538E-3</v>
      </c>
    </row>
    <row r="6023" spans="6:10" x14ac:dyDescent="0.45">
      <c r="F6023">
        <f t="shared" si="376"/>
        <v>60.20999999999659</v>
      </c>
      <c r="G6023">
        <f t="shared" si="379"/>
        <v>7.0386553207175285E-3</v>
      </c>
      <c r="H6023">
        <f t="shared" si="377"/>
        <v>0.10000990302176985</v>
      </c>
      <c r="I6023">
        <f>-g/L*SIN(H6023)</f>
        <v>-0.97946248056235496</v>
      </c>
      <c r="J6023">
        <f t="shared" si="378"/>
        <v>5.928137671288536E-3</v>
      </c>
    </row>
    <row r="6024" spans="6:10" x14ac:dyDescent="0.45">
      <c r="F6024">
        <f t="shared" si="376"/>
        <v>60.219999999996588</v>
      </c>
      <c r="G6024">
        <f t="shared" si="379"/>
        <v>-2.7559694849060221E-3</v>
      </c>
      <c r="H6024">
        <f t="shared" si="377"/>
        <v>9.9982343326920783E-2</v>
      </c>
      <c r="I6024">
        <f>-g/L*SIN(H6024)</f>
        <v>-0.97919347052816197</v>
      </c>
      <c r="J6024">
        <f t="shared" si="378"/>
        <v>9.752104727555699E-3</v>
      </c>
    </row>
    <row r="6025" spans="6:10" x14ac:dyDescent="0.45">
      <c r="F6025">
        <f t="shared" si="376"/>
        <v>60.229999999996586</v>
      </c>
      <c r="G6025">
        <f t="shared" si="379"/>
        <v>-1.2547904190187642E-2</v>
      </c>
      <c r="H6025">
        <f t="shared" si="377"/>
        <v>9.9856864285018901E-2</v>
      </c>
      <c r="I6025">
        <f>-g/L*SIN(H6025)</f>
        <v>-0.97796866087174616</v>
      </c>
      <c r="J6025">
        <f t="shared" si="378"/>
        <v>1.3561723321323117E-2</v>
      </c>
    </row>
    <row r="6026" spans="6:10" x14ac:dyDescent="0.45">
      <c r="F6026">
        <f t="shared" si="376"/>
        <v>60.239999999996584</v>
      </c>
      <c r="G6026">
        <f t="shared" si="379"/>
        <v>-2.2327590798905103E-2</v>
      </c>
      <c r="H6026">
        <f t="shared" si="377"/>
        <v>9.9633588377029847E-2</v>
      </c>
      <c r="I6026">
        <f>-g/L*SIN(H6026)</f>
        <v>-0.97578921113850825</v>
      </c>
      <c r="J6026">
        <f t="shared" si="378"/>
        <v>1.7351388286219807E-2</v>
      </c>
    </row>
    <row r="6027" spans="6:10" x14ac:dyDescent="0.45">
      <c r="F6027">
        <f t="shared" si="376"/>
        <v>60.249999999996582</v>
      </c>
      <c r="G6027">
        <f t="shared" si="379"/>
        <v>-3.2085482910290189E-2</v>
      </c>
      <c r="H6027">
        <f t="shared" si="377"/>
        <v>9.931273354792694E-2</v>
      </c>
      <c r="I6027">
        <f>-g/L*SIN(H6027)</f>
        <v>-0.97265718498101628</v>
      </c>
      <c r="J6027">
        <f t="shared" si="378"/>
        <v>2.1115523814028106E-2</v>
      </c>
    </row>
    <row r="6028" spans="6:10" x14ac:dyDescent="0.45">
      <c r="F6028">
        <f t="shared" si="376"/>
        <v>60.25999999999658</v>
      </c>
      <c r="G6028">
        <f t="shared" si="379"/>
        <v>-4.1812054760100352E-2</v>
      </c>
      <c r="H6028">
        <f t="shared" si="377"/>
        <v>9.889461300032594E-2</v>
      </c>
      <c r="I6028">
        <f>-g/L*SIN(H6028)</f>
        <v>-0.96857554876666507</v>
      </c>
      <c r="J6028">
        <f t="shared" si="378"/>
        <v>2.4848591658501836E-2</v>
      </c>
    </row>
    <row r="6029" spans="6:10" x14ac:dyDescent="0.45">
      <c r="F6029">
        <f t="shared" si="376"/>
        <v>60.269999999996578</v>
      </c>
      <c r="G6029">
        <f t="shared" si="379"/>
        <v>-5.1497810247767006E-2</v>
      </c>
      <c r="H6029">
        <f t="shared" si="377"/>
        <v>9.8379634897848275E-2</v>
      </c>
      <c r="I6029">
        <f>-g/L*SIN(H6029)</f>
        <v>-0.96354816956951339</v>
      </c>
      <c r="J6029">
        <f t="shared" si="378"/>
        <v>2.8545099283874081E-2</v>
      </c>
    </row>
    <row r="6030" spans="6:10" x14ac:dyDescent="0.45">
      <c r="F6030">
        <f t="shared" si="376"/>
        <v>60.279999999996576</v>
      </c>
      <c r="G6030">
        <f t="shared" si="379"/>
        <v>-6.1133291943462141E-2</v>
      </c>
      <c r="H6030">
        <f t="shared" si="377"/>
        <v>9.7768301978413658E-2</v>
      </c>
      <c r="I6030">
        <f>-g/L*SIN(H6030)</f>
        <v>-0.95757981254043334</v>
      </c>
      <c r="J6030">
        <f t="shared" si="378"/>
        <v>3.2199607946154639E-2</v>
      </c>
    </row>
    <row r="6031" spans="6:10" x14ac:dyDescent="0.45">
      <c r="F6031">
        <f t="shared" si="376"/>
        <v>60.289999999996574</v>
      </c>
      <c r="G6031">
        <f t="shared" si="379"/>
        <v>-7.070909006886647E-2</v>
      </c>
      <c r="H6031">
        <f t="shared" si="377"/>
        <v>9.7061211077724988E-2</v>
      </c>
      <c r="I6031">
        <f>-g/L*SIN(H6031)</f>
        <v>-0.95067613764803904</v>
      </c>
      <c r="J6031">
        <f t="shared" si="378"/>
        <v>3.5806740695238572E-2</v>
      </c>
    </row>
    <row r="6032" spans="6:10" x14ac:dyDescent="0.45">
      <c r="F6032">
        <f t="shared" si="376"/>
        <v>60.299999999996572</v>
      </c>
      <c r="G6032">
        <f t="shared" si="379"/>
        <v>-8.0215851445346861E-2</v>
      </c>
      <c r="H6032">
        <f t="shared" si="377"/>
        <v>9.6259052563271524E-2</v>
      </c>
      <c r="I6032">
        <f>-g/L*SIN(H6032)</f>
        <v>-0.94284369578128835</v>
      </c>
      <c r="J6032">
        <f t="shared" si="378"/>
        <v>3.9361190286139762E-2</v>
      </c>
    </row>
    <row r="6033" spans="6:10" x14ac:dyDescent="0.45">
      <c r="F6033">
        <f t="shared" si="376"/>
        <v>60.30999999999657</v>
      </c>
      <c r="G6033">
        <f t="shared" si="379"/>
        <v>-8.9644288403159744E-2</v>
      </c>
      <c r="H6033">
        <f t="shared" si="377"/>
        <v>9.5362609679239929E-2</v>
      </c>
      <c r="I6033">
        <f>-g/L*SIN(H6033)</f>
        <v>-0.93408992420319092</v>
      </c>
      <c r="J6033">
        <f t="shared" si="378"/>
        <v>4.2857726987625466E-2</v>
      </c>
    </row>
    <row r="6034" spans="6:10" x14ac:dyDescent="0.45">
      <c r="F6034">
        <f t="shared" si="376"/>
        <v>60.319999999996568</v>
      </c>
      <c r="G6034">
        <f t="shared" si="379"/>
        <v>-9.8985187645191652E-2</v>
      </c>
      <c r="H6034">
        <f t="shared" si="377"/>
        <v>9.4372757802788018E-2</v>
      </c>
      <c r="I6034">
        <f>-g/L*SIN(H6034)</f>
        <v>-0.92442314134373582</v>
      </c>
      <c r="J6034">
        <f t="shared" si="378"/>
        <v>4.6291206276830463E-2</v>
      </c>
    </row>
    <row r="6035" spans="6:10" x14ac:dyDescent="0.45">
      <c r="F6035">
        <f t="shared" si="376"/>
        <v>60.329999999996566</v>
      </c>
      <c r="G6035">
        <f t="shared" si="379"/>
        <v>-0.10822941905862901</v>
      </c>
      <c r="H6035">
        <f t="shared" si="377"/>
        <v>9.3290463612201724E-2</v>
      </c>
      <c r="I6035">
        <f>-g/L*SIN(H6035)</f>
        <v>-0.91385254091896961</v>
      </c>
      <c r="J6035">
        <f t="shared" si="378"/>
        <v>4.9656576408501629E-2</v>
      </c>
    </row>
    <row r="6036" spans="6:10" x14ac:dyDescent="0.45">
      <c r="F6036">
        <f t="shared" si="376"/>
        <v>60.339999999996564</v>
      </c>
      <c r="G6036">
        <f t="shared" si="379"/>
        <v>-0.1173679444678187</v>
      </c>
      <c r="H6036">
        <f t="shared" si="377"/>
        <v>9.211678416752353E-2</v>
      </c>
      <c r="I6036">
        <f>-g/L*SIN(H6036)</f>
        <v>-0.90238818536215848</v>
      </c>
      <c r="J6036">
        <f t="shared" si="378"/>
        <v>5.294888584771186E-2</v>
      </c>
    </row>
    <row r="6037" spans="6:10" x14ac:dyDescent="0.45">
      <c r="F6037">
        <f t="shared" si="376"/>
        <v>60.349999999996562</v>
      </c>
      <c r="G6037">
        <f t="shared" si="379"/>
        <v>-0.12639182632144028</v>
      </c>
      <c r="H6037">
        <f t="shared" si="377"/>
        <v>9.0852865904309132E-2</v>
      </c>
      <c r="I6037">
        <f>-g/L*SIN(H6037)</f>
        <v>-0.89004099855214769</v>
      </c>
      <c r="J6037">
        <f t="shared" si="378"/>
        <v>5.6163290555170275E-2</v>
      </c>
    </row>
    <row r="6038" spans="6:10" x14ac:dyDescent="0.45">
      <c r="F6038">
        <f t="shared" si="376"/>
        <v>60.35999999999656</v>
      </c>
      <c r="G6038">
        <f t="shared" si="379"/>
        <v>-0.13529223630696174</v>
      </c>
      <c r="H6038">
        <f t="shared" si="377"/>
        <v>8.949994354123951E-2</v>
      </c>
      <c r="I6038">
        <f>-g/L*SIN(H6038)</f>
        <v>-0.87682275782340191</v>
      </c>
      <c r="J6038">
        <f t="shared" si="378"/>
        <v>5.9295061114332449E-2</v>
      </c>
    </row>
    <row r="6039" spans="6:10" x14ac:dyDescent="0.45">
      <c r="F6039">
        <f t="shared" ref="F6039:F6102" si="380">F6038+dt</f>
        <v>60.369999999996558</v>
      </c>
      <c r="G6039">
        <f t="shared" si="379"/>
        <v>-0.14406046388519578</v>
      </c>
      <c r="H6039">
        <f t="shared" si="377"/>
        <v>8.8059338902387554E-2</v>
      </c>
      <c r="I6039">
        <f>-g/L*SIN(H6039)</f>
        <v>-0.86274608524181284</v>
      </c>
      <c r="J6039">
        <f t="shared" si="378"/>
        <v>6.2339589689902608E-2</v>
      </c>
    </row>
    <row r="6040" spans="6:10" x14ac:dyDescent="0.45">
      <c r="F6040">
        <f t="shared" si="380"/>
        <v>60.379999999996556</v>
      </c>
      <c r="G6040">
        <f t="shared" si="379"/>
        <v>-0.15268792473761392</v>
      </c>
      <c r="H6040">
        <f t="shared" ref="H6040:H6103" si="381">H6039+G6040*dt</f>
        <v>8.6532459655011412E-2</v>
      </c>
      <c r="I6040">
        <f>-g/L*SIN(H6040)</f>
        <v>-0.84782443813015651</v>
      </c>
      <c r="J6040">
        <f t="shared" si="378"/>
        <v>6.5292396807413264E-2</v>
      </c>
    </row>
    <row r="6041" spans="6:10" x14ac:dyDescent="0.45">
      <c r="F6041">
        <f t="shared" si="380"/>
        <v>60.389999999996554</v>
      </c>
      <c r="G6041">
        <f t="shared" si="379"/>
        <v>-0.16116616911891549</v>
      </c>
      <c r="H6041">
        <f t="shared" si="381"/>
        <v>8.4920797963822264E-2</v>
      </c>
      <c r="I6041">
        <f>-g/L*SIN(H6041)</f>
        <v>-0.83207209882713229</v>
      </c>
      <c r="J6041">
        <f t="shared" si="378"/>
        <v>6.8149137943981683E-2</v>
      </c>
    </row>
    <row r="6042" spans="6:10" x14ac:dyDescent="0.45">
      <c r="F6042">
        <f t="shared" si="380"/>
        <v>60.399999999996552</v>
      </c>
      <c r="G6042">
        <f t="shared" si="379"/>
        <v>-0.16948689010718682</v>
      </c>
      <c r="H6042">
        <f t="shared" si="381"/>
        <v>8.3225929062750392E-2</v>
      </c>
      <c r="I6042">
        <f>-g/L*SIN(H6042)</f>
        <v>-0.81550416366418454</v>
      </c>
      <c r="J6042">
        <f t="shared" si="378"/>
        <v>7.0905609920473955E-2</v>
      </c>
    </row>
    <row r="6043" spans="6:10" x14ac:dyDescent="0.45">
      <c r="F6043">
        <f t="shared" si="380"/>
        <v>60.40999999999655</v>
      </c>
      <c r="G6043">
        <f t="shared" si="379"/>
        <v>-0.17764193174382867</v>
      </c>
      <c r="H6043">
        <f t="shared" si="381"/>
        <v>8.1449509745312107E-2</v>
      </c>
      <c r="I6043">
        <f>-g/L*SIN(H6043)</f>
        <v>-0.79813653114483107</v>
      </c>
      <c r="J6043">
        <f t="shared" si="378"/>
        <v>7.3557757085741568E-2</v>
      </c>
    </row>
    <row r="6044" spans="6:10" x14ac:dyDescent="0.45">
      <c r="F6044">
        <f t="shared" si="380"/>
        <v>60.419999999996548</v>
      </c>
      <c r="G6044">
        <f t="shared" si="379"/>
        <v>-0.18562329705527697</v>
      </c>
      <c r="H6044">
        <f t="shared" si="381"/>
        <v>7.9593276774759331E-2</v>
      </c>
      <c r="I6044">
        <f>-g/L*SIN(H6044)</f>
        <v>-0.77998588931196966</v>
      </c>
      <c r="J6044">
        <f t="shared" si="378"/>
        <v>7.6101677283763991E-2</v>
      </c>
    </row>
    <row r="6045" spans="6:10" x14ac:dyDescent="0.45">
      <c r="F6045">
        <f t="shared" si="380"/>
        <v>60.429999999996546</v>
      </c>
      <c r="G6045">
        <f t="shared" si="379"/>
        <v>-0.19342315594839668</v>
      </c>
      <c r="H6045">
        <f t="shared" si="381"/>
        <v>7.7659045215275363E-2</v>
      </c>
      <c r="I6045">
        <f>-g/L*SIN(H6045)</f>
        <v>-0.7610697022896491</v>
      </c>
      <c r="J6045">
        <f t="shared" si="378"/>
        <v>7.8533627594982863E-2</v>
      </c>
    </row>
    <row r="6046" spans="6:10" x14ac:dyDescent="0.45">
      <c r="F6046">
        <f t="shared" si="380"/>
        <v>60.439999999996544</v>
      </c>
      <c r="G6046">
        <f t="shared" si="379"/>
        <v>-0.20103385297129317</v>
      </c>
      <c r="H6046">
        <f t="shared" si="381"/>
        <v>7.5648706685562436E-2</v>
      </c>
      <c r="I6046">
        <f>-g/L*SIN(H6046)</f>
        <v>-0.74140619598701729</v>
      </c>
      <c r="J6046">
        <f t="shared" si="378"/>
        <v>8.0850029843317794E-2</v>
      </c>
    </row>
    <row r="6047" spans="6:10" x14ac:dyDescent="0.45">
      <c r="F6047">
        <f t="shared" si="380"/>
        <v>60.449999999996542</v>
      </c>
      <c r="G6047">
        <f t="shared" si="379"/>
        <v>-0.20844791493116335</v>
      </c>
      <c r="H6047">
        <f t="shared" si="381"/>
        <v>7.3564227536250804E-2</v>
      </c>
      <c r="I6047">
        <f>-g/L*SIN(H6047)</f>
        <v>-0.72101434295364908</v>
      </c>
      <c r="J6047">
        <f t="shared" si="378"/>
        <v>8.3047475860821104E-2</v>
      </c>
    </row>
    <row r="6048" spans="6:10" x14ac:dyDescent="0.45">
      <c r="F6048">
        <f t="shared" si="380"/>
        <v>60.459999999996541</v>
      </c>
      <c r="G6048">
        <f t="shared" si="379"/>
        <v>-0.21565805836069984</v>
      </c>
      <c r="H6048">
        <f t="shared" si="381"/>
        <v>7.1407646952643802E-2</v>
      </c>
      <c r="I6048">
        <f>-g/L*SIN(H6048)</f>
        <v>-0.69991384637715348</v>
      </c>
      <c r="J6048">
        <f t="shared" si="378"/>
        <v>8.5122732502169909E-2</v>
      </c>
    </row>
    <row r="6049" spans="6:10" x14ac:dyDescent="0.45">
      <c r="F6049">
        <f t="shared" si="380"/>
        <v>60.469999999996539</v>
      </c>
      <c r="G6049">
        <f t="shared" si="379"/>
        <v>-0.22265719682447138</v>
      </c>
      <c r="H6049">
        <f t="shared" si="381"/>
        <v>6.9181074984399085E-2</v>
      </c>
      <c r="I6049">
        <f>-g/L*SIN(H6049)</f>
        <v>-0.67812512321589258</v>
      </c>
      <c r="J6049">
        <f t="shared" si="378"/>
        <v>8.7072746401661572E-2</v>
      </c>
    </row>
    <row r="6050" spans="6:10" x14ac:dyDescent="0.45">
      <c r="F6050">
        <f t="shared" si="380"/>
        <v>60.479999999996537</v>
      </c>
      <c r="G6050">
        <f t="shared" si="379"/>
        <v>-0.2294384480566303</v>
      </c>
      <c r="H6050">
        <f t="shared" si="381"/>
        <v>6.688669050383278E-2</v>
      </c>
      <c r="I6050">
        <f>-g/L*SIN(H6050)</f>
        <v>-0.65566928646177747</v>
      </c>
      <c r="J6050">
        <f t="shared" si="378"/>
        <v>8.8894648465694392E-2</v>
      </c>
    </row>
    <row r="6051" spans="6:10" x14ac:dyDescent="0.45">
      <c r="F6051">
        <f t="shared" si="380"/>
        <v>60.489999999996535</v>
      </c>
      <c r="G6051">
        <f t="shared" si="379"/>
        <v>-0.23599514092124807</v>
      </c>
      <c r="H6051">
        <f t="shared" si="381"/>
        <v>6.4526739094620297E-2</v>
      </c>
      <c r="I6051">
        <f>-g/L*SIN(H6051)</f>
        <v>-0.63256812653044348</v>
      </c>
      <c r="J6051">
        <f t="shared" si="378"/>
        <v>9.0585758094111207E-2</v>
      </c>
    </row>
    <row r="6052" spans="6:10" x14ac:dyDescent="0.45">
      <c r="F6052">
        <f t="shared" si="380"/>
        <v>60.499999999996533</v>
      </c>
      <c r="G6052">
        <f t="shared" si="379"/>
        <v>-0.24232082218655251</v>
      </c>
      <c r="H6052">
        <f t="shared" si="381"/>
        <v>6.2103530872754775E-2</v>
      </c>
      <c r="I6052">
        <f>-g/L*SIN(H6052)</f>
        <v>-0.60884409177861842</v>
      </c>
      <c r="J6052">
        <f t="shared" si="378"/>
        <v>9.2143587124229709E-2</v>
      </c>
    </row>
    <row r="6053" spans="6:10" x14ac:dyDescent="0.45">
      <c r="F6053">
        <f t="shared" si="380"/>
        <v>60.509999999996531</v>
      </c>
      <c r="G6053">
        <f t="shared" si="379"/>
        <v>-0.2484092631043387</v>
      </c>
      <c r="H6053">
        <f t="shared" si="381"/>
        <v>5.9619438241711391E-2</v>
      </c>
      <c r="I6053">
        <f>-g/L*SIN(H6053)</f>
        <v>-0.58452026815118352</v>
      </c>
      <c r="J6053">
        <f t="shared" si="378"/>
        <v>9.3565843491714859E-2</v>
      </c>
    </row>
    <row r="6054" spans="6:10" x14ac:dyDescent="0.45">
      <c r="F6054">
        <f t="shared" si="380"/>
        <v>60.519999999996529</v>
      </c>
      <c r="G6054">
        <f t="shared" si="379"/>
        <v>-0.25425446578585054</v>
      </c>
      <c r="H6054">
        <f t="shared" si="381"/>
        <v>5.7076893583852886E-2</v>
      </c>
      <c r="I6054">
        <f>-g/L*SIN(H6054)</f>
        <v>-0.55962035796325094</v>
      </c>
      <c r="J6054">
        <f t="shared" si="378"/>
        <v>9.4850434602947162E-2</v>
      </c>
    </row>
    <row r="6055" spans="6:10" x14ac:dyDescent="0.45">
      <c r="F6055">
        <f t="shared" si="380"/>
        <v>60.529999999996527</v>
      </c>
      <c r="G6055">
        <f t="shared" si="379"/>
        <v>-0.25985066936548307</v>
      </c>
      <c r="H6055">
        <f t="shared" si="381"/>
        <v>5.4478386890198058E-2</v>
      </c>
      <c r="I6055">
        <f>-g/L*SIN(H6055)</f>
        <v>-0.53416865782553935</v>
      </c>
      <c r="J6055">
        <f t="shared" si="378"/>
        <v>9.5995470413888243E-2</v>
      </c>
    </row>
    <row r="6056" spans="6:10" x14ac:dyDescent="0.45">
      <c r="F6056">
        <f t="shared" si="380"/>
        <v>60.539999999996525</v>
      </c>
      <c r="G6056">
        <f t="shared" si="379"/>
        <v>-0.26519235594373847</v>
      </c>
      <c r="H6056">
        <f t="shared" si="381"/>
        <v>5.1826463330760672E-2</v>
      </c>
      <c r="I6056">
        <f>-g/L*SIN(H6056)</f>
        <v>-0.50819003572438892</v>
      </c>
      <c r="J6056">
        <f t="shared" si="378"/>
        <v>9.6999266210947219E-2</v>
      </c>
    </row>
    <row r="6057" spans="6:10" x14ac:dyDescent="0.45">
      <c r="F6057">
        <f t="shared" si="380"/>
        <v>60.549999999996523</v>
      </c>
      <c r="G6057">
        <f t="shared" si="379"/>
        <v>-0.27027425630098234</v>
      </c>
      <c r="H6057">
        <f t="shared" si="381"/>
        <v>4.9123720767750852E-2</v>
      </c>
      <c r="I6057">
        <f>-g/L*SIN(H6057)</f>
        <v>-0.48170990727090651</v>
      </c>
      <c r="J6057">
        <f t="shared" si="378"/>
        <v>9.786034508972595E-2</v>
      </c>
    </row>
    <row r="6058" spans="6:10" x14ac:dyDescent="0.45">
      <c r="F6058">
        <f t="shared" si="380"/>
        <v>60.559999999996521</v>
      </c>
      <c r="G6058">
        <f t="shared" si="379"/>
        <v>-0.27509135537369139</v>
      </c>
      <c r="H6058">
        <f t="shared" si="381"/>
        <v>4.6372807214013941E-2</v>
      </c>
      <c r="I6058">
        <f>-g/L*SIN(H6058)</f>
        <v>-0.45475421113692871</v>
      </c>
      <c r="J6058">
        <f t="shared" si="378"/>
        <v>9.8577440128023344E-2</v>
      </c>
    </row>
    <row r="6059" spans="6:10" x14ac:dyDescent="0.45">
      <c r="F6059">
        <f t="shared" si="380"/>
        <v>60.569999999996519</v>
      </c>
      <c r="G6059">
        <f t="shared" si="379"/>
        <v>-0.27963889748506066</v>
      </c>
      <c r="H6059">
        <f t="shared" si="381"/>
        <v>4.3576418239163334E-2</v>
      </c>
      <c r="I6059">
        <f>-g/L*SIN(H6059)</f>
        <v>-0.42734938369874298</v>
      </c>
      <c r="J6059">
        <f t="shared" si="378"/>
        <v>9.9149496249877719E-2</v>
      </c>
    </row>
    <row r="6060" spans="6:10" x14ac:dyDescent="0.45">
      <c r="F6060">
        <f t="shared" si="380"/>
        <v>60.579999999996517</v>
      </c>
      <c r="G6060">
        <f t="shared" si="379"/>
        <v>-0.2839123913220481</v>
      </c>
      <c r="H6060">
        <f t="shared" si="381"/>
        <v>4.0737294325942849E-2</v>
      </c>
      <c r="I6060">
        <f>-g/L*SIN(H6060)</f>
        <v>-0.39952233291274825</v>
      </c>
      <c r="J6060">
        <f t="shared" si="378"/>
        <v>9.9575671777924868E-2</v>
      </c>
    </row>
    <row r="6061" spans="6:10" x14ac:dyDescent="0.45">
      <c r="F6061">
        <f t="shared" si="380"/>
        <v>60.589999999996515</v>
      </c>
      <c r="G6061">
        <f t="shared" si="379"/>
        <v>-0.28790761465117559</v>
      </c>
      <c r="H6061">
        <f t="shared" si="381"/>
        <v>3.7858218179431094E-2</v>
      </c>
      <c r="I6061">
        <f>-g/L*SIN(H6061)</f>
        <v>-0.37130041145048165</v>
      </c>
      <c r="J6061">
        <f t="shared" si="378"/>
        <v>9.9855339671771293E-2</v>
      </c>
    </row>
    <row r="6062" spans="6:10" x14ac:dyDescent="0.45">
      <c r="F6062">
        <f t="shared" si="380"/>
        <v>60.599999999996513</v>
      </c>
      <c r="G6062">
        <f t="shared" si="379"/>
        <v>-0.29162061876568041</v>
      </c>
      <c r="H6062">
        <f t="shared" si="381"/>
        <v>3.494201199177429E-2</v>
      </c>
      <c r="I6062">
        <f>-g/L*SIN(H6062)</f>
        <v>-0.34271138912363308</v>
      </c>
      <c r="J6062">
        <f t="shared" si="378"/>
        <v>9.9988088450572721E-2</v>
      </c>
    </row>
    <row r="6063" spans="6:10" x14ac:dyDescent="0.45">
      <c r="F6063">
        <f t="shared" si="380"/>
        <v>60.609999999996511</v>
      </c>
      <c r="G6063">
        <f t="shared" si="379"/>
        <v>-0.29504773265691675</v>
      </c>
      <c r="H6063">
        <f t="shared" si="381"/>
        <v>3.1991534665205122E-2</v>
      </c>
      <c r="I6063">
        <f>-g/L*SIN(H6063)</f>
        <v>-0.31378342463280329</v>
      </c>
      <c r="J6063">
        <f t="shared" si="378"/>
        <v>9.9973722798453679E-2</v>
      </c>
    </row>
    <row r="6064" spans="6:10" x14ac:dyDescent="0.45">
      <c r="F6064">
        <f t="shared" si="380"/>
        <v>60.619999999996509</v>
      </c>
      <c r="G6064">
        <f t="shared" si="379"/>
        <v>-0.29818556690324477</v>
      </c>
      <c r="H6064">
        <f t="shared" si="381"/>
        <v>2.9009678996172676E-2</v>
      </c>
      <c r="I6064">
        <f>-g/L*SIN(H6064)</f>
        <v>-0.28454503667680392</v>
      </c>
      <c r="J6064">
        <f t="shared" si="378"/>
        <v>9.9812263851879246E-2</v>
      </c>
    </row>
    <row r="6065" spans="6:10" x14ac:dyDescent="0.45">
      <c r="F6065">
        <f t="shared" si="380"/>
        <v>60.629999999996507</v>
      </c>
      <c r="G6065">
        <f t="shared" si="379"/>
        <v>-0.3010310172700128</v>
      </c>
      <c r="H6065">
        <f t="shared" si="381"/>
        <v>2.5999368823472549E-2</v>
      </c>
      <c r="I6065">
        <f>-g/L*SIN(H6065)</f>
        <v>-0.25502507446222639</v>
      </c>
      <c r="J6065">
        <f t="shared" si="378"/>
        <v>9.9503949168556427E-2</v>
      </c>
    </row>
    <row r="6066" spans="6:10" x14ac:dyDescent="0.45">
      <c r="F6066">
        <f t="shared" si="380"/>
        <v>60.639999999996505</v>
      </c>
      <c r="G6066">
        <f t="shared" si="379"/>
        <v>-0.30358126801463509</v>
      </c>
      <c r="H6066">
        <f t="shared" si="381"/>
        <v>2.2963556143326198E-2</v>
      </c>
      <c r="I6066">
        <f>-g/L*SIN(H6066)</f>
        <v>-0.22525268765579728</v>
      </c>
      <c r="J6066">
        <f t="shared" si="378"/>
        <v>9.9049232377911772E-2</v>
      </c>
    </row>
    <row r="6067" spans="6:10" x14ac:dyDescent="0.45">
      <c r="F6067">
        <f t="shared" si="380"/>
        <v>60.649999999996503</v>
      </c>
      <c r="G6067">
        <f t="shared" si="379"/>
        <v>-0.30583379489119306</v>
      </c>
      <c r="H6067">
        <f t="shared" si="381"/>
        <v>1.9905218194414268E-2</v>
      </c>
      <c r="I6067">
        <f>-g/L*SIN(H6067)</f>
        <v>-0.19525729582466581</v>
      </c>
      <c r="J6067">
        <f t="shared" si="378"/>
        <v>9.8448782513655742E-2</v>
      </c>
    </row>
    <row r="6068" spans="6:10" x14ac:dyDescent="0.45">
      <c r="F6068">
        <f t="shared" si="380"/>
        <v>60.659999999996501</v>
      </c>
      <c r="G6068">
        <f t="shared" si="379"/>
        <v>-0.30778636784943969</v>
      </c>
      <c r="H6068">
        <f t="shared" si="381"/>
        <v>1.6827354515919872E-2</v>
      </c>
      <c r="I6068">
        <f>-g/L*SIN(H6068)</f>
        <v>-0.16506855741221546</v>
      </c>
      <c r="J6068">
        <f t="shared" si="378"/>
        <v>9.7703483029422999E-2</v>
      </c>
    </row>
    <row r="6069" spans="6:10" x14ac:dyDescent="0.45">
      <c r="F6069">
        <f t="shared" si="380"/>
        <v>60.669999999996499</v>
      </c>
      <c r="G6069">
        <f t="shared" si="379"/>
        <v>-0.30943705342356187</v>
      </c>
      <c r="H6069">
        <f t="shared" si="381"/>
        <v>1.3732983981684254E-2</v>
      </c>
      <c r="I6069">
        <f>-g/L*SIN(H6069)</f>
        <v>-0.13471633829923665</v>
      </c>
      <c r="J6069">
        <f t="shared" si="378"/>
        <v>9.6814430498926268E-2</v>
      </c>
    </row>
    <row r="6070" spans="6:10" x14ac:dyDescent="0.45">
      <c r="F6070">
        <f t="shared" si="380"/>
        <v>60.679999999996497</v>
      </c>
      <c r="G6070">
        <f t="shared" si="379"/>
        <v>-0.31078421680655421</v>
      </c>
      <c r="H6070">
        <f t="shared" si="381"/>
        <v>1.0625141813618712E-2</v>
      </c>
      <c r="I6070">
        <f>-g/L*SIN(H6070)</f>
        <v>-0.10423068000231643</v>
      </c>
      <c r="J6070">
        <f t="shared" si="378"/>
        <v>9.5782933002550308E-2</v>
      </c>
    </row>
    <row r="6071" spans="6:10" x14ac:dyDescent="0.45">
      <c r="F6071">
        <f t="shared" si="380"/>
        <v>60.689999999996495</v>
      </c>
      <c r="G6071">
        <f t="shared" si="379"/>
        <v>-0.31182652360657737</v>
      </c>
      <c r="H6071">
        <f t="shared" si="381"/>
        <v>7.5068765775529386E-3</v>
      </c>
      <c r="I6071">
        <f>-g/L*SIN(H6071)</f>
        <v>-7.3641767563087365E-2</v>
      </c>
      <c r="J6071">
        <f t="shared" si="378"/>
        <v>9.4610508202742472E-2</v>
      </c>
    </row>
    <row r="6072" spans="6:10" x14ac:dyDescent="0.45">
      <c r="F6072">
        <f t="shared" si="380"/>
        <v>60.699999999996493</v>
      </c>
      <c r="G6072">
        <f t="shared" si="379"/>
        <v>-0.31256294128220824</v>
      </c>
      <c r="H6072">
        <f t="shared" si="381"/>
        <v>4.3812471647308561E-3</v>
      </c>
      <c r="I6072">
        <f>-g/L*SIN(H6072)</f>
        <v>-4.2979897183506977E-2</v>
      </c>
      <c r="J6072">
        <f t="shared" si="378"/>
        <v>9.3298881111052293E-2</v>
      </c>
    </row>
    <row r="6073" spans="6:10" x14ac:dyDescent="0.45">
      <c r="F6073">
        <f t="shared" si="380"/>
        <v>60.709999999996491</v>
      </c>
      <c r="G6073">
        <f t="shared" si="379"/>
        <v>-0.31299274025404333</v>
      </c>
      <c r="H6073">
        <f t="shared" si="381"/>
        <v>1.2513197621904226E-3</v>
      </c>
      <c r="I6073">
        <f>-g/L*SIN(H6073)</f>
        <v>-1.2275443663603501E-2</v>
      </c>
      <c r="J6073">
        <f t="shared" si="378"/>
        <v>9.1849981550081353E-2</v>
      </c>
    </row>
    <row r="6074" spans="6:10" x14ac:dyDescent="0.45">
      <c r="F6074">
        <f t="shared" si="380"/>
        <v>60.719999999996489</v>
      </c>
      <c r="G6074">
        <f t="shared" si="379"/>
        <v>-0.31311549469067934</v>
      </c>
      <c r="H6074">
        <f t="shared" si="381"/>
        <v>-1.8798351847163709E-3</v>
      </c>
      <c r="I6074">
        <f>-g/L*SIN(H6074)</f>
        <v>1.8441172300887824E-2</v>
      </c>
      <c r="J6074">
        <f t="shared" si="378"/>
        <v>9.0265941314105258E-2</v>
      </c>
    </row>
    <row r="6075" spans="6:10" x14ac:dyDescent="0.45">
      <c r="F6075">
        <f t="shared" si="380"/>
        <v>60.729999999996487</v>
      </c>
      <c r="G6075">
        <f t="shared" si="379"/>
        <v>-0.31293108296767047</v>
      </c>
      <c r="H6075">
        <f t="shared" si="381"/>
        <v>-5.0091460143930761E-3</v>
      </c>
      <c r="I6075">
        <f>-g/L*SIN(H6075)</f>
        <v>4.9139516902871119E-2</v>
      </c>
      <c r="J6075">
        <f t="shared" si="378"/>
        <v>8.8549091032514432E-2</v>
      </c>
    </row>
    <row r="6076" spans="6:10" x14ac:dyDescent="0.45">
      <c r="F6076">
        <f t="shared" si="380"/>
        <v>60.739999999996485</v>
      </c>
      <c r="G6076">
        <f t="shared" si="379"/>
        <v>-0.31243968779864179</v>
      </c>
      <c r="H6076">
        <f t="shared" si="381"/>
        <v>-8.1335428923794938E-3</v>
      </c>
      <c r="I6076">
        <f>-g/L*SIN(H6076)</f>
        <v>7.9789176031679607E-2</v>
      </c>
      <c r="J6076">
        <f t="shared" si="378"/>
        <v>8.6701956740721481E-2</v>
      </c>
    </row>
    <row r="6077" spans="6:10" x14ac:dyDescent="0.45">
      <c r="F6077">
        <f t="shared" si="380"/>
        <v>60.749999999996483</v>
      </c>
      <c r="G6077">
        <f t="shared" si="379"/>
        <v>-0.31164179603832498</v>
      </c>
      <c r="H6077">
        <f t="shared" si="381"/>
        <v>-1.1249960852762744E-2</v>
      </c>
      <c r="I6077">
        <f>-g/L*SIN(H6077)</f>
        <v>0.11035978804565157</v>
      </c>
      <c r="J6077">
        <f t="shared" si="378"/>
        <v>8.4727256163552755E-2</v>
      </c>
    </row>
    <row r="6078" spans="6:10" x14ac:dyDescent="0.45">
      <c r="F6078">
        <f t="shared" si="380"/>
        <v>60.759999999996481</v>
      </c>
      <c r="G6078">
        <f t="shared" si="379"/>
        <v>-0.31053819815786848</v>
      </c>
      <c r="H6078">
        <f t="shared" si="381"/>
        <v>-1.4355342834341429E-2</v>
      </c>
      <c r="I6078">
        <f>-g/L*SIN(H6078)</f>
        <v>0.14082107645101238</v>
      </c>
      <c r="J6078">
        <f t="shared" si="378"/>
        <v>8.2627894716601868E-2</v>
      </c>
    </row>
    <row r="6079" spans="6:10" x14ac:dyDescent="0.45">
      <c r="F6079">
        <f t="shared" si="380"/>
        <v>60.769999999996479</v>
      </c>
      <c r="G6079">
        <f t="shared" si="379"/>
        <v>-0.30912998739335834</v>
      </c>
      <c r="H6079">
        <f t="shared" si="381"/>
        <v>-1.7446642708275013E-2</v>
      </c>
      <c r="I6079">
        <f>-g/L*SIN(H6079)</f>
        <v>0.17114288242905401</v>
      </c>
      <c r="J6079">
        <f t="shared" si="378"/>
        <v>8.0406961231445209E-2</v>
      </c>
    </row>
    <row r="6080" spans="6:10" x14ac:dyDescent="0.45">
      <c r="F6080">
        <f t="shared" si="380"/>
        <v>60.779999999996477</v>
      </c>
      <c r="G6080">
        <f t="shared" si="379"/>
        <v>-0.3074185585690678</v>
      </c>
      <c r="H6080">
        <f t="shared" si="381"/>
        <v>-2.052082829396569E-2</v>
      </c>
      <c r="I6080">
        <f>-g/L*SIN(H6080)</f>
        <v>0.20129519715436314</v>
      </c>
      <c r="J6080">
        <f t="shared" si="378"/>
        <v>7.8067723410971401E-2</v>
      </c>
    </row>
    <row r="6081" spans="6:10" x14ac:dyDescent="0.45">
      <c r="F6081">
        <f t="shared" si="380"/>
        <v>60.789999999996475</v>
      </c>
      <c r="G6081">
        <f t="shared" si="379"/>
        <v>-0.30540560659752419</v>
      </c>
      <c r="H6081">
        <f t="shared" si="381"/>
        <v>-2.3574884359940932E-2</v>
      </c>
      <c r="I6081">
        <f>-g/L*SIN(H6081)</f>
        <v>0.23124819384789438</v>
      </c>
      <c r="J6081">
        <f t="shared" si="378"/>
        <v>7.5613623021559051E-2</v>
      </c>
    </row>
    <row r="6082" spans="6:10" x14ac:dyDescent="0.45">
      <c r="F6082">
        <f t="shared" si="380"/>
        <v>60.799999999996473</v>
      </c>
      <c r="G6082">
        <f t="shared" si="379"/>
        <v>-0.30309312465904525</v>
      </c>
      <c r="H6082">
        <f t="shared" si="381"/>
        <v>-2.6605815606531386E-2</v>
      </c>
      <c r="I6082">
        <f>-g/L*SIN(H6082)</f>
        <v>0.26097225951000314</v>
      </c>
      <c r="J6082">
        <f t="shared" ref="J6082:J6102" si="382">theta_0*COS(SQRT(3*g/(2*L))*F6082)</f>
        <v>7.3048270829124809E-2</v>
      </c>
    </row>
    <row r="6083" spans="6:10" x14ac:dyDescent="0.45">
      <c r="F6083">
        <f t="shared" si="380"/>
        <v>60.809999999996471</v>
      </c>
      <c r="G6083">
        <f t="shared" si="379"/>
        <v>-0.30048340206394525</v>
      </c>
      <c r="H6083">
        <f t="shared" si="381"/>
        <v>-2.9610649627170839E-2</v>
      </c>
      <c r="I6083">
        <f>-g/L*SIN(H6083)</f>
        <v>0.29043802628013471</v>
      </c>
      <c r="J6083">
        <f t="shared" si="382"/>
        <v>7.0375441286547283E-2</v>
      </c>
    </row>
    <row r="6084" spans="6:10" x14ac:dyDescent="0.45">
      <c r="F6084">
        <f t="shared" si="380"/>
        <v>60.819999999996469</v>
      </c>
      <c r="G6084">
        <f t="shared" ref="G6084:G6112" si="383">G6083+I6083*dt</f>
        <v>-0.29757902180114393</v>
      </c>
      <c r="H6084">
        <f t="shared" si="381"/>
        <v>-3.258643984518228E-2</v>
      </c>
      <c r="I6084">
        <f>-g/L*SIN(H6084)</f>
        <v>0.31961640237170047</v>
      </c>
      <c r="J6084">
        <f t="shared" si="382"/>
        <v>6.7599066980225539E-2</v>
      </c>
    </row>
    <row r="6085" spans="6:10" x14ac:dyDescent="0.45">
      <c r="F6085">
        <f t="shared" si="380"/>
        <v>60.829999999996467</v>
      </c>
      <c r="G6085">
        <f t="shared" si="383"/>
        <v>-0.2943828577774269</v>
      </c>
      <c r="H6085">
        <f t="shared" si="381"/>
        <v>-3.5530268422956549E-2</v>
      </c>
      <c r="I6085">
        <f>-g/L*SIN(H6085)</f>
        <v>0.34847860253273716</v>
      </c>
      <c r="J6085">
        <f t="shared" si="382"/>
        <v>6.4723232844003553E-2</v>
      </c>
    </row>
    <row r="6086" spans="6:10" x14ac:dyDescent="0.45">
      <c r="F6086">
        <f t="shared" si="380"/>
        <v>60.839999999996465</v>
      </c>
      <c r="G6086">
        <f t="shared" si="383"/>
        <v>-0.29089807175209953</v>
      </c>
      <c r="H6086">
        <f t="shared" si="381"/>
        <v>-3.8439249140477541E-2</v>
      </c>
      <c r="I6086">
        <f>-g/L*SIN(H6086)</f>
        <v>0.37699617798523366</v>
      </c>
      <c r="J6086">
        <f t="shared" si="382"/>
        <v>6.1752170148910761E-2</v>
      </c>
    </row>
    <row r="6087" spans="6:10" x14ac:dyDescent="0.45">
      <c r="F6087">
        <f t="shared" si="380"/>
        <v>60.849999999996463</v>
      </c>
      <c r="G6087">
        <f t="shared" si="383"/>
        <v>-0.28712810997224719</v>
      </c>
      <c r="H6087">
        <f t="shared" si="381"/>
        <v>-4.1310530240200011E-2</v>
      </c>
      <c r="I6087">
        <f>-g/L*SIN(H6087)</f>
        <v>0.40514104579849208</v>
      </c>
      <c r="J6087">
        <f t="shared" si="382"/>
        <v>5.8690250277627115E-2</v>
      </c>
    </row>
    <row r="6088" spans="6:10" x14ac:dyDescent="0.45">
      <c r="F6088">
        <f t="shared" si="380"/>
        <v>60.859999999996461</v>
      </c>
      <c r="G6088">
        <f t="shared" si="383"/>
        <v>-0.28307669951426229</v>
      </c>
      <c r="H6088">
        <f t="shared" si="381"/>
        <v>-4.414129723534263E-2</v>
      </c>
      <c r="I6088">
        <f>-g/L*SIN(H6088)</f>
        <v>0.43288551765455446</v>
      </c>
      <c r="J6088">
        <f t="shared" si="382"/>
        <v>5.5541978292764728E-2</v>
      </c>
    </row>
    <row r="6089" spans="6:10" x14ac:dyDescent="0.45">
      <c r="F6089">
        <f t="shared" si="380"/>
        <v>60.869999999996459</v>
      </c>
      <c r="G6089">
        <f t="shared" si="383"/>
        <v>-0.27874784433771677</v>
      </c>
      <c r="H6089">
        <f t="shared" si="381"/>
        <v>-4.6928775678719795E-2</v>
      </c>
      <c r="I6089">
        <f>-g/L*SIN(H6089)</f>
        <v>0.46020232796654537</v>
      </c>
      <c r="J6089">
        <f t="shared" si="382"/>
        <v>5.2311986308499196E-2</v>
      </c>
    </row>
    <row r="6090" spans="6:10" x14ac:dyDescent="0.45">
      <c r="F6090">
        <f t="shared" si="380"/>
        <v>60.879999999996457</v>
      </c>
      <c r="G6090">
        <f t="shared" si="383"/>
        <v>-0.2741458210580513</v>
      </c>
      <c r="H6090">
        <f t="shared" si="381"/>
        <v>-4.9670233889300308E-2</v>
      </c>
      <c r="I6090">
        <f>-g/L*SIN(H6090)</f>
        <v>0.48706466131373399</v>
      </c>
      <c r="J6090">
        <f t="shared" si="382"/>
        <v>4.900502667523074E-2</v>
      </c>
    </row>
    <row r="6091" spans="6:10" x14ac:dyDescent="0.45">
      <c r="F6091">
        <f t="shared" si="380"/>
        <v>60.889999999996455</v>
      </c>
      <c r="G6091">
        <f t="shared" si="383"/>
        <v>-0.26927517444491395</v>
      </c>
      <c r="H6091">
        <f t="shared" si="381"/>
        <v>-5.236298563374945E-2</v>
      </c>
      <c r="I6091">
        <f>-g/L*SIN(H6091)</f>
        <v>0.51344617916018354</v>
      </c>
      <c r="J6091">
        <f t="shared" si="382"/>
        <v>4.5625964987374659E-2</v>
      </c>
    </row>
    <row r="6092" spans="6:10" x14ac:dyDescent="0.45">
      <c r="F6092">
        <f t="shared" si="380"/>
        <v>60.899999999996453</v>
      </c>
      <c r="G6092">
        <f t="shared" si="383"/>
        <v>-0.26414071265331213</v>
      </c>
      <c r="H6092">
        <f t="shared" si="381"/>
        <v>-5.5004392760282572E-2</v>
      </c>
      <c r="I6092">
        <f>-g/L*SIN(H6092)</f>
        <v>0.53932104582700224</v>
      </c>
      <c r="J6092">
        <f t="shared" si="382"/>
        <v>4.2179772924510139E-2</v>
      </c>
    </row>
    <row r="6093" spans="6:10" x14ac:dyDescent="0.45">
      <c r="F6093">
        <f t="shared" si="380"/>
        <v>60.909999999996451</v>
      </c>
      <c r="G6093">
        <f t="shared" si="383"/>
        <v>-0.25874750219504211</v>
      </c>
      <c r="H6093">
        <f t="shared" si="381"/>
        <v>-5.7591867782232992E-2</v>
      </c>
      <c r="I6093">
        <f>-g/L*SIN(H6093)</f>
        <v>0.56466395369141986</v>
      </c>
      <c r="J6093">
        <f t="shared" si="382"/>
        <v>3.8671520936442931E-2</v>
      </c>
    </row>
    <row r="6094" spans="6:10" x14ac:dyDescent="0.45">
      <c r="F6094">
        <f t="shared" si="380"/>
        <v>60.919999999996449</v>
      </c>
      <c r="G6094">
        <f t="shared" si="383"/>
        <v>-0.25310086265812792</v>
      </c>
      <c r="H6094">
        <f t="shared" si="381"/>
        <v>-6.0122876408814273E-2</v>
      </c>
      <c r="I6094">
        <f>-g/L*SIN(H6094)</f>
        <v>0.58945014758915637</v>
      </c>
      <c r="J6094">
        <f t="shared" si="382"/>
        <v>3.510637078297129E-2</v>
      </c>
    </row>
    <row r="6095" spans="6:10" x14ac:dyDescent="0.45">
      <c r="F6095">
        <f t="shared" si="380"/>
        <v>60.929999999996447</v>
      </c>
      <c r="G6095">
        <f t="shared" si="383"/>
        <v>-0.24720636118223635</v>
      </c>
      <c r="H6095">
        <f t="shared" si="381"/>
        <v>-6.2594940020636633E-2</v>
      </c>
      <c r="I6095">
        <f>-g/L*SIN(H6095)</f>
        <v>0.61365544839980024</v>
      </c>
      <c r="J6095">
        <f t="shared" si="382"/>
        <v>3.1489567939267063E-2</v>
      </c>
    </row>
    <row r="6096" spans="6:10" x14ac:dyDescent="0.45">
      <c r="F6096">
        <f t="shared" si="380"/>
        <v>60.939999999996445</v>
      </c>
      <c r="G6096">
        <f t="shared" si="383"/>
        <v>-0.24106980669823835</v>
      </c>
      <c r="H6096">
        <f t="shared" si="381"/>
        <v>-6.5005638087619014E-2</v>
      </c>
      <c r="I6096">
        <f>-g/L*SIN(H6096)</f>
        <v>0.63725627579815058</v>
      </c>
      <c r="J6096">
        <f t="shared" si="382"/>
        <v>2.7826433878126489E-2</v>
      </c>
    </row>
    <row r="6097" spans="6:10" x14ac:dyDescent="0.45">
      <c r="F6097">
        <f t="shared" si="380"/>
        <v>60.949999999996443</v>
      </c>
      <c r="G6097">
        <f t="shared" si="383"/>
        <v>-0.23469724394025684</v>
      </c>
      <c r="H6097">
        <f t="shared" si="381"/>
        <v>-6.7352610527021586E-2</v>
      </c>
      <c r="I6097">
        <f>-g/L*SIN(H6097)</f>
        <v>0.66022967015767364</v>
      </c>
      <c r="J6097">
        <f t="shared" si="382"/>
        <v>2.4122358240361776E-2</v>
      </c>
    </row>
    <row r="6098" spans="6:10" x14ac:dyDescent="0.45">
      <c r="F6098">
        <f t="shared" si="380"/>
        <v>60.959999999996441</v>
      </c>
      <c r="G6098">
        <f t="shared" si="383"/>
        <v>-0.2280949472386801</v>
      </c>
      <c r="H6098">
        <f t="shared" si="381"/>
        <v>-6.9633559999408387E-2</v>
      </c>
      <c r="I6098">
        <f>-g/L*SIN(H6098)</f>
        <v>0.68255331359535099</v>
      </c>
      <c r="J6098">
        <f t="shared" si="382"/>
        <v>2.0382790904938799E-2</v>
      </c>
    </row>
    <row r="6099" spans="6:10" x14ac:dyDescent="0.45">
      <c r="F6099">
        <f t="shared" si="380"/>
        <v>60.969999999996439</v>
      </c>
      <c r="G6099">
        <f t="shared" si="383"/>
        <v>-0.22126941410272657</v>
      </c>
      <c r="H6099">
        <f t="shared" si="381"/>
        <v>-7.1846254140435648E-2</v>
      </c>
      <c r="I6099">
        <f>-g/L*SIN(H6099)</f>
        <v>0.70420555015024366</v>
      </c>
      <c r="J6099">
        <f t="shared" si="382"/>
        <v>1.6613233970441607E-2</v>
      </c>
    </row>
    <row r="6100" spans="6:10" x14ac:dyDescent="0.45">
      <c r="F6100">
        <f t="shared" si="380"/>
        <v>60.979999999996437</v>
      </c>
      <c r="G6100">
        <f t="shared" si="383"/>
        <v>-0.21422735860122413</v>
      </c>
      <c r="H6100">
        <f t="shared" si="381"/>
        <v>-7.3988527726447886E-2</v>
      </c>
      <c r="I6100">
        <f>-g/L*SIN(H6100)</f>
        <v>0.72516540509102356</v>
      </c>
      <c r="J6100">
        <f t="shared" si="382"/>
        <v>1.2819233659749277E-2</v>
      </c>
    </row>
    <row r="6101" spans="6:10" x14ac:dyDescent="0.45">
      <c r="F6101">
        <f t="shared" si="380"/>
        <v>60.989999999996435</v>
      </c>
      <c r="G6101">
        <f t="shared" si="383"/>
        <v>-0.20697570455031389</v>
      </c>
      <c r="H6101">
        <f t="shared" si="381"/>
        <v>-7.6058284771951021E-2</v>
      </c>
      <c r="I6101">
        <f>-g/L*SIN(H6101)</f>
        <v>0.74541260335052528</v>
      </c>
      <c r="J6101">
        <f t="shared" si="382"/>
        <v>9.006372159747332E-3</v>
      </c>
    </row>
    <row r="6102" spans="6:10" x14ac:dyDescent="0.45">
      <c r="F6102">
        <f t="shared" si="380"/>
        <v>60.999999999996433</v>
      </c>
      <c r="G6102">
        <f t="shared" si="383"/>
        <v>-0.19952157851680863</v>
      </c>
      <c r="H6102">
        <f t="shared" si="381"/>
        <v>-7.8053500557119113E-2</v>
      </c>
      <c r="I6102">
        <f>-g/L*SIN(H6102)</f>
        <v>0.76492758708802389</v>
      </c>
      <c r="J6102">
        <f t="shared" si="382"/>
        <v>5.1802594081694405E-3</v>
      </c>
    </row>
    <row r="6103" spans="6:10" x14ac:dyDescent="0.45">
      <c r="F6103">
        <f t="shared" ref="F6103:F6111" si="384">F6102+dt</f>
        <v>61.009999999996431</v>
      </c>
      <c r="G6103">
        <f t="shared" si="383"/>
        <v>-0.19187230264592839</v>
      </c>
      <c r="H6103">
        <f t="shared" si="381"/>
        <v>-7.9972223583578403E-2</v>
      </c>
      <c r="I6103">
        <f>-g/L*SIN(H6103)</f>
        <v>0.78369153238241762</v>
      </c>
      <c r="J6103">
        <f t="shared" ref="J6103:J6111" si="385">theta_0*COS(SQRT(3*g/(2*L))*F6103)</f>
        <v>1.3465248395636762E-3</v>
      </c>
    </row>
    <row r="6104" spans="6:10" x14ac:dyDescent="0.45">
      <c r="F6104">
        <f t="shared" si="384"/>
        <v>61.019999999996429</v>
      </c>
      <c r="G6104">
        <f t="shared" si="383"/>
        <v>-0.18403538732210423</v>
      </c>
      <c r="H6104">
        <f t="shared" ref="H6104:H6112" si="386">H6103+G6104*dt</f>
        <v>-8.1812577456799443E-2</v>
      </c>
      <c r="I6104">
        <f>-g/L*SIN(H6104)</f>
        <v>0.80168636506179691</v>
      </c>
      <c r="J6104">
        <f t="shared" si="385"/>
        <v>-2.4891908973848631E-3</v>
      </c>
    </row>
    <row r="6105" spans="6:10" x14ac:dyDescent="0.45">
      <c r="F6105">
        <f t="shared" si="384"/>
        <v>61.029999999996427</v>
      </c>
      <c r="G6105">
        <f t="shared" si="383"/>
        <v>-0.17601852367148627</v>
      </c>
      <c r="H6105">
        <f t="shared" si="386"/>
        <v>-8.357276269351431E-2</v>
      </c>
      <c r="I6105">
        <f>-g/L*SIN(H6105)</f>
        <v>0.81889477567697377</v>
      </c>
      <c r="J6105">
        <f t="shared" si="385"/>
        <v>-6.3212442390593281E-3</v>
      </c>
    </row>
    <row r="6106" spans="6:10" x14ac:dyDescent="0.45">
      <c r="F6106">
        <f t="shared" si="384"/>
        <v>61.039999999996425</v>
      </c>
      <c r="G6106">
        <f t="shared" si="383"/>
        <v>-0.16782957591471653</v>
      </c>
      <c r="H6106">
        <f t="shared" si="386"/>
        <v>-8.5251058452661482E-2</v>
      </c>
      <c r="I6106">
        <f>-g/L*SIN(H6106)</f>
        <v>0.83530023362842531</v>
      </c>
      <c r="J6106">
        <f t="shared" si="385"/>
        <v>-1.0143997010405208E-2</v>
      </c>
    </row>
    <row r="6107" spans="6:10" x14ac:dyDescent="0.45">
      <c r="F6107">
        <f t="shared" si="384"/>
        <v>61.049999999996423</v>
      </c>
      <c r="G6107">
        <f t="shared" si="383"/>
        <v>-0.15947657357843228</v>
      </c>
      <c r="H6107">
        <f t="shared" si="386"/>
        <v>-8.6845824188445803E-2</v>
      </c>
      <c r="I6107">
        <f>-g/L*SIN(H6107)</f>
        <v>0.85088700045777288</v>
      </c>
      <c r="J6107">
        <f t="shared" si="385"/>
        <v>-1.395182472046776E-2</v>
      </c>
    </row>
    <row r="6108" spans="6:10" x14ac:dyDescent="0.45">
      <c r="F6108">
        <f t="shared" si="384"/>
        <v>61.059999999996421</v>
      </c>
      <c r="G6108">
        <f t="shared" si="383"/>
        <v>-0.15096770357385456</v>
      </c>
      <c r="H6108">
        <f t="shared" si="386"/>
        <v>-8.8355501224184355E-2</v>
      </c>
      <c r="I6108">
        <f>-g/L*SIN(H6108)</f>
        <v>0.8656401423163449</v>
      </c>
      <c r="J6108">
        <f t="shared" si="385"/>
        <v>-1.7739124837838235E-2</v>
      </c>
    </row>
    <row r="6109" spans="6:10" x14ac:dyDescent="0.45">
      <c r="F6109">
        <f t="shared" si="384"/>
        <v>61.069999999996419</v>
      </c>
      <c r="G6109">
        <f t="shared" si="383"/>
        <v>-0.1423113021506911</v>
      </c>
      <c r="H6109">
        <f t="shared" si="386"/>
        <v>-8.9778614245691266E-2</v>
      </c>
      <c r="I6109">
        <f>-g/L*SIN(H6109)</f>
        <v>0.87954554162456355</v>
      </c>
      <c r="J6109">
        <f t="shared" si="385"/>
        <v>-2.150032503374541E-2</v>
      </c>
    </row>
    <row r="6110" spans="6:10" x14ac:dyDescent="0.45">
      <c r="F6110">
        <f t="shared" si="384"/>
        <v>61.079999999996417</v>
      </c>
      <c r="G6110">
        <f t="shared" si="383"/>
        <v>-0.13351584673444547</v>
      </c>
      <c r="H6110">
        <f t="shared" si="386"/>
        <v>-9.1113772713035723E-2</v>
      </c>
      <c r="I6110">
        <f>-g/L*SIN(H6110)</f>
        <v>0.89258990793685</v>
      </c>
      <c r="J6110">
        <f t="shared" si="385"/>
        <v>-2.5229891380754356E-2</v>
      </c>
    </row>
    <row r="6111" spans="6:10" x14ac:dyDescent="0.45">
      <c r="F6111">
        <f t="shared" si="384"/>
        <v>61.089999999996415</v>
      </c>
      <c r="G6111">
        <f t="shared" si="383"/>
        <v>-0.12458994765507697</v>
      </c>
      <c r="H6111">
        <f t="shared" si="386"/>
        <v>-9.2359672189586489E-2</v>
      </c>
      <c r="I6111">
        <f>-g/L*SIN(H6111)</f>
        <v>0.90476078802745064</v>
      </c>
      <c r="J6111">
        <f t="shared" si="385"/>
        <v>-2.89223364949199E-2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b</vt:lpstr>
      <vt:lpstr>dt</vt:lpstr>
      <vt:lpstr>g</vt:lpstr>
      <vt:lpstr>L</vt:lpstr>
      <vt:lpstr>m</vt:lpstr>
      <vt:lpstr>omega_0</vt:lpstr>
      <vt:lpstr>omega_d</vt:lpstr>
      <vt:lpstr>tau_d</vt:lpstr>
      <vt:lpstr>theta_0</vt:lpstr>
    </vt:vector>
  </TitlesOfParts>
  <Company>University of St. Thomas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del Puerto, Marie</dc:creator>
  <cp:lastModifiedBy>Lopez del Puerto, Marie</cp:lastModifiedBy>
  <dcterms:created xsi:type="dcterms:W3CDTF">2018-12-03T22:48:16Z</dcterms:created>
  <dcterms:modified xsi:type="dcterms:W3CDTF">2019-01-12T18:32:24Z</dcterms:modified>
</cp:coreProperties>
</file>