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dina2\"/>
    </mc:Choice>
  </mc:AlternateContent>
  <xr:revisionPtr revIDLastSave="0" documentId="13_ncr:1_{1F029EFD-94D8-443C-909D-EBAE0D0F8C9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NOTIFICACIONES MPL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I3" i="1"/>
  <c r="I2" i="1"/>
  <c r="G3" i="1"/>
  <c r="G2" i="1"/>
</calcChain>
</file>

<file path=xl/sharedStrings.xml><?xml version="1.0" encoding="utf-8"?>
<sst xmlns="http://schemas.openxmlformats.org/spreadsheetml/2006/main" count="98" uniqueCount="53">
  <si>
    <t>TIPO DE CONTENIDO</t>
  </si>
  <si>
    <t>TÍTULO</t>
  </si>
  <si>
    <t>FECHA</t>
  </si>
  <si>
    <t>HORA</t>
  </si>
  <si>
    <t>LINK / NAME</t>
  </si>
  <si>
    <t>GOLPERU HD</t>
  </si>
  <si>
    <t xml:space="preserve"> vs </t>
  </si>
  <si>
    <t>ESPN HD</t>
  </si>
  <si>
    <t>ESPN 2</t>
  </si>
  <si>
    <t>LA NOCHE CREMA</t>
  </si>
  <si>
    <t>TARDE DEL PAPÁ</t>
  </si>
  <si>
    <t>UNIVERSITARIO vs AUCAS (Ecu)</t>
  </si>
  <si>
    <t>CIENCIANO vs MAGALLANES (Chi)</t>
  </si>
  <si>
    <t>fecha</t>
  </si>
  <si>
    <t>Copa de Alemania SOGR 959</t>
  </si>
  <si>
    <t>ESPN Extra</t>
  </si>
  <si>
    <t>LaLiga #17-SOIG 14983</t>
  </si>
  <si>
    <t>ESPN</t>
  </si>
  <si>
    <t>Carabao #SF - VUELTA-SOEC 1202</t>
  </si>
  <si>
    <t>ESPN2</t>
  </si>
  <si>
    <t>Premier #22-SOEN 16327</t>
  </si>
  <si>
    <t>Premier #22-SOEN 16328</t>
  </si>
  <si>
    <t>Ligue 1 #22-SOFL 4334</t>
  </si>
  <si>
    <t>Serie A #21-SOIM 14950</t>
  </si>
  <si>
    <t>LaLiga #20-SOIG 15000</t>
  </si>
  <si>
    <t>LPF AFA #2-SOAR 4086</t>
  </si>
  <si>
    <t>Premier #22-SOEN 16331</t>
  </si>
  <si>
    <t>Premier #22-SOEN 16332</t>
  </si>
  <si>
    <t>Serie A #21-SOIM 14948</t>
  </si>
  <si>
    <t>LPF AFA #2-SOAR 4090</t>
  </si>
  <si>
    <t>LaLiga #20-SOIG 14998</t>
  </si>
  <si>
    <t>Bundes #19-SOGB 105998</t>
  </si>
  <si>
    <t>ESPN4</t>
  </si>
  <si>
    <t>Carioca Serie A</t>
  </si>
  <si>
    <t>GOLTV</t>
  </si>
  <si>
    <t>Mainz 05 vs Bayern Munich</t>
  </si>
  <si>
    <t>Betis vs Barcelona</t>
  </si>
  <si>
    <t>Manchester United vs Nottingham Forest</t>
  </si>
  <si>
    <t>Chelsea vs Fulham</t>
  </si>
  <si>
    <t>Everton vs Arsenal</t>
  </si>
  <si>
    <t>PSG vs Toulouse</t>
  </si>
  <si>
    <t>Roma vs Empoli</t>
  </si>
  <si>
    <t>Betis vs Celta de Vigo</t>
  </si>
  <si>
    <t>Belgrano vs River Plate</t>
  </si>
  <si>
    <t>Notthingham Forest vs Leeds Utd</t>
  </si>
  <si>
    <t>Tottenham vs Manchester City</t>
  </si>
  <si>
    <t>Inter vs Milan</t>
  </si>
  <si>
    <t>Boca Juniors vs Central Córdoba (SdE)</t>
  </si>
  <si>
    <t>Barcelona vs Sevilla</t>
  </si>
  <si>
    <t>Wolfsburg vs Bayern Munich</t>
  </si>
  <si>
    <t>Fluminense  vs Audax Rio</t>
  </si>
  <si>
    <t>ESPN EXTRA HD</t>
  </si>
  <si>
    <t>ESPN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</si>
</sst>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;@"/>
    <numFmt numFmtId="166" formatCode="yyyy\-mm\-dd\ hh:mm:ss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8"/>
      <name val="Calibri"/>
      <family val="2"/>
      <charset val="1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2" borderId="2" xfId="0" applyFont="1" applyFill="1" applyBorder="1" applyAlignment="1">
      <alignment horizontal="center"/>
    </xf>
    <xf numFmtId="164" fontId="3" fillId="0" borderId="1" xfId="0" applyNumberFormat="1" applyFont="1" applyBorder="1"/>
    <xf numFmtId="165" fontId="2" fillId="0" borderId="4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0" fillId="0" borderId="0" xfId="0" applyNumberFormat="1"/>
    <xf numFmtId="0" fontId="5" fillId="0" borderId="6" xfId="0" applyFont="1" applyBorder="1"/>
    <xf numFmtId="0" fontId="5" fillId="0" borderId="7" xfId="0" applyFont="1" applyBorder="1"/>
    <xf numFmtId="0" fontId="5" fillId="0" borderId="5" xfId="0" applyFont="1" applyBorder="1"/>
    <xf numFmtId="0" fontId="5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165" fontId="5" fillId="0" borderId="6" xfId="0" applyNumberFormat="1" applyFont="1" applyBorder="1"/>
    <xf numFmtId="165" fontId="5" fillId="0" borderId="5" xfId="0" applyNumberFormat="1" applyFont="1" applyBorder="1"/>
    <xf numFmtId="165" fontId="6" fillId="0" borderId="10" xfId="0" applyNumberFormat="1" applyFont="1" applyBorder="1"/>
    <xf numFmtId="165" fontId="6" fillId="0" borderId="1" xfId="0" applyNumberFormat="1" applyFont="1" applyBorder="1"/>
    <xf numFmtId="164" fontId="5" fillId="0" borderId="1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B1" zoomScale="85" zoomScaleNormal="85" workbookViewId="0">
      <selection activeCell="E23" sqref="E23"/>
    </sheetView>
  </sheetViews>
  <sheetFormatPr baseColWidth="10" defaultColWidth="9.140625" defaultRowHeight="15" x14ac:dyDescent="0.25"/>
  <cols>
    <col min="1" max="1" width="27" customWidth="1"/>
    <col min="2" max="2" width="43.85546875" customWidth="1"/>
    <col min="3" max="3" width="56.42578125" style="2" customWidth="1"/>
    <col min="4" max="4" width="56.42578125" style="1" customWidth="1"/>
    <col min="5" max="5" width="26.85546875" customWidth="1"/>
    <col min="6" max="6" width="17.140625" customWidth="1"/>
    <col min="7" max="7" width="41.85546875" customWidth="1"/>
    <col min="8" max="8" width="13.28515625" customWidth="1"/>
    <col min="9" max="9" width="56.5703125" customWidth="1"/>
    <col min="10" max="1014" width="10.5703125" customWidth="1"/>
    <col min="1015" max="1016" width="9.140625" customWidth="1"/>
  </cols>
  <sheetData>
    <row r="1" spans="1:9" ht="20.25" customHeight="1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I1" t="s">
        <v>13</v>
      </c>
    </row>
    <row r="2" spans="1:9" ht="15.75" x14ac:dyDescent="0.25">
      <c r="A2" t="s">
        <v>9</v>
      </c>
      <c r="B2" t="s">
        <v>11</v>
      </c>
      <c r="C2" s="4">
        <v>44933</v>
      </c>
      <c r="D2" s="5">
        <v>0.83333333333333337</v>
      </c>
      <c r="E2" s="3" t="s">
        <v>5</v>
      </c>
      <c r="F2">
        <v>0.83333333333333337</v>
      </c>
      <c r="G2" t="str">
        <f t="shared" ref="G2" si="0">_xlfn.CONCAT(B2,H2,C2)</f>
        <v>UNIVERSITARIO vs AUCAS (Ecu) vs 44933</v>
      </c>
      <c r="H2" t="s">
        <v>6</v>
      </c>
      <c r="I2" s="7">
        <f>C2+D2</f>
        <v>44933.833333333336</v>
      </c>
    </row>
    <row r="3" spans="1:9" x14ac:dyDescent="0.25">
      <c r="A3" t="s">
        <v>10</v>
      </c>
      <c r="B3" t="s">
        <v>12</v>
      </c>
      <c r="C3" s="4">
        <v>44934</v>
      </c>
      <c r="D3" s="6">
        <v>0.625</v>
      </c>
      <c r="E3" s="3" t="s">
        <v>5</v>
      </c>
      <c r="F3">
        <v>0.625</v>
      </c>
      <c r="G3" t="str">
        <f t="shared" ref="G3" si="1">_xlfn.CONCAT(B3,H3,C3)</f>
        <v>CIENCIANO vs MAGALLANES (Chi) vs 44934</v>
      </c>
      <c r="H3" t="s">
        <v>6</v>
      </c>
      <c r="I3" s="7">
        <f t="shared" ref="I3" si="2">C3+D3</f>
        <v>44934.625</v>
      </c>
    </row>
    <row r="4" spans="1:9" x14ac:dyDescent="0.25">
      <c r="G4" t="str">
        <f t="shared" ref="G4" si="3">_xlfn.CONCAT(B4,H4,C4)</f>
        <v xml:space="preserve"> vs </v>
      </c>
      <c r="H4" t="s">
        <v>6</v>
      </c>
    </row>
    <row r="5" spans="1:9" x14ac:dyDescent="0.25">
      <c r="G5" t="str">
        <f t="shared" ref="G5:G23" si="4">_xlfn.CONCAT(B5,H5,C5)</f>
        <v xml:space="preserve"> vs </v>
      </c>
      <c r="H5" t="s">
        <v>6</v>
      </c>
    </row>
    <row r="6" spans="1:9" x14ac:dyDescent="0.25">
      <c r="G6" t="str">
        <f t="shared" si="4"/>
        <v xml:space="preserve"> vs </v>
      </c>
      <c r="H6" t="s">
        <v>6</v>
      </c>
    </row>
    <row r="7" spans="1:9" x14ac:dyDescent="0.25">
      <c r="G7" t="str">
        <f t="shared" si="4"/>
        <v xml:space="preserve"> vs </v>
      </c>
      <c r="H7" t="s">
        <v>6</v>
      </c>
    </row>
    <row r="8" spans="1:9" x14ac:dyDescent="0.25">
      <c r="A8" s="8" t="s">
        <v>14</v>
      </c>
      <c r="B8" s="8" t="s">
        <v>35</v>
      </c>
      <c r="C8" s="24">
        <v>44958</v>
      </c>
      <c r="D8" s="20">
        <v>0.61458333333333337</v>
      </c>
      <c r="E8" s="25" t="s">
        <v>51</v>
      </c>
      <c r="F8" s="9" t="s">
        <v>15</v>
      </c>
      <c r="G8" t="str">
        <f t="shared" si="4"/>
        <v>Mainz 05 vs Bayern Munich vs 44958</v>
      </c>
      <c r="H8" t="s">
        <v>6</v>
      </c>
    </row>
    <row r="9" spans="1:9" x14ac:dyDescent="0.25">
      <c r="A9" s="10" t="s">
        <v>16</v>
      </c>
      <c r="B9" s="10" t="s">
        <v>36</v>
      </c>
      <c r="C9" s="24">
        <v>44958</v>
      </c>
      <c r="D9" s="21">
        <v>0.625</v>
      </c>
      <c r="E9" s="26" t="s">
        <v>7</v>
      </c>
      <c r="F9" s="11" t="s">
        <v>17</v>
      </c>
      <c r="G9" t="str">
        <f t="shared" si="4"/>
        <v>Betis vs Barcelona vs 44958</v>
      </c>
      <c r="H9" t="s">
        <v>6</v>
      </c>
    </row>
    <row r="10" spans="1:9" x14ac:dyDescent="0.25">
      <c r="A10" s="10" t="s">
        <v>18</v>
      </c>
      <c r="B10" s="10" t="s">
        <v>37</v>
      </c>
      <c r="C10" s="24">
        <v>44958</v>
      </c>
      <c r="D10" s="21">
        <v>0.625</v>
      </c>
      <c r="E10" s="26" t="s">
        <v>8</v>
      </c>
      <c r="F10" s="11" t="s">
        <v>19</v>
      </c>
      <c r="G10" t="str">
        <f t="shared" si="4"/>
        <v>Manchester United vs Nottingham Forest vs 44958</v>
      </c>
      <c r="H10" t="s">
        <v>6</v>
      </c>
    </row>
    <row r="11" spans="1:9" x14ac:dyDescent="0.25">
      <c r="A11" s="10" t="s">
        <v>20</v>
      </c>
      <c r="B11" s="10" t="s">
        <v>38</v>
      </c>
      <c r="C11" s="24">
        <v>44960</v>
      </c>
      <c r="D11" s="21">
        <v>0.625</v>
      </c>
      <c r="E11" s="26" t="s">
        <v>7</v>
      </c>
      <c r="F11" s="11" t="s">
        <v>17</v>
      </c>
      <c r="G11" t="str">
        <f t="shared" si="4"/>
        <v>Chelsea vs Fulham vs 44960</v>
      </c>
      <c r="H11" t="s">
        <v>6</v>
      </c>
    </row>
    <row r="12" spans="1:9" x14ac:dyDescent="0.25">
      <c r="A12" s="12" t="s">
        <v>21</v>
      </c>
      <c r="B12" s="13" t="s">
        <v>39</v>
      </c>
      <c r="C12" s="24">
        <v>44961</v>
      </c>
      <c r="D12" s="22">
        <v>0.3125</v>
      </c>
      <c r="E12" s="26" t="s">
        <v>7</v>
      </c>
      <c r="F12" s="14" t="s">
        <v>17</v>
      </c>
      <c r="G12" t="str">
        <f t="shared" si="4"/>
        <v>Everton vs Arsenal vs 44961</v>
      </c>
      <c r="H12" t="s">
        <v>6</v>
      </c>
    </row>
    <row r="13" spans="1:9" x14ac:dyDescent="0.25">
      <c r="A13" s="15" t="s">
        <v>22</v>
      </c>
      <c r="B13" s="16" t="s">
        <v>40</v>
      </c>
      <c r="C13" s="24">
        <v>44961</v>
      </c>
      <c r="D13" s="23">
        <v>0.45833333333333331</v>
      </c>
      <c r="E13" s="26" t="s">
        <v>7</v>
      </c>
      <c r="F13" s="17" t="s">
        <v>17</v>
      </c>
      <c r="G13" t="str">
        <f t="shared" si="4"/>
        <v>PSG vs Toulouse vs 44961</v>
      </c>
      <c r="H13" t="s">
        <v>6</v>
      </c>
    </row>
    <row r="14" spans="1:9" x14ac:dyDescent="0.25">
      <c r="A14" s="15" t="s">
        <v>23</v>
      </c>
      <c r="B14" s="16" t="s">
        <v>41</v>
      </c>
      <c r="C14" s="24">
        <v>44961</v>
      </c>
      <c r="D14" s="23">
        <v>0.5</v>
      </c>
      <c r="E14" s="17" t="s">
        <v>19</v>
      </c>
      <c r="F14" s="17" t="s">
        <v>19</v>
      </c>
      <c r="G14" t="str">
        <f t="shared" si="4"/>
        <v>Roma vs Empoli vs 44961</v>
      </c>
      <c r="H14" t="s">
        <v>6</v>
      </c>
    </row>
    <row r="15" spans="1:9" x14ac:dyDescent="0.25">
      <c r="A15" s="15" t="s">
        <v>24</v>
      </c>
      <c r="B15" s="16" t="s">
        <v>42</v>
      </c>
      <c r="C15" s="24">
        <v>44961</v>
      </c>
      <c r="D15" s="23">
        <v>0.625</v>
      </c>
      <c r="E15" s="26" t="s">
        <v>7</v>
      </c>
      <c r="F15" s="17" t="s">
        <v>17</v>
      </c>
      <c r="G15" t="str">
        <f t="shared" si="4"/>
        <v>Betis vs Celta de Vigo vs 44961</v>
      </c>
      <c r="H15" t="s">
        <v>6</v>
      </c>
    </row>
    <row r="16" spans="1:9" x14ac:dyDescent="0.25">
      <c r="A16" s="15" t="s">
        <v>25</v>
      </c>
      <c r="B16" s="16" t="s">
        <v>43</v>
      </c>
      <c r="C16" s="24">
        <v>44961</v>
      </c>
      <c r="D16" s="23">
        <v>0.71875</v>
      </c>
      <c r="E16" s="26" t="s">
        <v>7</v>
      </c>
      <c r="F16" s="17" t="s">
        <v>17</v>
      </c>
      <c r="G16" t="str">
        <f t="shared" si="4"/>
        <v>Belgrano vs River Plate vs 44961</v>
      </c>
      <c r="H16" t="s">
        <v>6</v>
      </c>
    </row>
    <row r="17" spans="1:8" x14ac:dyDescent="0.25">
      <c r="A17" s="15" t="s">
        <v>26</v>
      </c>
      <c r="B17" s="16" t="s">
        <v>44</v>
      </c>
      <c r="C17" s="24">
        <v>44962</v>
      </c>
      <c r="D17" s="23">
        <v>0.375</v>
      </c>
      <c r="E17" s="26" t="s">
        <v>7</v>
      </c>
      <c r="F17" s="17" t="s">
        <v>17</v>
      </c>
      <c r="G17" t="str">
        <f t="shared" si="4"/>
        <v>Notthingham Forest vs Leeds Utd vs 44962</v>
      </c>
      <c r="H17" t="s">
        <v>6</v>
      </c>
    </row>
    <row r="18" spans="1:8" x14ac:dyDescent="0.25">
      <c r="A18" s="15" t="s">
        <v>27</v>
      </c>
      <c r="B18" s="16" t="s">
        <v>45</v>
      </c>
      <c r="C18" s="24">
        <v>44962</v>
      </c>
      <c r="D18" s="23">
        <v>0.47916666666666669</v>
      </c>
      <c r="E18" s="26" t="s">
        <v>7</v>
      </c>
      <c r="F18" s="17" t="s">
        <v>17</v>
      </c>
      <c r="G18" t="str">
        <f t="shared" si="4"/>
        <v>Tottenham vs Manchester City vs 44962</v>
      </c>
      <c r="H18" t="s">
        <v>6</v>
      </c>
    </row>
    <row r="19" spans="1:8" x14ac:dyDescent="0.25">
      <c r="A19" s="15" t="s">
        <v>28</v>
      </c>
      <c r="B19" s="16" t="s">
        <v>46</v>
      </c>
      <c r="C19" s="24">
        <v>44962</v>
      </c>
      <c r="D19" s="23">
        <v>0.61458333333333337</v>
      </c>
      <c r="E19" s="26" t="s">
        <v>7</v>
      </c>
      <c r="F19" s="17" t="s">
        <v>17</v>
      </c>
      <c r="G19" t="str">
        <f t="shared" si="4"/>
        <v>Inter vs Milan vs 44962</v>
      </c>
      <c r="H19" t="s">
        <v>6</v>
      </c>
    </row>
    <row r="20" spans="1:8" x14ac:dyDescent="0.25">
      <c r="A20" s="15" t="s">
        <v>29</v>
      </c>
      <c r="B20" s="16" t="s">
        <v>47</v>
      </c>
      <c r="C20" s="24">
        <v>44962</v>
      </c>
      <c r="D20" s="23">
        <v>0.71875</v>
      </c>
      <c r="E20" s="26" t="s">
        <v>7</v>
      </c>
      <c r="F20" s="17" t="s">
        <v>17</v>
      </c>
      <c r="G20" t="str">
        <f t="shared" si="4"/>
        <v>Boca Juniors vs Central Córdoba (SdE) vs 44962</v>
      </c>
      <c r="H20" t="s">
        <v>6</v>
      </c>
    </row>
    <row r="21" spans="1:8" x14ac:dyDescent="0.25">
      <c r="A21" s="15" t="s">
        <v>30</v>
      </c>
      <c r="B21" s="16" t="s">
        <v>48</v>
      </c>
      <c r="C21" s="24">
        <v>44962</v>
      </c>
      <c r="D21" s="23">
        <v>0.625</v>
      </c>
      <c r="E21" s="27" t="s">
        <v>8</v>
      </c>
      <c r="F21" s="17" t="s">
        <v>19</v>
      </c>
      <c r="G21" t="str">
        <f t="shared" si="4"/>
        <v>Barcelona vs Sevilla vs 44962</v>
      </c>
      <c r="H21" t="s">
        <v>6</v>
      </c>
    </row>
    <row r="22" spans="1:8" x14ac:dyDescent="0.25">
      <c r="A22" s="15" t="s">
        <v>31</v>
      </c>
      <c r="B22" s="18" t="s">
        <v>49</v>
      </c>
      <c r="C22" s="24">
        <v>44962</v>
      </c>
      <c r="D22" s="23">
        <v>0.47916666666666669</v>
      </c>
      <c r="E22" s="27" t="s">
        <v>52</v>
      </c>
      <c r="F22" s="17" t="s">
        <v>32</v>
      </c>
      <c r="G22" t="str">
        <f t="shared" si="4"/>
        <v>Wolfsburg vs Bayern Munich vs 44962</v>
      </c>
      <c r="H22" t="s">
        <v>6</v>
      </c>
    </row>
    <row r="23" spans="1:8" x14ac:dyDescent="0.25">
      <c r="A23" s="19" t="s">
        <v>33</v>
      </c>
      <c r="B23" s="10" t="s">
        <v>50</v>
      </c>
      <c r="C23" s="24">
        <v>44962</v>
      </c>
      <c r="D23" s="23">
        <v>0.66666666666666663</v>
      </c>
      <c r="E23" s="27" t="s">
        <v>34</v>
      </c>
      <c r="F23" s="17" t="s">
        <v>34</v>
      </c>
      <c r="G23" t="str">
        <f t="shared" si="4"/>
        <v>Fluminense  vs Audax Rio vs 44962</v>
      </c>
      <c r="H23" t="s">
        <v>6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NOTIFICACIONES MPLAY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</dc:creator>
  <dc:description/>
  <cp:lastModifiedBy>Walter Jesus Rivera Salcedo</cp:lastModifiedBy>
  <cp:revision>29</cp:revision>
  <dcterms:created xsi:type="dcterms:W3CDTF">2021-04-22T22:31:28Z</dcterms:created>
  <dcterms:modified xsi:type="dcterms:W3CDTF">2023-02-06T15:55:34Z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