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dina2\PYTHON\"/>
    </mc:Choice>
  </mc:AlternateContent>
  <xr:revisionPtr revIDLastSave="0" documentId="13_ncr:1_{EFC34995-0E5D-4C04-8687-6B40F7D48978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NOTIFICACIONES MPLA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H2" i="1"/>
  <c r="H3" i="1"/>
</calcChain>
</file>

<file path=xl/sharedStrings.xml><?xml version="1.0" encoding="utf-8"?>
<sst xmlns="http://schemas.openxmlformats.org/spreadsheetml/2006/main" count="188" uniqueCount="80">
  <si>
    <t>TIPO DE CONTENIDO</t>
  </si>
  <si>
    <t>TÍTULO</t>
  </si>
  <si>
    <t>FECHA</t>
  </si>
  <si>
    <t>HORA</t>
  </si>
  <si>
    <t>LINK / NAME</t>
  </si>
  <si>
    <t>GOLPERU HD</t>
  </si>
  <si>
    <t xml:space="preserve"> vs </t>
  </si>
  <si>
    <t>GOLPERU</t>
  </si>
  <si>
    <t>ESPN HD</t>
  </si>
  <si>
    <t>ESPN 2</t>
  </si>
  <si>
    <t>ESPN 4</t>
  </si>
  <si>
    <t>Serie A #12-SOIM 14857</t>
  </si>
  <si>
    <t>UCL #6- SOIU 7877</t>
  </si>
  <si>
    <t>UCL #6- SOIU 7881</t>
  </si>
  <si>
    <t>UCL #6- SOIU 7878</t>
  </si>
  <si>
    <t>UCL #6- SOIU 7882</t>
  </si>
  <si>
    <t>UCL #6- SOIU 7879</t>
  </si>
  <si>
    <t>UCL #6</t>
  </si>
  <si>
    <t>UCL #6- SOIU 7885</t>
  </si>
  <si>
    <t>UCL #6- SOIU 7891</t>
  </si>
  <si>
    <t>UCL #6- SOIU 7886</t>
  </si>
  <si>
    <t>UCL #6- SOIU 7887</t>
  </si>
  <si>
    <t>UCL #6- SOIU 7889</t>
  </si>
  <si>
    <t>UCL #6- SOIU 7892</t>
  </si>
  <si>
    <t>UEL #6-SOUC 5311</t>
  </si>
  <si>
    <t>UEL #6-SOUC 5319</t>
  </si>
  <si>
    <t>UEL #6-SOUC 5314</t>
  </si>
  <si>
    <t>UEL #6-SOUC 5323</t>
  </si>
  <si>
    <t>UEL #6-SOUC 5318</t>
  </si>
  <si>
    <t>UEL #6-SOUC 5324</t>
  </si>
  <si>
    <t>UEL #6</t>
  </si>
  <si>
    <t>Bundesliga #13</t>
  </si>
  <si>
    <t>Premier #15</t>
  </si>
  <si>
    <t>Serie A #13</t>
  </si>
  <si>
    <t>LaLiga #13</t>
  </si>
  <si>
    <t xml:space="preserve">MLS Cup </t>
  </si>
  <si>
    <t>Ligue 1 #13</t>
  </si>
  <si>
    <t xml:space="preserve">Trofeo de Campeones 2022 </t>
  </si>
  <si>
    <t>SEMIFINALES - VUELTA</t>
  </si>
  <si>
    <t>SEMIFINALES - IDA</t>
  </si>
  <si>
    <t>FBC Melgar vs. Sporting Cristal</t>
  </si>
  <si>
    <t>Sporting Cristal vs. FBC Melgar</t>
  </si>
  <si>
    <t>Hellas Verona vs Roma</t>
  </si>
  <si>
    <t>Porto (POR) vs Atlètico Madrid (ESP)</t>
  </si>
  <si>
    <t>Bayern Munich (ALE) vs Inter (ITA)</t>
  </si>
  <si>
    <t>Bayer Leverkusen (ALE) vs Club Brujas (BEL)</t>
  </si>
  <si>
    <t>Viktoria Plzen (RCH) vs Barcelona (ESP)</t>
  </si>
  <si>
    <t>Liverpool (ING) vs Nápoli (ITA)</t>
  </si>
  <si>
    <t>Sporting Lisboa (POR) vs E. Frankfurt (ALE)</t>
  </si>
  <si>
    <t>Real Madrid (ESP) vs Celtic (ESC)</t>
  </si>
  <si>
    <t>Juventus (ITA) vs PSG (FRA)</t>
  </si>
  <si>
    <t>Shakhtar Donetsk (UCR) vs RB Leipzig (ALE)</t>
  </si>
  <si>
    <t>Chelsea (ING) vs Dinamo Zagreb (CRO)</t>
  </si>
  <si>
    <t>Manchester City (ING) vs Sevilla (ESP)</t>
  </si>
  <si>
    <t>Maccabi Haifa (ISR) vs Benfica (POR)</t>
  </si>
  <si>
    <t>FC Milan (ITA) vs RB Salzburgo (AUS)</t>
  </si>
  <si>
    <t>FC Copenhagen (DIN) vs Borussia Dortmund (ALE)</t>
  </si>
  <si>
    <t>Real Sociedad vs Manchester United</t>
  </si>
  <si>
    <t>Arsenal vs Zurich</t>
  </si>
  <si>
    <t>Feyenoord vs Lazio</t>
  </si>
  <si>
    <t>Betis vs HJK Helsinki</t>
  </si>
  <si>
    <t>Monaco vs Crvena zvezda</t>
  </si>
  <si>
    <t>Roma vs Ludogorets Razgrad</t>
  </si>
  <si>
    <t>Bodo/Glimt vs PSV Eindhoven</t>
  </si>
  <si>
    <t>Borussia Dortmund vs Bochum</t>
  </si>
  <si>
    <t>Manchester City vs Fulham</t>
  </si>
  <si>
    <t>Atalanta vs Napoli</t>
  </si>
  <si>
    <t>Werder Bremen vs Schalke 04</t>
  </si>
  <si>
    <t>Barcelona vs Almeria</t>
  </si>
  <si>
    <t>Los Ángeles FC vs Philadelphia Union</t>
  </si>
  <si>
    <t>Lorient vs PSG</t>
  </si>
  <si>
    <t>Chelsea vs Arsenal</t>
  </si>
  <si>
    <t>Atlético Madrid vs Espanyol</t>
  </si>
  <si>
    <t>Tottenham vs Liverpool</t>
  </si>
  <si>
    <t>Roma vs Lazio</t>
  </si>
  <si>
    <t>Juventus vs Inter</t>
  </si>
  <si>
    <t>Boca Jrs. vs Racing</t>
  </si>
  <si>
    <t>FOX SPORTS 2 HD</t>
  </si>
  <si>
    <t>FOX SPORTS 3 HD</t>
  </si>
  <si>
    <t>ESPN EXTRA 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</si>
</sst>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" fillId="2" borderId="5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1" xfId="0" applyFont="1" applyBorder="1"/>
    <xf numFmtId="0" fontId="3" fillId="0" borderId="2" xfId="0" applyFont="1" applyBorder="1"/>
    <xf numFmtId="164" fontId="2" fillId="2" borderId="6" xfId="0" applyNumberFormat="1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/>
    </xf>
    <xf numFmtId="0" fontId="3" fillId="0" borderId="8" xfId="0" applyFont="1" applyBorder="1"/>
    <xf numFmtId="164" fontId="3" fillId="0" borderId="4" xfId="0" applyNumberFormat="1" applyFont="1" applyBorder="1" applyAlignment="1">
      <alignment horizontal="right"/>
    </xf>
    <xf numFmtId="0" fontId="5" fillId="4" borderId="0" xfId="0" applyFont="1" applyFill="1" applyBorder="1" applyAlignment="1">
      <alignment horizontal="left" indent="1"/>
    </xf>
    <xf numFmtId="0" fontId="2" fillId="0" borderId="0" xfId="0" applyFont="1" applyBorder="1" applyAlignment="1">
      <alignment horizontal="center"/>
    </xf>
    <xf numFmtId="21" fontId="2" fillId="0" borderId="0" xfId="0" applyNumberFormat="1" applyFont="1" applyBorder="1" applyAlignment="1">
      <alignment horizontal="center"/>
    </xf>
    <xf numFmtId="0" fontId="3" fillId="0" borderId="9" xfId="0" applyFont="1" applyBorder="1"/>
    <xf numFmtId="21" fontId="3" fillId="0" borderId="4" xfId="0" applyNumberFormat="1" applyFont="1" applyBorder="1"/>
    <xf numFmtId="21" fontId="3" fillId="0" borderId="2" xfId="0" applyNumberFormat="1" applyFont="1" applyBorder="1"/>
    <xf numFmtId="164" fontId="3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topLeftCell="A13" zoomScale="85" zoomScaleNormal="85" workbookViewId="0">
      <selection activeCell="C2" sqref="C2:C38"/>
    </sheetView>
  </sheetViews>
  <sheetFormatPr baseColWidth="10" defaultColWidth="9.140625" defaultRowHeight="15" x14ac:dyDescent="0.25"/>
  <cols>
    <col min="1" max="1" width="27" customWidth="1"/>
    <col min="2" max="2" width="43.85546875" customWidth="1"/>
    <col min="3" max="3" width="56.42578125" style="2" customWidth="1"/>
    <col min="4" max="4" width="56.42578125" style="1" customWidth="1"/>
    <col min="5" max="5" width="26.85546875" customWidth="1"/>
    <col min="6" max="6" width="17.140625" customWidth="1"/>
    <col min="7" max="7" width="41.85546875" customWidth="1"/>
    <col min="8" max="8" width="62.42578125" customWidth="1"/>
    <col min="9" max="1014" width="10.5703125" customWidth="1"/>
    <col min="1015" max="1016" width="9.140625" customWidth="1"/>
  </cols>
  <sheetData>
    <row r="1" spans="1:8" ht="20.25" customHeight="1" thickBot="1" x14ac:dyDescent="0.3">
      <c r="A1" t="s">
        <v>0</v>
      </c>
      <c r="B1" t="s">
        <v>1</v>
      </c>
      <c r="C1" s="2" t="s">
        <v>2</v>
      </c>
      <c r="D1" t="s">
        <v>3</v>
      </c>
      <c r="E1" t="s">
        <v>4</v>
      </c>
    </row>
    <row r="2" spans="1:8" ht="16.5" thickBot="1" x14ac:dyDescent="0.3">
      <c r="A2" s="12" t="s">
        <v>39</v>
      </c>
      <c r="B2" s="13" t="s">
        <v>40</v>
      </c>
      <c r="C2" s="8">
        <v>44867</v>
      </c>
      <c r="D2" s="14">
        <v>0.625</v>
      </c>
      <c r="E2" s="3" t="s">
        <v>5</v>
      </c>
      <c r="F2" s="14">
        <v>0.625</v>
      </c>
      <c r="G2" s="13" t="s">
        <v>7</v>
      </c>
      <c r="H2" t="str">
        <f t="shared" ref="H2:H3" si="0">_xlfn.CONCAT(B2,C2,D2)</f>
        <v>FBC Melgar vs. Sporting Cristal448670.625</v>
      </c>
    </row>
    <row r="3" spans="1:8" ht="16.5" thickBot="1" x14ac:dyDescent="0.3">
      <c r="A3" s="12" t="s">
        <v>38</v>
      </c>
      <c r="B3" s="13" t="s">
        <v>41</v>
      </c>
      <c r="C3" s="8">
        <v>44871</v>
      </c>
      <c r="D3" s="14">
        <v>0.625</v>
      </c>
      <c r="E3" s="3" t="s">
        <v>5</v>
      </c>
      <c r="F3" s="14">
        <v>0.625</v>
      </c>
      <c r="G3" s="13" t="s">
        <v>7</v>
      </c>
      <c r="H3" t="str">
        <f t="shared" si="0"/>
        <v>Sporting Cristal vs. FBC Melgar448710.625</v>
      </c>
    </row>
    <row r="4" spans="1:8" x14ac:dyDescent="0.25">
      <c r="A4" s="4" t="s">
        <v>11</v>
      </c>
      <c r="B4" s="5" t="s">
        <v>42</v>
      </c>
      <c r="C4" s="11">
        <v>44865</v>
      </c>
      <c r="D4" s="16">
        <v>0.52083333333333337</v>
      </c>
      <c r="E4" s="9" t="s">
        <v>9</v>
      </c>
      <c r="F4" s="9" t="s">
        <v>9</v>
      </c>
      <c r="G4" t="str">
        <f t="shared" ref="G4:G38" si="1">_xlfn.CONCAT(B4,H4,C4)</f>
        <v>Hellas Verona vs Roma vs 44865</v>
      </c>
      <c r="H4" t="s">
        <v>6</v>
      </c>
    </row>
    <row r="5" spans="1:8" x14ac:dyDescent="0.25">
      <c r="A5" s="4" t="s">
        <v>12</v>
      </c>
      <c r="B5" s="5" t="s">
        <v>43</v>
      </c>
      <c r="C5" s="18">
        <v>44866</v>
      </c>
      <c r="D5" s="16">
        <v>0.53125</v>
      </c>
      <c r="E5" s="9" t="s">
        <v>8</v>
      </c>
      <c r="F5" s="9" t="s">
        <v>8</v>
      </c>
      <c r="G5" t="str">
        <f t="shared" si="1"/>
        <v>Porto (POR) vs Atlètico Madrid (ESP) vs 44866</v>
      </c>
      <c r="H5" t="s">
        <v>6</v>
      </c>
    </row>
    <row r="6" spans="1:8" x14ac:dyDescent="0.25">
      <c r="A6" s="4" t="s">
        <v>13</v>
      </c>
      <c r="B6" s="5" t="s">
        <v>44</v>
      </c>
      <c r="C6" s="18">
        <v>44866</v>
      </c>
      <c r="D6" s="16">
        <v>0.625</v>
      </c>
      <c r="E6" s="9" t="s">
        <v>8</v>
      </c>
      <c r="F6" s="9" t="s">
        <v>8</v>
      </c>
      <c r="G6" t="str">
        <f t="shared" si="1"/>
        <v>Bayern Munich (ALE) vs Inter (ITA) vs 44866</v>
      </c>
      <c r="H6" t="s">
        <v>6</v>
      </c>
    </row>
    <row r="7" spans="1:8" x14ac:dyDescent="0.25">
      <c r="A7" s="4" t="s">
        <v>14</v>
      </c>
      <c r="B7" s="5" t="s">
        <v>45</v>
      </c>
      <c r="C7" s="18">
        <v>44866</v>
      </c>
      <c r="D7" s="16">
        <v>0.53125</v>
      </c>
      <c r="E7" s="9" t="s">
        <v>9</v>
      </c>
      <c r="F7" s="9" t="s">
        <v>9</v>
      </c>
      <c r="G7" t="str">
        <f t="shared" si="1"/>
        <v>Bayer Leverkusen (ALE) vs Club Brujas (BEL) vs 44866</v>
      </c>
      <c r="H7" t="s">
        <v>6</v>
      </c>
    </row>
    <row r="8" spans="1:8" x14ac:dyDescent="0.25">
      <c r="A8" s="4" t="s">
        <v>15</v>
      </c>
      <c r="B8" s="5" t="s">
        <v>46</v>
      </c>
      <c r="C8" s="18">
        <v>44866</v>
      </c>
      <c r="D8" s="16">
        <v>0.625</v>
      </c>
      <c r="E8" s="9" t="s">
        <v>9</v>
      </c>
      <c r="F8" s="9" t="s">
        <v>9</v>
      </c>
      <c r="G8" t="str">
        <f t="shared" si="1"/>
        <v>Viktoria Plzen (RCH) vs Barcelona (ESP) vs 44866</v>
      </c>
      <c r="H8" t="s">
        <v>6</v>
      </c>
    </row>
    <row r="9" spans="1:8" x14ac:dyDescent="0.25">
      <c r="A9" s="4" t="s">
        <v>16</v>
      </c>
      <c r="B9" s="5" t="s">
        <v>47</v>
      </c>
      <c r="C9" s="18">
        <v>44866</v>
      </c>
      <c r="D9" s="16">
        <v>0.625</v>
      </c>
      <c r="E9" s="10" t="s">
        <v>10</v>
      </c>
      <c r="F9" s="10" t="s">
        <v>10</v>
      </c>
      <c r="G9" t="str">
        <f t="shared" si="1"/>
        <v>Liverpool (ING) vs Nápoli (ITA) vs 44866</v>
      </c>
      <c r="H9" t="s">
        <v>6</v>
      </c>
    </row>
    <row r="10" spans="1:8" x14ac:dyDescent="0.25">
      <c r="A10" s="4" t="s">
        <v>17</v>
      </c>
      <c r="B10" s="5" t="s">
        <v>48</v>
      </c>
      <c r="C10" s="18">
        <v>44866</v>
      </c>
      <c r="D10" s="16">
        <v>0.625</v>
      </c>
      <c r="E10" s="10" t="s">
        <v>78</v>
      </c>
      <c r="F10" s="10" t="s">
        <v>78</v>
      </c>
      <c r="G10" t="str">
        <f t="shared" si="1"/>
        <v>Sporting Lisboa (POR) vs E. Frankfurt (ALE) vs 44866</v>
      </c>
      <c r="H10" t="s">
        <v>6</v>
      </c>
    </row>
    <row r="11" spans="1:8" x14ac:dyDescent="0.25">
      <c r="A11" s="4" t="s">
        <v>18</v>
      </c>
      <c r="B11" s="5" t="s">
        <v>49</v>
      </c>
      <c r="C11" s="18">
        <v>44867</v>
      </c>
      <c r="D11" s="16">
        <v>0.53125</v>
      </c>
      <c r="E11" s="9" t="s">
        <v>8</v>
      </c>
      <c r="F11" s="9" t="s">
        <v>8</v>
      </c>
      <c r="G11" t="str">
        <f t="shared" si="1"/>
        <v>Real Madrid (ESP) vs Celtic (ESC) vs 44867</v>
      </c>
      <c r="H11" t="s">
        <v>6</v>
      </c>
    </row>
    <row r="12" spans="1:8" x14ac:dyDescent="0.25">
      <c r="A12" s="4" t="s">
        <v>19</v>
      </c>
      <c r="B12" s="5" t="s">
        <v>50</v>
      </c>
      <c r="C12" s="18">
        <v>44867</v>
      </c>
      <c r="D12" s="16">
        <v>0.625</v>
      </c>
      <c r="E12" s="9" t="s">
        <v>8</v>
      </c>
      <c r="F12" s="9" t="s">
        <v>8</v>
      </c>
      <c r="G12" t="str">
        <f t="shared" si="1"/>
        <v>Juventus (ITA) vs PSG (FRA) vs 44867</v>
      </c>
      <c r="H12" t="s">
        <v>6</v>
      </c>
    </row>
    <row r="13" spans="1:8" x14ac:dyDescent="0.25">
      <c r="A13" s="4" t="s">
        <v>20</v>
      </c>
      <c r="B13" s="5" t="s">
        <v>51</v>
      </c>
      <c r="C13" s="18">
        <v>44867</v>
      </c>
      <c r="D13" s="16">
        <v>0.53125</v>
      </c>
      <c r="E13" s="9" t="s">
        <v>9</v>
      </c>
      <c r="F13" s="9" t="s">
        <v>9</v>
      </c>
      <c r="G13" t="str">
        <f t="shared" si="1"/>
        <v>Shakhtar Donetsk (UCR) vs RB Leipzig (ALE) vs 44867</v>
      </c>
      <c r="H13" t="s">
        <v>6</v>
      </c>
    </row>
    <row r="14" spans="1:8" x14ac:dyDescent="0.25">
      <c r="A14" s="4" t="s">
        <v>21</v>
      </c>
      <c r="B14" s="5" t="s">
        <v>52</v>
      </c>
      <c r="C14" s="18">
        <v>44867</v>
      </c>
      <c r="D14" s="16">
        <v>0.625</v>
      </c>
      <c r="E14" s="9" t="s">
        <v>9</v>
      </c>
      <c r="F14" s="9" t="s">
        <v>9</v>
      </c>
      <c r="G14" t="str">
        <f t="shared" si="1"/>
        <v>Chelsea (ING) vs Dinamo Zagreb (CRO) vs 44867</v>
      </c>
      <c r="H14" t="s">
        <v>6</v>
      </c>
    </row>
    <row r="15" spans="1:8" x14ac:dyDescent="0.25">
      <c r="A15" s="4" t="s">
        <v>22</v>
      </c>
      <c r="B15" s="5" t="s">
        <v>53</v>
      </c>
      <c r="C15" s="18">
        <v>44867</v>
      </c>
      <c r="D15" s="16">
        <v>0.625</v>
      </c>
      <c r="E15" s="10" t="s">
        <v>10</v>
      </c>
      <c r="F15" s="10" t="s">
        <v>10</v>
      </c>
      <c r="G15" t="str">
        <f t="shared" si="1"/>
        <v>Manchester City (ING) vs Sevilla (ESP) vs 44867</v>
      </c>
      <c r="H15" t="s">
        <v>6</v>
      </c>
    </row>
    <row r="16" spans="1:8" x14ac:dyDescent="0.25">
      <c r="A16" s="4" t="s">
        <v>23</v>
      </c>
      <c r="B16" s="5" t="s">
        <v>54</v>
      </c>
      <c r="C16" s="18">
        <v>44867</v>
      </c>
      <c r="D16" s="16">
        <v>0.625</v>
      </c>
      <c r="E16" s="10" t="s">
        <v>79</v>
      </c>
      <c r="F16" s="10" t="s">
        <v>79</v>
      </c>
      <c r="G16" t="str">
        <f t="shared" si="1"/>
        <v>Maccabi Haifa (ISR) vs Benfica (POR) vs 44867</v>
      </c>
      <c r="H16" t="s">
        <v>6</v>
      </c>
    </row>
    <row r="17" spans="1:8" x14ac:dyDescent="0.25">
      <c r="A17" s="4" t="s">
        <v>17</v>
      </c>
      <c r="B17" s="5" t="s">
        <v>55</v>
      </c>
      <c r="C17" s="18">
        <v>44867</v>
      </c>
      <c r="D17" s="16">
        <v>0.625</v>
      </c>
      <c r="E17" s="10" t="s">
        <v>77</v>
      </c>
      <c r="F17" s="10" t="s">
        <v>77</v>
      </c>
      <c r="G17" t="str">
        <f t="shared" si="1"/>
        <v>FC Milan (ITA) vs RB Salzburgo (AUS) vs 44867</v>
      </c>
      <c r="H17" t="s">
        <v>6</v>
      </c>
    </row>
    <row r="18" spans="1:8" x14ac:dyDescent="0.25">
      <c r="A18" s="4" t="s">
        <v>17</v>
      </c>
      <c r="B18" s="5" t="s">
        <v>56</v>
      </c>
      <c r="C18" s="18">
        <v>44867</v>
      </c>
      <c r="D18" s="16">
        <v>0.625</v>
      </c>
      <c r="E18" s="10" t="s">
        <v>78</v>
      </c>
      <c r="F18" s="10" t="s">
        <v>78</v>
      </c>
      <c r="G18" t="str">
        <f t="shared" si="1"/>
        <v>FC Copenhagen (DIN) vs Borussia Dortmund (ALE) vs 44867</v>
      </c>
      <c r="H18" t="s">
        <v>6</v>
      </c>
    </row>
    <row r="19" spans="1:8" x14ac:dyDescent="0.25">
      <c r="A19" s="4" t="s">
        <v>24</v>
      </c>
      <c r="B19" s="5" t="s">
        <v>57</v>
      </c>
      <c r="C19" s="18">
        <v>44868</v>
      </c>
      <c r="D19" s="16">
        <v>0.53125</v>
      </c>
      <c r="E19" s="9" t="s">
        <v>8</v>
      </c>
      <c r="F19" s="9" t="s">
        <v>8</v>
      </c>
      <c r="G19" t="str">
        <f t="shared" si="1"/>
        <v>Real Sociedad vs Manchester United vs 44868</v>
      </c>
      <c r="H19" t="s">
        <v>6</v>
      </c>
    </row>
    <row r="20" spans="1:8" x14ac:dyDescent="0.25">
      <c r="A20" s="4" t="s">
        <v>25</v>
      </c>
      <c r="B20" s="5" t="s">
        <v>58</v>
      </c>
      <c r="C20" s="18">
        <v>44868</v>
      </c>
      <c r="D20" s="16">
        <v>0.625</v>
      </c>
      <c r="E20" s="9" t="s">
        <v>8</v>
      </c>
      <c r="F20" s="9" t="s">
        <v>8</v>
      </c>
      <c r="G20" t="str">
        <f t="shared" si="1"/>
        <v>Arsenal vs Zurich vs 44868</v>
      </c>
      <c r="H20" t="s">
        <v>6</v>
      </c>
    </row>
    <row r="21" spans="1:8" x14ac:dyDescent="0.25">
      <c r="A21" s="4" t="s">
        <v>26</v>
      </c>
      <c r="B21" s="5" t="s">
        <v>59</v>
      </c>
      <c r="C21" s="18">
        <v>44868</v>
      </c>
      <c r="D21" s="16">
        <v>0.53125</v>
      </c>
      <c r="E21" s="9" t="s">
        <v>9</v>
      </c>
      <c r="F21" s="9" t="s">
        <v>9</v>
      </c>
      <c r="G21" t="str">
        <f t="shared" si="1"/>
        <v>Feyenoord vs Lazio vs 44868</v>
      </c>
      <c r="H21" t="s">
        <v>6</v>
      </c>
    </row>
    <row r="22" spans="1:8" x14ac:dyDescent="0.25">
      <c r="A22" s="4" t="s">
        <v>27</v>
      </c>
      <c r="B22" s="5" t="s">
        <v>60</v>
      </c>
      <c r="C22" s="18">
        <v>44868</v>
      </c>
      <c r="D22" s="16">
        <v>0.625</v>
      </c>
      <c r="E22" s="9" t="s">
        <v>9</v>
      </c>
      <c r="F22" s="9" t="s">
        <v>9</v>
      </c>
      <c r="G22" t="str">
        <f t="shared" si="1"/>
        <v>Betis vs HJK Helsinki vs 44868</v>
      </c>
      <c r="H22" t="s">
        <v>6</v>
      </c>
    </row>
    <row r="23" spans="1:8" x14ac:dyDescent="0.25">
      <c r="A23" s="4" t="s">
        <v>28</v>
      </c>
      <c r="B23" s="5" t="s">
        <v>61</v>
      </c>
      <c r="C23" s="18">
        <v>44868</v>
      </c>
      <c r="D23" s="16">
        <v>0.53125</v>
      </c>
      <c r="E23" s="10" t="s">
        <v>79</v>
      </c>
      <c r="F23" s="10" t="s">
        <v>79</v>
      </c>
      <c r="G23" t="str">
        <f t="shared" si="1"/>
        <v>Monaco vs Crvena zvezda vs 44868</v>
      </c>
      <c r="H23" t="s">
        <v>6</v>
      </c>
    </row>
    <row r="24" spans="1:8" x14ac:dyDescent="0.25">
      <c r="A24" s="4" t="s">
        <v>29</v>
      </c>
      <c r="B24" s="5" t="s">
        <v>62</v>
      </c>
      <c r="C24" s="18">
        <v>44868</v>
      </c>
      <c r="D24" s="16">
        <v>0.625</v>
      </c>
      <c r="E24" s="10" t="s">
        <v>79</v>
      </c>
      <c r="F24" s="10" t="s">
        <v>79</v>
      </c>
      <c r="G24" t="str">
        <f t="shared" si="1"/>
        <v>Roma vs Ludogorets Razgrad vs 44868</v>
      </c>
      <c r="H24" t="s">
        <v>6</v>
      </c>
    </row>
    <row r="25" spans="1:8" x14ac:dyDescent="0.25">
      <c r="A25" s="4" t="s">
        <v>30</v>
      </c>
      <c r="B25" s="5" t="s">
        <v>63</v>
      </c>
      <c r="C25" s="18">
        <v>44868</v>
      </c>
      <c r="D25" s="16">
        <v>0.625</v>
      </c>
      <c r="E25" s="10" t="s">
        <v>77</v>
      </c>
      <c r="F25" s="10" t="s">
        <v>77</v>
      </c>
      <c r="G25" t="str">
        <f t="shared" si="1"/>
        <v>Bodo/Glimt vs PSV Eindhoven vs 44868</v>
      </c>
      <c r="H25" t="s">
        <v>6</v>
      </c>
    </row>
    <row r="26" spans="1:8" x14ac:dyDescent="0.25">
      <c r="A26" s="6" t="s">
        <v>31</v>
      </c>
      <c r="B26" s="7" t="s">
        <v>64</v>
      </c>
      <c r="C26" s="18">
        <v>44870</v>
      </c>
      <c r="D26" s="17">
        <v>0.39583333333333331</v>
      </c>
      <c r="E26" s="15" t="s">
        <v>9</v>
      </c>
      <c r="F26" s="15" t="s">
        <v>9</v>
      </c>
      <c r="G26" t="str">
        <f t="shared" si="1"/>
        <v>Borussia Dortmund vs Bochum vs 44870</v>
      </c>
      <c r="H26" t="s">
        <v>6</v>
      </c>
    </row>
    <row r="27" spans="1:8" x14ac:dyDescent="0.25">
      <c r="A27" s="4" t="s">
        <v>32</v>
      </c>
      <c r="B27" s="5" t="s">
        <v>65</v>
      </c>
      <c r="C27" s="18">
        <v>44870</v>
      </c>
      <c r="D27" s="16">
        <v>0.41666666666666669</v>
      </c>
      <c r="E27" s="9" t="s">
        <v>8</v>
      </c>
      <c r="F27" s="9" t="s">
        <v>8</v>
      </c>
      <c r="G27" t="str">
        <f t="shared" si="1"/>
        <v>Manchester City vs Fulham vs 44870</v>
      </c>
      <c r="H27" t="s">
        <v>6</v>
      </c>
    </row>
    <row r="28" spans="1:8" x14ac:dyDescent="0.25">
      <c r="A28" s="4" t="s">
        <v>33</v>
      </c>
      <c r="B28" s="5" t="s">
        <v>66</v>
      </c>
      <c r="C28" s="18">
        <v>44870</v>
      </c>
      <c r="D28" s="16">
        <v>0.5</v>
      </c>
      <c r="E28" s="9" t="s">
        <v>8</v>
      </c>
      <c r="F28" s="9" t="s">
        <v>8</v>
      </c>
      <c r="G28" t="str">
        <f t="shared" si="1"/>
        <v>Atalanta vs Napoli vs 44870</v>
      </c>
      <c r="H28" t="s">
        <v>6</v>
      </c>
    </row>
    <row r="29" spans="1:8" x14ac:dyDescent="0.25">
      <c r="A29" s="4" t="s">
        <v>31</v>
      </c>
      <c r="B29" s="5" t="s">
        <v>67</v>
      </c>
      <c r="C29" s="18">
        <v>44870</v>
      </c>
      <c r="D29" s="16">
        <v>0.52083333333333337</v>
      </c>
      <c r="E29" s="10" t="s">
        <v>10</v>
      </c>
      <c r="F29" s="10" t="s">
        <v>10</v>
      </c>
      <c r="G29" t="str">
        <f t="shared" si="1"/>
        <v>Werder Bremen vs Schalke 04 vs 44870</v>
      </c>
      <c r="H29" t="s">
        <v>6</v>
      </c>
    </row>
    <row r="30" spans="1:8" x14ac:dyDescent="0.25">
      <c r="A30" s="4" t="s">
        <v>34</v>
      </c>
      <c r="B30" s="5" t="s">
        <v>68</v>
      </c>
      <c r="C30" s="18">
        <v>44870</v>
      </c>
      <c r="D30" s="16">
        <v>0.625</v>
      </c>
      <c r="E30" s="9" t="s">
        <v>8</v>
      </c>
      <c r="F30" s="9" t="s">
        <v>8</v>
      </c>
      <c r="G30" t="str">
        <f t="shared" si="1"/>
        <v>Barcelona vs Almeria vs 44870</v>
      </c>
      <c r="H30" t="s">
        <v>6</v>
      </c>
    </row>
    <row r="31" spans="1:8" x14ac:dyDescent="0.25">
      <c r="A31" s="4" t="s">
        <v>35</v>
      </c>
      <c r="B31" s="5" t="s">
        <v>69</v>
      </c>
      <c r="C31" s="18">
        <v>44870</v>
      </c>
      <c r="D31" s="16">
        <v>0.62847222222222221</v>
      </c>
      <c r="E31" s="10" t="s">
        <v>79</v>
      </c>
      <c r="F31" s="10" t="s">
        <v>79</v>
      </c>
      <c r="G31" t="str">
        <f t="shared" si="1"/>
        <v>Los Ángeles FC vs Philadelphia Union vs 44870</v>
      </c>
      <c r="H31" t="s">
        <v>6</v>
      </c>
    </row>
    <row r="32" spans="1:8" x14ac:dyDescent="0.25">
      <c r="A32" s="4" t="s">
        <v>36</v>
      </c>
      <c r="B32" s="5" t="s">
        <v>70</v>
      </c>
      <c r="C32" s="18">
        <v>44871</v>
      </c>
      <c r="D32" s="16">
        <v>0.29166666666666669</v>
      </c>
      <c r="E32" s="9" t="s">
        <v>9</v>
      </c>
      <c r="F32" s="9" t="s">
        <v>9</v>
      </c>
      <c r="G32" t="str">
        <f t="shared" si="1"/>
        <v>Lorient vs PSG vs 44871</v>
      </c>
      <c r="H32" t="s">
        <v>6</v>
      </c>
    </row>
    <row r="33" spans="1:8" x14ac:dyDescent="0.25">
      <c r="A33" s="4" t="s">
        <v>32</v>
      </c>
      <c r="B33" s="5" t="s">
        <v>71</v>
      </c>
      <c r="C33" s="18">
        <v>44871</v>
      </c>
      <c r="D33" s="16">
        <v>0.29166666666666669</v>
      </c>
      <c r="E33" s="9" t="s">
        <v>8</v>
      </c>
      <c r="F33" s="9" t="s">
        <v>8</v>
      </c>
      <c r="G33" t="str">
        <f t="shared" si="1"/>
        <v>Chelsea vs Arsenal vs 44871</v>
      </c>
      <c r="H33" t="s">
        <v>6</v>
      </c>
    </row>
    <row r="34" spans="1:8" x14ac:dyDescent="0.25">
      <c r="A34" s="4" t="s">
        <v>34</v>
      </c>
      <c r="B34" s="5" t="s">
        <v>72</v>
      </c>
      <c r="C34" s="18">
        <v>44871</v>
      </c>
      <c r="D34" s="16">
        <v>0.33333333333333331</v>
      </c>
      <c r="E34" s="10" t="s">
        <v>79</v>
      </c>
      <c r="F34" s="10" t="s">
        <v>79</v>
      </c>
      <c r="G34" t="str">
        <f t="shared" si="1"/>
        <v>Atlético Madrid vs Espanyol vs 44871</v>
      </c>
      <c r="H34" t="s">
        <v>6</v>
      </c>
    </row>
    <row r="35" spans="1:8" x14ac:dyDescent="0.25">
      <c r="A35" s="4" t="s">
        <v>32</v>
      </c>
      <c r="B35" s="5" t="s">
        <v>73</v>
      </c>
      <c r="C35" s="18">
        <v>44871</v>
      </c>
      <c r="D35" s="16">
        <v>0.47916666666666669</v>
      </c>
      <c r="E35" s="9" t="s">
        <v>8</v>
      </c>
      <c r="F35" s="9" t="s">
        <v>8</v>
      </c>
      <c r="G35" t="str">
        <f t="shared" si="1"/>
        <v>Tottenham vs Liverpool vs 44871</v>
      </c>
      <c r="H35" t="s">
        <v>6</v>
      </c>
    </row>
    <row r="36" spans="1:8" x14ac:dyDescent="0.25">
      <c r="A36" s="4" t="s">
        <v>33</v>
      </c>
      <c r="B36" s="5" t="s">
        <v>74</v>
      </c>
      <c r="C36" s="18">
        <v>44871</v>
      </c>
      <c r="D36" s="16">
        <v>0.5</v>
      </c>
      <c r="E36" s="9" t="s">
        <v>9</v>
      </c>
      <c r="F36" s="9" t="s">
        <v>9</v>
      </c>
      <c r="G36" t="str">
        <f t="shared" si="1"/>
        <v>Roma vs Lazio vs 44871</v>
      </c>
      <c r="H36" t="s">
        <v>6</v>
      </c>
    </row>
    <row r="37" spans="1:8" x14ac:dyDescent="0.25">
      <c r="A37" s="4" t="s">
        <v>33</v>
      </c>
      <c r="B37" s="5" t="s">
        <v>75</v>
      </c>
      <c r="C37" s="18">
        <v>44871</v>
      </c>
      <c r="D37" s="16">
        <v>0.61458333333333337</v>
      </c>
      <c r="E37" s="9" t="s">
        <v>9</v>
      </c>
      <c r="F37" s="9" t="s">
        <v>9</v>
      </c>
      <c r="G37" t="str">
        <f t="shared" si="1"/>
        <v>Juventus vs Inter vs 44871</v>
      </c>
      <c r="H37" t="s">
        <v>6</v>
      </c>
    </row>
    <row r="38" spans="1:8" x14ac:dyDescent="0.25">
      <c r="A38" s="4" t="s">
        <v>37</v>
      </c>
      <c r="B38" s="5" t="s">
        <v>76</v>
      </c>
      <c r="C38" s="18">
        <v>44871</v>
      </c>
      <c r="D38" s="16">
        <v>0.625</v>
      </c>
      <c r="E38" s="9" t="s">
        <v>8</v>
      </c>
      <c r="F38" s="9" t="s">
        <v>8</v>
      </c>
      <c r="G38" t="str">
        <f t="shared" si="1"/>
        <v>Boca Jrs. vs Racing vs 44871</v>
      </c>
      <c r="H38" t="s">
        <v>6</v>
      </c>
    </row>
  </sheetData>
  <phoneticPr fontId="4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NOTIFICACIONES MPLAY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Walter</dc:creator>
  <dc:description/>
  <cp:lastModifiedBy>Walter Jesus Rivera Salcedo</cp:lastModifiedBy>
  <cp:revision>29</cp:revision>
  <dcterms:created xsi:type="dcterms:W3CDTF">2021-04-22T22:31:28Z</dcterms:created>
  <dcterms:modified xsi:type="dcterms:W3CDTF">2022-11-07T15:51:24Z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