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" i="1"/>
  <c r="H2" s="1"/>
  <c r="K2" s="1"/>
  <c r="O2"/>
  <c r="P2" s="1"/>
  <c r="R2" s="1"/>
  <c r="S2" s="1"/>
  <c r="W2"/>
  <c r="X2" s="1"/>
  <c r="Z2" s="1"/>
  <c r="AA2" s="1"/>
  <c r="AE2"/>
  <c r="AF2" s="1"/>
  <c r="AH2" s="1"/>
  <c r="AI2" s="1"/>
  <c r="AM2"/>
  <c r="AN2" s="1"/>
  <c r="AP2" s="1"/>
  <c r="AQ2" s="1"/>
  <c r="AU2"/>
  <c r="AV2" s="1"/>
  <c r="AX2" s="1"/>
  <c r="AY2" s="1"/>
  <c r="BC2"/>
  <c r="BD2" s="1"/>
  <c r="BF2" s="1"/>
  <c r="BG2" s="1"/>
  <c r="BI2"/>
  <c r="BH2" l="1"/>
  <c r="BJ2" s="1"/>
</calcChain>
</file>

<file path=xl/sharedStrings.xml><?xml version="1.0" encoding="utf-8"?>
<sst xmlns="http://schemas.openxmlformats.org/spreadsheetml/2006/main" count="72" uniqueCount="72">
  <si>
    <t>EXAM1</t>
  </si>
  <si>
    <t>TOTAL1</t>
  </si>
  <si>
    <t>GRADE1</t>
  </si>
  <si>
    <t>MATRIC NO</t>
  </si>
  <si>
    <t>SESSION</t>
  </si>
  <si>
    <t>FIRST</t>
  </si>
  <si>
    <t>COURSE1</t>
  </si>
  <si>
    <t>CAT1</t>
  </si>
  <si>
    <t>GST 111</t>
  </si>
  <si>
    <t>WEIGHTED POINT1</t>
  </si>
  <si>
    <t>GRADE UNIT1</t>
  </si>
  <si>
    <t xml:space="preserve"> GRADE POINT1</t>
  </si>
  <si>
    <t>TOTAL POINT</t>
  </si>
  <si>
    <t>TOTAL HOUR</t>
  </si>
  <si>
    <t>GPA</t>
  </si>
  <si>
    <t>COURSE2</t>
  </si>
  <si>
    <t>CAT2</t>
  </si>
  <si>
    <t>EXAM2</t>
  </si>
  <si>
    <t>TOTAL2</t>
  </si>
  <si>
    <t>GRADE2</t>
  </si>
  <si>
    <t>GRADE UNIT2</t>
  </si>
  <si>
    <t xml:space="preserve"> GRADE POINT2</t>
  </si>
  <si>
    <t>WEIGHTED POINT2</t>
  </si>
  <si>
    <t>COURSE3</t>
  </si>
  <si>
    <t>CAT3</t>
  </si>
  <si>
    <t>EXAM3</t>
  </si>
  <si>
    <t>TOTAL3</t>
  </si>
  <si>
    <t>GRADE3</t>
  </si>
  <si>
    <t>GRADE UNIT3</t>
  </si>
  <si>
    <t>WEIGHTED POINT3</t>
  </si>
  <si>
    <t xml:space="preserve"> GRADE POINT3</t>
  </si>
  <si>
    <t>COURSE4</t>
  </si>
  <si>
    <t>CAT4</t>
  </si>
  <si>
    <t>EXAM4</t>
  </si>
  <si>
    <t>TOTAL4</t>
  </si>
  <si>
    <t>GRADE4</t>
  </si>
  <si>
    <t>GRADE UNIT4</t>
  </si>
  <si>
    <t xml:space="preserve"> GRADE POINT4</t>
  </si>
  <si>
    <t>WEIGHTED POINT4</t>
  </si>
  <si>
    <t>COURSE5</t>
  </si>
  <si>
    <t>CAT5</t>
  </si>
  <si>
    <t>EXAM5</t>
  </si>
  <si>
    <t>TOTAL5</t>
  </si>
  <si>
    <t>GRADE5</t>
  </si>
  <si>
    <t>GRADE UNIT5</t>
  </si>
  <si>
    <t xml:space="preserve"> GRADE POINT5</t>
  </si>
  <si>
    <t>WEIGHTED POINT5</t>
  </si>
  <si>
    <t>COURSE6</t>
  </si>
  <si>
    <t>CAT6</t>
  </si>
  <si>
    <t>EXAM6</t>
  </si>
  <si>
    <t>TOTAL6</t>
  </si>
  <si>
    <t>GRADE6</t>
  </si>
  <si>
    <t>GRADE UNIT6</t>
  </si>
  <si>
    <t xml:space="preserve"> GRADE POINT6</t>
  </si>
  <si>
    <t>WEIGHTED POINT6</t>
  </si>
  <si>
    <t>COURSE7</t>
  </si>
  <si>
    <t>CAT7</t>
  </si>
  <si>
    <t>EXAM7</t>
  </si>
  <si>
    <t>TOTAL7</t>
  </si>
  <si>
    <t>GRADE7</t>
  </si>
  <si>
    <t>GRADE UNIT7</t>
  </si>
  <si>
    <t xml:space="preserve"> GRADE POINT7</t>
  </si>
  <si>
    <t>WEIGHTED POINT7</t>
  </si>
  <si>
    <t>MTH 111</t>
  </si>
  <si>
    <t>GST 112</t>
  </si>
  <si>
    <t>STC 111</t>
  </si>
  <si>
    <t>CSC 112</t>
  </si>
  <si>
    <t>GST 121</t>
  </si>
  <si>
    <t>MTH 121</t>
  </si>
  <si>
    <t>2022/2023</t>
  </si>
  <si>
    <t>SEMESTER</t>
  </si>
  <si>
    <t>CST/17/COM/01000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</si>
</sst>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B11" sqref="B11"/>
    </sheetView>
  </sheetViews>
  <sheetFormatPr defaultRowHeight="15"/>
  <cols>
    <col min="1" max="2" width="21.85546875" customWidth="1"/>
    <col min="3" max="3" width="10" bestFit="1" customWidth="1"/>
    <col min="4" max="4" width="14.140625" bestFit="1" customWidth="1"/>
    <col min="7" max="8" width="8.42578125" bestFit="1" customWidth="1"/>
    <col min="9" max="9" width="12.85546875" bestFit="1" customWidth="1"/>
    <col min="10" max="10" width="14.5703125" bestFit="1" customWidth="1"/>
    <col min="11" max="11" width="17.5703125" bestFit="1" customWidth="1"/>
    <col min="12" max="12" width="13.28515625" bestFit="1" customWidth="1"/>
    <col min="15" max="15" width="7.5703125" bestFit="1" customWidth="1"/>
    <col min="16" max="16" width="8" bestFit="1" customWidth="1"/>
    <col min="17" max="17" width="12.7109375" bestFit="1" customWidth="1"/>
    <col min="18" max="18" width="14.5703125" bestFit="1" customWidth="1"/>
    <col min="19" max="19" width="17.5703125" bestFit="1" customWidth="1"/>
    <col min="22" max="22" width="11" bestFit="1" customWidth="1"/>
    <col min="25" max="25" width="12.7109375" bestFit="1" customWidth="1"/>
    <col min="26" max="26" width="14.5703125" bestFit="1" customWidth="1"/>
    <col min="27" max="27" width="17.5703125" bestFit="1" customWidth="1"/>
    <col min="28" max="28" width="14.28515625" bestFit="1" customWidth="1"/>
    <col min="33" max="33" width="12.7109375" bestFit="1" customWidth="1"/>
    <col min="34" max="34" width="14" bestFit="1" customWidth="1"/>
    <col min="35" max="35" width="17.5703125" bestFit="1" customWidth="1"/>
    <col min="40" max="40" width="18.7109375" bestFit="1" customWidth="1"/>
    <col min="41" max="41" width="12.7109375" bestFit="1" customWidth="1"/>
    <col min="42" max="42" width="14.5703125" bestFit="1" customWidth="1"/>
    <col min="43" max="43" width="17.5703125" bestFit="1" customWidth="1"/>
    <col min="49" max="49" width="12.7109375" bestFit="1" customWidth="1"/>
    <col min="50" max="50" width="14.5703125" bestFit="1" customWidth="1"/>
    <col min="51" max="51" width="17.5703125" bestFit="1" customWidth="1"/>
    <col min="57" max="57" width="12.7109375" bestFit="1" customWidth="1"/>
    <col min="58" max="58" width="14.5703125" bestFit="1" customWidth="1"/>
    <col min="59" max="59" width="17.5703125" bestFit="1" customWidth="1"/>
    <col min="60" max="60" width="12.5703125" bestFit="1" customWidth="1"/>
    <col min="61" max="61" width="12.28515625" bestFit="1" customWidth="1"/>
    <col min="63" max="63" width="10.42578125" bestFit="1" customWidth="1"/>
    <col min="64" max="64" width="13.140625" bestFit="1" customWidth="1"/>
  </cols>
  <sheetData>
    <row r="1" spans="1:62">
      <c r="A1" s="2" t="s">
        <v>3</v>
      </c>
      <c r="B1" s="2" t="s">
        <v>4</v>
      </c>
      <c r="C1" s="2" t="s">
        <v>70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10</v>
      </c>
      <c r="J1" s="2" t="s">
        <v>11</v>
      </c>
      <c r="K1" s="2" t="s">
        <v>9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30</v>
      </c>
      <c r="AA1" s="2" t="s">
        <v>29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12</v>
      </c>
      <c r="BI1" s="2" t="s">
        <v>13</v>
      </c>
      <c r="BJ1" s="2" t="s">
        <v>14</v>
      </c>
    </row>
    <row r="2" spans="1:62">
      <c r="A2" t="s">
        <v>71</v>
      </c>
      <c r="B2" t="s">
        <v>69</v>
      </c>
      <c r="C2" t="s">
        <v>5</v>
      </c>
      <c r="D2" t="s">
        <v>65</v>
      </c>
      <c r="E2">
        <v>21</v>
      </c>
      <c r="F2">
        <v>66</v>
      </c>
      <c r="G2">
        <f>SUM(E2:F2)</f>
        <v>87</v>
      </c>
      <c r="H2" s="1" t="str">
        <f>IF(G2&gt;75,"A",IF(G2&gt;=70,"AB",IF(G2&gt;=65,"B",IF(G2&gt;=60,"BC",IF(G2&gt;=55,"C",IF(G2&gt;=50,"CD",IF(G2&gt;=45,"D",IF(G2&gt;=40,"E","F"))))))))</f>
        <v>A</v>
      </c>
      <c r="I2">
        <v>2</v>
      </c>
      <c r="J2">
        <v>4</v>
      </c>
      <c r="K2">
        <f>(I2*J2)</f>
        <v>8</v>
      </c>
      <c r="L2" t="s">
        <v>8</v>
      </c>
      <c r="M2">
        <v>11</v>
      </c>
      <c r="N2">
        <v>55</v>
      </c>
      <c r="O2">
        <f>SUM(M2:N2)</f>
        <v>66</v>
      </c>
      <c r="P2" s="1" t="str">
        <f>IF(O2&gt;75,"A",IF(O2&gt;=70,"AB",IF(O2&gt;=65,"B",IF(O2&gt;=60,"BC",IF(O2&gt;=55,"C",IF(O2&gt;=50,"CD",IF(O2&gt;=45,"D",IF(O2&gt;=40,"E","F"))))))))</f>
        <v>B</v>
      </c>
      <c r="Q2">
        <v>2</v>
      </c>
      <c r="R2" t="str">
        <f>IF(P2="A","4",IF(P2="AB","3.5",IF(P2="B","3.25",IF(P2="BC","3",IF(O2="C","2.75",IF(O2="CD","2.50",IF(O2="D","2.25",IF(O2="E","2","0"))))))))</f>
        <v>3.25</v>
      </c>
      <c r="S2">
        <f>(Q2*R2)</f>
        <v>6.5</v>
      </c>
      <c r="T2" t="s">
        <v>66</v>
      </c>
      <c r="U2">
        <v>30</v>
      </c>
      <c r="V2">
        <v>55</v>
      </c>
      <c r="W2">
        <f>SUM(U2:V2)</f>
        <v>85</v>
      </c>
      <c r="X2" s="1" t="str">
        <f>IF(W2&gt;75,"A",IF(W2&gt;=70,"AB",IF(W2&gt;=65,"B",IF(W2&gt;=60,"BC",IF(W2&gt;=55,"C",IF(W2&gt;=50,"CD",IF(W2&gt;=45,"D",IF(W2&gt;=40,"E","F"))))))))</f>
        <v>A</v>
      </c>
      <c r="Y2">
        <v>4</v>
      </c>
      <c r="Z2" t="str">
        <f>IF(X2="A","4",IF(X2="AB","3.5",IF(X2="B","3.25",IF(X2="BC","3",IF(W2="C","2.75",IF(W2="CD","2.50",IF(W2="D","2.25",IF(W2="E","2","0"))))))))</f>
        <v>4</v>
      </c>
      <c r="AA2">
        <f>(Y2*Z2)</f>
        <v>16</v>
      </c>
      <c r="AB2" t="s">
        <v>67</v>
      </c>
      <c r="AC2">
        <v>30</v>
      </c>
      <c r="AD2">
        <v>55</v>
      </c>
      <c r="AE2">
        <f>SUM(AC2:AD2)</f>
        <v>85</v>
      </c>
      <c r="AF2" s="1" t="str">
        <f>IF(AE2&gt;75,"A",IF(AE2&gt;=70,"AB",IF(AE2&gt;=65,"B",IF(AE2&gt;=60,"BC",IF(AE2&gt;=55,"C",IF(AE2&gt;=50,"CD",IF(AE2&gt;=45,"D",IF(AE2&gt;=40,"E","F"))))))))</f>
        <v>A</v>
      </c>
      <c r="AG2">
        <v>2</v>
      </c>
      <c r="AH2" t="str">
        <f>IF(AF2="A","4",IF(AF2="AB","3.5",IF(AF2="B","3.25",IF(AF2="BC","3",IF(AE2="C","2.75",IF(AE2="CD","2.50",IF(AE2="D","2.25",IF(AE2="E","2","0"))))))))</f>
        <v>4</v>
      </c>
      <c r="AI2">
        <f>(AG2*AH2)</f>
        <v>8</v>
      </c>
      <c r="AJ2" t="s">
        <v>68</v>
      </c>
      <c r="AK2">
        <v>18</v>
      </c>
      <c r="AL2">
        <v>23</v>
      </c>
      <c r="AM2">
        <f>SUM(AK2:AL2)</f>
        <v>41</v>
      </c>
      <c r="AN2" s="1" t="str">
        <f>IF(AM2&gt;75,"A",IF(AM2&gt;=70,"AB",IF(AM2&gt;=65,"B",IF(AM2&gt;=60,"BC",IF(AM2&gt;=55,"C",IF(AM2&gt;=50,"CD",IF(AM2&gt;=45,"D",IF(AM2&gt;=40,"E","F"))))))))</f>
        <v>E</v>
      </c>
      <c r="AO2">
        <v>2</v>
      </c>
      <c r="AP2" t="str">
        <f>IF(AN2="A","4",IF(AN2="AB","3.5",IF(AN2="B","3.25",IF(AN2="BC","3",IF(AM2="C","2.75",IF(AM2="CD","2.50",IF(AM2="D","2.25",IF(AM2="E","2","0"))))))))</f>
        <v>0</v>
      </c>
      <c r="AQ2">
        <f>(AO2*AP2)</f>
        <v>0</v>
      </c>
      <c r="AR2" t="s">
        <v>64</v>
      </c>
      <c r="AS2">
        <v>30</v>
      </c>
      <c r="AT2">
        <v>55</v>
      </c>
      <c r="AU2">
        <f>SUM(AS2:AT2)</f>
        <v>85</v>
      </c>
      <c r="AV2" s="1" t="str">
        <f>IF(AU2&gt;75,"A",IF(AU2&gt;=70,"AB",IF(AU2&gt;=65,"B",IF(AU2&gt;=60,"BC",IF(AU2&gt;=55,"C",IF(AU2&gt;=50,"CD",IF(AU2&gt;=45,"D",IF(AU2&gt;=40,"E","F"))))))))</f>
        <v>A</v>
      </c>
      <c r="AW2">
        <v>2</v>
      </c>
      <c r="AX2" t="str">
        <f>IF(AV2="A","4",IF(AV2="AB","3.5",IF(AV2="B","3.25",IF(AV2="BC","3",IF(AU2="C","2.75",IF(AU2="CD","2.50",IF(AU2="D","2.25",IF(AU2="E","2","0"))))))))</f>
        <v>4</v>
      </c>
      <c r="AY2">
        <f>(AW2*AX2)</f>
        <v>8</v>
      </c>
      <c r="AZ2" t="s">
        <v>63</v>
      </c>
      <c r="BA2">
        <v>30</v>
      </c>
      <c r="BB2">
        <v>55</v>
      </c>
      <c r="BC2">
        <f>SUM(BA2:BB2)</f>
        <v>85</v>
      </c>
      <c r="BD2" s="1" t="str">
        <f>IF(BC2&gt;75,"A",IF(BC2&gt;=70,"AB",IF(BC2&gt;=65,"B",IF(BC2&gt;=60,"BC",IF(BC2&gt;=55,"C",IF(BC2&gt;=50,"CD",IF(BC2&gt;=45,"D",IF(BC2&gt;=40,"E","F"))))))))</f>
        <v>A</v>
      </c>
      <c r="BE2">
        <v>2</v>
      </c>
      <c r="BF2" t="str">
        <f>IF(BD2="A","4",IF(BD2="AB","3.5",IF(BD2="B","3.25",IF(BD2="BC","3",IF(BC2="C","2.75",IF(BC2="CD","2.50",IF(BC2="D","2.25",IF(BC2="E","2","0"))))))))</f>
        <v>4</v>
      </c>
      <c r="BG2">
        <f>(BE2*BF2)</f>
        <v>8</v>
      </c>
      <c r="BH2">
        <f>(K2+S2+AA2+AI2+AQ2+AY2+BG2)</f>
        <v>54.5</v>
      </c>
      <c r="BI2">
        <f>(I2+Q2+Y2+AG2+AO2+AW2+BE2)</f>
        <v>16</v>
      </c>
      <c r="BJ2">
        <f>(BH2/BI2)</f>
        <v>3.40625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SENIORWALTER1</dc:creator>
  <cp:lastModifiedBy>SENIORWALTER1</cp:lastModifiedBy>
  <dcterms:created xsi:type="dcterms:W3CDTF">2023-05-18T11:29:38Z</dcterms:created>
  <dcterms:modified xsi:type="dcterms:W3CDTF">2023-08-30T14:29:27Z</dcterms:modified>
</cp:coreProperties>
</file>