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9600" windowHeight="3435"/>
  </bookViews>
  <sheets>
    <sheet name="2024" sheetId="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/>
  <c r="N6"/>
  <c r="N7"/>
  <c r="N4"/>
  <c r="M8" l="1"/>
  <c r="L8"/>
  <c r="K8"/>
  <c r="J8"/>
  <c r="I8"/>
  <c r="H8"/>
  <c r="G8"/>
  <c r="F8"/>
  <c r="E8"/>
  <c r="D8"/>
  <c r="C8"/>
  <c r="B8"/>
  <c r="N8" l="1"/>
  <c r="O4" s="1"/>
</calcChain>
</file>

<file path=xl/sharedStrings.xml><?xml version="1.0" encoding="utf-8"?>
<sst xmlns="http://schemas.openxmlformats.org/spreadsheetml/2006/main" count="22" uniqueCount="22">
  <si>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</si>
  <si>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</si>
  <si>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</si>
  <si>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</si>
  <si>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</si>
  <si>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</si>
  <si>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</si>
  <si>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</si>
  <si>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</si>
  <si>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</si>
  <si>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</si>
  <si>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</si>
  <si>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</si>
  <si>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Sub. Total</t>
  </si>
  <si>
    <t>Total</t>
  </si>
  <si>
    <t>Cerebro-Craneo</t>
  </si>
  <si>
    <t>Abdomen-Pelvis</t>
  </si>
  <si>
    <t>TX.</t>
  </si>
  <si>
    <t>Otras</t>
  </si>
  <si>
    <t>Tomografías</t>
  </si>
  <si>
    <t>Total Tomografías</t>
  </si>
  <si>
    <t>Año 2024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</si>
</sst>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3" fillId="3" borderId="5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5" fillId="3" borderId="7" xfId="1" applyNumberFormat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4" borderId="5" xfId="1" applyFont="1" applyFill="1" applyBorder="1" applyAlignment="1">
      <alignment horizontal="center"/>
    </xf>
    <xf numFmtId="0" fontId="5" fillId="4" borderId="6" xfId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left"/>
    </xf>
    <xf numFmtId="0" fontId="5" fillId="4" borderId="11" xfId="1" applyFont="1" applyFill="1" applyBorder="1" applyAlignment="1">
      <alignment horizontal="center"/>
    </xf>
    <xf numFmtId="0" fontId="5" fillId="4" borderId="12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/>
    </xf>
    <xf numFmtId="0" fontId="5" fillId="4" borderId="8" xfId="1" applyNumberFormat="1" applyFont="1" applyFill="1" applyBorder="1" applyAlignment="1">
      <alignment horizontal="center" vertical="center"/>
    </xf>
    <xf numFmtId="0" fontId="5" fillId="4" borderId="9" xfId="1" applyNumberFormat="1" applyFont="1" applyFill="1" applyBorder="1" applyAlignment="1">
      <alignment horizontal="center" vertical="center"/>
    </xf>
    <xf numFmtId="0" fontId="5" fillId="4" borderId="13" xfId="1" applyNumberFormat="1" applyFont="1" applyFill="1" applyBorder="1" applyAlignment="1">
      <alignment horizontal="center" vertical="center"/>
    </xf>
  </cellXfs>
  <cellStyles count="2">
    <cellStyle name="20% - Énfasis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>
                <a:solidFill>
                  <a:sysClr val="windowText" lastClr="000000"/>
                </a:solidFill>
              </a:rPr>
              <a:t>PORCENTAJE ACUMULADO DE tomografias rEALIZADAS.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7585515028718693"/>
          <c:y val="0.27192172551011767"/>
          <c:w val="0.48178664791956904"/>
          <c:h val="0.53382612062358836"/>
        </c:manualLayout>
      </c:layout>
      <c:doughnutChart>
        <c:varyColors val="1"/>
        <c:ser>
          <c:idx val="0"/>
          <c:order val="0"/>
          <c:explosion val="2"/>
          <c:dPt>
            <c:idx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FE-41F2-9B7B-BFAC076410A6}"/>
              </c:ext>
            </c:extLst>
          </c:dPt>
          <c:dPt>
            <c:idx val="1"/>
            <c:explosion val="6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DFE-41F2-9B7B-BFAC076410A6}"/>
              </c:ext>
            </c:extLst>
          </c:dPt>
          <c:dPt>
            <c:idx val="2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DFE-41F2-9B7B-BFAC076410A6}"/>
              </c:ext>
            </c:extLst>
          </c:dPt>
          <c:dP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DFE-41F2-9B7B-BFAC076410A6}"/>
              </c:ext>
            </c:extLst>
          </c:dPt>
          <c:dLbls>
            <c:dLbl>
              <c:idx val="0"/>
              <c:layout>
                <c:manualLayout>
                  <c:x val="-0.14928930089709003"/>
                  <c:y val="-5.1458564447092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Abdomen-Pelvis</a:t>
                    </a:r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DFE-41F2-9B7B-BFAC076410A6}"/>
                </c:ext>
                <c:ext xmlns:c15="http://schemas.microsoft.com/office/drawing/2012/chart" uri="{CE6537A1-D6FC-4f65-9D91-7224C49458BB}">
                  <c15:layout>
                    <c:manualLayout>
                      <c:w val="0.29394874474879812"/>
                      <c:h val="0.16925196850393701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2.7981011926830397E-2"/>
                  <c:y val="-7.74803530614372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Cerebro-Craneo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DFE-41F2-9B7B-BFAC076410A6}"/>
                </c:ext>
                <c:ext xmlns:c15="http://schemas.microsoft.com/office/drawing/2012/chart" uri="{CE6537A1-D6FC-4f65-9D91-7224C49458BB}">
                  <c15:layout>
                    <c:manualLayout>
                      <c:w val="0.38927135471093283"/>
                      <c:h val="0.1330060960121919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14410769918935251"/>
                  <c:y val="9.408813817627760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DFE-41F2-9B7B-BFAC076410A6}"/>
                </c:ext>
                <c:ext xmlns:c15="http://schemas.microsoft.com/office/drawing/2012/chart" uri="{CE6537A1-D6FC-4f65-9D91-7224C49458BB}">
                  <c15:layout>
                    <c:manualLayout>
                      <c:w val="0.23015508583158015"/>
                      <c:h val="0.12002688172043011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9985161848474171E-2"/>
                  <c:y val="0.101642536618406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5DFE-41F2-9B7B-BFAC076410A6}"/>
                </c:ext>
                <c:ext xmlns:c15="http://schemas.microsoft.com/office/drawing/2012/chart" uri="{CE6537A1-D6FC-4f65-9D91-7224C49458BB}">
                  <c15:layout>
                    <c:manualLayout>
                      <c:w val="0.35007538260310955"/>
                      <c:h val="0.1901220252707800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'2024'!$A$4:$A$7</c:f>
              <c:strCache>
                <c:ptCount val="4"/>
                <c:pt idx="0">
                  <c:v>Abdomen-Pelvis</c:v>
                </c:pt>
                <c:pt idx="1">
                  <c:v>Cerebro-Craneo</c:v>
                </c:pt>
                <c:pt idx="2">
                  <c:v>TX.</c:v>
                </c:pt>
                <c:pt idx="3">
                  <c:v>Otras</c:v>
                </c:pt>
              </c:strCache>
            </c:strRef>
          </c:cat>
          <c:val>
            <c:numRef>
              <c:f>'2024'!$N$4:$N$7</c:f>
              <c:numCache>
                <c:formatCode>General</c:formatCode>
                <c:ptCount val="4"/>
                <c:pt idx="0">
                  <c:v>806</c:v>
                </c:pt>
                <c:pt idx="1">
                  <c:v>774</c:v>
                </c:pt>
                <c:pt idx="2">
                  <c:v>388</c:v>
                </c:pt>
                <c:pt idx="3">
                  <c:v>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DFE-41F2-9B7B-BFAC076410A6}"/>
            </c:ext>
          </c:extLst>
        </c:ser>
        <c:dLbls>
          <c:showPercent val="1"/>
        </c:dLbls>
        <c:firstSliceAng val="210"/>
        <c:holeSize val="58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59405677938283"/>
          <c:y val="0.91575877853224041"/>
          <c:w val="0.76206820095071071"/>
          <c:h val="5.9733059683329093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 pacientes atendidos servicio de tomografia mes SEPTIEMBRE.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755628175708149"/>
          <c:y val="0.34460770893877496"/>
          <c:w val="0.51331513729263456"/>
          <c:h val="0.49432025579469541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1C9-4C14-89D3-E198DC0DEF8A}"/>
              </c:ext>
            </c:extLst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1C9-4C14-89D3-E198DC0DEF8A}"/>
              </c:ext>
            </c:extLst>
          </c:dPt>
          <c:dPt>
            <c:idx val="2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1C9-4C14-89D3-E198DC0DEF8A}"/>
              </c:ext>
            </c:extLst>
          </c:dPt>
          <c:dPt>
            <c:idx val="3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1C9-4C14-89D3-E198DC0DEF8A}"/>
              </c:ext>
            </c:extLst>
          </c:dPt>
          <c:dLbls>
            <c:dLbl>
              <c:idx val="0"/>
              <c:layout>
                <c:manualLayout>
                  <c:x val="-0.11558145778538212"/>
                  <c:y val="-3.6631656673884301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1C9-4C14-89D3-E198DC0DEF8A}"/>
                </c:ext>
                <c:ext xmlns:c15="http://schemas.microsoft.com/office/drawing/2012/chart" uri="{CE6537A1-D6FC-4f65-9D91-7224C49458BB}">
                  <c15:layout>
                    <c:manualLayout>
                      <c:w val="0.36757888222499291"/>
                      <c:h val="0.3536483591709900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1.7337480319260423E-2"/>
                  <c:y val="3.0526380561570032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1C9-4C14-89D3-E198DC0DEF8A}"/>
                </c:ext>
                <c:ext xmlns:c15="http://schemas.microsoft.com/office/drawing/2012/chart" uri="{CE6537A1-D6FC-4f65-9D91-7224C49458BB}">
                  <c15:layout>
                    <c:manualLayout>
                      <c:w val="0.38979923370252728"/>
                      <c:h val="0.3536483591709900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2.3116337061676952E-2"/>
                  <c:y val="-1.8315828336942286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1C9-4C14-89D3-E198DC0DEF8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7337252796257755E-2"/>
                  <c:y val="5.4947485010826594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1C9-4C14-89D3-E198DC0DEF8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'2024'!$A$4:$A$7</c:f>
              <c:strCache>
                <c:ptCount val="4"/>
                <c:pt idx="0">
                  <c:v>Abdomen-Pelvis</c:v>
                </c:pt>
                <c:pt idx="1">
                  <c:v>Cerebro-Craneo</c:v>
                </c:pt>
                <c:pt idx="2">
                  <c:v>TX.</c:v>
                </c:pt>
                <c:pt idx="3">
                  <c:v>Otras</c:v>
                </c:pt>
              </c:strCache>
            </c:strRef>
          </c:cat>
          <c:val>
            <c:numRef>
              <c:f>'2024'!$J$4:$J$7</c:f>
              <c:numCache>
                <c:formatCode>General</c:formatCode>
                <c:ptCount val="4"/>
                <c:pt idx="0">
                  <c:v>92</c:v>
                </c:pt>
                <c:pt idx="1">
                  <c:v>86</c:v>
                </c:pt>
                <c:pt idx="2">
                  <c:v>78</c:v>
                </c:pt>
                <c:pt idx="3">
                  <c:v>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1C9-4C14-89D3-E198DC0DEF8A}"/>
            </c:ext>
          </c:extLst>
        </c:ser>
        <c:firstSliceAng val="203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 pacientes atendidos servicio de tomografia mes OCTUBRE.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755628175708149"/>
          <c:y val="0.34460770893877496"/>
          <c:w val="0.51331513729263456"/>
          <c:h val="0.49432025579469541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4E2-4425-9027-B7CC71C5552F}"/>
              </c:ext>
            </c:extLst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4E2-4425-9027-B7CC71C5552F}"/>
              </c:ext>
            </c:extLst>
          </c:dPt>
          <c:dPt>
            <c:idx val="2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4E2-4425-9027-B7CC71C5552F}"/>
              </c:ext>
            </c:extLst>
          </c:dPt>
          <c:dPt>
            <c:idx val="3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4E2-4425-9027-B7CC71C5552F}"/>
              </c:ext>
            </c:extLst>
          </c:dPt>
          <c:dLbls>
            <c:dLbl>
              <c:idx val="0"/>
              <c:layout>
                <c:manualLayout>
                  <c:x val="-0.10402328925454372"/>
                  <c:y val="1.22105522246279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4E2-4425-9027-B7CC71C5552F}"/>
                </c:ext>
                <c:ext xmlns:c15="http://schemas.microsoft.com/office/drawing/2012/chart" uri="{CE6537A1-D6FC-4f65-9D91-7224C49458BB}">
                  <c15:layout>
                    <c:manualLayout>
                      <c:w val="0.34460679474694889"/>
                      <c:h val="0.20938068463701009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3.4674505592515406E-2"/>
                  <c:y val="3.0526380561570032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4E2-4425-9027-B7CC71C5552F}"/>
                </c:ext>
                <c:ext xmlns:c15="http://schemas.microsoft.com/office/drawing/2012/chart" uri="{CE6537A1-D6FC-4f65-9D91-7224C49458BB}">
                  <c15:layout>
                    <c:manualLayout>
                      <c:w val="0.36832970813349231"/>
                      <c:h val="0.1971701324123820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9.246534824670774E-2"/>
                  <c:y val="0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4E2-4425-9027-B7CC71C5552F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7790842654192424E-3"/>
                  <c:y val="9.1579141684710083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4E2-4425-9027-B7CC71C5552F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'2024'!$A$4:$A$7</c:f>
              <c:strCache>
                <c:ptCount val="4"/>
                <c:pt idx="0">
                  <c:v>Abdomen-Pelvis</c:v>
                </c:pt>
                <c:pt idx="1">
                  <c:v>Cerebro-Craneo</c:v>
                </c:pt>
                <c:pt idx="2">
                  <c:v>TX.</c:v>
                </c:pt>
                <c:pt idx="3">
                  <c:v>Otras</c:v>
                </c:pt>
              </c:strCache>
            </c:strRef>
          </c:cat>
          <c:val>
            <c:numRef>
              <c:f>'2024'!$K$4:$K$7</c:f>
              <c:numCache>
                <c:formatCode>General</c:formatCode>
                <c:ptCount val="4"/>
                <c:pt idx="0">
                  <c:v>74</c:v>
                </c:pt>
                <c:pt idx="1">
                  <c:v>98</c:v>
                </c:pt>
                <c:pt idx="2">
                  <c:v>36</c:v>
                </c:pt>
                <c:pt idx="3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4E2-4425-9027-B7CC71C5552F}"/>
            </c:ext>
          </c:extLst>
        </c:ser>
        <c:firstSliceAng val="203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 pacientes atendidos servicio de tomografia mes enero.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755628175708149"/>
          <c:y val="0.34460770893877496"/>
          <c:w val="0.51331513729263456"/>
          <c:h val="0.49432025579469541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6C-4172-BA3B-B52FCB3B0470}"/>
              </c:ext>
            </c:extLst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26C-4172-BA3B-B52FCB3B0470}"/>
              </c:ext>
            </c:extLst>
          </c:dPt>
          <c:dPt>
            <c:idx val="2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26C-4172-BA3B-B52FCB3B0470}"/>
              </c:ext>
            </c:extLst>
          </c:dPt>
          <c:dPt>
            <c:idx val="3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26C-4172-BA3B-B52FCB3B0470}"/>
              </c:ext>
            </c:extLst>
          </c:dPt>
          <c:dLbls>
            <c:dLbl>
              <c:idx val="0"/>
              <c:layout>
                <c:manualLayout>
                  <c:x val="-9.2128257869422317E-2"/>
                  <c:y val="5.1403534742107439E-3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26C-4172-BA3B-B52FCB3B0470}"/>
                </c:ext>
                <c:ext xmlns:c15="http://schemas.microsoft.com/office/drawing/2012/chart" uri="{CE6537A1-D6FC-4f65-9D91-7224C49458BB}">
                  <c15:layout>
                    <c:manualLayout>
                      <c:w val="0.38013669655747739"/>
                      <c:h val="0.1799418881563912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8.3260677654510853E-2"/>
                  <c:y val="2.6475025094127219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26C-4172-BA3B-B52FCB3B0470}"/>
                </c:ext>
                <c:ext xmlns:c15="http://schemas.microsoft.com/office/drawing/2012/chart" uri="{CE6537A1-D6FC-4f65-9D91-7224C49458BB}">
                  <c15:layout>
                    <c:manualLayout>
                      <c:w val="0.37479929004396745"/>
                      <c:h val="0.23888824538814946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7.5213582685224017E-2"/>
                  <c:y val="-3.6490964131567992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26C-4172-BA3B-B52FCB3B0470}"/>
                </c:ext>
                <c:ext xmlns:c15="http://schemas.microsoft.com/office/drawing/2012/chart" uri="{CE6537A1-D6FC-4f65-9D91-7224C49458BB}">
                  <c15:layout>
                    <c:manualLayout>
                      <c:w val="0.27685328636682455"/>
                      <c:h val="0.17567942870252806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2.6242627747054256E-2"/>
                  <c:y val="8.3253690799733548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26C-4172-BA3B-B52FCB3B0470}"/>
                </c:ext>
                <c:ext xmlns:c15="http://schemas.microsoft.com/office/drawing/2012/chart" uri="{CE6537A1-D6FC-4f65-9D91-7224C49458BB}">
                  <c15:layout>
                    <c:manualLayout>
                      <c:w val="0.27096094241113949"/>
                      <c:h val="0.18342618378172415"/>
                    </c:manualLayout>
                  </c15:layout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'2024'!$A$4:$A$7</c:f>
              <c:strCache>
                <c:ptCount val="4"/>
                <c:pt idx="0">
                  <c:v>Abdomen-Pelvis</c:v>
                </c:pt>
                <c:pt idx="1">
                  <c:v>Cerebro-Craneo</c:v>
                </c:pt>
                <c:pt idx="2">
                  <c:v>TX.</c:v>
                </c:pt>
                <c:pt idx="3">
                  <c:v>Otras</c:v>
                </c:pt>
              </c:strCache>
            </c:strRef>
          </c:cat>
          <c:val>
            <c:numRef>
              <c:f>'2024'!$B$4:$B$7</c:f>
              <c:numCache>
                <c:formatCode>General</c:formatCode>
                <c:ptCount val="4"/>
                <c:pt idx="0">
                  <c:v>53</c:v>
                </c:pt>
                <c:pt idx="1">
                  <c:v>75</c:v>
                </c:pt>
                <c:pt idx="2">
                  <c:v>44</c:v>
                </c:pt>
                <c:pt idx="3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6C-4172-BA3B-B52FCB3B0470}"/>
            </c:ext>
          </c:extLst>
        </c:ser>
        <c:firstSliceAng val="203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 pacientes atendidos servicio de tomografia mes FEBRERO.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755628175708149"/>
          <c:y val="0.34460770893877496"/>
          <c:w val="0.51331513729263456"/>
          <c:h val="0.49432025579469541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6C-4FF2-9BDC-9379894AC360}"/>
              </c:ext>
            </c:extLst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96C-4FF2-9BDC-9379894AC360}"/>
              </c:ext>
            </c:extLst>
          </c:dPt>
          <c:dPt>
            <c:idx val="2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96C-4FF2-9BDC-9379894AC360}"/>
              </c:ext>
            </c:extLst>
          </c:dPt>
          <c:dPt>
            <c:idx val="3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96C-4FF2-9BDC-9379894AC360}"/>
              </c:ext>
            </c:extLst>
          </c:dPt>
          <c:dLbls>
            <c:dLbl>
              <c:idx val="0"/>
              <c:layout>
                <c:manualLayout>
                  <c:x val="-0.13291871058164123"/>
                  <c:y val="3.663165667388437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96C-4FF2-9BDC-9379894AC360}"/>
                </c:ext>
                <c:ext xmlns:c15="http://schemas.microsoft.com/office/drawing/2012/chart" uri="{CE6537A1-D6FC-4f65-9D91-7224C49458BB}">
                  <c15:layout>
                    <c:manualLayout>
                      <c:w val="0.33304862621611042"/>
                      <c:h val="0.25678791328392708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4.0453589857935249E-2"/>
                  <c:y val="3.6631656673884301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96C-4FF2-9BDC-9379894AC360}"/>
                </c:ext>
                <c:ext xmlns:c15="http://schemas.microsoft.com/office/drawing/2012/chart" uri="{CE6537A1-D6FC-4f65-9D91-7224C49458BB}">
                  <c15:layout>
                    <c:manualLayout>
                      <c:w val="0.36255062386807307"/>
                      <c:h val="0.25678791328392708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2.2752300246961524E-7"/>
                  <c:y val="9.1581545336723268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96C-4FF2-9BDC-9379894AC360}"/>
                </c:ext>
                <c:ext xmlns:c15="http://schemas.microsoft.com/office/drawing/2012/chart" uri="{CE6537A1-D6FC-4f65-9D91-7224C49458BB}">
                  <c15:layout>
                    <c:manualLayout>
                      <c:w val="0.22526870466604171"/>
                      <c:h val="0.18028880359663255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7.5128095450450044E-2"/>
                  <c:y val="4.884220889851193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96C-4FF2-9BDC-9379894AC36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'2024'!$A$4:$A$7</c:f>
              <c:strCache>
                <c:ptCount val="4"/>
                <c:pt idx="0">
                  <c:v>Abdomen-Pelvis</c:v>
                </c:pt>
                <c:pt idx="1">
                  <c:v>Cerebro-Craneo</c:v>
                </c:pt>
                <c:pt idx="2">
                  <c:v>TX.</c:v>
                </c:pt>
                <c:pt idx="3">
                  <c:v>Otras</c:v>
                </c:pt>
              </c:strCache>
            </c:strRef>
          </c:cat>
          <c:val>
            <c:numRef>
              <c:f>'2024'!$C$4:$C$7</c:f>
              <c:numCache>
                <c:formatCode>General</c:formatCode>
                <c:ptCount val="4"/>
                <c:pt idx="0">
                  <c:v>38</c:v>
                </c:pt>
                <c:pt idx="1">
                  <c:v>75</c:v>
                </c:pt>
                <c:pt idx="2">
                  <c:v>26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96C-4FF2-9BDC-9379894AC360}"/>
            </c:ext>
          </c:extLst>
        </c:ser>
        <c:firstSliceAng val="203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 pacientes atendidos servicio de tomografia mes MARZO.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755628175708149"/>
          <c:y val="0.34460770893877496"/>
          <c:w val="0.51331513729263456"/>
          <c:h val="0.49432025579469541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FD-4174-A3DD-ADC8E42A9FA4}"/>
              </c:ext>
            </c:extLst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FD-4174-A3DD-ADC8E42A9FA4}"/>
              </c:ext>
            </c:extLst>
          </c:dPt>
          <c:dPt>
            <c:idx val="2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FD-4174-A3DD-ADC8E42A9FA4}"/>
              </c:ext>
            </c:extLst>
          </c:dPt>
          <c:dPt>
            <c:idx val="3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BFD-4174-A3DD-ADC8E42A9FA4}"/>
              </c:ext>
            </c:extLst>
          </c:dPt>
          <c:dLbls>
            <c:dLbl>
              <c:idx val="0"/>
              <c:layout>
                <c:manualLayout>
                  <c:x val="-0.11558168530838468"/>
                  <c:y val="-3.0526380561570032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BFD-4174-A3DD-ADC8E42A9FA4}"/>
                </c:ext>
                <c:ext xmlns:c15="http://schemas.microsoft.com/office/drawing/2012/chart" uri="{CE6537A1-D6FC-4f65-9D91-7224C49458BB}">
                  <c15:layout>
                    <c:manualLayout>
                      <c:w val="0.38491613502125072"/>
                      <c:h val="0.3536483591709900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4.6232901646356503E-2"/>
                  <c:y val="4.8842208898512054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BFD-4174-A3DD-ADC8E42A9FA4}"/>
                </c:ext>
                <c:ext xmlns:c15="http://schemas.microsoft.com/office/drawing/2012/chart" uri="{CE6537A1-D6FC-4f65-9D91-7224C49458BB}">
                  <c15:layout>
                    <c:manualLayout>
                      <c:w val="0.45914824488755801"/>
                      <c:h val="0.3536483591709900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6.3569926919612024E-2"/>
                  <c:y val="-1.1192876904840276E-16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BFD-4174-A3DD-ADC8E42A9FA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3116337061676952E-2"/>
                  <c:y val="6.1052761123140495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BFD-4174-A3DD-ADC8E42A9FA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'2024'!$A$4:$A$7</c:f>
              <c:strCache>
                <c:ptCount val="4"/>
                <c:pt idx="0">
                  <c:v>Abdomen-Pelvis</c:v>
                </c:pt>
                <c:pt idx="1">
                  <c:v>Cerebro-Craneo</c:v>
                </c:pt>
                <c:pt idx="2">
                  <c:v>TX.</c:v>
                </c:pt>
                <c:pt idx="3">
                  <c:v>Otras</c:v>
                </c:pt>
              </c:strCache>
            </c:strRef>
          </c:cat>
          <c:val>
            <c:numRef>
              <c:f>'2024'!$D$4:$D$7</c:f>
              <c:numCache>
                <c:formatCode>General</c:formatCode>
                <c:ptCount val="4"/>
                <c:pt idx="0">
                  <c:v>83</c:v>
                </c:pt>
                <c:pt idx="1">
                  <c:v>60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BFD-4174-A3DD-ADC8E42A9FA4}"/>
            </c:ext>
          </c:extLst>
        </c:ser>
        <c:firstSliceAng val="203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 pacientes atendidos servicio de tomografia mes ABRIL.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755628175708149"/>
          <c:y val="0.34460770893877496"/>
          <c:w val="0.51331513729263456"/>
          <c:h val="0.49432025579469541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100-4264-BDCF-0A6A10FB42B4}"/>
              </c:ext>
            </c:extLst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100-4264-BDCF-0A6A10FB42B4}"/>
              </c:ext>
            </c:extLst>
          </c:dPt>
          <c:dPt>
            <c:idx val="2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100-4264-BDCF-0A6A10FB42B4}"/>
              </c:ext>
            </c:extLst>
          </c:dPt>
          <c:dPt>
            <c:idx val="3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100-4264-BDCF-0A6A10FB42B4}"/>
              </c:ext>
            </c:extLst>
          </c:dPt>
          <c:dLbls>
            <c:dLbl>
              <c:idx val="0"/>
              <c:layout>
                <c:manualLayout>
                  <c:x val="-5.7749112391595366E-2"/>
                  <c:y val="6.1052761123140736E-3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100-4264-BDCF-0A6A10FB42B4}"/>
                </c:ext>
                <c:ext xmlns:c15="http://schemas.microsoft.com/office/drawing/2012/chart" uri="{CE6537A1-D6FC-4f65-9D91-7224C49458BB}">
                  <c15:layout>
                    <c:manualLayout>
                      <c:w val="0.33858304595192362"/>
                      <c:h val="0.1971701324123820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6.3524250989465111E-2"/>
                  <c:y val="-1.1192876904840276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100-4264-BDCF-0A6A10FB42B4}"/>
                </c:ext>
                <c:ext xmlns:c15="http://schemas.microsoft.com/office/drawing/2012/chart" uri="{CE6537A1-D6FC-4f65-9D91-7224C49458BB}">
                  <c15:layout>
                    <c:manualLayout>
                      <c:w val="0.23082320222920666"/>
                      <c:h val="0.17686984897373673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5.7749112391595366E-2"/>
                  <c:y val="4.8842208898512054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100-4264-BDCF-0A6A10FB42B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'2024'!$A$4:$A$7</c:f>
              <c:strCache>
                <c:ptCount val="4"/>
                <c:pt idx="0">
                  <c:v>Abdomen-Pelvis</c:v>
                </c:pt>
                <c:pt idx="1">
                  <c:v>Cerebro-Craneo</c:v>
                </c:pt>
                <c:pt idx="2">
                  <c:v>TX.</c:v>
                </c:pt>
                <c:pt idx="3">
                  <c:v>Otras</c:v>
                </c:pt>
              </c:strCache>
            </c:strRef>
          </c:cat>
          <c:val>
            <c:numRef>
              <c:f>'2024'!$E$4:$E$7</c:f>
              <c:numCache>
                <c:formatCode>General</c:formatCode>
                <c:ptCount val="4"/>
                <c:pt idx="0">
                  <c:v>93</c:v>
                </c:pt>
                <c:pt idx="1">
                  <c:v>57</c:v>
                </c:pt>
                <c:pt idx="2">
                  <c:v>32</c:v>
                </c:pt>
                <c:pt idx="3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100-4264-BDCF-0A6A10FB42B4}"/>
            </c:ext>
          </c:extLst>
        </c:ser>
        <c:firstSliceAng val="203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 pacientes atendidos servicio de tomografia mes MAYO.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755628175708149"/>
          <c:y val="0.34460770893877496"/>
          <c:w val="0.51331513729263456"/>
          <c:h val="0.49432025579469541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DDA-4A63-B4F7-2C6E6DD0117F}"/>
              </c:ext>
            </c:extLst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DDA-4A63-B4F7-2C6E6DD0117F}"/>
              </c:ext>
            </c:extLst>
          </c:dPt>
          <c:dPt>
            <c:idx val="2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DDA-4A63-B4F7-2C6E6DD0117F}"/>
              </c:ext>
            </c:extLst>
          </c:dPt>
          <c:dPt>
            <c:idx val="3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DDA-4A63-B4F7-2C6E6DD0117F}"/>
              </c:ext>
            </c:extLst>
          </c:dPt>
          <c:dLbls>
            <c:dLbl>
              <c:idx val="0"/>
              <c:layout>
                <c:manualLayout>
                  <c:x val="-4.623244660035130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DDA-4A63-B4F7-2C6E6DD0117F}"/>
                </c:ext>
                <c:ext xmlns:c15="http://schemas.microsoft.com/office/drawing/2012/chart" uri="{CE6537A1-D6FC-4f65-9D91-7224C49458BB}">
                  <c15:layout>
                    <c:manualLayout>
                      <c:w val="0.36757888222499291"/>
                      <c:h val="0.3536483591709900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9.824443251212726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DDA-4A63-B4F7-2C6E6DD0117F}"/>
                </c:ext>
                <c:ext xmlns:c15="http://schemas.microsoft.com/office/drawing/2012/chart" uri="{CE6537A1-D6FC-4f65-9D91-7224C49458BB}">
                  <c15:layout>
                    <c:manualLayout>
                      <c:w val="0.43603190782588119"/>
                      <c:h val="0.3536483591709900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8.0907179715869568E-2"/>
                  <c:y val="-6.105276112314002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DDA-4A63-B4F7-2C6E6DD0117F}"/>
                </c:ext>
                <c:ext xmlns:c15="http://schemas.microsoft.com/office/drawing/2012/chart" uri="{CE6537A1-D6FC-4f65-9D91-7224C49458BB}">
                  <c15:layout>
                    <c:manualLayout>
                      <c:w val="0.24254816661964523"/>
                      <c:h val="0.15244874452448071"/>
                    </c:manualLayout>
                  </c15:layout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'2024'!$A$4:$A$7</c:f>
              <c:strCache>
                <c:ptCount val="4"/>
                <c:pt idx="0">
                  <c:v>Abdomen-Pelvis</c:v>
                </c:pt>
                <c:pt idx="1">
                  <c:v>Cerebro-Craneo</c:v>
                </c:pt>
                <c:pt idx="2">
                  <c:v>TX.</c:v>
                </c:pt>
                <c:pt idx="3">
                  <c:v>Otras</c:v>
                </c:pt>
              </c:strCache>
            </c:strRef>
          </c:cat>
          <c:val>
            <c:numRef>
              <c:f>'2024'!$F$4:$F$7</c:f>
              <c:numCache>
                <c:formatCode>General</c:formatCode>
                <c:ptCount val="4"/>
                <c:pt idx="0">
                  <c:v>110</c:v>
                </c:pt>
                <c:pt idx="1">
                  <c:v>72</c:v>
                </c:pt>
                <c:pt idx="2">
                  <c:v>47</c:v>
                </c:pt>
                <c:pt idx="3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DA-4A63-B4F7-2C6E6DD0117F}"/>
            </c:ext>
          </c:extLst>
        </c:ser>
        <c:firstSliceAng val="203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 pacientes atendidos servicio de tomografia mes JUNIO.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755628175708149"/>
          <c:y val="0.34460770893877496"/>
          <c:w val="0.51331513729263456"/>
          <c:h val="0.49432025579469541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49-4579-BA5E-E60CC0544B48}"/>
              </c:ext>
            </c:extLst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49-4579-BA5E-E60CC0544B48}"/>
              </c:ext>
            </c:extLst>
          </c:dPt>
          <c:dPt>
            <c:idx val="2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49-4579-BA5E-E60CC0544B48}"/>
              </c:ext>
            </c:extLst>
          </c:dPt>
          <c:dPt>
            <c:idx val="3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49-4579-BA5E-E60CC0544B48}"/>
              </c:ext>
            </c:extLst>
          </c:dPt>
          <c:dLbls>
            <c:dLbl>
              <c:idx val="0"/>
              <c:layout>
                <c:manualLayout>
                  <c:x val="-5.7790615131190361E-2"/>
                  <c:y val="-4.8842208898512172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349-4579-BA5E-E60CC0544B48}"/>
                </c:ext>
                <c:ext xmlns:c15="http://schemas.microsoft.com/office/drawing/2012/chart" uri="{CE6537A1-D6FC-4f65-9D91-7224C49458BB}">
                  <c15:layout>
                    <c:manualLayout>
                      <c:w val="0.38506038460488351"/>
                      <c:h val="0.19717013241238207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7.5128095450450072E-2"/>
                  <c:y val="-1.8315828336942171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349-4579-BA5E-E60CC0544B48}"/>
                </c:ext>
                <c:ext xmlns:c15="http://schemas.microsoft.com/office/drawing/2012/chart" uri="{CE6537A1-D6FC-4f65-9D91-7224C49458BB}">
                  <c15:layout>
                    <c:manualLayout>
                      <c:w val="0.43767871931852309"/>
                      <c:h val="0.1971701324123820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6.9349011185030812E-2"/>
                  <c:y val="-2.4420864084054791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349-4579-BA5E-E60CC0544B48}"/>
                </c:ext>
                <c:ext xmlns:c15="http://schemas.microsoft.com/office/drawing/2012/chart" uri="{CE6537A1-D6FC-4f65-9D91-7224C49458BB}">
                  <c15:layout>
                    <c:manualLayout>
                      <c:w val="0.28305954732023408"/>
                      <c:h val="0.1375518708104345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1.1558168530838469E-2"/>
                  <c:y val="3.66316566738842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349-4579-BA5E-E60CC0544B48}"/>
                </c:ext>
                <c:ext xmlns:c15="http://schemas.microsoft.com/office/drawing/2012/chart" uri="{CE6537A1-D6FC-4f65-9D91-7224C49458BB}">
                  <c15:layout>
                    <c:manualLayout>
                      <c:w val="0.22968993165209006"/>
                      <c:h val="0.1741835274843185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'2024'!$A$4:$A$7</c:f>
              <c:strCache>
                <c:ptCount val="4"/>
                <c:pt idx="0">
                  <c:v>Abdomen-Pelvis</c:v>
                </c:pt>
                <c:pt idx="1">
                  <c:v>Cerebro-Craneo</c:v>
                </c:pt>
                <c:pt idx="2">
                  <c:v>TX.</c:v>
                </c:pt>
                <c:pt idx="3">
                  <c:v>Otras</c:v>
                </c:pt>
              </c:strCache>
            </c:strRef>
          </c:cat>
          <c:val>
            <c:numRef>
              <c:f>'2024'!$G$4:$G$7</c:f>
              <c:numCache>
                <c:formatCode>General</c:formatCode>
                <c:ptCount val="4"/>
                <c:pt idx="0">
                  <c:v>73</c:v>
                </c:pt>
                <c:pt idx="1">
                  <c:v>78</c:v>
                </c:pt>
                <c:pt idx="2">
                  <c:v>24</c:v>
                </c:pt>
                <c:pt idx="3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349-4579-BA5E-E60CC0544B48}"/>
            </c:ext>
          </c:extLst>
        </c:ser>
        <c:firstSliceAng val="203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 pacientes atendidos servicio de tomografia mes JULIO.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755628175708149"/>
          <c:y val="0.34460770893877496"/>
          <c:w val="0.51331513729263456"/>
          <c:h val="0.49432025579469541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074-4BF8-9D60-75DD90993769}"/>
              </c:ext>
            </c:extLst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074-4BF8-9D60-75DD90993769}"/>
              </c:ext>
            </c:extLst>
          </c:dPt>
          <c:dPt>
            <c:idx val="2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074-4BF8-9D60-75DD90993769}"/>
              </c:ext>
            </c:extLst>
          </c:dPt>
          <c:dPt>
            <c:idx val="3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074-4BF8-9D60-75DD90993769}"/>
              </c:ext>
            </c:extLst>
          </c:dPt>
          <c:dLbls>
            <c:dLbl>
              <c:idx val="0"/>
              <c:layout>
                <c:manualLayout>
                  <c:x val="-3.4674050546510252E-2"/>
                  <c:y val="-1.83155879717407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074-4BF8-9D60-75DD90993769}"/>
                </c:ext>
                <c:ext xmlns:c15="http://schemas.microsoft.com/office/drawing/2012/chart" uri="{CE6537A1-D6FC-4f65-9D91-7224C49458BB}">
                  <c15:layout>
                    <c:manualLayout>
                      <c:w val="0.45426514620628144"/>
                      <c:h val="0.1827006280261978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1.1558168530838469E-2"/>
                  <c:y val="3.05266209267712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074-4BF8-9D60-75DD90993769}"/>
                </c:ext>
                <c:ext xmlns:c15="http://schemas.microsoft.com/office/drawing/2012/chart" uri="{CE6537A1-D6FC-4f65-9D91-7224C49458BB}">
                  <c15:layout>
                    <c:manualLayout>
                      <c:w val="0.46492732915297741"/>
                      <c:h val="0.2071217324754538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6.9349011185030812E-2"/>
                  <c:y val="-1.1192876904840276E-16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074-4BF8-9D60-75DD90993769}"/>
                </c:ext>
                <c:ext xmlns:c15="http://schemas.microsoft.com/office/drawing/2012/chart" uri="{CE6537A1-D6FC-4f65-9D91-7224C49458BB}">
                  <c15:layout>
                    <c:manualLayout>
                      <c:w val="0.24254816661964523"/>
                      <c:h val="0.15244874452448071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1.7337480319260471E-2"/>
                  <c:y val="4.2736932786198542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074-4BF8-9D60-75DD90993769}"/>
                </c:ext>
                <c:ext xmlns:c15="http://schemas.microsoft.com/office/drawing/2012/chart" uri="{CE6537A1-D6FC-4f65-9D91-7224C49458BB}">
                  <c15:layout>
                    <c:manualLayout>
                      <c:w val="0.232261396627199"/>
                      <c:h val="0.2195154429834513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'2024'!$A$4:$A$7</c:f>
              <c:strCache>
                <c:ptCount val="4"/>
                <c:pt idx="0">
                  <c:v>Abdomen-Pelvis</c:v>
                </c:pt>
                <c:pt idx="1">
                  <c:v>Cerebro-Craneo</c:v>
                </c:pt>
                <c:pt idx="2">
                  <c:v>TX.</c:v>
                </c:pt>
                <c:pt idx="3">
                  <c:v>Otras</c:v>
                </c:pt>
              </c:strCache>
            </c:strRef>
          </c:cat>
          <c:val>
            <c:numRef>
              <c:f>'2024'!$H$4:$H$7</c:f>
              <c:numCache>
                <c:formatCode>General</c:formatCode>
                <c:ptCount val="4"/>
                <c:pt idx="0">
                  <c:v>90</c:v>
                </c:pt>
                <c:pt idx="1">
                  <c:v>74</c:v>
                </c:pt>
                <c:pt idx="2">
                  <c:v>31</c:v>
                </c:pt>
                <c:pt idx="3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074-4BF8-9D60-75DD90993769}"/>
            </c:ext>
          </c:extLst>
        </c:ser>
        <c:firstSliceAng val="203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 pacientes atendidos servicio de tomografia mes Agosto.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3755628175708149"/>
          <c:y val="0.34460770893877496"/>
          <c:w val="0.51331513729263456"/>
          <c:h val="0.49432025579469541"/>
        </c:manualLayout>
      </c:layout>
      <c:doughnutChart>
        <c:varyColors val="1"/>
        <c:ser>
          <c:idx val="0"/>
          <c:order val="0"/>
          <c:dPt>
            <c:idx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0A4-4214-AD94-A5E9F55F418B}"/>
              </c:ext>
            </c:extLst>
          </c:dPt>
          <c:dPt>
            <c:idx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0A4-4214-AD94-A5E9F55F418B}"/>
              </c:ext>
            </c:extLst>
          </c:dPt>
          <c:dPt>
            <c:idx val="2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0A4-4214-AD94-A5E9F55F418B}"/>
              </c:ext>
            </c:extLst>
          </c:dPt>
          <c:dPt>
            <c:idx val="3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0A4-4214-AD94-A5E9F55F418B}"/>
              </c:ext>
            </c:extLst>
          </c:dPt>
          <c:dLbls>
            <c:dLbl>
              <c:idx val="0"/>
              <c:layout>
                <c:manualLayout>
                  <c:x val="-5.4901072998480162E-2"/>
                  <c:y val="0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0A4-4214-AD94-A5E9F55F418B}"/>
                </c:ext>
                <c:ext xmlns:c15="http://schemas.microsoft.com/office/drawing/2012/chart" uri="{CE6537A1-D6FC-4f65-9D91-7224C49458BB}">
                  <c15:layout>
                    <c:manualLayout>
                      <c:w val="0.40817672166656044"/>
                      <c:h val="0.1971701324123820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8.6686263981288508E-2"/>
                  <c:y val="4.27369327861979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0A4-4214-AD94-A5E9F55F418B}"/>
                </c:ext>
                <c:ext xmlns:c15="http://schemas.microsoft.com/office/drawing/2012/chart" uri="{CE6537A1-D6FC-4f65-9D91-7224C49458BB}">
                  <c15:layout>
                    <c:manualLayout>
                      <c:w val="0.2194896204006225"/>
                      <c:h val="0.16197297525969057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1558168530838469E-2"/>
                  <c:y val="6.10527611231406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60A4-4214-AD94-A5E9F55F418B}"/>
                </c:ext>
                <c:ext xmlns:c15="http://schemas.microsoft.com/office/drawing/2012/chart" uri="{CE6537A1-D6FC-4f65-9D91-7224C49458BB}">
                  <c15:layout>
                    <c:manualLayout>
                      <c:w val="0.22968993165209006"/>
                      <c:h val="0.1741835274843185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'2024'!$A$4:$A$7</c:f>
              <c:strCache>
                <c:ptCount val="4"/>
                <c:pt idx="0">
                  <c:v>Abdomen-Pelvis</c:v>
                </c:pt>
                <c:pt idx="1">
                  <c:v>Cerebro-Craneo</c:v>
                </c:pt>
                <c:pt idx="2">
                  <c:v>TX.</c:v>
                </c:pt>
                <c:pt idx="3">
                  <c:v>Otras</c:v>
                </c:pt>
              </c:strCache>
            </c:strRef>
          </c:cat>
          <c:val>
            <c:numRef>
              <c:f>'2024'!$I$4:$I$7</c:f>
              <c:numCache>
                <c:formatCode>General</c:formatCode>
                <c:ptCount val="4"/>
                <c:pt idx="0">
                  <c:v>100</c:v>
                </c:pt>
                <c:pt idx="1">
                  <c:v>99</c:v>
                </c:pt>
                <c:pt idx="2">
                  <c:v>37</c:v>
                </c:pt>
                <c:pt idx="3">
                  <c:v>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0A4-4214-AD94-A5E9F55F418B}"/>
            </c:ext>
          </c:extLst>
        </c:ser>
        <c:firstSliceAng val="203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28577</xdr:colOff>
      <xdr:row>9</xdr:row>
      <xdr:rowOff>19050</xdr:rowOff>
    </xdr:from>
    <xdr:to>
      <xdr:col>4</xdr:col>
      <xdr:colOff>684068</xdr:colOff>
      <xdr:row>36</xdr:row>
      <xdr:rowOff>17318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711872</xdr:colOff>
      <xdr:row>9</xdr:row>
      <xdr:rowOff>6673</xdr:rowOff>
    </xdr:from>
    <xdr:to>
      <xdr:col>8</xdr:col>
      <xdr:colOff>156727</xdr:colOff>
      <xdr:row>19</xdr:row>
      <xdr:rowOff>181841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9</xdr:row>
      <xdr:rowOff>9525</xdr:rowOff>
    </xdr:from>
    <xdr:to>
      <xdr:col>11</xdr:col>
      <xdr:colOff>121130</xdr:colOff>
      <xdr:row>19</xdr:row>
      <xdr:rowOff>184693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133350</xdr:colOff>
      <xdr:row>9</xdr:row>
      <xdr:rowOff>9525</xdr:rowOff>
    </xdr:from>
    <xdr:to>
      <xdr:col>14</xdr:col>
      <xdr:colOff>44930</xdr:colOff>
      <xdr:row>19</xdr:row>
      <xdr:rowOff>184693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66675</xdr:colOff>
      <xdr:row>9</xdr:row>
      <xdr:rowOff>9525</xdr:rowOff>
    </xdr:from>
    <xdr:to>
      <xdr:col>16</xdr:col>
      <xdr:colOff>740255</xdr:colOff>
      <xdr:row>19</xdr:row>
      <xdr:rowOff>184693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20</xdr:row>
      <xdr:rowOff>9525</xdr:rowOff>
    </xdr:from>
    <xdr:to>
      <xdr:col>8</xdr:col>
      <xdr:colOff>159230</xdr:colOff>
      <xdr:row>30</xdr:row>
      <xdr:rowOff>184693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171450</xdr:colOff>
      <xdr:row>20</xdr:row>
      <xdr:rowOff>0</xdr:rowOff>
    </xdr:from>
    <xdr:to>
      <xdr:col>11</xdr:col>
      <xdr:colOff>130655</xdr:colOff>
      <xdr:row>30</xdr:row>
      <xdr:rowOff>175168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142875</xdr:colOff>
      <xdr:row>20</xdr:row>
      <xdr:rowOff>9525</xdr:rowOff>
    </xdr:from>
    <xdr:to>
      <xdr:col>14</xdr:col>
      <xdr:colOff>54455</xdr:colOff>
      <xdr:row>30</xdr:row>
      <xdr:rowOff>184693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66675</xdr:colOff>
      <xdr:row>20</xdr:row>
      <xdr:rowOff>9525</xdr:rowOff>
    </xdr:from>
    <xdr:to>
      <xdr:col>16</xdr:col>
      <xdr:colOff>740255</xdr:colOff>
      <xdr:row>30</xdr:row>
      <xdr:rowOff>184693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9525</xdr:colOff>
      <xdr:row>31</xdr:row>
      <xdr:rowOff>9525</xdr:rowOff>
    </xdr:from>
    <xdr:to>
      <xdr:col>8</xdr:col>
      <xdr:colOff>168755</xdr:colOff>
      <xdr:row>41</xdr:row>
      <xdr:rowOff>184693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180975</xdr:colOff>
      <xdr:row>31</xdr:row>
      <xdr:rowOff>9525</xdr:rowOff>
    </xdr:from>
    <xdr:to>
      <xdr:col>11</xdr:col>
      <xdr:colOff>140180</xdr:colOff>
      <xdr:row>41</xdr:row>
      <xdr:rowOff>184693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zoomScaleNormal="100" workbookViewId="0">
      <selection activeCell="L4" sqref="L4"/>
    </sheetView>
  </sheetViews>
  <sheetFormatPr baseColWidth="10" defaultRowHeight="15"/>
  <cols>
    <col min="1" max="1" width="19" bestFit="1" customWidth="1"/>
    <col min="2" max="2" width="10.28515625" customWidth="1"/>
    <col min="3" max="3" width="10.5703125" customWidth="1"/>
    <col min="4" max="4" width="10.140625" customWidth="1"/>
    <col min="5" max="5" width="10.7109375" customWidth="1"/>
    <col min="6" max="6" width="10.42578125" customWidth="1"/>
    <col min="7" max="7" width="10" customWidth="1"/>
    <col min="8" max="8" width="10.140625" customWidth="1"/>
    <col min="9" max="9" width="10.7109375" customWidth="1"/>
  </cols>
  <sheetData>
    <row r="1" spans="1:15" ht="15.75" thickBot="1"/>
    <row r="2" spans="1:15">
      <c r="A2" s="5" t="s">
        <v>21</v>
      </c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1:15">
      <c r="A3" s="6" t="s">
        <v>19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8" t="s">
        <v>13</v>
      </c>
      <c r="O3" s="8" t="s">
        <v>14</v>
      </c>
    </row>
    <row r="4" spans="1:15">
      <c r="A4" s="1" t="s">
        <v>16</v>
      </c>
      <c r="B4" s="2">
        <v>53</v>
      </c>
      <c r="C4" s="2">
        <v>38</v>
      </c>
      <c r="D4" s="2">
        <v>83</v>
      </c>
      <c r="E4" s="2">
        <v>93</v>
      </c>
      <c r="F4" s="2">
        <v>110</v>
      </c>
      <c r="G4" s="2">
        <v>73</v>
      </c>
      <c r="H4" s="2">
        <v>90</v>
      </c>
      <c r="I4" s="2">
        <v>100</v>
      </c>
      <c r="J4" s="2">
        <v>92</v>
      </c>
      <c r="K4" s="2">
        <v>74</v>
      </c>
      <c r="L4" s="3"/>
      <c r="M4" s="3"/>
      <c r="N4" s="4">
        <f>SUM(B4:M4)</f>
        <v>806</v>
      </c>
      <c r="O4" s="15">
        <f>SUM(N8)</f>
        <v>2347</v>
      </c>
    </row>
    <row r="5" spans="1:15">
      <c r="A5" s="1" t="s">
        <v>15</v>
      </c>
      <c r="B5" s="2">
        <v>75</v>
      </c>
      <c r="C5" s="2">
        <v>75</v>
      </c>
      <c r="D5" s="2">
        <v>60</v>
      </c>
      <c r="E5" s="2">
        <v>57</v>
      </c>
      <c r="F5" s="2">
        <v>72</v>
      </c>
      <c r="G5" s="2">
        <v>78</v>
      </c>
      <c r="H5" s="2">
        <v>74</v>
      </c>
      <c r="I5" s="2">
        <v>99</v>
      </c>
      <c r="J5" s="2">
        <v>86</v>
      </c>
      <c r="K5" s="2">
        <v>98</v>
      </c>
      <c r="L5" s="3"/>
      <c r="M5" s="3"/>
      <c r="N5" s="4">
        <f t="shared" ref="N5:N7" si="0">SUM(B5:M5)</f>
        <v>774</v>
      </c>
      <c r="O5" s="16"/>
    </row>
    <row r="6" spans="1:15">
      <c r="A6" s="1" t="s">
        <v>17</v>
      </c>
      <c r="B6" s="2">
        <v>44</v>
      </c>
      <c r="C6" s="2">
        <v>26</v>
      </c>
      <c r="D6" s="2">
        <v>33</v>
      </c>
      <c r="E6" s="2">
        <v>32</v>
      </c>
      <c r="F6" s="2">
        <v>47</v>
      </c>
      <c r="G6" s="2">
        <v>24</v>
      </c>
      <c r="H6" s="2">
        <v>31</v>
      </c>
      <c r="I6" s="2">
        <v>37</v>
      </c>
      <c r="J6" s="2">
        <v>78</v>
      </c>
      <c r="K6" s="2">
        <v>36</v>
      </c>
      <c r="L6" s="3"/>
      <c r="M6" s="3"/>
      <c r="N6" s="4">
        <f t="shared" si="0"/>
        <v>388</v>
      </c>
      <c r="O6" s="16"/>
    </row>
    <row r="7" spans="1:15" ht="15.75" thickBot="1">
      <c r="A7" s="1" t="s">
        <v>18</v>
      </c>
      <c r="B7" s="2">
        <v>23</v>
      </c>
      <c r="C7" s="2">
        <v>22</v>
      </c>
      <c r="D7" s="2">
        <v>33</v>
      </c>
      <c r="E7" s="2">
        <v>34</v>
      </c>
      <c r="F7" s="2">
        <v>46</v>
      </c>
      <c r="G7" s="2">
        <v>34</v>
      </c>
      <c r="H7" s="2">
        <v>34</v>
      </c>
      <c r="I7" s="2">
        <v>63</v>
      </c>
      <c r="J7" s="2">
        <v>43</v>
      </c>
      <c r="K7" s="2">
        <v>47</v>
      </c>
      <c r="L7" s="3"/>
      <c r="M7" s="3"/>
      <c r="N7" s="4">
        <f t="shared" si="0"/>
        <v>379</v>
      </c>
      <c r="O7" s="16"/>
    </row>
    <row r="8" spans="1:15" ht="15.75" thickBot="1">
      <c r="A8" s="9" t="s">
        <v>20</v>
      </c>
      <c r="B8" s="10">
        <f t="shared" ref="B8:N8" si="1">SUM(B4:B7)</f>
        <v>195</v>
      </c>
      <c r="C8" s="10">
        <f t="shared" si="1"/>
        <v>161</v>
      </c>
      <c r="D8" s="10">
        <f t="shared" si="1"/>
        <v>209</v>
      </c>
      <c r="E8" s="10">
        <f t="shared" si="1"/>
        <v>216</v>
      </c>
      <c r="F8" s="10">
        <f t="shared" si="1"/>
        <v>275</v>
      </c>
      <c r="G8" s="10">
        <f t="shared" si="1"/>
        <v>209</v>
      </c>
      <c r="H8" s="10">
        <f t="shared" si="1"/>
        <v>229</v>
      </c>
      <c r="I8" s="10">
        <f t="shared" si="1"/>
        <v>299</v>
      </c>
      <c r="J8" s="10">
        <f t="shared" si="1"/>
        <v>299</v>
      </c>
      <c r="K8" s="10">
        <f t="shared" si="1"/>
        <v>255</v>
      </c>
      <c r="L8" s="10">
        <f t="shared" si="1"/>
        <v>0</v>
      </c>
      <c r="M8" s="10">
        <f t="shared" si="1"/>
        <v>0</v>
      </c>
      <c r="N8" s="11">
        <f t="shared" si="1"/>
        <v>2347</v>
      </c>
      <c r="O8" s="17"/>
    </row>
  </sheetData>
  <mergeCells count="2">
    <mergeCell ref="B2:O2"/>
    <mergeCell ref="O4:O8"/>
  </mergeCells>
  <pageMargins left="0.27559055118110237" right="0.19685039370078741" top="0.43307086614173229" bottom="0.31496062992125984" header="0.23622047244094491" footer="0.11811023622047245"/>
  <pageSetup paperSize="5" scale="85" orientation="landscape" r:id="rId1"/>
  <headerFooter>
    <oddHeader>&amp;L&amp;10Planilla Tomografía&amp;C&amp;10Estadísticas Mensuales Servicio de Tomografía Computada Prestado por el Hospital G. Sayago&amp;R&amp;10Villa Carlos Paz, &amp;D</oddHeader>
    <oddFooter>&amp;L&amp;10Dpto. Cómputos&amp;C&amp;10Hospital Gumersindo Sayago | Departamento Cómputos | Villa Carlos Paz | Brasil 100.&amp;R&amp;10Sebastian Cárdenas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2024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cp:lastPrinted>2024-07-22T12:25:57Z</cp:lastPrinted>
  <dcterms:created xsi:type="dcterms:W3CDTF">2014-01-16T15:59:42Z</dcterms:created>
  <dcterms:modified xsi:type="dcterms:W3CDTF">2024-11-27T15:10:55Z</dcterms:modified>
</cp:coreProperties>
</file>