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5\seitzt\Downloads\"/>
    </mc:Choice>
  </mc:AlternateContent>
  <bookViews>
    <workbookView xWindow="0" yWindow="0" windowWidth="28800" windowHeight="12300" activeTab="1"/>
  </bookViews>
  <sheets>
    <sheet name="Consolidated, NO DNIs" sheetId="2" r:id="rId1"/>
    <sheet name="Sheet2" sheetId="3" r:id="rId2"/>
    <sheet name="T06-SCHEMATIC-INTERCOM-REVA" sheetId="1" r:id="rId3"/>
  </sheets>
  <calcPr calcId="162913"/>
</workbook>
</file>

<file path=xl/calcChain.xml><?xml version="1.0" encoding="utf-8"?>
<calcChain xmlns="http://schemas.openxmlformats.org/spreadsheetml/2006/main">
  <c r="C46" i="3" l="1"/>
  <c r="C44" i="3"/>
  <c r="C43" i="3"/>
  <c r="C43" i="2"/>
  <c r="C44" i="2"/>
  <c r="C46" i="2"/>
</calcChain>
</file>

<file path=xl/sharedStrings.xml><?xml version="1.0" encoding="utf-8"?>
<sst xmlns="http://schemas.openxmlformats.org/spreadsheetml/2006/main" count="517" uniqueCount="215">
  <si>
    <t>T-06 Intercom  Revised: Tuesday, November 29, 2016</t>
  </si>
  <si>
    <t>Bill Of Materials       November 30,2016      0:57:27</t>
  </si>
  <si>
    <t>Item</t>
  </si>
  <si>
    <t>Quantity</t>
  </si>
  <si>
    <t>Reference</t>
  </si>
  <si>
    <t>Part</t>
  </si>
  <si>
    <t>PCB Footprint</t>
  </si>
  <si>
    <t>DK</t>
  </si>
  <si>
    <t>Manu</t>
  </si>
  <si>
    <t>Manu PN</t>
  </si>
  <si>
    <t>______________________________________________</t>
  </si>
  <si>
    <t>C1,C2,C3,C10,C11,C12,C13,</t>
  </si>
  <si>
    <t>0.1uF 16V</t>
  </si>
  <si>
    <t>399-1096-1</t>
  </si>
  <si>
    <t>KEMET</t>
  </si>
  <si>
    <t>C0603C104K4RACTU</t>
  </si>
  <si>
    <t>C14,C15,C22,C23,C24,C25</t>
  </si>
  <si>
    <t>C4</t>
  </si>
  <si>
    <t>.01uF</t>
  </si>
  <si>
    <t>1276-1919-1-ND</t>
  </si>
  <si>
    <t>Samsung</t>
  </si>
  <si>
    <t>CL10B103KA8NFNC</t>
  </si>
  <si>
    <t>C5</t>
  </si>
  <si>
    <t>1uF</t>
  </si>
  <si>
    <t>445-1604-1-ND</t>
  </si>
  <si>
    <t>TDK</t>
  </si>
  <si>
    <t>C1608X7R1C105K080AC</t>
  </si>
  <si>
    <t>R1,R2,R3,C6,C7,D10,D11,</t>
  </si>
  <si>
    <t>DNI</t>
  </si>
  <si>
    <t>C16,C17,C18,C19,R22,R23,</t>
  </si>
  <si>
    <t>R24,R25,R26,C26,R27,R28,</t>
  </si>
  <si>
    <t>R29,R30,R31,R33,R34,R35,</t>
  </si>
  <si>
    <t>R36,R37</t>
  </si>
  <si>
    <t>C8</t>
  </si>
  <si>
    <t>10uF 6.3V</t>
  </si>
  <si>
    <t>490-6405-1</t>
  </si>
  <si>
    <t>MURATA</t>
  </si>
  <si>
    <t>GRM188R60J106ME47J</t>
  </si>
  <si>
    <t>C9,C20,C21</t>
  </si>
  <si>
    <t>47uF 6.3V</t>
  </si>
  <si>
    <t>1276-6823-1-ND</t>
  </si>
  <si>
    <t>CL10A476MQENRE</t>
  </si>
  <si>
    <t>D1,D8,D9</t>
  </si>
  <si>
    <t>C190GKT</t>
  </si>
  <si>
    <t>0603_LED</t>
  </si>
  <si>
    <t>160-1183-1</t>
  </si>
  <si>
    <t>LITE-ON</t>
  </si>
  <si>
    <t>LTST-C190GKT</t>
  </si>
  <si>
    <t>D2,D3,D4,D5,D6,D7</t>
  </si>
  <si>
    <t>C190KRKT</t>
  </si>
  <si>
    <t>160-1436-1-ND</t>
  </si>
  <si>
    <t>LTST-C190KRKT</t>
  </si>
  <si>
    <t>FID1,FID2,FID3,FID4</t>
  </si>
  <si>
    <t>FIDUCIAL</t>
  </si>
  <si>
    <t>F1</t>
  </si>
  <si>
    <t>0.25_AMP</t>
  </si>
  <si>
    <t>507-1799-1-ND</t>
  </si>
  <si>
    <t>BEL FUSE</t>
  </si>
  <si>
    <t>0ZCJ0025AF2E</t>
  </si>
  <si>
    <t>JP1</t>
  </si>
  <si>
    <t>H8</t>
  </si>
  <si>
    <t>S1012E-36-ND (partial)</t>
  </si>
  <si>
    <t>SULLINS</t>
  </si>
  <si>
    <t>PEC36SAAN</t>
  </si>
  <si>
    <t>JP2</t>
  </si>
  <si>
    <t>H6</t>
  </si>
  <si>
    <t>J1,J2,J9,J10,J11</t>
  </si>
  <si>
    <t>H1</t>
  </si>
  <si>
    <t>J3</t>
  </si>
  <si>
    <t>10K</t>
  </si>
  <si>
    <t>POT-EVUF</t>
  </si>
  <si>
    <t>P3G7103-ND</t>
  </si>
  <si>
    <t>PANASONIC</t>
  </si>
  <si>
    <t>EVU-F2MFL3B14</t>
  </si>
  <si>
    <t>J4</t>
  </si>
  <si>
    <t>STEREO JACK</t>
  </si>
  <si>
    <t>JACK-SJ-2509N</t>
  </si>
  <si>
    <t>CP-M2509N-ND</t>
  </si>
  <si>
    <t>CUI INC.</t>
  </si>
  <si>
    <t>MJ-2509N</t>
  </si>
  <si>
    <t>J5</t>
  </si>
  <si>
    <t>CON_PJ102AH</t>
  </si>
  <si>
    <t>CP1-023</t>
  </si>
  <si>
    <t>CUI STACK</t>
  </si>
  <si>
    <t>PJ1-023</t>
  </si>
  <si>
    <t>J6</t>
  </si>
  <si>
    <t>H2X2</t>
  </si>
  <si>
    <t>S2012E-18-ND(partial)</t>
  </si>
  <si>
    <t>PEC18DAAN</t>
  </si>
  <si>
    <t>J8,J7</t>
  </si>
  <si>
    <t>RJ45</t>
  </si>
  <si>
    <t>RJ45-A-2004-2-4-lps</t>
  </si>
  <si>
    <t>AE10387-ND</t>
  </si>
  <si>
    <t>Assmann</t>
  </si>
  <si>
    <t>A-2004-2-4-LPS-N-R</t>
  </si>
  <si>
    <t>L1</t>
  </si>
  <si>
    <t>10uH</t>
  </si>
  <si>
    <t>490-5340-1-ND</t>
  </si>
  <si>
    <t>LQH32PN100MN0L</t>
  </si>
  <si>
    <t>MH1,MH2,MH3,MH4</t>
  </si>
  <si>
    <t>MH250-156</t>
  </si>
  <si>
    <t>P1</t>
  </si>
  <si>
    <t>TAG-10-CLIPS</t>
  </si>
  <si>
    <t>P2,P5,P8,P9,P19,P20,P21,</t>
  </si>
  <si>
    <t>H3</t>
  </si>
  <si>
    <t>P22</t>
  </si>
  <si>
    <t>P3,P6,P10,P11,P12,P23,</t>
  </si>
  <si>
    <t>H2</t>
  </si>
  <si>
    <t>P24</t>
  </si>
  <si>
    <t>P4</t>
  </si>
  <si>
    <t>CMB-6544PF</t>
  </si>
  <si>
    <t>MIC-CMB-6544PF</t>
  </si>
  <si>
    <t>102-1722-ND</t>
  </si>
  <si>
    <t>P7</t>
  </si>
  <si>
    <t>SPEAKER</t>
  </si>
  <si>
    <t>SPKR-AST-030C0MR-R</t>
  </si>
  <si>
    <t>668-1138-ND</t>
  </si>
  <si>
    <t>PUI AUDIO</t>
  </si>
  <si>
    <t>AST-030C0MR-R</t>
  </si>
  <si>
    <t>P13,P14,P15,P16</t>
  </si>
  <si>
    <t>S1012E-36(partial)</t>
  </si>
  <si>
    <t>PEC36SAAN(partial)</t>
  </si>
  <si>
    <t>P17</t>
  </si>
  <si>
    <t>P18</t>
  </si>
  <si>
    <t>USB-897</t>
  </si>
  <si>
    <t>WM17113-ND</t>
  </si>
  <si>
    <t>MOLEX</t>
  </si>
  <si>
    <t>67068-8000</t>
  </si>
  <si>
    <t>Q2,Q1</t>
  </si>
  <si>
    <t>SOT23</t>
  </si>
  <si>
    <t>R4,R5,R6,R40,R42</t>
  </si>
  <si>
    <t>10.0K</t>
  </si>
  <si>
    <t>P10.0KHCT</t>
  </si>
  <si>
    <t>ERJ-3EKF1002V</t>
  </si>
  <si>
    <t>R7,R8,R38</t>
  </si>
  <si>
    <t>P0.0GCT-ND</t>
  </si>
  <si>
    <t>ERJ-3GEY0R00V</t>
  </si>
  <si>
    <t>R10,R9</t>
  </si>
  <si>
    <t>P33GCT-ND</t>
  </si>
  <si>
    <t>ERJ-3GEYJ330V</t>
  </si>
  <si>
    <t>R11,R12,R13,R14,R15,R16,</t>
  </si>
  <si>
    <t>3.3K</t>
  </si>
  <si>
    <t>P3.30KHCT-ND</t>
  </si>
  <si>
    <t>ERJ-3EKF3301V</t>
  </si>
  <si>
    <t>R17,R19</t>
  </si>
  <si>
    <t>R32,R18</t>
  </si>
  <si>
    <t>4.87K 1%</t>
  </si>
  <si>
    <t>P4.87KHCT</t>
  </si>
  <si>
    <t>ERJ-3EKF4871V</t>
  </si>
  <si>
    <t>R20,R21,R39,R41</t>
  </si>
  <si>
    <t>P100HCT-ND</t>
  </si>
  <si>
    <t>ERJ-3EKF1000V</t>
  </si>
  <si>
    <t>S1,S2,S3,S4,S5,S6,S8</t>
  </si>
  <si>
    <t>SWITCH</t>
  </si>
  <si>
    <t>SW-TL3301-G</t>
  </si>
  <si>
    <t>EG4375CT-ND</t>
  </si>
  <si>
    <t>E-SWITCH</t>
  </si>
  <si>
    <t>TL3301FF160QG</t>
  </si>
  <si>
    <t>S7</t>
  </si>
  <si>
    <t>SW_DIP6</t>
  </si>
  <si>
    <t>DIPSW6</t>
  </si>
  <si>
    <t>450-1359</t>
  </si>
  <si>
    <t>TE CONNECTIVITY</t>
  </si>
  <si>
    <t>1825002-9</t>
  </si>
  <si>
    <t>U1</t>
  </si>
  <si>
    <t>Si3000</t>
  </si>
  <si>
    <t>SO16NB</t>
  </si>
  <si>
    <t>336-1382-ND</t>
  </si>
  <si>
    <t>SILICON LABS</t>
  </si>
  <si>
    <t>SI3000-C-FS</t>
  </si>
  <si>
    <t>U2</t>
  </si>
  <si>
    <t>STM32L053R8</t>
  </si>
  <si>
    <t>QFP64-0.5</t>
  </si>
  <si>
    <t>497-14654-ND</t>
  </si>
  <si>
    <t>STMICRO</t>
  </si>
  <si>
    <t>STM32L053R8T6</t>
  </si>
  <si>
    <t>U3</t>
  </si>
  <si>
    <t>NCP1117ST33T3G</t>
  </si>
  <si>
    <t>SOT223</t>
  </si>
  <si>
    <t>NCP1117ST33T3GOSCT</t>
  </si>
  <si>
    <t>ON SEMI</t>
  </si>
  <si>
    <t>U4</t>
  </si>
  <si>
    <t>SN65LVDS050PW</t>
  </si>
  <si>
    <t>TSSOP20</t>
  </si>
  <si>
    <t>296-12051-5-ND</t>
  </si>
  <si>
    <t>TI</t>
  </si>
  <si>
    <t>U5</t>
  </si>
  <si>
    <t>SO16</t>
  </si>
  <si>
    <t>U6</t>
  </si>
  <si>
    <t>SO14</t>
  </si>
  <si>
    <t>U7</t>
  </si>
  <si>
    <t>SO8</t>
  </si>
  <si>
    <t>U8,U9,U10</t>
  </si>
  <si>
    <t>SOT363</t>
  </si>
  <si>
    <t>U11</t>
  </si>
  <si>
    <t>SSOP16-GN</t>
  </si>
  <si>
    <t>768-1135-1-ND</t>
  </si>
  <si>
    <t>FTDI</t>
  </si>
  <si>
    <t>FT230XS-R</t>
  </si>
  <si>
    <t>U12</t>
  </si>
  <si>
    <t>SN74LV245APWR</t>
  </si>
  <si>
    <t>296-3809-1-ND</t>
  </si>
  <si>
    <t>Y1</t>
  </si>
  <si>
    <t>XTAL-3.2X2.5</t>
  </si>
  <si>
    <t>887-1799-1-ND</t>
  </si>
  <si>
    <t>TXC</t>
  </si>
  <si>
    <t>7V-16.000MAAV-T</t>
  </si>
  <si>
    <t>1.) T-06 INTERCOM          Revision: A</t>
  </si>
  <si>
    <t>0603</t>
  </si>
  <si>
    <t>N/A</t>
  </si>
  <si>
    <t>Line Cost*</t>
  </si>
  <si>
    <t>*Line cost uses unit build quantities of less than 10.</t>
  </si>
  <si>
    <t>PCB</t>
  </si>
  <si>
    <t>TOTAL PER UNIT:</t>
  </si>
  <si>
    <t>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</si>
</sst>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49" fontId="19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E6" zoomScale="85" zoomScaleNormal="85" workbookViewId="0">
      <selection activeCell="A8" sqref="A1:XFD1048576"/>
    </sheetView>
  </sheetViews>
  <sheetFormatPr defaultRowHeight="18.75" x14ac:dyDescent="0.3"/>
  <cols>
    <col min="1" max="1" width="8.5703125" style="1" customWidth="1"/>
    <col min="2" max="2" width="11.28515625" style="2" bestFit="1" customWidth="1"/>
    <col min="3" max="3" width="12.5703125" style="2" customWidth="1"/>
    <col min="4" max="4" width="32.7109375" style="2" bestFit="1" customWidth="1"/>
    <col min="5" max="5" width="21.85546875" style="4" bestFit="1" customWidth="1"/>
    <col min="6" max="6" width="26.42578125" style="4" bestFit="1" customWidth="1"/>
    <col min="7" max="7" width="27.85546875" style="4" bestFit="1" customWidth="1"/>
    <col min="8" max="8" width="21.28515625" style="4" bestFit="1" customWidth="1"/>
    <col min="9" max="9" width="29.140625" style="4" bestFit="1" customWidth="1"/>
    <col min="10" max="10" width="16.140625" style="2" bestFit="1" customWidth="1"/>
    <col min="11" max="16384" width="9.140625" style="2"/>
  </cols>
  <sheetData>
    <row r="1" spans="1:9" x14ac:dyDescent="0.3">
      <c r="A1" s="1" t="s">
        <v>0</v>
      </c>
    </row>
    <row r="2" spans="1:9" x14ac:dyDescent="0.3">
      <c r="A2" s="1" t="s">
        <v>207</v>
      </c>
      <c r="E2" s="4" t="s">
        <v>211</v>
      </c>
    </row>
    <row r="3" spans="1:9" x14ac:dyDescent="0.3">
      <c r="A3" s="1" t="s">
        <v>1</v>
      </c>
    </row>
    <row r="5" spans="1:9" s="1" customFormat="1" x14ac:dyDescent="0.3">
      <c r="A5" s="1" t="s">
        <v>2</v>
      </c>
      <c r="B5" s="1" t="s">
        <v>3</v>
      </c>
      <c r="C5" s="1" t="s">
        <v>210</v>
      </c>
      <c r="D5" s="1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</row>
    <row r="6" spans="1:9" x14ac:dyDescent="0.3">
      <c r="A6" s="1" t="s">
        <v>10</v>
      </c>
    </row>
    <row r="7" spans="1:9" x14ac:dyDescent="0.3">
      <c r="A7" s="3"/>
    </row>
    <row r="8" spans="1:9" x14ac:dyDescent="0.3">
      <c r="A8" s="3">
        <v>1</v>
      </c>
      <c r="B8" s="2">
        <v>13</v>
      </c>
      <c r="C8" s="6">
        <v>1.3</v>
      </c>
      <c r="D8" s="2" t="s">
        <v>11</v>
      </c>
      <c r="E8" s="4" t="s">
        <v>12</v>
      </c>
      <c r="F8" s="4" t="s">
        <v>208</v>
      </c>
      <c r="G8" s="4" t="s">
        <v>13</v>
      </c>
      <c r="H8" s="4" t="s">
        <v>14</v>
      </c>
      <c r="I8" s="4" t="s">
        <v>15</v>
      </c>
    </row>
    <row r="9" spans="1:9" x14ac:dyDescent="0.3">
      <c r="A9" s="3"/>
      <c r="C9" s="6">
        <v>0</v>
      </c>
      <c r="D9" s="2" t="s">
        <v>16</v>
      </c>
    </row>
    <row r="10" spans="1:9" x14ac:dyDescent="0.3">
      <c r="A10" s="3">
        <v>2</v>
      </c>
      <c r="B10" s="2">
        <v>1</v>
      </c>
      <c r="C10" s="6">
        <v>0.1</v>
      </c>
      <c r="D10" s="2" t="s">
        <v>17</v>
      </c>
      <c r="E10" s="4" t="s">
        <v>18</v>
      </c>
      <c r="F10" s="4" t="s">
        <v>208</v>
      </c>
      <c r="G10" s="4" t="s">
        <v>19</v>
      </c>
      <c r="H10" s="4" t="s">
        <v>20</v>
      </c>
      <c r="I10" s="4" t="s">
        <v>21</v>
      </c>
    </row>
    <row r="11" spans="1:9" x14ac:dyDescent="0.3">
      <c r="A11" s="3">
        <v>3</v>
      </c>
      <c r="B11" s="2">
        <v>1</v>
      </c>
      <c r="C11" s="6">
        <v>0.11</v>
      </c>
      <c r="D11" s="2" t="s">
        <v>22</v>
      </c>
      <c r="E11" s="4" t="s">
        <v>23</v>
      </c>
      <c r="F11" s="4" t="s">
        <v>208</v>
      </c>
      <c r="G11" s="4" t="s">
        <v>24</v>
      </c>
      <c r="H11" s="4" t="s">
        <v>25</v>
      </c>
      <c r="I11" s="4" t="s">
        <v>26</v>
      </c>
    </row>
    <row r="12" spans="1:9" x14ac:dyDescent="0.3">
      <c r="A12" s="3">
        <v>4</v>
      </c>
      <c r="B12" s="2">
        <v>1</v>
      </c>
      <c r="C12" s="6">
        <v>0.15</v>
      </c>
      <c r="D12" s="2" t="s">
        <v>33</v>
      </c>
      <c r="E12" s="4" t="s">
        <v>34</v>
      </c>
      <c r="F12" s="4" t="s">
        <v>208</v>
      </c>
      <c r="G12" s="4" t="s">
        <v>35</v>
      </c>
      <c r="H12" s="4" t="s">
        <v>36</v>
      </c>
      <c r="I12" s="4" t="s">
        <v>37</v>
      </c>
    </row>
    <row r="13" spans="1:9" x14ac:dyDescent="0.3">
      <c r="A13" s="3">
        <v>5</v>
      </c>
      <c r="B13" s="2">
        <v>3</v>
      </c>
      <c r="C13" s="6">
        <v>1.29</v>
      </c>
      <c r="D13" s="2" t="s">
        <v>38</v>
      </c>
      <c r="E13" s="4" t="s">
        <v>39</v>
      </c>
      <c r="F13" s="4" t="s">
        <v>208</v>
      </c>
      <c r="G13" s="4" t="s">
        <v>40</v>
      </c>
      <c r="H13" s="4" t="s">
        <v>36</v>
      </c>
      <c r="I13" s="4" t="s">
        <v>41</v>
      </c>
    </row>
    <row r="14" spans="1:9" x14ac:dyDescent="0.3">
      <c r="A14" s="3">
        <v>6</v>
      </c>
      <c r="B14" s="2">
        <v>3</v>
      </c>
      <c r="C14" s="6">
        <v>0.81</v>
      </c>
      <c r="D14" s="2" t="s">
        <v>42</v>
      </c>
      <c r="E14" s="4" t="s">
        <v>43</v>
      </c>
      <c r="F14" s="4" t="s">
        <v>44</v>
      </c>
      <c r="G14" s="4" t="s">
        <v>45</v>
      </c>
      <c r="H14" s="4" t="s">
        <v>46</v>
      </c>
      <c r="I14" s="4" t="s">
        <v>47</v>
      </c>
    </row>
    <row r="15" spans="1:9" x14ac:dyDescent="0.3">
      <c r="A15" s="3">
        <v>7</v>
      </c>
      <c r="B15" s="2">
        <v>6</v>
      </c>
      <c r="C15" s="6">
        <v>1.62</v>
      </c>
      <c r="D15" s="2" t="s">
        <v>48</v>
      </c>
      <c r="E15" s="4" t="s">
        <v>49</v>
      </c>
      <c r="F15" s="4" t="s">
        <v>44</v>
      </c>
      <c r="G15" s="4" t="s">
        <v>50</v>
      </c>
      <c r="H15" s="4" t="s">
        <v>46</v>
      </c>
      <c r="I15" s="4" t="s">
        <v>51</v>
      </c>
    </row>
    <row r="16" spans="1:9" x14ac:dyDescent="0.3">
      <c r="A16" s="3">
        <v>8</v>
      </c>
      <c r="B16" s="2">
        <v>1</v>
      </c>
      <c r="C16" s="6">
        <v>0.13</v>
      </c>
      <c r="D16" s="2" t="s">
        <v>54</v>
      </c>
      <c r="E16" s="4" t="s">
        <v>55</v>
      </c>
      <c r="F16" s="4">
        <v>1206</v>
      </c>
      <c r="G16" s="4" t="s">
        <v>56</v>
      </c>
      <c r="H16" s="4" t="s">
        <v>57</v>
      </c>
      <c r="I16" s="4" t="s">
        <v>58</v>
      </c>
    </row>
    <row r="17" spans="1:9" x14ac:dyDescent="0.3">
      <c r="A17" s="3">
        <v>9</v>
      </c>
      <c r="B17" s="2">
        <v>1</v>
      </c>
      <c r="C17" s="6">
        <v>1.38</v>
      </c>
      <c r="D17" s="2" t="s">
        <v>68</v>
      </c>
      <c r="E17" s="4" t="s">
        <v>69</v>
      </c>
      <c r="F17" s="4" t="s">
        <v>70</v>
      </c>
      <c r="G17" s="4" t="s">
        <v>71</v>
      </c>
      <c r="H17" s="4" t="s">
        <v>72</v>
      </c>
      <c r="I17" s="4" t="s">
        <v>73</v>
      </c>
    </row>
    <row r="18" spans="1:9" x14ac:dyDescent="0.3">
      <c r="A18" s="3">
        <v>10</v>
      </c>
      <c r="B18" s="2">
        <v>1</v>
      </c>
      <c r="C18" s="6">
        <v>0.28166666666666668</v>
      </c>
      <c r="D18" s="2" t="s">
        <v>85</v>
      </c>
      <c r="E18" s="4" t="s">
        <v>86</v>
      </c>
      <c r="F18" s="4" t="s">
        <v>86</v>
      </c>
      <c r="G18" s="4" t="s">
        <v>87</v>
      </c>
      <c r="H18" s="4" t="s">
        <v>62</v>
      </c>
      <c r="I18" s="4" t="s">
        <v>88</v>
      </c>
    </row>
    <row r="19" spans="1:9" x14ac:dyDescent="0.3">
      <c r="A19" s="3">
        <v>11</v>
      </c>
      <c r="B19" s="2">
        <v>2</v>
      </c>
      <c r="C19" s="6">
        <v>2.1</v>
      </c>
      <c r="D19" s="2" t="s">
        <v>89</v>
      </c>
      <c r="E19" s="4" t="s">
        <v>90</v>
      </c>
      <c r="F19" s="4" t="s">
        <v>91</v>
      </c>
      <c r="G19" s="4" t="s">
        <v>92</v>
      </c>
      <c r="H19" s="4" t="s">
        <v>93</v>
      </c>
      <c r="I19" s="4" t="s">
        <v>94</v>
      </c>
    </row>
    <row r="20" spans="1:9" x14ac:dyDescent="0.3">
      <c r="A20" s="3">
        <v>12</v>
      </c>
      <c r="B20" s="2">
        <v>1</v>
      </c>
      <c r="C20" s="6">
        <v>0.39</v>
      </c>
      <c r="D20" s="2" t="s">
        <v>95</v>
      </c>
      <c r="E20" s="4" t="s">
        <v>96</v>
      </c>
      <c r="F20" s="4">
        <v>1210</v>
      </c>
      <c r="G20" s="4" t="s">
        <v>97</v>
      </c>
      <c r="H20" s="4" t="s">
        <v>36</v>
      </c>
      <c r="I20" s="4" t="s">
        <v>98</v>
      </c>
    </row>
    <row r="21" spans="1:9" x14ac:dyDescent="0.3">
      <c r="A21" s="3">
        <v>13</v>
      </c>
      <c r="B21" s="2">
        <v>8</v>
      </c>
      <c r="C21" s="6">
        <v>0.8</v>
      </c>
      <c r="D21" s="2" t="s">
        <v>103</v>
      </c>
      <c r="E21" s="4" t="s">
        <v>104</v>
      </c>
      <c r="F21" s="4" t="s">
        <v>104</v>
      </c>
      <c r="G21" s="4" t="s">
        <v>61</v>
      </c>
      <c r="H21" s="4" t="s">
        <v>62</v>
      </c>
      <c r="I21" s="4" t="s">
        <v>63</v>
      </c>
    </row>
    <row r="22" spans="1:9" x14ac:dyDescent="0.3">
      <c r="A22" s="3"/>
      <c r="C22" s="6">
        <v>0</v>
      </c>
      <c r="D22" s="2" t="s">
        <v>105</v>
      </c>
    </row>
    <row r="23" spans="1:9" x14ac:dyDescent="0.3">
      <c r="A23" s="3">
        <v>14</v>
      </c>
      <c r="B23" s="2">
        <v>7</v>
      </c>
      <c r="C23" s="6">
        <v>0.2</v>
      </c>
      <c r="D23" s="2" t="s">
        <v>106</v>
      </c>
      <c r="E23" s="4" t="s">
        <v>107</v>
      </c>
      <c r="F23" s="4" t="s">
        <v>107</v>
      </c>
      <c r="G23" s="4" t="s">
        <v>61</v>
      </c>
      <c r="H23" s="4" t="s">
        <v>62</v>
      </c>
      <c r="I23" s="4" t="s">
        <v>63</v>
      </c>
    </row>
    <row r="24" spans="1:9" x14ac:dyDescent="0.3">
      <c r="A24" s="3"/>
      <c r="C24" s="6">
        <v>0</v>
      </c>
      <c r="D24" s="2" t="s">
        <v>108</v>
      </c>
    </row>
    <row r="25" spans="1:9" x14ac:dyDescent="0.3">
      <c r="A25" s="3">
        <v>15</v>
      </c>
      <c r="B25" s="2">
        <v>1</v>
      </c>
      <c r="C25" s="6">
        <v>1.05</v>
      </c>
      <c r="D25" s="2" t="s">
        <v>109</v>
      </c>
      <c r="E25" s="4" t="s">
        <v>110</v>
      </c>
      <c r="F25" s="4" t="s">
        <v>111</v>
      </c>
      <c r="G25" s="4" t="s">
        <v>112</v>
      </c>
      <c r="H25" s="4" t="s">
        <v>78</v>
      </c>
      <c r="I25" s="4" t="s">
        <v>110</v>
      </c>
    </row>
    <row r="26" spans="1:9" x14ac:dyDescent="0.3">
      <c r="A26" s="3">
        <v>16</v>
      </c>
      <c r="B26" s="2">
        <v>1</v>
      </c>
      <c r="C26" s="6">
        <v>3.53</v>
      </c>
      <c r="D26" s="2" t="s">
        <v>113</v>
      </c>
      <c r="E26" s="4" t="s">
        <v>114</v>
      </c>
      <c r="F26" s="4" t="s">
        <v>115</v>
      </c>
      <c r="G26" s="4" t="s">
        <v>116</v>
      </c>
      <c r="H26" s="4" t="s">
        <v>117</v>
      </c>
      <c r="I26" s="4" t="s">
        <v>118</v>
      </c>
    </row>
    <row r="27" spans="1:9" x14ac:dyDescent="0.3">
      <c r="A27" s="3">
        <v>17</v>
      </c>
      <c r="B27" s="2">
        <v>5</v>
      </c>
      <c r="C27" s="6">
        <v>0.5</v>
      </c>
      <c r="D27" s="2" t="s">
        <v>130</v>
      </c>
      <c r="E27" s="4" t="s">
        <v>131</v>
      </c>
      <c r="F27" s="4" t="s">
        <v>208</v>
      </c>
      <c r="G27" s="4" t="s">
        <v>132</v>
      </c>
      <c r="H27" s="4" t="s">
        <v>72</v>
      </c>
      <c r="I27" s="4" t="s">
        <v>133</v>
      </c>
    </row>
    <row r="28" spans="1:9" x14ac:dyDescent="0.3">
      <c r="A28" s="3">
        <v>18</v>
      </c>
      <c r="B28" s="2">
        <v>3</v>
      </c>
      <c r="C28" s="6">
        <v>0.30000000000000004</v>
      </c>
      <c r="D28" s="2" t="s">
        <v>134</v>
      </c>
      <c r="E28" s="4">
        <v>0</v>
      </c>
      <c r="F28" s="4" t="s">
        <v>208</v>
      </c>
      <c r="G28" s="4" t="s">
        <v>135</v>
      </c>
      <c r="H28" s="4" t="s">
        <v>72</v>
      </c>
      <c r="I28" s="4" t="s">
        <v>136</v>
      </c>
    </row>
    <row r="29" spans="1:9" x14ac:dyDescent="0.3">
      <c r="A29" s="3">
        <v>19</v>
      </c>
      <c r="B29" s="2">
        <v>2</v>
      </c>
      <c r="C29" s="6">
        <v>0.2</v>
      </c>
      <c r="D29" s="2" t="s">
        <v>137</v>
      </c>
      <c r="E29" s="4">
        <v>33</v>
      </c>
      <c r="F29" s="4" t="s">
        <v>208</v>
      </c>
      <c r="G29" s="4" t="s">
        <v>138</v>
      </c>
      <c r="H29" s="4" t="s">
        <v>72</v>
      </c>
      <c r="I29" s="4" t="s">
        <v>139</v>
      </c>
    </row>
    <row r="30" spans="1:9" x14ac:dyDescent="0.3">
      <c r="A30" s="3">
        <v>20</v>
      </c>
      <c r="B30" s="2">
        <v>8</v>
      </c>
      <c r="C30" s="6">
        <v>0.8</v>
      </c>
      <c r="D30" s="2" t="s">
        <v>140</v>
      </c>
      <c r="E30" s="4" t="s">
        <v>141</v>
      </c>
      <c r="F30" s="4" t="s">
        <v>208</v>
      </c>
      <c r="G30" s="4" t="s">
        <v>142</v>
      </c>
      <c r="H30" s="4" t="s">
        <v>72</v>
      </c>
      <c r="I30" s="4" t="s">
        <v>143</v>
      </c>
    </row>
    <row r="31" spans="1:9" x14ac:dyDescent="0.3">
      <c r="A31" s="3"/>
      <c r="C31" s="6">
        <v>0</v>
      </c>
      <c r="D31" s="2" t="s">
        <v>144</v>
      </c>
    </row>
    <row r="32" spans="1:9" x14ac:dyDescent="0.3">
      <c r="A32" s="3">
        <v>21</v>
      </c>
      <c r="B32" s="2">
        <v>2</v>
      </c>
      <c r="C32" s="6">
        <v>0.2</v>
      </c>
      <c r="D32" s="2" t="s">
        <v>145</v>
      </c>
      <c r="E32" s="4" t="s">
        <v>146</v>
      </c>
      <c r="F32" s="4" t="s">
        <v>208</v>
      </c>
      <c r="G32" s="4" t="s">
        <v>147</v>
      </c>
      <c r="H32" s="4" t="s">
        <v>72</v>
      </c>
      <c r="I32" s="4" t="s">
        <v>148</v>
      </c>
    </row>
    <row r="33" spans="1:9" x14ac:dyDescent="0.3">
      <c r="A33" s="3">
        <v>22</v>
      </c>
      <c r="B33" s="2">
        <v>4</v>
      </c>
      <c r="C33" s="6">
        <v>0.4</v>
      </c>
      <c r="D33" s="2" t="s">
        <v>149</v>
      </c>
      <c r="E33" s="4">
        <v>100</v>
      </c>
      <c r="F33" s="4" t="s">
        <v>208</v>
      </c>
      <c r="G33" s="4" t="s">
        <v>150</v>
      </c>
      <c r="H33" s="4" t="s">
        <v>72</v>
      </c>
      <c r="I33" s="4" t="s">
        <v>151</v>
      </c>
    </row>
    <row r="34" spans="1:9" x14ac:dyDescent="0.3">
      <c r="A34" s="3">
        <v>23</v>
      </c>
      <c r="B34" s="2">
        <v>7</v>
      </c>
      <c r="C34" s="6">
        <v>3.01</v>
      </c>
      <c r="D34" s="2" t="s">
        <v>152</v>
      </c>
      <c r="E34" s="4" t="s">
        <v>153</v>
      </c>
      <c r="F34" s="4" t="s">
        <v>154</v>
      </c>
      <c r="G34" s="4" t="s">
        <v>155</v>
      </c>
      <c r="H34" s="4" t="s">
        <v>156</v>
      </c>
      <c r="I34" s="4" t="s">
        <v>157</v>
      </c>
    </row>
    <row r="35" spans="1:9" x14ac:dyDescent="0.3">
      <c r="A35" s="3">
        <v>24</v>
      </c>
      <c r="B35" s="2">
        <v>1</v>
      </c>
      <c r="C35" s="6">
        <v>0.88</v>
      </c>
      <c r="D35" s="2" t="s">
        <v>158</v>
      </c>
      <c r="E35" s="4" t="s">
        <v>159</v>
      </c>
      <c r="F35" s="4" t="s">
        <v>160</v>
      </c>
      <c r="G35" s="4" t="s">
        <v>161</v>
      </c>
      <c r="H35" s="4" t="s">
        <v>162</v>
      </c>
      <c r="I35" s="4" t="s">
        <v>163</v>
      </c>
    </row>
    <row r="36" spans="1:9" x14ac:dyDescent="0.3">
      <c r="A36" s="3">
        <v>25</v>
      </c>
      <c r="B36" s="2">
        <v>1</v>
      </c>
      <c r="C36" s="6">
        <v>2.29</v>
      </c>
      <c r="D36" s="2" t="s">
        <v>164</v>
      </c>
      <c r="E36" s="4" t="s">
        <v>165</v>
      </c>
      <c r="F36" s="4" t="s">
        <v>166</v>
      </c>
      <c r="G36" s="4" t="s">
        <v>167</v>
      </c>
      <c r="H36" s="4" t="s">
        <v>168</v>
      </c>
      <c r="I36" s="4" t="s">
        <v>169</v>
      </c>
    </row>
    <row r="37" spans="1:9" x14ac:dyDescent="0.3">
      <c r="A37" s="3">
        <v>26</v>
      </c>
      <c r="B37" s="2">
        <v>1</v>
      </c>
      <c r="C37" s="6">
        <v>4.51</v>
      </c>
      <c r="D37" s="2" t="s">
        <v>170</v>
      </c>
      <c r="E37" s="4" t="s">
        <v>171</v>
      </c>
      <c r="F37" s="4" t="s">
        <v>172</v>
      </c>
      <c r="G37" s="4" t="s">
        <v>173</v>
      </c>
      <c r="H37" s="4" t="s">
        <v>174</v>
      </c>
      <c r="I37" s="4" t="s">
        <v>175</v>
      </c>
    </row>
    <row r="38" spans="1:9" x14ac:dyDescent="0.3">
      <c r="A38" s="3">
        <v>27</v>
      </c>
      <c r="B38" s="2">
        <v>1</v>
      </c>
      <c r="C38" s="6">
        <v>0.46</v>
      </c>
      <c r="D38" s="2" t="s">
        <v>176</v>
      </c>
      <c r="E38" s="4" t="s">
        <v>177</v>
      </c>
      <c r="F38" s="4" t="s">
        <v>178</v>
      </c>
      <c r="G38" s="4" t="s">
        <v>179</v>
      </c>
      <c r="H38" s="4" t="s">
        <v>180</v>
      </c>
      <c r="I38" s="4" t="s">
        <v>177</v>
      </c>
    </row>
    <row r="39" spans="1:9" x14ac:dyDescent="0.3">
      <c r="A39" s="3">
        <v>28</v>
      </c>
      <c r="C39" s="6">
        <v>0</v>
      </c>
      <c r="D39" s="2" t="s">
        <v>181</v>
      </c>
      <c r="E39" s="4" t="s">
        <v>182</v>
      </c>
      <c r="F39" s="4" t="s">
        <v>183</v>
      </c>
      <c r="G39" s="4" t="s">
        <v>184</v>
      </c>
      <c r="H39" s="4" t="s">
        <v>185</v>
      </c>
      <c r="I39" s="4" t="s">
        <v>182</v>
      </c>
    </row>
    <row r="40" spans="1:9" x14ac:dyDescent="0.3">
      <c r="A40" s="3">
        <v>29</v>
      </c>
      <c r="B40" s="2">
        <v>1</v>
      </c>
      <c r="C40" s="6">
        <v>0.43</v>
      </c>
      <c r="D40" s="2" t="s">
        <v>199</v>
      </c>
      <c r="E40" s="4" t="s">
        <v>200</v>
      </c>
      <c r="F40" s="4" t="s">
        <v>183</v>
      </c>
      <c r="G40" s="4" t="s">
        <v>201</v>
      </c>
      <c r="H40" s="4" t="s">
        <v>185</v>
      </c>
      <c r="I40" s="4" t="s">
        <v>200</v>
      </c>
    </row>
    <row r="41" spans="1:9" x14ac:dyDescent="0.3">
      <c r="A41" s="3">
        <v>30</v>
      </c>
      <c r="B41" s="2">
        <v>1</v>
      </c>
      <c r="C41" s="6">
        <v>18</v>
      </c>
      <c r="D41" s="2" t="s">
        <v>209</v>
      </c>
      <c r="E41" s="4" t="s">
        <v>212</v>
      </c>
    </row>
    <row r="43" spans="1:9" x14ac:dyDescent="0.3">
      <c r="A43" s="1" t="s">
        <v>214</v>
      </c>
      <c r="C43" s="6">
        <f>SUM(C8:C40)</f>
        <v>29.221666666666664</v>
      </c>
    </row>
    <row r="44" spans="1:9" x14ac:dyDescent="0.3">
      <c r="A44" s="1" t="s">
        <v>212</v>
      </c>
      <c r="C44" s="6">
        <f>C41</f>
        <v>18</v>
      </c>
    </row>
    <row r="46" spans="1:9" x14ac:dyDescent="0.3">
      <c r="A46" s="1" t="s">
        <v>213</v>
      </c>
      <c r="C46" s="6">
        <f>SUM(C8:C41)</f>
        <v>47.221666666666664</v>
      </c>
      <c r="D46" s="6"/>
    </row>
    <row r="47" spans="1:9" x14ac:dyDescent="0.3">
      <c r="D47" s="6"/>
    </row>
    <row r="48" spans="1:9" x14ac:dyDescent="0.3">
      <c r="D48" s="6"/>
    </row>
    <row r="49" spans="4:4" x14ac:dyDescent="0.3">
      <c r="D49" s="6"/>
    </row>
    <row r="50" spans="4:4" x14ac:dyDescent="0.3">
      <c r="D50" s="6"/>
    </row>
    <row r="51" spans="4:4" x14ac:dyDescent="0.3">
      <c r="D51" s="6"/>
    </row>
    <row r="52" spans="4:4" x14ac:dyDescent="0.3">
      <c r="D52" s="6"/>
    </row>
    <row r="53" spans="4:4" x14ac:dyDescent="0.3">
      <c r="D53" s="6"/>
    </row>
    <row r="54" spans="4:4" x14ac:dyDescent="0.3">
      <c r="D54" s="6"/>
    </row>
    <row r="55" spans="4:4" x14ac:dyDescent="0.3">
      <c r="D55" s="6"/>
    </row>
    <row r="56" spans="4:4" x14ac:dyDescent="0.3">
      <c r="D56" s="6"/>
    </row>
    <row r="57" spans="4:4" x14ac:dyDescent="0.3">
      <c r="D57" s="6"/>
    </row>
    <row r="58" spans="4:4" x14ac:dyDescent="0.3">
      <c r="D58" s="6"/>
    </row>
    <row r="59" spans="4:4" x14ac:dyDescent="0.3">
      <c r="D59" s="6"/>
    </row>
    <row r="60" spans="4:4" x14ac:dyDescent="0.3">
      <c r="D60" s="6"/>
    </row>
    <row r="61" spans="4:4" x14ac:dyDescent="0.3">
      <c r="D61" s="6"/>
    </row>
    <row r="62" spans="4:4" x14ac:dyDescent="0.3">
      <c r="D62" s="6"/>
    </row>
    <row r="63" spans="4:4" x14ac:dyDescent="0.3">
      <c r="D63" s="6"/>
    </row>
    <row r="64" spans="4:4" x14ac:dyDescent="0.3">
      <c r="D64" s="6"/>
    </row>
    <row r="65" spans="4:4" x14ac:dyDescent="0.3">
      <c r="D65" s="6"/>
    </row>
    <row r="66" spans="4:4" x14ac:dyDescent="0.3">
      <c r="D66" s="6"/>
    </row>
    <row r="67" spans="4:4" x14ac:dyDescent="0.3">
      <c r="D67" s="6"/>
    </row>
    <row r="68" spans="4:4" x14ac:dyDescent="0.3">
      <c r="D68" s="6"/>
    </row>
    <row r="69" spans="4:4" x14ac:dyDescent="0.3">
      <c r="D69" s="6"/>
    </row>
    <row r="70" spans="4:4" x14ac:dyDescent="0.3">
      <c r="D70" s="6"/>
    </row>
    <row r="71" spans="4:4" x14ac:dyDescent="0.3">
      <c r="D71" s="6"/>
    </row>
    <row r="72" spans="4:4" x14ac:dyDescent="0.3">
      <c r="D72" s="6"/>
    </row>
    <row r="73" spans="4:4" x14ac:dyDescent="0.3">
      <c r="D73" s="6"/>
    </row>
    <row r="74" spans="4:4" x14ac:dyDescent="0.3">
      <c r="D74" s="6"/>
    </row>
    <row r="75" spans="4:4" x14ac:dyDescent="0.3">
      <c r="D75" s="6"/>
    </row>
    <row r="76" spans="4:4" x14ac:dyDescent="0.3">
      <c r="D76" s="6"/>
    </row>
    <row r="77" spans="4:4" x14ac:dyDescent="0.3">
      <c r="D77" s="6"/>
    </row>
    <row r="78" spans="4:4" x14ac:dyDescent="0.3">
      <c r="D78" s="6"/>
    </row>
    <row r="79" spans="4:4" x14ac:dyDescent="0.3">
      <c r="D79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H8" sqref="H8"/>
    </sheetView>
  </sheetViews>
  <sheetFormatPr defaultRowHeight="18.75" x14ac:dyDescent="0.3"/>
  <cols>
    <col min="1" max="1" width="8.5703125" style="1" customWidth="1"/>
    <col min="2" max="2" width="11.28515625" style="2" bestFit="1" customWidth="1"/>
    <col min="3" max="3" width="12.5703125" style="2" customWidth="1"/>
    <col min="4" max="4" width="21.85546875" style="4" bestFit="1" customWidth="1"/>
    <col min="5" max="5" width="26.42578125" style="4" bestFit="1" customWidth="1"/>
    <col min="6" max="16384" width="9.140625" style="2"/>
  </cols>
  <sheetData>
    <row r="1" spans="1:5" x14ac:dyDescent="0.3">
      <c r="A1" s="1" t="s">
        <v>0</v>
      </c>
    </row>
    <row r="2" spans="1:5" x14ac:dyDescent="0.3">
      <c r="A2" s="1" t="s">
        <v>207</v>
      </c>
      <c r="D2" s="4" t="s">
        <v>211</v>
      </c>
    </row>
    <row r="3" spans="1:5" x14ac:dyDescent="0.3">
      <c r="A3" s="1" t="s">
        <v>1</v>
      </c>
    </row>
    <row r="5" spans="1:5" s="1" customFormat="1" x14ac:dyDescent="0.3">
      <c r="A5" s="1" t="s">
        <v>2</v>
      </c>
      <c r="B5" s="1" t="s">
        <v>3</v>
      </c>
      <c r="C5" s="1" t="s">
        <v>210</v>
      </c>
      <c r="D5" s="5" t="s">
        <v>5</v>
      </c>
      <c r="E5" s="5" t="s">
        <v>6</v>
      </c>
    </row>
    <row r="6" spans="1:5" x14ac:dyDescent="0.3">
      <c r="A6" s="1" t="s">
        <v>10</v>
      </c>
    </row>
    <row r="7" spans="1:5" x14ac:dyDescent="0.3">
      <c r="A7" s="3"/>
    </row>
    <row r="8" spans="1:5" x14ac:dyDescent="0.3">
      <c r="A8" s="3">
        <v>1</v>
      </c>
      <c r="B8" s="2">
        <v>13</v>
      </c>
      <c r="C8" s="6">
        <v>1.3</v>
      </c>
      <c r="D8" s="4" t="s">
        <v>12</v>
      </c>
      <c r="E8" s="4" t="s">
        <v>208</v>
      </c>
    </row>
    <row r="9" spans="1:5" x14ac:dyDescent="0.3">
      <c r="A9" s="3"/>
      <c r="C9" s="6">
        <v>0</v>
      </c>
    </row>
    <row r="10" spans="1:5" x14ac:dyDescent="0.3">
      <c r="A10" s="3">
        <v>2</v>
      </c>
      <c r="B10" s="2">
        <v>1</v>
      </c>
      <c r="C10" s="6">
        <v>0.1</v>
      </c>
      <c r="D10" s="4" t="s">
        <v>18</v>
      </c>
      <c r="E10" s="4" t="s">
        <v>208</v>
      </c>
    </row>
    <row r="11" spans="1:5" x14ac:dyDescent="0.3">
      <c r="A11" s="3">
        <v>3</v>
      </c>
      <c r="B11" s="2">
        <v>1</v>
      </c>
      <c r="C11" s="6">
        <v>0.11</v>
      </c>
      <c r="D11" s="4" t="s">
        <v>23</v>
      </c>
      <c r="E11" s="4" t="s">
        <v>208</v>
      </c>
    </row>
    <row r="12" spans="1:5" x14ac:dyDescent="0.3">
      <c r="A12" s="3">
        <v>4</v>
      </c>
      <c r="B12" s="2">
        <v>1</v>
      </c>
      <c r="C12" s="6">
        <v>0.15</v>
      </c>
      <c r="D12" s="4" t="s">
        <v>34</v>
      </c>
      <c r="E12" s="4" t="s">
        <v>208</v>
      </c>
    </row>
    <row r="13" spans="1:5" x14ac:dyDescent="0.3">
      <c r="A13" s="3">
        <v>5</v>
      </c>
      <c r="B13" s="2">
        <v>3</v>
      </c>
      <c r="C13" s="6">
        <v>1.29</v>
      </c>
      <c r="D13" s="4" t="s">
        <v>39</v>
      </c>
      <c r="E13" s="4" t="s">
        <v>208</v>
      </c>
    </row>
    <row r="14" spans="1:5" x14ac:dyDescent="0.3">
      <c r="A14" s="3">
        <v>6</v>
      </c>
      <c r="B14" s="2">
        <v>3</v>
      </c>
      <c r="C14" s="6">
        <v>0.81</v>
      </c>
      <c r="D14" s="4" t="s">
        <v>43</v>
      </c>
      <c r="E14" s="4" t="s">
        <v>44</v>
      </c>
    </row>
    <row r="15" spans="1:5" x14ac:dyDescent="0.3">
      <c r="A15" s="3">
        <v>7</v>
      </c>
      <c r="B15" s="2">
        <v>6</v>
      </c>
      <c r="C15" s="6">
        <v>1.62</v>
      </c>
      <c r="D15" s="4" t="s">
        <v>49</v>
      </c>
      <c r="E15" s="4" t="s">
        <v>44</v>
      </c>
    </row>
    <row r="16" spans="1:5" x14ac:dyDescent="0.3">
      <c r="A16" s="3">
        <v>8</v>
      </c>
      <c r="B16" s="2">
        <v>1</v>
      </c>
      <c r="C16" s="6">
        <v>0.13</v>
      </c>
      <c r="D16" s="4" t="s">
        <v>55</v>
      </c>
      <c r="E16" s="4">
        <v>1206</v>
      </c>
    </row>
    <row r="17" spans="1:5" x14ac:dyDescent="0.3">
      <c r="A17" s="3">
        <v>9</v>
      </c>
      <c r="B17" s="2">
        <v>1</v>
      </c>
      <c r="C17" s="6">
        <v>1.38</v>
      </c>
      <c r="D17" s="4" t="s">
        <v>69</v>
      </c>
      <c r="E17" s="4" t="s">
        <v>70</v>
      </c>
    </row>
    <row r="18" spans="1:5" x14ac:dyDescent="0.3">
      <c r="A18" s="3">
        <v>10</v>
      </c>
      <c r="B18" s="2">
        <v>1</v>
      </c>
      <c r="C18" s="6">
        <v>0.28166666666666668</v>
      </c>
      <c r="D18" s="4" t="s">
        <v>86</v>
      </c>
      <c r="E18" s="4" t="s">
        <v>86</v>
      </c>
    </row>
    <row r="19" spans="1:5" x14ac:dyDescent="0.3">
      <c r="A19" s="3">
        <v>11</v>
      </c>
      <c r="B19" s="2">
        <v>2</v>
      </c>
      <c r="C19" s="6">
        <v>2.1</v>
      </c>
      <c r="D19" s="4" t="s">
        <v>90</v>
      </c>
      <c r="E19" s="4" t="s">
        <v>91</v>
      </c>
    </row>
    <row r="20" spans="1:5" x14ac:dyDescent="0.3">
      <c r="A20" s="3">
        <v>12</v>
      </c>
      <c r="B20" s="2">
        <v>1</v>
      </c>
      <c r="C20" s="6">
        <v>0.39</v>
      </c>
      <c r="D20" s="4" t="s">
        <v>96</v>
      </c>
      <c r="E20" s="4">
        <v>1210</v>
      </c>
    </row>
    <row r="21" spans="1:5" x14ac:dyDescent="0.3">
      <c r="A21" s="3">
        <v>13</v>
      </c>
      <c r="B21" s="2">
        <v>8</v>
      </c>
      <c r="C21" s="6">
        <v>0.8</v>
      </c>
      <c r="D21" s="4" t="s">
        <v>104</v>
      </c>
      <c r="E21" s="4" t="s">
        <v>104</v>
      </c>
    </row>
    <row r="22" spans="1:5" x14ac:dyDescent="0.3">
      <c r="A22" s="3"/>
      <c r="C22" s="6">
        <v>0</v>
      </c>
    </row>
    <row r="23" spans="1:5" x14ac:dyDescent="0.3">
      <c r="A23" s="3">
        <v>14</v>
      </c>
      <c r="B23" s="2">
        <v>7</v>
      </c>
      <c r="C23" s="6">
        <v>0.2</v>
      </c>
      <c r="D23" s="4" t="s">
        <v>107</v>
      </c>
      <c r="E23" s="4" t="s">
        <v>107</v>
      </c>
    </row>
    <row r="24" spans="1:5" x14ac:dyDescent="0.3">
      <c r="A24" s="3"/>
      <c r="C24" s="6">
        <v>0</v>
      </c>
    </row>
    <row r="25" spans="1:5" x14ac:dyDescent="0.3">
      <c r="A25" s="3">
        <v>15</v>
      </c>
      <c r="B25" s="2">
        <v>1</v>
      </c>
      <c r="C25" s="6">
        <v>1.05</v>
      </c>
      <c r="D25" s="4" t="s">
        <v>110</v>
      </c>
      <c r="E25" s="4" t="s">
        <v>111</v>
      </c>
    </row>
    <row r="26" spans="1:5" x14ac:dyDescent="0.3">
      <c r="A26" s="3">
        <v>16</v>
      </c>
      <c r="B26" s="2">
        <v>1</v>
      </c>
      <c r="C26" s="6">
        <v>3.53</v>
      </c>
      <c r="D26" s="4" t="s">
        <v>114</v>
      </c>
      <c r="E26" s="4" t="s">
        <v>115</v>
      </c>
    </row>
    <row r="27" spans="1:5" x14ac:dyDescent="0.3">
      <c r="A27" s="3">
        <v>17</v>
      </c>
      <c r="B27" s="2">
        <v>5</v>
      </c>
      <c r="C27" s="6">
        <v>0.5</v>
      </c>
      <c r="D27" s="4" t="s">
        <v>131</v>
      </c>
      <c r="E27" s="4" t="s">
        <v>208</v>
      </c>
    </row>
    <row r="28" spans="1:5" x14ac:dyDescent="0.3">
      <c r="A28" s="3">
        <v>18</v>
      </c>
      <c r="B28" s="2">
        <v>3</v>
      </c>
      <c r="C28" s="6">
        <v>0.30000000000000004</v>
      </c>
      <c r="D28" s="4">
        <v>0</v>
      </c>
      <c r="E28" s="4" t="s">
        <v>208</v>
      </c>
    </row>
    <row r="29" spans="1:5" x14ac:dyDescent="0.3">
      <c r="A29" s="3">
        <v>19</v>
      </c>
      <c r="B29" s="2">
        <v>2</v>
      </c>
      <c r="C29" s="6">
        <v>0.2</v>
      </c>
      <c r="D29" s="4">
        <v>33</v>
      </c>
      <c r="E29" s="4" t="s">
        <v>208</v>
      </c>
    </row>
    <row r="30" spans="1:5" x14ac:dyDescent="0.3">
      <c r="A30" s="3">
        <v>20</v>
      </c>
      <c r="B30" s="2">
        <v>8</v>
      </c>
      <c r="C30" s="6">
        <v>0.8</v>
      </c>
      <c r="D30" s="4" t="s">
        <v>141</v>
      </c>
      <c r="E30" s="4" t="s">
        <v>208</v>
      </c>
    </row>
    <row r="31" spans="1:5" x14ac:dyDescent="0.3">
      <c r="A31" s="3"/>
      <c r="C31" s="6">
        <v>0</v>
      </c>
    </row>
    <row r="32" spans="1:5" x14ac:dyDescent="0.3">
      <c r="A32" s="3">
        <v>21</v>
      </c>
      <c r="B32" s="2">
        <v>2</v>
      </c>
      <c r="C32" s="6">
        <v>0.2</v>
      </c>
      <c r="D32" s="4" t="s">
        <v>146</v>
      </c>
      <c r="E32" s="4" t="s">
        <v>208</v>
      </c>
    </row>
    <row r="33" spans="1:5" x14ac:dyDescent="0.3">
      <c r="A33" s="3">
        <v>22</v>
      </c>
      <c r="B33" s="2">
        <v>4</v>
      </c>
      <c r="C33" s="6">
        <v>0.4</v>
      </c>
      <c r="D33" s="4">
        <v>100</v>
      </c>
      <c r="E33" s="4" t="s">
        <v>208</v>
      </c>
    </row>
    <row r="34" spans="1:5" x14ac:dyDescent="0.3">
      <c r="A34" s="3">
        <v>23</v>
      </c>
      <c r="B34" s="2">
        <v>7</v>
      </c>
      <c r="C34" s="6">
        <v>3.01</v>
      </c>
      <c r="D34" s="4" t="s">
        <v>153</v>
      </c>
      <c r="E34" s="4" t="s">
        <v>154</v>
      </c>
    </row>
    <row r="35" spans="1:5" x14ac:dyDescent="0.3">
      <c r="A35" s="3">
        <v>24</v>
      </c>
      <c r="B35" s="2">
        <v>1</v>
      </c>
      <c r="C35" s="6">
        <v>0.88</v>
      </c>
      <c r="D35" s="4" t="s">
        <v>159</v>
      </c>
      <c r="E35" s="4" t="s">
        <v>160</v>
      </c>
    </row>
    <row r="36" spans="1:5" x14ac:dyDescent="0.3">
      <c r="A36" s="3">
        <v>25</v>
      </c>
      <c r="B36" s="2">
        <v>1</v>
      </c>
      <c r="C36" s="6">
        <v>2.29</v>
      </c>
      <c r="D36" s="4" t="s">
        <v>165</v>
      </c>
      <c r="E36" s="4" t="s">
        <v>166</v>
      </c>
    </row>
    <row r="37" spans="1:5" x14ac:dyDescent="0.3">
      <c r="A37" s="3">
        <v>26</v>
      </c>
      <c r="B37" s="2">
        <v>1</v>
      </c>
      <c r="C37" s="6">
        <v>4.51</v>
      </c>
      <c r="D37" s="4" t="s">
        <v>171</v>
      </c>
      <c r="E37" s="4" t="s">
        <v>172</v>
      </c>
    </row>
    <row r="38" spans="1:5" x14ac:dyDescent="0.3">
      <c r="A38" s="3">
        <v>27</v>
      </c>
      <c r="B38" s="2">
        <v>1</v>
      </c>
      <c r="C38" s="6">
        <v>0.46</v>
      </c>
      <c r="D38" s="4" t="s">
        <v>177</v>
      </c>
      <c r="E38" s="4" t="s">
        <v>178</v>
      </c>
    </row>
    <row r="39" spans="1:5" x14ac:dyDescent="0.3">
      <c r="A39" s="3">
        <v>28</v>
      </c>
      <c r="C39" s="6">
        <v>0</v>
      </c>
      <c r="D39" s="4" t="s">
        <v>182</v>
      </c>
      <c r="E39" s="4" t="s">
        <v>183</v>
      </c>
    </row>
    <row r="40" spans="1:5" x14ac:dyDescent="0.3">
      <c r="A40" s="3">
        <v>29</v>
      </c>
      <c r="B40" s="2">
        <v>1</v>
      </c>
      <c r="C40" s="6">
        <v>0.43</v>
      </c>
      <c r="D40" s="4" t="s">
        <v>200</v>
      </c>
      <c r="E40" s="4" t="s">
        <v>183</v>
      </c>
    </row>
    <row r="41" spans="1:5" x14ac:dyDescent="0.3">
      <c r="A41" s="3">
        <v>30</v>
      </c>
      <c r="B41" s="2">
        <v>1</v>
      </c>
      <c r="C41" s="6">
        <v>18</v>
      </c>
      <c r="D41" s="4" t="s">
        <v>212</v>
      </c>
    </row>
    <row r="43" spans="1:5" x14ac:dyDescent="0.3">
      <c r="A43" s="1" t="s">
        <v>214</v>
      </c>
      <c r="C43" s="6">
        <f>SUM(C8:C40)</f>
        <v>29.221666666666664</v>
      </c>
    </row>
    <row r="44" spans="1:5" x14ac:dyDescent="0.3">
      <c r="A44" s="1" t="s">
        <v>212</v>
      </c>
      <c r="C44" s="6">
        <f>C41</f>
        <v>18</v>
      </c>
    </row>
    <row r="46" spans="1:5" x14ac:dyDescent="0.3">
      <c r="A46" s="1" t="s">
        <v>213</v>
      </c>
      <c r="C46" s="6">
        <f>SUM(C8:C41)</f>
        <v>47.221666666666664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A8" sqref="A1:XFD1048576"/>
    </sheetView>
  </sheetViews>
  <sheetFormatPr defaultRowHeight="18.75" x14ac:dyDescent="0.3"/>
  <cols>
    <col min="1" max="1" width="8.5703125" style="1" customWidth="1"/>
    <col min="2" max="2" width="11.28515625" style="2" bestFit="1" customWidth="1"/>
    <col min="3" max="3" width="32.7109375" style="2" bestFit="1" customWidth="1"/>
    <col min="4" max="4" width="21.85546875" style="2" bestFit="1" customWidth="1"/>
    <col min="5" max="5" width="26.42578125" style="2" bestFit="1" customWidth="1"/>
    <col min="6" max="6" width="27.85546875" style="2" bestFit="1" customWidth="1"/>
    <col min="7" max="7" width="21.28515625" style="2" bestFit="1" customWidth="1"/>
    <col min="8" max="8" width="29.140625" style="2" bestFit="1" customWidth="1"/>
    <col min="9" max="9" width="16.140625" style="2" bestFit="1" customWidth="1"/>
    <col min="10" max="16384" width="9.140625" style="2"/>
  </cols>
  <sheetData>
    <row r="1" spans="1:8" x14ac:dyDescent="0.3">
      <c r="A1" s="1" t="s">
        <v>0</v>
      </c>
    </row>
    <row r="2" spans="1:8" x14ac:dyDescent="0.3">
      <c r="A2" s="1" t="s">
        <v>207</v>
      </c>
    </row>
    <row r="3" spans="1:8" x14ac:dyDescent="0.3">
      <c r="A3" s="1" t="s">
        <v>1</v>
      </c>
    </row>
    <row r="5" spans="1:8" s="1" customFormat="1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</row>
    <row r="6" spans="1:8" x14ac:dyDescent="0.3">
      <c r="A6" s="1" t="s">
        <v>10</v>
      </c>
    </row>
    <row r="7" spans="1:8" x14ac:dyDescent="0.3">
      <c r="A7" s="3"/>
    </row>
    <row r="8" spans="1:8" x14ac:dyDescent="0.3">
      <c r="A8" s="3">
        <v>1</v>
      </c>
      <c r="B8" s="2">
        <v>13</v>
      </c>
      <c r="C8" s="2" t="s">
        <v>11</v>
      </c>
      <c r="D8" s="2" t="s">
        <v>12</v>
      </c>
      <c r="E8" s="2">
        <v>603</v>
      </c>
      <c r="F8" s="2" t="s">
        <v>13</v>
      </c>
      <c r="G8" s="2" t="s">
        <v>14</v>
      </c>
      <c r="H8" s="2" t="s">
        <v>15</v>
      </c>
    </row>
    <row r="9" spans="1:8" x14ac:dyDescent="0.3">
      <c r="A9" s="3"/>
      <c r="C9" s="2" t="s">
        <v>16</v>
      </c>
    </row>
    <row r="10" spans="1:8" x14ac:dyDescent="0.3">
      <c r="A10" s="3">
        <v>2</v>
      </c>
      <c r="B10" s="2">
        <v>1</v>
      </c>
      <c r="C10" s="2" t="s">
        <v>17</v>
      </c>
      <c r="D10" s="2" t="s">
        <v>18</v>
      </c>
      <c r="E10" s="2">
        <v>603</v>
      </c>
      <c r="F10" s="2" t="s">
        <v>19</v>
      </c>
      <c r="G10" s="2" t="s">
        <v>20</v>
      </c>
      <c r="H10" s="2" t="s">
        <v>21</v>
      </c>
    </row>
    <row r="11" spans="1:8" x14ac:dyDescent="0.3">
      <c r="A11" s="3">
        <v>3</v>
      </c>
      <c r="B11" s="2">
        <v>1</v>
      </c>
      <c r="C11" s="2" t="s">
        <v>22</v>
      </c>
      <c r="D11" s="2" t="s">
        <v>23</v>
      </c>
      <c r="E11" s="2">
        <v>603</v>
      </c>
      <c r="F11" s="2" t="s">
        <v>24</v>
      </c>
      <c r="G11" s="2" t="s">
        <v>25</v>
      </c>
      <c r="H11" s="2" t="s">
        <v>26</v>
      </c>
    </row>
    <row r="12" spans="1:8" x14ac:dyDescent="0.3">
      <c r="A12" s="3">
        <v>4</v>
      </c>
      <c r="B12" s="2">
        <v>27</v>
      </c>
      <c r="C12" s="2" t="s">
        <v>27</v>
      </c>
      <c r="D12" s="2" t="s">
        <v>28</v>
      </c>
      <c r="E12" s="2">
        <v>603</v>
      </c>
    </row>
    <row r="13" spans="1:8" x14ac:dyDescent="0.3">
      <c r="A13" s="3"/>
      <c r="C13" s="2" t="s">
        <v>29</v>
      </c>
    </row>
    <row r="14" spans="1:8" x14ac:dyDescent="0.3">
      <c r="A14" s="3"/>
      <c r="C14" s="2" t="s">
        <v>30</v>
      </c>
    </row>
    <row r="15" spans="1:8" x14ac:dyDescent="0.3">
      <c r="A15" s="3"/>
      <c r="C15" s="2" t="s">
        <v>31</v>
      </c>
    </row>
    <row r="16" spans="1:8" x14ac:dyDescent="0.3">
      <c r="A16" s="3"/>
      <c r="C16" s="2" t="s">
        <v>32</v>
      </c>
    </row>
    <row r="17" spans="1:8" x14ac:dyDescent="0.3">
      <c r="A17" s="3">
        <v>5</v>
      </c>
      <c r="B17" s="2">
        <v>1</v>
      </c>
      <c r="C17" s="2" t="s">
        <v>33</v>
      </c>
      <c r="D17" s="2" t="s">
        <v>34</v>
      </c>
      <c r="E17" s="2">
        <v>603</v>
      </c>
      <c r="F17" s="2" t="s">
        <v>35</v>
      </c>
      <c r="G17" s="2" t="s">
        <v>36</v>
      </c>
      <c r="H17" s="2" t="s">
        <v>37</v>
      </c>
    </row>
    <row r="18" spans="1:8" x14ac:dyDescent="0.3">
      <c r="A18" s="3">
        <v>6</v>
      </c>
      <c r="B18" s="2">
        <v>3</v>
      </c>
      <c r="C18" s="2" t="s">
        <v>38</v>
      </c>
      <c r="D18" s="2" t="s">
        <v>39</v>
      </c>
      <c r="E18" s="2">
        <v>603</v>
      </c>
      <c r="F18" s="2" t="s">
        <v>40</v>
      </c>
      <c r="G18" s="2" t="s">
        <v>36</v>
      </c>
      <c r="H18" s="2" t="s">
        <v>41</v>
      </c>
    </row>
    <row r="19" spans="1:8" x14ac:dyDescent="0.3">
      <c r="A19" s="3">
        <v>7</v>
      </c>
      <c r="B19" s="2">
        <v>3</v>
      </c>
      <c r="C19" s="2" t="s">
        <v>42</v>
      </c>
      <c r="D19" s="2" t="s">
        <v>43</v>
      </c>
      <c r="E19" s="2" t="s">
        <v>44</v>
      </c>
      <c r="F19" s="2" t="s">
        <v>45</v>
      </c>
      <c r="G19" s="2" t="s">
        <v>46</v>
      </c>
      <c r="H19" s="2" t="s">
        <v>47</v>
      </c>
    </row>
    <row r="20" spans="1:8" x14ac:dyDescent="0.3">
      <c r="A20" s="3">
        <v>8</v>
      </c>
      <c r="B20" s="2">
        <v>6</v>
      </c>
      <c r="C20" s="2" t="s">
        <v>48</v>
      </c>
      <c r="D20" s="2" t="s">
        <v>49</v>
      </c>
      <c r="E20" s="2" t="s">
        <v>44</v>
      </c>
      <c r="F20" s="2" t="s">
        <v>50</v>
      </c>
      <c r="G20" s="2" t="s">
        <v>46</v>
      </c>
      <c r="H20" s="2" t="s">
        <v>51</v>
      </c>
    </row>
    <row r="21" spans="1:8" x14ac:dyDescent="0.3">
      <c r="A21" s="3">
        <v>9</v>
      </c>
      <c r="B21" s="2">
        <v>4</v>
      </c>
      <c r="C21" s="2" t="s">
        <v>52</v>
      </c>
      <c r="D21" s="2" t="s">
        <v>28</v>
      </c>
      <c r="E21" s="2" t="s">
        <v>53</v>
      </c>
    </row>
    <row r="22" spans="1:8" x14ac:dyDescent="0.3">
      <c r="A22" s="3">
        <v>10</v>
      </c>
      <c r="B22" s="2">
        <v>1</v>
      </c>
      <c r="C22" s="2" t="s">
        <v>54</v>
      </c>
      <c r="D22" s="2" t="s">
        <v>55</v>
      </c>
      <c r="E22" s="2">
        <v>1206</v>
      </c>
      <c r="F22" s="2" t="s">
        <v>56</v>
      </c>
      <c r="G22" s="2" t="s">
        <v>57</v>
      </c>
      <c r="H22" s="2" t="s">
        <v>58</v>
      </c>
    </row>
    <row r="23" spans="1:8" x14ac:dyDescent="0.3">
      <c r="A23" s="3">
        <v>11</v>
      </c>
      <c r="B23" s="2">
        <v>1</v>
      </c>
      <c r="C23" s="2" t="s">
        <v>59</v>
      </c>
      <c r="D23" s="2" t="s">
        <v>28</v>
      </c>
      <c r="E23" s="2" t="s">
        <v>60</v>
      </c>
      <c r="F23" s="2" t="s">
        <v>61</v>
      </c>
      <c r="G23" s="2" t="s">
        <v>62</v>
      </c>
      <c r="H23" s="2" t="s">
        <v>63</v>
      </c>
    </row>
    <row r="24" spans="1:8" x14ac:dyDescent="0.3">
      <c r="A24" s="3">
        <v>12</v>
      </c>
      <c r="B24" s="2">
        <v>1</v>
      </c>
      <c r="C24" s="2" t="s">
        <v>64</v>
      </c>
      <c r="D24" s="2" t="s">
        <v>28</v>
      </c>
      <c r="E24" s="2" t="s">
        <v>65</v>
      </c>
    </row>
    <row r="25" spans="1:8" x14ac:dyDescent="0.3">
      <c r="A25" s="3">
        <v>13</v>
      </c>
      <c r="B25" s="2">
        <v>5</v>
      </c>
      <c r="C25" s="2" t="s">
        <v>66</v>
      </c>
      <c r="D25" s="2" t="s">
        <v>28</v>
      </c>
      <c r="E25" s="2" t="s">
        <v>67</v>
      </c>
    </row>
    <row r="26" spans="1:8" x14ac:dyDescent="0.3">
      <c r="A26" s="3">
        <v>14</v>
      </c>
      <c r="B26" s="2">
        <v>1</v>
      </c>
      <c r="C26" s="2" t="s">
        <v>68</v>
      </c>
      <c r="D26" s="2" t="s">
        <v>69</v>
      </c>
      <c r="E26" s="2" t="s">
        <v>70</v>
      </c>
      <c r="F26" s="2" t="s">
        <v>71</v>
      </c>
      <c r="G26" s="2" t="s">
        <v>72</v>
      </c>
      <c r="H26" s="2" t="s">
        <v>73</v>
      </c>
    </row>
    <row r="27" spans="1:8" x14ac:dyDescent="0.3">
      <c r="A27" s="3">
        <v>15</v>
      </c>
      <c r="B27" s="2">
        <v>1</v>
      </c>
      <c r="C27" s="2" t="s">
        <v>74</v>
      </c>
      <c r="D27" s="2" t="s">
        <v>75</v>
      </c>
      <c r="E27" s="2" t="s">
        <v>76</v>
      </c>
      <c r="F27" s="2" t="s">
        <v>77</v>
      </c>
      <c r="G27" s="2" t="s">
        <v>78</v>
      </c>
      <c r="H27" s="2" t="s">
        <v>79</v>
      </c>
    </row>
    <row r="28" spans="1:8" x14ac:dyDescent="0.3">
      <c r="A28" s="3">
        <v>16</v>
      </c>
      <c r="B28" s="2">
        <v>1</v>
      </c>
      <c r="C28" s="2" t="s">
        <v>80</v>
      </c>
      <c r="D28" s="2" t="s">
        <v>28</v>
      </c>
      <c r="E28" s="2" t="s">
        <v>81</v>
      </c>
      <c r="F28" s="2" t="s">
        <v>82</v>
      </c>
      <c r="G28" s="2" t="s">
        <v>83</v>
      </c>
      <c r="H28" s="2" t="s">
        <v>84</v>
      </c>
    </row>
    <row r="29" spans="1:8" x14ac:dyDescent="0.3">
      <c r="A29" s="3">
        <v>17</v>
      </c>
      <c r="B29" s="2">
        <v>1</v>
      </c>
      <c r="C29" s="2" t="s">
        <v>85</v>
      </c>
      <c r="D29" s="2" t="s">
        <v>86</v>
      </c>
      <c r="E29" s="2" t="s">
        <v>86</v>
      </c>
      <c r="F29" s="2" t="s">
        <v>87</v>
      </c>
      <c r="G29" s="2" t="s">
        <v>62</v>
      </c>
      <c r="H29" s="2" t="s">
        <v>88</v>
      </c>
    </row>
    <row r="30" spans="1:8" x14ac:dyDescent="0.3">
      <c r="A30" s="3">
        <v>18</v>
      </c>
      <c r="B30" s="2">
        <v>2</v>
      </c>
      <c r="C30" s="2" t="s">
        <v>89</v>
      </c>
      <c r="D30" s="2" t="s">
        <v>90</v>
      </c>
      <c r="E30" s="2" t="s">
        <v>91</v>
      </c>
      <c r="F30" s="2" t="s">
        <v>92</v>
      </c>
      <c r="G30" s="2" t="s">
        <v>93</v>
      </c>
      <c r="H30" s="2" t="s">
        <v>94</v>
      </c>
    </row>
    <row r="31" spans="1:8" x14ac:dyDescent="0.3">
      <c r="A31" s="3">
        <v>19</v>
      </c>
      <c r="B31" s="2">
        <v>1</v>
      </c>
      <c r="C31" s="2" t="s">
        <v>95</v>
      </c>
      <c r="D31" s="2" t="s">
        <v>96</v>
      </c>
      <c r="E31" s="2">
        <v>1210</v>
      </c>
      <c r="F31" s="2" t="s">
        <v>97</v>
      </c>
      <c r="G31" s="2" t="s">
        <v>36</v>
      </c>
      <c r="H31" s="2" t="s">
        <v>98</v>
      </c>
    </row>
    <row r="32" spans="1:8" x14ac:dyDescent="0.3">
      <c r="A32" s="3">
        <v>20</v>
      </c>
      <c r="B32" s="2">
        <v>4</v>
      </c>
      <c r="C32" s="2" t="s">
        <v>99</v>
      </c>
      <c r="D32" s="2" t="s">
        <v>28</v>
      </c>
      <c r="E32" s="2" t="s">
        <v>100</v>
      </c>
    </row>
    <row r="33" spans="1:8" x14ac:dyDescent="0.3">
      <c r="A33" s="3">
        <v>21</v>
      </c>
      <c r="B33" s="2">
        <v>1</v>
      </c>
      <c r="C33" s="2" t="s">
        <v>101</v>
      </c>
      <c r="D33" s="2" t="s">
        <v>28</v>
      </c>
      <c r="E33" s="2" t="s">
        <v>102</v>
      </c>
    </row>
    <row r="34" spans="1:8" x14ac:dyDescent="0.3">
      <c r="A34" s="3">
        <v>22</v>
      </c>
      <c r="B34" s="2">
        <v>8</v>
      </c>
      <c r="C34" s="2" t="s">
        <v>103</v>
      </c>
      <c r="D34" s="2" t="s">
        <v>104</v>
      </c>
      <c r="E34" s="2" t="s">
        <v>104</v>
      </c>
      <c r="F34" s="2" t="s">
        <v>61</v>
      </c>
      <c r="G34" s="2" t="s">
        <v>62</v>
      </c>
      <c r="H34" s="2" t="s">
        <v>63</v>
      </c>
    </row>
    <row r="35" spans="1:8" x14ac:dyDescent="0.3">
      <c r="A35" s="3"/>
      <c r="C35" s="2" t="s">
        <v>105</v>
      </c>
    </row>
    <row r="36" spans="1:8" x14ac:dyDescent="0.3">
      <c r="A36" s="3">
        <v>23</v>
      </c>
      <c r="B36" s="2">
        <v>7</v>
      </c>
      <c r="C36" s="2" t="s">
        <v>106</v>
      </c>
      <c r="D36" s="2" t="s">
        <v>107</v>
      </c>
      <c r="E36" s="2" t="s">
        <v>107</v>
      </c>
      <c r="F36" s="2" t="s">
        <v>61</v>
      </c>
      <c r="G36" s="2" t="s">
        <v>62</v>
      </c>
      <c r="H36" s="2" t="s">
        <v>63</v>
      </c>
    </row>
    <row r="37" spans="1:8" x14ac:dyDescent="0.3">
      <c r="A37" s="3"/>
      <c r="C37" s="2" t="s">
        <v>108</v>
      </c>
    </row>
    <row r="38" spans="1:8" x14ac:dyDescent="0.3">
      <c r="A38" s="3">
        <v>24</v>
      </c>
      <c r="B38" s="2">
        <v>1</v>
      </c>
      <c r="C38" s="2" t="s">
        <v>109</v>
      </c>
      <c r="D38" s="2" t="s">
        <v>110</v>
      </c>
      <c r="E38" s="2" t="s">
        <v>111</v>
      </c>
      <c r="F38" s="2" t="s">
        <v>112</v>
      </c>
      <c r="G38" s="2" t="s">
        <v>78</v>
      </c>
      <c r="H38" s="2" t="s">
        <v>110</v>
      </c>
    </row>
    <row r="39" spans="1:8" x14ac:dyDescent="0.3">
      <c r="A39" s="3">
        <v>25</v>
      </c>
      <c r="B39" s="2">
        <v>1</v>
      </c>
      <c r="C39" s="2" t="s">
        <v>113</v>
      </c>
      <c r="D39" s="2" t="s">
        <v>114</v>
      </c>
      <c r="E39" s="2" t="s">
        <v>115</v>
      </c>
      <c r="F39" s="2" t="s">
        <v>116</v>
      </c>
      <c r="G39" s="2" t="s">
        <v>117</v>
      </c>
      <c r="H39" s="2" t="s">
        <v>118</v>
      </c>
    </row>
    <row r="40" spans="1:8" x14ac:dyDescent="0.3">
      <c r="A40" s="3">
        <v>26</v>
      </c>
      <c r="B40" s="2">
        <v>4</v>
      </c>
      <c r="C40" s="2" t="s">
        <v>119</v>
      </c>
      <c r="D40" s="2" t="s">
        <v>28</v>
      </c>
      <c r="E40" s="2" t="s">
        <v>67</v>
      </c>
      <c r="F40" s="2" t="s">
        <v>120</v>
      </c>
      <c r="G40" s="2" t="s">
        <v>62</v>
      </c>
      <c r="H40" s="2" t="s">
        <v>121</v>
      </c>
    </row>
    <row r="41" spans="1:8" x14ac:dyDescent="0.3">
      <c r="A41" s="3">
        <v>27</v>
      </c>
      <c r="B41" s="2">
        <v>1</v>
      </c>
      <c r="C41" s="2" t="s">
        <v>122</v>
      </c>
      <c r="D41" s="2" t="s">
        <v>28</v>
      </c>
      <c r="E41" s="2" t="s">
        <v>107</v>
      </c>
      <c r="F41" s="2" t="s">
        <v>61</v>
      </c>
      <c r="G41" s="2" t="s">
        <v>62</v>
      </c>
      <c r="H41" s="2" t="s">
        <v>63</v>
      </c>
    </row>
    <row r="42" spans="1:8" x14ac:dyDescent="0.3">
      <c r="A42" s="3">
        <v>28</v>
      </c>
      <c r="B42" s="2">
        <v>1</v>
      </c>
      <c r="C42" s="2" t="s">
        <v>123</v>
      </c>
      <c r="D42" s="2" t="s">
        <v>28</v>
      </c>
      <c r="E42" s="2" t="s">
        <v>124</v>
      </c>
      <c r="F42" s="2" t="s">
        <v>125</v>
      </c>
      <c r="G42" s="2" t="s">
        <v>126</v>
      </c>
      <c r="H42" s="2" t="s">
        <v>127</v>
      </c>
    </row>
    <row r="43" spans="1:8" x14ac:dyDescent="0.3">
      <c r="A43" s="3">
        <v>29</v>
      </c>
      <c r="B43" s="2">
        <v>2</v>
      </c>
      <c r="C43" s="2" t="s">
        <v>128</v>
      </c>
      <c r="D43" s="2" t="s">
        <v>28</v>
      </c>
      <c r="E43" s="2" t="s">
        <v>129</v>
      </c>
    </row>
    <row r="44" spans="1:8" x14ac:dyDescent="0.3">
      <c r="A44" s="3">
        <v>30</v>
      </c>
      <c r="B44" s="2">
        <v>5</v>
      </c>
      <c r="C44" s="2" t="s">
        <v>130</v>
      </c>
      <c r="D44" s="2" t="s">
        <v>131</v>
      </c>
      <c r="E44" s="2">
        <v>603</v>
      </c>
      <c r="F44" s="2" t="s">
        <v>132</v>
      </c>
      <c r="G44" s="2" t="s">
        <v>72</v>
      </c>
      <c r="H44" s="2" t="s">
        <v>133</v>
      </c>
    </row>
    <row r="45" spans="1:8" x14ac:dyDescent="0.3">
      <c r="A45" s="3">
        <v>31</v>
      </c>
      <c r="B45" s="2">
        <v>3</v>
      </c>
      <c r="C45" s="2" t="s">
        <v>134</v>
      </c>
      <c r="D45" s="2">
        <v>0</v>
      </c>
      <c r="E45" s="2">
        <v>603</v>
      </c>
      <c r="F45" s="2" t="s">
        <v>135</v>
      </c>
      <c r="G45" s="2" t="s">
        <v>72</v>
      </c>
      <c r="H45" s="2" t="s">
        <v>136</v>
      </c>
    </row>
    <row r="46" spans="1:8" x14ac:dyDescent="0.3">
      <c r="A46" s="3">
        <v>32</v>
      </c>
      <c r="B46" s="2">
        <v>2</v>
      </c>
      <c r="C46" s="2" t="s">
        <v>137</v>
      </c>
      <c r="D46" s="2">
        <v>33</v>
      </c>
      <c r="E46" s="2">
        <v>603</v>
      </c>
      <c r="F46" s="2" t="s">
        <v>138</v>
      </c>
      <c r="G46" s="2" t="s">
        <v>72</v>
      </c>
      <c r="H46" s="2" t="s">
        <v>139</v>
      </c>
    </row>
    <row r="47" spans="1:8" x14ac:dyDescent="0.3">
      <c r="A47" s="3">
        <v>33</v>
      </c>
      <c r="B47" s="2">
        <v>8</v>
      </c>
      <c r="C47" s="2" t="s">
        <v>140</v>
      </c>
      <c r="D47" s="2" t="s">
        <v>141</v>
      </c>
      <c r="E47" s="2">
        <v>603</v>
      </c>
      <c r="F47" s="2" t="s">
        <v>142</v>
      </c>
      <c r="G47" s="2" t="s">
        <v>72</v>
      </c>
      <c r="H47" s="2" t="s">
        <v>143</v>
      </c>
    </row>
    <row r="48" spans="1:8" x14ac:dyDescent="0.3">
      <c r="A48" s="3"/>
      <c r="C48" s="2" t="s">
        <v>144</v>
      </c>
    </row>
    <row r="49" spans="1:8" x14ac:dyDescent="0.3">
      <c r="A49" s="3">
        <v>34</v>
      </c>
      <c r="B49" s="2">
        <v>2</v>
      </c>
      <c r="C49" s="2" t="s">
        <v>145</v>
      </c>
      <c r="D49" s="2" t="s">
        <v>146</v>
      </c>
      <c r="E49" s="2">
        <v>603</v>
      </c>
      <c r="F49" s="2" t="s">
        <v>147</v>
      </c>
      <c r="G49" s="2" t="s">
        <v>72</v>
      </c>
      <c r="H49" s="2" t="s">
        <v>148</v>
      </c>
    </row>
    <row r="50" spans="1:8" x14ac:dyDescent="0.3">
      <c r="A50" s="3">
        <v>35</v>
      </c>
      <c r="B50" s="2">
        <v>4</v>
      </c>
      <c r="C50" s="2" t="s">
        <v>149</v>
      </c>
      <c r="D50" s="2">
        <v>100</v>
      </c>
      <c r="E50" s="2">
        <v>603</v>
      </c>
      <c r="F50" s="2" t="s">
        <v>150</v>
      </c>
      <c r="G50" s="2" t="s">
        <v>72</v>
      </c>
      <c r="H50" s="2" t="s">
        <v>151</v>
      </c>
    </row>
    <row r="51" spans="1:8" x14ac:dyDescent="0.3">
      <c r="A51" s="3">
        <v>36</v>
      </c>
      <c r="B51" s="2">
        <v>7</v>
      </c>
      <c r="C51" s="2" t="s">
        <v>152</v>
      </c>
      <c r="D51" s="2" t="s">
        <v>153</v>
      </c>
      <c r="E51" s="2" t="s">
        <v>154</v>
      </c>
      <c r="F51" s="2" t="s">
        <v>155</v>
      </c>
      <c r="G51" s="2" t="s">
        <v>156</v>
      </c>
      <c r="H51" s="2" t="s">
        <v>157</v>
      </c>
    </row>
    <row r="52" spans="1:8" x14ac:dyDescent="0.3">
      <c r="A52" s="3">
        <v>37</v>
      </c>
      <c r="B52" s="2">
        <v>1</v>
      </c>
      <c r="C52" s="2" t="s">
        <v>158</v>
      </c>
      <c r="D52" s="2" t="s">
        <v>159</v>
      </c>
      <c r="E52" s="2" t="s">
        <v>160</v>
      </c>
      <c r="F52" s="2" t="s">
        <v>161</v>
      </c>
      <c r="G52" s="2" t="s">
        <v>162</v>
      </c>
      <c r="H52" s="2" t="s">
        <v>163</v>
      </c>
    </row>
    <row r="53" spans="1:8" x14ac:dyDescent="0.3">
      <c r="A53" s="3">
        <v>38</v>
      </c>
      <c r="B53" s="2">
        <v>1</v>
      </c>
      <c r="C53" s="2" t="s">
        <v>164</v>
      </c>
      <c r="D53" s="2" t="s">
        <v>165</v>
      </c>
      <c r="E53" s="2" t="s">
        <v>166</v>
      </c>
      <c r="F53" s="2" t="s">
        <v>167</v>
      </c>
      <c r="G53" s="2" t="s">
        <v>168</v>
      </c>
      <c r="H53" s="2" t="s">
        <v>169</v>
      </c>
    </row>
    <row r="54" spans="1:8" x14ac:dyDescent="0.3">
      <c r="A54" s="3">
        <v>39</v>
      </c>
      <c r="B54" s="2">
        <v>1</v>
      </c>
      <c r="C54" s="2" t="s">
        <v>170</v>
      </c>
      <c r="D54" s="2" t="s">
        <v>171</v>
      </c>
      <c r="E54" s="2" t="s">
        <v>172</v>
      </c>
      <c r="F54" s="2" t="s">
        <v>173</v>
      </c>
      <c r="G54" s="2" t="s">
        <v>174</v>
      </c>
      <c r="H54" s="2" t="s">
        <v>175</v>
      </c>
    </row>
    <row r="55" spans="1:8" x14ac:dyDescent="0.3">
      <c r="A55" s="3">
        <v>40</v>
      </c>
      <c r="B55" s="2">
        <v>1</v>
      </c>
      <c r="C55" s="2" t="s">
        <v>176</v>
      </c>
      <c r="D55" s="2" t="s">
        <v>177</v>
      </c>
      <c r="E55" s="2" t="s">
        <v>178</v>
      </c>
      <c r="F55" s="2" t="s">
        <v>179</v>
      </c>
      <c r="G55" s="2" t="s">
        <v>180</v>
      </c>
      <c r="H55" s="2" t="s">
        <v>177</v>
      </c>
    </row>
    <row r="56" spans="1:8" x14ac:dyDescent="0.3">
      <c r="A56" s="3">
        <v>41</v>
      </c>
      <c r="B56" s="2">
        <v>1</v>
      </c>
      <c r="C56" s="2" t="s">
        <v>181</v>
      </c>
      <c r="D56" s="2" t="s">
        <v>182</v>
      </c>
      <c r="E56" s="2" t="s">
        <v>183</v>
      </c>
      <c r="F56" s="2" t="s">
        <v>184</v>
      </c>
      <c r="G56" s="2" t="s">
        <v>185</v>
      </c>
      <c r="H56" s="2" t="s">
        <v>182</v>
      </c>
    </row>
    <row r="57" spans="1:8" x14ac:dyDescent="0.3">
      <c r="A57" s="3">
        <v>42</v>
      </c>
      <c r="B57" s="2">
        <v>1</v>
      </c>
      <c r="C57" s="2" t="s">
        <v>186</v>
      </c>
      <c r="D57" s="2" t="s">
        <v>28</v>
      </c>
      <c r="E57" s="2" t="s">
        <v>187</v>
      </c>
    </row>
    <row r="58" spans="1:8" x14ac:dyDescent="0.3">
      <c r="A58" s="3">
        <v>43</v>
      </c>
      <c r="B58" s="2">
        <v>1</v>
      </c>
      <c r="C58" s="2" t="s">
        <v>188</v>
      </c>
      <c r="D58" s="2" t="s">
        <v>28</v>
      </c>
      <c r="E58" s="2" t="s">
        <v>189</v>
      </c>
    </row>
    <row r="59" spans="1:8" x14ac:dyDescent="0.3">
      <c r="A59" s="3">
        <v>44</v>
      </c>
      <c r="B59" s="2">
        <v>1</v>
      </c>
      <c r="C59" s="2" t="s">
        <v>190</v>
      </c>
      <c r="D59" s="2" t="s">
        <v>28</v>
      </c>
      <c r="E59" s="2" t="s">
        <v>191</v>
      </c>
    </row>
    <row r="60" spans="1:8" x14ac:dyDescent="0.3">
      <c r="A60" s="3">
        <v>45</v>
      </c>
      <c r="B60" s="2">
        <v>3</v>
      </c>
      <c r="C60" s="2" t="s">
        <v>192</v>
      </c>
      <c r="D60" s="2" t="s">
        <v>28</v>
      </c>
      <c r="E60" s="2" t="s">
        <v>193</v>
      </c>
    </row>
    <row r="61" spans="1:8" x14ac:dyDescent="0.3">
      <c r="A61" s="3">
        <v>46</v>
      </c>
      <c r="B61" s="2">
        <v>1</v>
      </c>
      <c r="C61" s="2" t="s">
        <v>194</v>
      </c>
      <c r="D61" s="2" t="s">
        <v>28</v>
      </c>
      <c r="E61" s="2" t="s">
        <v>195</v>
      </c>
      <c r="F61" s="2" t="s">
        <v>196</v>
      </c>
      <c r="G61" s="2" t="s">
        <v>197</v>
      </c>
      <c r="H61" s="2" t="s">
        <v>198</v>
      </c>
    </row>
    <row r="62" spans="1:8" x14ac:dyDescent="0.3">
      <c r="A62" s="3">
        <v>47</v>
      </c>
      <c r="B62" s="2">
        <v>1</v>
      </c>
      <c r="C62" s="2" t="s">
        <v>199</v>
      </c>
      <c r="D62" s="2" t="s">
        <v>200</v>
      </c>
      <c r="E62" s="2" t="s">
        <v>183</v>
      </c>
      <c r="F62" s="2" t="s">
        <v>201</v>
      </c>
      <c r="G62" s="2" t="s">
        <v>185</v>
      </c>
      <c r="H62" s="2" t="s">
        <v>200</v>
      </c>
    </row>
    <row r="63" spans="1:8" x14ac:dyDescent="0.3">
      <c r="A63" s="3">
        <v>48</v>
      </c>
      <c r="B63" s="2">
        <v>1</v>
      </c>
      <c r="C63" s="2" t="s">
        <v>202</v>
      </c>
      <c r="D63" s="2" t="s">
        <v>28</v>
      </c>
      <c r="E63" s="2" t="s">
        <v>203</v>
      </c>
      <c r="F63" s="2" t="s">
        <v>204</v>
      </c>
      <c r="G63" s="2" t="s">
        <v>205</v>
      </c>
      <c r="H63" s="2" t="s">
        <v>206</v>
      </c>
    </row>
  </sheetData>
  <printOptions gridLines="1"/>
  <pageMargins left="0.7" right="0.7" top="0.75" bottom="0.75" header="0.3" footer="0.3"/>
  <pageSetup paperSize="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Consolidated, NO DNIs</vt:lpstr>
      <vt:lpstr>Sheet2</vt:lpstr>
      <vt:lpstr>T06-SCHEMATIC-INTERCOM-REVA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 Seitz</cp:lastModifiedBy>
  <dcterms:created xsi:type="dcterms:W3CDTF">2016-11-30T08:59:56Z</dcterms:created>
  <dcterms:modified xsi:type="dcterms:W3CDTF">2016-12-08T02:49:38Z</dcterms:modified>
</cp:coreProperties>
</file>