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"/>
    </mc:Choice>
  </mc:AlternateContent>
  <xr:revisionPtr revIDLastSave="0" documentId="13_ncr:1_{52900B28-8F5C-4587-A35E-8A783B531B2D}" xr6:coauthVersionLast="43" xr6:coauthVersionMax="43" xr10:uidLastSave="{00000000-0000-0000-0000-000000000000}"/>
  <bookViews>
    <workbookView xWindow="-120" yWindow="-120" windowWidth="29040" windowHeight="16440" xr2:uid="{3946A7D2-1033-4C16-B92A-6BD42C803EC8}"/>
  </bookViews>
  <sheets>
    <sheet name="USB_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K16" i="1" l="1"/>
</calcChain>
</file>

<file path=xl/sharedStrings.xml><?xml version="1.0" encoding="utf-8"?>
<sst xmlns="http://schemas.openxmlformats.org/spreadsheetml/2006/main" count="84" uniqueCount="61">
  <si>
    <t>Comment</t>
  </si>
  <si>
    <t>Description</t>
  </si>
  <si>
    <t>Designator</t>
  </si>
  <si>
    <t>Footprint</t>
  </si>
  <si>
    <t>LibRef</t>
  </si>
  <si>
    <t>Quantity</t>
  </si>
  <si>
    <t>Header 9</t>
  </si>
  <si>
    <t>Header, 9-Pin</t>
  </si>
  <si>
    <t>A1</t>
  </si>
  <si>
    <t>HDR1X9</t>
  </si>
  <si>
    <t>Cap Pol3</t>
  </si>
  <si>
    <t>Polarized Capacitor (Surface Mount)</t>
  </si>
  <si>
    <t>C1, C2, C3</t>
  </si>
  <si>
    <t>C0805</t>
  </si>
  <si>
    <t>FE1.1S</t>
  </si>
  <si>
    <t>Integrated Circuit</t>
  </si>
  <si>
    <t>IC1</t>
  </si>
  <si>
    <t>SOP64P600X175-28N</t>
  </si>
  <si>
    <t>ATMEGA328P-PU</t>
  </si>
  <si>
    <t>IC2</t>
  </si>
  <si>
    <t>DIP794W53P254L3467H457Q28N</t>
  </si>
  <si>
    <t>NCP1117ST50T3G</t>
  </si>
  <si>
    <t>IC?</t>
  </si>
  <si>
    <t>SOT230P700X180-4N</t>
  </si>
  <si>
    <t>614004190021</t>
  </si>
  <si>
    <t>Connector</t>
  </si>
  <si>
    <t>IN1, J1, J2, J3, J4</t>
  </si>
  <si>
    <t>USB-2.0-TYPE-A</t>
  </si>
  <si>
    <t>Header 3</t>
  </si>
  <si>
    <t>Header, 3-Pin</t>
  </si>
  <si>
    <t>L1, L2</t>
  </si>
  <si>
    <t>HDR1X3</t>
  </si>
  <si>
    <t>ECS-120-20-4</t>
  </si>
  <si>
    <t>Crystal or Oscillator</t>
  </si>
  <si>
    <t>O1</t>
  </si>
  <si>
    <t>HC-49USX</t>
  </si>
  <si>
    <t>PJ-031DH</t>
  </si>
  <si>
    <t>P1</t>
  </si>
  <si>
    <t>PJ031DH</t>
  </si>
  <si>
    <t>Header 2</t>
  </si>
  <si>
    <t>Header, 2-Pin</t>
  </si>
  <si>
    <t>P2</t>
  </si>
  <si>
    <t>HDR1X2</t>
  </si>
  <si>
    <t>REXT</t>
  </si>
  <si>
    <t>Resistor</t>
  </si>
  <si>
    <t>R1</t>
  </si>
  <si>
    <t>J1-0603</t>
  </si>
  <si>
    <t>Res3</t>
  </si>
  <si>
    <t>Pullup</t>
  </si>
  <si>
    <t>R2</t>
  </si>
  <si>
    <t>R3, R4, R5, R6, R7, R8, R9, R10</t>
  </si>
  <si>
    <t>MHS122K</t>
  </si>
  <si>
    <t>Switch</t>
  </si>
  <si>
    <t>S1</t>
  </si>
  <si>
    <t>TIP120</t>
  </si>
  <si>
    <t>Transistor Darlington Pair</t>
  </si>
  <si>
    <t>T1, T2, T3, T4, T5, T6, T7, T8</t>
  </si>
  <si>
    <t>TO255P460X1020X2008-3P</t>
  </si>
  <si>
    <t>Price</t>
  </si>
  <si>
    <t>Total 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</si>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</sst>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7016C-0EBB-48D9-B385-9CE3EA705AFD}">
  <dimension ref="A1:K16"/>
  <sheetViews>
    <sheetView tabSelected="1" workbookViewId="0">
      <selection activeCell="L9" sqref="L9"/>
    </sheetView>
  </sheetViews>
  <sheetFormatPr defaultRowHeight="15" x14ac:dyDescent="0.25"/>
  <cols>
    <col min="1" max="6" width="18" customWidth="1"/>
    <col min="7" max="7" width="18.42578125" customWidth="1"/>
    <col min="8" max="8" width="18.28515625" customWidth="1"/>
    <col min="11" max="11" width="18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58</v>
      </c>
      <c r="H1" s="1" t="s">
        <v>59</v>
      </c>
    </row>
    <row r="2" spans="1:11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6</v>
      </c>
      <c r="F2" s="3">
        <v>1</v>
      </c>
      <c r="G2" s="4">
        <v>1.38</v>
      </c>
      <c r="H2" s="3">
        <f>G2*F2</f>
        <v>1.38</v>
      </c>
    </row>
    <row r="3" spans="1:11" x14ac:dyDescent="0.25">
      <c r="A3" s="2" t="s">
        <v>10</v>
      </c>
      <c r="B3" s="2" t="s">
        <v>11</v>
      </c>
      <c r="C3" s="2" t="s">
        <v>12</v>
      </c>
      <c r="D3" s="2" t="s">
        <v>13</v>
      </c>
      <c r="E3" s="2" t="s">
        <v>10</v>
      </c>
      <c r="F3" s="3">
        <v>3</v>
      </c>
      <c r="G3" s="4">
        <v>0.14000000000000001</v>
      </c>
      <c r="H3" s="3">
        <f t="shared" ref="H3:H16" si="0">G3*F3</f>
        <v>0.42000000000000004</v>
      </c>
    </row>
    <row r="4" spans="1:11" x14ac:dyDescent="0.25">
      <c r="A4" s="2" t="s">
        <v>14</v>
      </c>
      <c r="B4" s="2" t="s">
        <v>15</v>
      </c>
      <c r="C4" s="2" t="s">
        <v>16</v>
      </c>
      <c r="D4" s="2" t="s">
        <v>17</v>
      </c>
      <c r="E4" s="2" t="s">
        <v>14</v>
      </c>
      <c r="F4" s="3">
        <v>1</v>
      </c>
      <c r="G4" s="3">
        <v>0.66100000000000003</v>
      </c>
      <c r="H4" s="3">
        <f t="shared" si="0"/>
        <v>0.66100000000000003</v>
      </c>
    </row>
    <row r="5" spans="1:11" x14ac:dyDescent="0.25">
      <c r="A5" s="2" t="s">
        <v>18</v>
      </c>
      <c r="B5" s="2" t="s">
        <v>15</v>
      </c>
      <c r="C5" s="2" t="s">
        <v>19</v>
      </c>
      <c r="D5" s="2" t="s">
        <v>20</v>
      </c>
      <c r="E5" s="2" t="s">
        <v>18</v>
      </c>
      <c r="F5" s="3">
        <v>1</v>
      </c>
      <c r="G5" s="3"/>
      <c r="H5" s="3">
        <f t="shared" si="0"/>
        <v>0</v>
      </c>
    </row>
    <row r="6" spans="1:11" x14ac:dyDescent="0.25">
      <c r="A6" s="2" t="s">
        <v>21</v>
      </c>
      <c r="B6" s="2" t="s">
        <v>15</v>
      </c>
      <c r="C6" s="2" t="s">
        <v>22</v>
      </c>
      <c r="D6" s="2" t="s">
        <v>23</v>
      </c>
      <c r="E6" s="2" t="s">
        <v>21</v>
      </c>
      <c r="F6" s="3">
        <v>1</v>
      </c>
      <c r="G6" s="3"/>
      <c r="H6" s="3">
        <f t="shared" si="0"/>
        <v>0</v>
      </c>
    </row>
    <row r="7" spans="1:11" x14ac:dyDescent="0.25">
      <c r="A7" s="2" t="s">
        <v>24</v>
      </c>
      <c r="B7" s="2" t="s">
        <v>25</v>
      </c>
      <c r="C7" s="2" t="s">
        <v>26</v>
      </c>
      <c r="D7" s="2" t="s">
        <v>27</v>
      </c>
      <c r="E7" s="2" t="s">
        <v>24</v>
      </c>
      <c r="F7" s="3">
        <v>5</v>
      </c>
      <c r="G7" s="4">
        <v>0.72399999999999998</v>
      </c>
      <c r="H7" s="3">
        <f t="shared" si="0"/>
        <v>3.62</v>
      </c>
    </row>
    <row r="8" spans="1:11" x14ac:dyDescent="0.25">
      <c r="A8" s="2" t="s">
        <v>28</v>
      </c>
      <c r="B8" s="2" t="s">
        <v>29</v>
      </c>
      <c r="C8" s="2" t="s">
        <v>30</v>
      </c>
      <c r="D8" s="2" t="s">
        <v>31</v>
      </c>
      <c r="E8" s="2" t="s">
        <v>28</v>
      </c>
      <c r="F8" s="3">
        <v>2</v>
      </c>
      <c r="G8" s="3">
        <v>0.76</v>
      </c>
      <c r="H8" s="3">
        <f t="shared" si="0"/>
        <v>1.52</v>
      </c>
    </row>
    <row r="9" spans="1:11" x14ac:dyDescent="0.25">
      <c r="A9" s="2" t="s">
        <v>32</v>
      </c>
      <c r="B9" s="2" t="s">
        <v>33</v>
      </c>
      <c r="C9" s="2" t="s">
        <v>34</v>
      </c>
      <c r="D9" s="2" t="s">
        <v>35</v>
      </c>
      <c r="E9" s="2" t="s">
        <v>32</v>
      </c>
      <c r="F9" s="3">
        <v>1</v>
      </c>
      <c r="G9" s="3">
        <v>0.69</v>
      </c>
      <c r="H9" s="3">
        <f t="shared" si="0"/>
        <v>0.69</v>
      </c>
    </row>
    <row r="10" spans="1:11" x14ac:dyDescent="0.25">
      <c r="A10" s="2" t="s">
        <v>36</v>
      </c>
      <c r="B10" s="2" t="s">
        <v>25</v>
      </c>
      <c r="C10" s="2" t="s">
        <v>37</v>
      </c>
      <c r="D10" s="2" t="s">
        <v>38</v>
      </c>
      <c r="E10" s="2" t="s">
        <v>36</v>
      </c>
      <c r="F10" s="3">
        <v>1</v>
      </c>
      <c r="G10" s="3">
        <v>0.71</v>
      </c>
      <c r="H10" s="3">
        <f t="shared" si="0"/>
        <v>0.71</v>
      </c>
    </row>
    <row r="11" spans="1:11" x14ac:dyDescent="0.25">
      <c r="A11" s="2" t="s">
        <v>39</v>
      </c>
      <c r="B11" s="2" t="s">
        <v>40</v>
      </c>
      <c r="C11" s="2" t="s">
        <v>41</v>
      </c>
      <c r="D11" s="2" t="s">
        <v>42</v>
      </c>
      <c r="E11" s="2" t="s">
        <v>39</v>
      </c>
      <c r="F11" s="3">
        <v>1</v>
      </c>
      <c r="G11" s="3">
        <v>0.74</v>
      </c>
      <c r="H11" s="3">
        <f t="shared" si="0"/>
        <v>0.74</v>
      </c>
    </row>
    <row r="12" spans="1:11" x14ac:dyDescent="0.25">
      <c r="A12" s="2" t="s">
        <v>43</v>
      </c>
      <c r="B12" s="2" t="s">
        <v>44</v>
      </c>
      <c r="C12" s="2" t="s">
        <v>45</v>
      </c>
      <c r="D12" s="2" t="s">
        <v>46</v>
      </c>
      <c r="E12" s="2" t="s">
        <v>47</v>
      </c>
      <c r="F12" s="3">
        <v>1</v>
      </c>
      <c r="G12" s="3">
        <v>0.35</v>
      </c>
      <c r="H12" s="3">
        <f t="shared" si="0"/>
        <v>0.35</v>
      </c>
    </row>
    <row r="13" spans="1:11" x14ac:dyDescent="0.25">
      <c r="A13" s="2" t="s">
        <v>48</v>
      </c>
      <c r="B13" s="2" t="s">
        <v>44</v>
      </c>
      <c r="C13" s="2" t="s">
        <v>49</v>
      </c>
      <c r="D13" s="2" t="s">
        <v>46</v>
      </c>
      <c r="E13" s="2" t="s">
        <v>47</v>
      </c>
      <c r="F13" s="3">
        <v>1</v>
      </c>
      <c r="G13" s="3">
        <v>0.11</v>
      </c>
      <c r="H13" s="3">
        <f t="shared" si="0"/>
        <v>0.11</v>
      </c>
    </row>
    <row r="14" spans="1:11" x14ac:dyDescent="0.25">
      <c r="A14" s="2" t="s">
        <v>47</v>
      </c>
      <c r="B14" s="2" t="s">
        <v>44</v>
      </c>
      <c r="C14" s="2" t="s">
        <v>50</v>
      </c>
      <c r="D14" s="2" t="s">
        <v>46</v>
      </c>
      <c r="E14" s="2" t="s">
        <v>47</v>
      </c>
      <c r="F14" s="3">
        <v>8</v>
      </c>
      <c r="G14" s="3">
        <v>0.3</v>
      </c>
      <c r="H14" s="3">
        <f t="shared" si="0"/>
        <v>2.4</v>
      </c>
    </row>
    <row r="15" spans="1:11" x14ac:dyDescent="0.25">
      <c r="A15" s="2" t="s">
        <v>51</v>
      </c>
      <c r="B15" s="2" t="s">
        <v>52</v>
      </c>
      <c r="C15" s="2" t="s">
        <v>53</v>
      </c>
      <c r="D15" s="2" t="s">
        <v>51</v>
      </c>
      <c r="E15" s="2" t="s">
        <v>51</v>
      </c>
      <c r="F15" s="3">
        <v>1</v>
      </c>
      <c r="G15" s="3">
        <v>1.49</v>
      </c>
      <c r="H15" s="3">
        <f t="shared" si="0"/>
        <v>1.49</v>
      </c>
      <c r="K15" s="1" t="s">
        <v>60</v>
      </c>
    </row>
    <row r="16" spans="1:11" x14ac:dyDescent="0.25">
      <c r="A16" s="2" t="s">
        <v>54</v>
      </c>
      <c r="B16" s="2" t="s">
        <v>55</v>
      </c>
      <c r="C16" s="2" t="s">
        <v>56</v>
      </c>
      <c r="D16" s="2" t="s">
        <v>57</v>
      </c>
      <c r="E16" s="2" t="s">
        <v>54</v>
      </c>
      <c r="F16" s="3">
        <v>8</v>
      </c>
      <c r="G16" s="3">
        <v>0.55840000000000001</v>
      </c>
      <c r="H16" s="3">
        <f t="shared" si="0"/>
        <v>4.4672000000000001</v>
      </c>
      <c r="K16">
        <f>SUM(H2:H16)</f>
        <v>18.558199999999999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USB_Board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 Walton</dc:creator>
  <cp:lastModifiedBy>Cade Walton</cp:lastModifiedBy>
  <dcterms:created xsi:type="dcterms:W3CDTF">2019-08-18T20:28:27Z</dcterms:created>
  <dcterms:modified xsi:type="dcterms:W3CDTF">2019-08-18T21:11:40Z</dcterms:modified>
</cp:coreProperties>
</file>