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hat\OneDrive\Masaüstü\"/>
    </mc:Choice>
  </mc:AlternateContent>
  <xr:revisionPtr revIDLastSave="0" documentId="13_ncr:1_{E68AF847-C5E4-4225-B185-8CD7166D1AFA}" xr6:coauthVersionLast="47" xr6:coauthVersionMax="47" xr10:uidLastSave="{00000000-0000-0000-0000-000000000000}"/>
  <bookViews>
    <workbookView xWindow="-120" yWindow="-120" windowWidth="29040" windowHeight="15720" xr2:uid="{74B7F4DF-FDA7-4950-81D7-DE269F7C9431}"/>
  </bookViews>
  <sheets>
    <sheet name="DESCRIPTIONS OF TABLE" sheetId="1" r:id="rId1"/>
    <sheet name="GALAXY" sheetId="2" r:id="rId2"/>
    <sheet name="STAR" sheetId="3" r:id="rId3"/>
    <sheet name="PLANET" sheetId="4" r:id="rId4"/>
    <sheet name="MOON" sheetId="5" r:id="rId5"/>
    <sheet name="FIL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2" i="6"/>
  <c r="F3" i="2"/>
  <c r="F4" i="2"/>
  <c r="F5" i="2"/>
  <c r="F6" i="2"/>
  <c r="F7" i="2"/>
  <c r="F8" i="2"/>
  <c r="F9" i="2"/>
  <c r="F10" i="2"/>
  <c r="F11" i="2"/>
  <c r="F2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G3" i="4"/>
  <c r="G4" i="4"/>
  <c r="G5" i="4"/>
  <c r="G6" i="4"/>
  <c r="G7" i="4"/>
  <c r="G8" i="4"/>
  <c r="G9" i="4"/>
  <c r="G10" i="4"/>
  <c r="G11" i="4"/>
  <c r="G12" i="4"/>
  <c r="G13" i="4"/>
  <c r="G2" i="4"/>
  <c r="F3" i="3"/>
  <c r="F4" i="3"/>
  <c r="F5" i="3"/>
  <c r="F6" i="3"/>
  <c r="F7" i="3"/>
  <c r="F8" i="3"/>
  <c r="F9" i="3"/>
  <c r="F10" i="3"/>
  <c r="F11" i="3"/>
  <c r="F2" i="3"/>
</calcChain>
</file>

<file path=xl/sharedStrings.xml><?xml version="1.0" encoding="utf-8"?>
<sst xmlns="http://schemas.openxmlformats.org/spreadsheetml/2006/main" count="155" uniqueCount="145">
  <si>
    <t>GALAXY</t>
  </si>
  <si>
    <t>STAR</t>
  </si>
  <si>
    <t>name</t>
  </si>
  <si>
    <t>year</t>
  </si>
  <si>
    <t>description</t>
  </si>
  <si>
    <t>has_life</t>
  </si>
  <si>
    <t>Milky Way</t>
  </si>
  <si>
    <t>The galaxy that contains our solar system, known for its spiral shape.</t>
  </si>
  <si>
    <t>Andromeda</t>
  </si>
  <si>
    <t>The nearest spiral galaxy to the Milky Way and on a collision course with it.</t>
  </si>
  <si>
    <t>Triangulum</t>
  </si>
  <si>
    <t>A spiral galaxy located in the Triangulum constellation, notable for its bright star clusters.</t>
  </si>
  <si>
    <t>Sombrero</t>
  </si>
  <si>
    <t>A spiral galaxy known for its distinctive sombrero-like shape and bright bulge.</t>
  </si>
  <si>
    <t>Whirlpool</t>
  </si>
  <si>
    <t>A classic spiral galaxy famous for its prominent spiral arms and interacting with a smaller galaxy.</t>
  </si>
  <si>
    <t>Pinwheel</t>
  </si>
  <si>
    <t>A grand design spiral galaxy that exhibits well-defined spiral arms.</t>
  </si>
  <si>
    <t>Centaurus A</t>
  </si>
  <si>
    <t>A giant elliptical galaxy known for its active supermassive black hole at its center.</t>
  </si>
  <si>
    <t>Messier 87</t>
  </si>
  <si>
    <t>An enormous elliptical galaxy located in the Virgo cluster, home to a supermassive black hole.</t>
  </si>
  <si>
    <t>Cartwheel</t>
  </si>
  <si>
    <t>A unique ring galaxy that formed from a collision with a smaller galaxy.</t>
  </si>
  <si>
    <t>NGC 253</t>
  </si>
  <si>
    <t>A large spiral galaxy in the Sculptor constellation, often referred to as the Sculptor Galaxy.</t>
  </si>
  <si>
    <t>Alpha Centauri A</t>
  </si>
  <si>
    <t>Alpha Centauri B</t>
  </si>
  <si>
    <t>Proxima Centauri</t>
  </si>
  <si>
    <t>Sirius A</t>
  </si>
  <si>
    <t>Sirius B</t>
  </si>
  <si>
    <t>Betelgeuse</t>
  </si>
  <si>
    <t>Rigel</t>
  </si>
  <si>
    <t>Aldebaran</t>
  </si>
  <si>
    <t>Pollux</t>
  </si>
  <si>
    <t>Vega</t>
  </si>
  <si>
    <t>INSERT INTO STAR(star_id, name, year, has_life, galaxy_id) VALUES(1, 'Alpha Centauri A', 2010, 'FALSE', '1');</t>
  </si>
  <si>
    <t>INSERT INTO STAR(star_id, name, year, has_life, galaxy_id) VALUES(2, 'Alpha Centauri B', 2010, 'FALSE', '1');</t>
  </si>
  <si>
    <t>INSERT INTO STAR(star_id, name, year, has_life, galaxy_id) VALUES(3, 'Proxima Centauri', 2016, 'TRUE', '1');</t>
  </si>
  <si>
    <t>INSERT INTO STAR(star_id, name, year, has_life, galaxy_id) VALUES(4, 'Sirius A', 2000, 'FALSE', '2');</t>
  </si>
  <si>
    <t>INSERT INTO STAR(star_id, name, year, has_life, galaxy_id) VALUES(5, 'Sirius B', 2000, 'FALSE', '2');</t>
  </si>
  <si>
    <t>INSERT INTO STAR(star_id, name, year, has_life, galaxy_id) VALUES(6, 'Betelgeuse', 1980, 'FALSE', '3');</t>
  </si>
  <si>
    <t>INSERT INTO STAR(star_id, name, year, has_life, galaxy_id) VALUES(7, 'Rigel', 1995, 'TRUE', '3');</t>
  </si>
  <si>
    <t>INSERT INTO STAR(star_id, name, year, has_life, galaxy_id) VALUES(8, 'Aldebaran', 1985, 'FALSE', '4');</t>
  </si>
  <si>
    <t>INSERT INTO STAR(star_id, name, year, has_life, galaxy_id) VALUES(9, 'Pollux', 2005, 'TRUE', '4');</t>
  </si>
  <si>
    <t>INSERT INTO STAR(star_id, name, year, has_life, galaxy_id) VALUES(10, 'Vega', 2015, 'TRUE', '5');</t>
  </si>
  <si>
    <t>Earth</t>
  </si>
  <si>
    <t>Mars</t>
  </si>
  <si>
    <t>Venus</t>
  </si>
  <si>
    <t>Proxima b</t>
  </si>
  <si>
    <t>Kepler-186f</t>
  </si>
  <si>
    <t>HD 40307g</t>
  </si>
  <si>
    <t>LHS 1140 b</t>
  </si>
  <si>
    <t>WASP-17b</t>
  </si>
  <si>
    <t>Tau Ceti e</t>
  </si>
  <si>
    <t>Gliese 581g</t>
  </si>
  <si>
    <t>TRAPPIST-1d</t>
  </si>
  <si>
    <t>HD 209458 b</t>
  </si>
  <si>
    <t>INSERT INTO PLANET(planet_id, name, year, diameter_km, has_life, star_id) VALUES(1, 'Earth', 2024, '12742', 'TRUE', '1');</t>
  </si>
  <si>
    <t>INSERT INTO PLANET(planet_id, name, year, diameter_km, has_life, star_id) VALUES(2, 'Mars', 2024, '6779', 'FALSE', '1');</t>
  </si>
  <si>
    <t>INSERT INTO PLANET(planet_id, name, year, diameter_km, has_life, star_id) VALUES(3, 'Venus', 2024, '12104', 'FALSE', '1');</t>
  </si>
  <si>
    <t>INSERT INTO PLANET(planet_id, name, year, diameter_km, has_life, star_id) VALUES(4, 'Proxima b', 2025, '11200', 'TRUE', '3');</t>
  </si>
  <si>
    <t>INSERT INTO PLANET(planet_id, name, year, diameter_km, has_life, star_id) VALUES(5, 'Kepler-186f', 2026, '11800', 'TRUE', '2');</t>
  </si>
  <si>
    <t>INSERT INTO PLANET(planet_id, name, year, diameter_km, has_life, star_id) VALUES(6, 'HD 40307g', 2024, '12200', 'FALSE', '4');</t>
  </si>
  <si>
    <t>INSERT INTO PLANET(planet_id, name, year, diameter_km, has_life, star_id) VALUES(7, 'LHS 1140 b', 2025, '9900', 'TRUE', '5');</t>
  </si>
  <si>
    <t>INSERT INTO PLANET(planet_id, name, year, diameter_km, has_life, star_id) VALUES(8, 'WASP-17b', 2023, '200000', 'FALSE', '3');</t>
  </si>
  <si>
    <t>INSERT INTO PLANET(planet_id, name, year, diameter_km, has_life, star_id) VALUES(9, 'Tau Ceti e', 2024, '8000', 'TRUE', '1');</t>
  </si>
  <si>
    <t>INSERT INTO PLANET(planet_id, name, year, diameter_km, has_life, star_id) VALUES(10, 'Gliese 581g', 2024, '10900', 'TRUE', '2');</t>
  </si>
  <si>
    <t>INSERT INTO PLANET(planet_id, name, year, diameter_km, has_life, star_id) VALUES(11, 'TRAPPIST-1d', 2027, '11500', 'FALSE', '3');</t>
  </si>
  <si>
    <t>INSERT INTO PLANET(planet_id, name, year, diameter_km, has_life, star_id) VALUES(12, 'HD 209458 b', 2025, '140000', 'FALSE', '4');</t>
  </si>
  <si>
    <t>diameter_km</t>
  </si>
  <si>
    <t>Moon</t>
  </si>
  <si>
    <t>Phobos</t>
  </si>
  <si>
    <t>Deimos</t>
  </si>
  <si>
    <t>Titan</t>
  </si>
  <si>
    <t>Enceladus</t>
  </si>
  <si>
    <t>Io</t>
  </si>
  <si>
    <t>Ganymede</t>
  </si>
  <si>
    <t>Callisto</t>
  </si>
  <si>
    <t>Triton</t>
  </si>
  <si>
    <t>Rhea</t>
  </si>
  <si>
    <t>Proxima b1</t>
  </si>
  <si>
    <t>Kepler-186f1</t>
  </si>
  <si>
    <t>HD 40307g1</t>
  </si>
  <si>
    <t>LHS 1140 b1</t>
  </si>
  <si>
    <t>WASP-17b1</t>
  </si>
  <si>
    <t>Tau Ceti e1</t>
  </si>
  <si>
    <t>Gliese 581g1</t>
  </si>
  <si>
    <t>TRAPPIST-1d1</t>
  </si>
  <si>
    <t>HD 209458 b1</t>
  </si>
  <si>
    <t>Europa</t>
  </si>
  <si>
    <t>INSERT INTO MOON(moon_id, name, year, diameter_km, has_life, planet_id) VALUES(1, 'Moon', 3474, '3474', 'TRUE', '1');</t>
  </si>
  <si>
    <t>INSERT INTO MOON(moon_id, name, year, diameter_km, has_life, planet_id) VALUES(2, 'Phobos', 1877, '22.4', 'FALSE', '2');</t>
  </si>
  <si>
    <t>INSERT INTO MOON(moon_id, name, year, diameter_km, has_life, planet_id) VALUES(3, 'Deimos', 1877, '12.4', 'FALSE', '2');</t>
  </si>
  <si>
    <t>INSERT INTO MOON(moon_id, name, year, diameter_km, has_life, planet_id) VALUES(4, 'Titan', 1655, '5149', 'FALSE', '6');</t>
  </si>
  <si>
    <t>INSERT INTO MOON(moon_id, name, year, diameter_km, has_life, planet_id) VALUES(5, 'Enceladus', 1789, '504', 'FALSE', '6');</t>
  </si>
  <si>
    <t>INSERT INTO MOON(moon_id, name, year, diameter_km, has_life, planet_id) VALUES(6, 'Io', 1610, '3643', 'FALSE', '5');</t>
  </si>
  <si>
    <t>INSERT INTO MOON(moon_id, name, year, diameter_km, has_life, planet_id) VALUES(7, 'Ganymede', 1610, '5262', 'FALSE', '5');</t>
  </si>
  <si>
    <t>INSERT INTO MOON(moon_id, name, year, diameter_km, has_life, planet_id) VALUES(8, 'Callisto', 1610, '4820', 'FALSE', '5');</t>
  </si>
  <si>
    <t>INSERT INTO MOON(moon_id, name, year, diameter_km, has_life, planet_id) VALUES(9, 'Triton', 1846, '2706', 'FALSE', '7');</t>
  </si>
  <si>
    <t>INSERT INTO MOON(moon_id, name, year, diameter_km, has_life, planet_id) VALUES(10, 'Rhea', 1672, '1527', 'FALSE', '6');</t>
  </si>
  <si>
    <t>INSERT INTO MOON(moon_id, name, year, diameter_km, has_life, planet_id) VALUES(11, 'Proxima b1', 2100, '5000', 'FALSE', '4');</t>
  </si>
  <si>
    <t>INSERT INTO MOON(moon_id, name, year, diameter_km, has_life, planet_id) VALUES(12, 'Kepler-186f1', 2200, '4500', 'FALSE', '5');</t>
  </si>
  <si>
    <t>INSERT INTO MOON(moon_id, name, year, diameter_km, has_life, planet_id) VALUES(13, 'HD 40307g1', 2300, '4800', 'FALSE', '6');</t>
  </si>
  <si>
    <t>INSERT INTO MOON(moon_id, name, year, diameter_km, has_life, planet_id) VALUES(14, 'LHS 1140 b1', 2400, '4600', 'FALSE', '7');</t>
  </si>
  <si>
    <t>INSERT INTO MOON(moon_id, name, year, diameter_km, has_life, planet_id) VALUES(15, 'WASP-17b1', 2500, '4900', 'FALSE', '8');</t>
  </si>
  <si>
    <t>INSERT INTO MOON(moon_id, name, year, diameter_km, has_life, planet_id) VALUES(16, 'Tau Ceti e1', 2600, '4700', 'FALSE', '9');</t>
  </si>
  <si>
    <t>INSERT INTO MOON(moon_id, name, year, diameter_km, has_life, planet_id) VALUES(17, 'Gliese 581g1', 2700, '5000', 'FALSE', '10');</t>
  </si>
  <si>
    <t>INSERT INTO MOON(moon_id, name, year, diameter_km, has_life, planet_id) VALUES(18, 'TRAPPIST-1d1', 2800, '5200', 'FALSE', '11');</t>
  </si>
  <si>
    <t>INSERT INTO MOON(moon_id, name, year, diameter_km, has_life, planet_id) VALUES(19, 'HD 209458 b1', 2900, '5400', 'FALSE', '12');</t>
  </si>
  <si>
    <t>INSERT INTO MOON(moon_id, name, year, diameter_km, has_life, planet_id) VALUES(20, 'Europa', 1610, '3121', 'FALSE', '5');</t>
  </si>
  <si>
    <t>distance_km</t>
  </si>
  <si>
    <t>INSERT INTO GALAXY(galaxy_id, name, year, description, distance_km) VALUES(1, 'Milky Way', 2010, 'The galaxy that contains our solar system, known for its spiral shape.', '2537000000000');</t>
  </si>
  <si>
    <t>INSERT INTO GALAXY(galaxy_id, name, year, description, distance_km) VALUES(2, 'Andromeda', 2011, 'The nearest spiral galaxy to the Milky Way and on a collision course with it.', '0');</t>
  </si>
  <si>
    <t>INSERT INTO GALAXY(galaxy_id, name, year, description, distance_km) VALUES(3, 'Triangulum', 2012, 'A spiral galaxy located in the Triangulum constellation, notable for its bright star clusters.', '2832000000000');</t>
  </si>
  <si>
    <t>INSERT INTO GALAXY(galaxy_id, name, year, description, distance_km) VALUES(4, 'Sombrero', 2013, 'A spiral galaxy known for its distinctive sombrero-like shape and bright bulge.', '25000000000000');</t>
  </si>
  <si>
    <t>INSERT INTO GALAXY(galaxy_id, name, year, description, distance_km) VALUES(5, 'Whirlpool', 2014, 'A classic spiral galaxy famous for its prominent spiral arms and interacting with a smaller galaxy.', '23000000000000');</t>
  </si>
  <si>
    <t>INSERT INTO GALAXY(galaxy_id, name, year, description, distance_km) VALUES(6, 'Pinwheel', 2015, 'A grand design spiral galaxy that exhibits well-defined spiral arms.', '21000000000000');</t>
  </si>
  <si>
    <t>INSERT INTO GALAXY(galaxy_id, name, year, description, distance_km) VALUES(7, 'Centaurus A', 2016, 'A giant elliptical galaxy known for its active supermassive black hole at its center.', '13000000000000');</t>
  </si>
  <si>
    <t>INSERT INTO GALAXY(galaxy_id, name, year, description, distance_km) VALUES(8, 'Messier 87', 2017, 'An enormous elliptical galaxy located in the Virgo cluster, home to a supermassive black hole.', '55000000000000');</t>
  </si>
  <si>
    <t>INSERT INTO GALAXY(galaxy_id, name, year, description, distance_km) VALUES(9, 'Cartwheel', 2018, 'A unique ring galaxy that formed from a collision with a smaller galaxy.', '50000000000000');</t>
  </si>
  <si>
    <t>INSERT INTO GALAXY(galaxy_id, name, year, description, distance_km) VALUES(10, 'NGC 253', 2019, 'A large spiral galaxy in the Sculptor constellation, often referred to as the Sculptor Galaxy.', '11000000000000');</t>
  </si>
  <si>
    <t>A</t>
  </si>
  <si>
    <t>B</t>
  </si>
  <si>
    <t>C</t>
  </si>
  <si>
    <t>INSERT INTO FILL(fill_id, fill_value, name) VALUES(1, 1, 'A');</t>
  </si>
  <si>
    <t>INSERT INTO FILL(fill_id, fill_value, name) VALUES(2, 5, 'B');</t>
  </si>
  <si>
    <t>INSERT INTO FILL(fill_id, fill_value, name) VALUES(3, 7, 'C');</t>
  </si>
  <si>
    <t>FILL TABLE</t>
  </si>
  <si>
    <t>MOON TABLE</t>
  </si>
  <si>
    <t>PLANET TABLE</t>
  </si>
  <si>
    <t>STAR TABLE</t>
  </si>
  <si>
    <t>GALAXY TABLE</t>
  </si>
  <si>
    <t>PLANET</t>
  </si>
  <si>
    <t>MOON</t>
  </si>
  <si>
    <t>FILL</t>
  </si>
  <si>
    <t>fill_value</t>
  </si>
  <si>
    <t>galaxy_id (PK)</t>
  </si>
  <si>
    <t>star_id (PK)</t>
  </si>
  <si>
    <t>planet_id (PK)</t>
  </si>
  <si>
    <t>moon_id (PK)</t>
  </si>
  <si>
    <t>fill_id (PK)</t>
  </si>
  <si>
    <t>galaxy_id (FK)</t>
  </si>
  <si>
    <t>star_id (FK)</t>
  </si>
  <si>
    <t>planet_id (FK)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</si>
</sst>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DEE7C-F11A-4A59-9722-3C7A68E2F346}">
  <dimension ref="B1:F7"/>
  <sheetViews>
    <sheetView tabSelected="1" workbookViewId="0">
      <selection activeCell="K29" sqref="K29"/>
    </sheetView>
  </sheetViews>
  <sheetFormatPr defaultRowHeight="15" x14ac:dyDescent="0.25"/>
  <cols>
    <col min="2" max="2" width="20.85546875" customWidth="1"/>
    <col min="3" max="3" width="16" customWidth="1"/>
    <col min="4" max="4" width="12.42578125" bestFit="1" customWidth="1"/>
    <col min="5" max="5" width="12.140625" customWidth="1"/>
  </cols>
  <sheetData>
    <row r="1" spans="2:6" x14ac:dyDescent="0.25">
      <c r="B1" t="s">
        <v>0</v>
      </c>
      <c r="C1" t="s">
        <v>1</v>
      </c>
      <c r="D1" t="s">
        <v>133</v>
      </c>
      <c r="E1" t="s">
        <v>134</v>
      </c>
      <c r="F1" t="s">
        <v>135</v>
      </c>
    </row>
    <row r="2" spans="2:6" x14ac:dyDescent="0.25">
      <c r="B2" t="s">
        <v>137</v>
      </c>
      <c r="C2" t="s">
        <v>138</v>
      </c>
      <c r="D2" t="s">
        <v>139</v>
      </c>
      <c r="E2" t="s">
        <v>140</v>
      </c>
      <c r="F2" t="s">
        <v>141</v>
      </c>
    </row>
    <row r="3" spans="2:6" x14ac:dyDescent="0.25">
      <c r="B3" t="s">
        <v>2</v>
      </c>
      <c r="C3" t="s">
        <v>2</v>
      </c>
      <c r="D3" t="s">
        <v>2</v>
      </c>
      <c r="E3" t="s">
        <v>2</v>
      </c>
      <c r="F3" t="s">
        <v>136</v>
      </c>
    </row>
    <row r="4" spans="2:6" x14ac:dyDescent="0.25">
      <c r="B4" t="s">
        <v>3</v>
      </c>
      <c r="C4" t="s">
        <v>3</v>
      </c>
      <c r="D4" t="s">
        <v>3</v>
      </c>
      <c r="E4" t="s">
        <v>3</v>
      </c>
      <c r="F4" t="s">
        <v>2</v>
      </c>
    </row>
    <row r="5" spans="2:6" x14ac:dyDescent="0.25">
      <c r="B5" t="s">
        <v>4</v>
      </c>
      <c r="C5" t="s">
        <v>5</v>
      </c>
      <c r="D5" t="s">
        <v>70</v>
      </c>
      <c r="E5" t="s">
        <v>70</v>
      </c>
    </row>
    <row r="6" spans="2:6" x14ac:dyDescent="0.25">
      <c r="B6" t="s">
        <v>111</v>
      </c>
      <c r="C6" t="s">
        <v>142</v>
      </c>
      <c r="D6" t="s">
        <v>5</v>
      </c>
      <c r="E6" t="s">
        <v>5</v>
      </c>
    </row>
    <row r="7" spans="2:6" x14ac:dyDescent="0.25">
      <c r="D7" t="s">
        <v>143</v>
      </c>
      <c r="E7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F84D-F39F-4D4B-B050-C8D6B43F0ABA}">
  <dimension ref="A1:G11"/>
  <sheetViews>
    <sheetView workbookViewId="0">
      <selection activeCell="A2" sqref="A2"/>
    </sheetView>
  </sheetViews>
  <sheetFormatPr defaultRowHeight="15" x14ac:dyDescent="0.25"/>
  <cols>
    <col min="2" max="2" width="11.5703125" bestFit="1" customWidth="1"/>
    <col min="4" max="4" width="89" bestFit="1" customWidth="1"/>
    <col min="5" max="5" width="183.85546875" bestFit="1" customWidth="1"/>
    <col min="6" max="6" width="168.28515625" bestFit="1" customWidth="1"/>
    <col min="7" max="7" width="197.28515625" bestFit="1" customWidth="1"/>
  </cols>
  <sheetData>
    <row r="1" spans="1:7" x14ac:dyDescent="0.25">
      <c r="A1" s="2" t="s">
        <v>132</v>
      </c>
      <c r="B1" s="2"/>
      <c r="C1" s="2"/>
      <c r="D1" s="2"/>
      <c r="E1" s="2"/>
      <c r="F1" s="2"/>
      <c r="G1" s="2"/>
    </row>
    <row r="2" spans="1:7" x14ac:dyDescent="0.25">
      <c r="A2">
        <v>1</v>
      </c>
      <c r="B2" t="s">
        <v>6</v>
      </c>
      <c r="C2">
        <v>2010</v>
      </c>
      <c r="D2" t="s">
        <v>7</v>
      </c>
      <c r="E2" s="1">
        <v>2537000000000</v>
      </c>
      <c r="F2" t="str">
        <f>"INSERT INTO GALAXY(galaxy_id, name, year, description, distance_km) VALUES(" &amp; A2 &amp; ", '" &amp; B2 &amp; "', " &amp; C2 &amp; ", '" &amp; D2 &amp; "', '" &amp; E2 &amp; "');"</f>
        <v>INSERT INTO GALAXY(galaxy_id, name, year, description, distance_km) VALUES(1, 'Milky Way', 2010, 'The galaxy that contains our solar system, known for its spiral shape.', '2537000000000');</v>
      </c>
      <c r="G2" t="s">
        <v>112</v>
      </c>
    </row>
    <row r="3" spans="1:7" x14ac:dyDescent="0.25">
      <c r="A3">
        <v>2</v>
      </c>
      <c r="B3" t="s">
        <v>8</v>
      </c>
      <c r="C3">
        <v>2011</v>
      </c>
      <c r="D3" t="s">
        <v>9</v>
      </c>
      <c r="E3">
        <v>0</v>
      </c>
      <c r="F3" t="str">
        <f t="shared" ref="F3:F11" si="0">"INSERT INTO GALAXY(galaxy_id, name, year, description, distance_km) VALUES(" &amp; A3 &amp; ", '" &amp; B3 &amp; "', " &amp; C3 &amp; ", '" &amp; D3 &amp; "', '" &amp; E3 &amp; "');"</f>
        <v>INSERT INTO GALAXY(galaxy_id, name, year, description, distance_km) VALUES(2, 'Andromeda', 2011, 'The nearest spiral galaxy to the Milky Way and on a collision course with it.', '0');</v>
      </c>
      <c r="G3" t="s">
        <v>113</v>
      </c>
    </row>
    <row r="4" spans="1:7" x14ac:dyDescent="0.25">
      <c r="A4">
        <v>3</v>
      </c>
      <c r="B4" t="s">
        <v>10</v>
      </c>
      <c r="C4">
        <v>2012</v>
      </c>
      <c r="D4" t="s">
        <v>11</v>
      </c>
      <c r="E4" s="1">
        <v>2832000000000</v>
      </c>
      <c r="F4" t="str">
        <f t="shared" si="0"/>
        <v>INSERT INTO GALAXY(galaxy_id, name, year, description, distance_km) VALUES(3, 'Triangulum', 2012, 'A spiral galaxy located in the Triangulum constellation, notable for its bright star clusters.', '2832000000000');</v>
      </c>
      <c r="G4" t="s">
        <v>114</v>
      </c>
    </row>
    <row r="5" spans="1:7" x14ac:dyDescent="0.25">
      <c r="A5">
        <v>4</v>
      </c>
      <c r="B5" t="s">
        <v>12</v>
      </c>
      <c r="C5">
        <v>2013</v>
      </c>
      <c r="D5" t="s">
        <v>13</v>
      </c>
      <c r="E5" s="1">
        <v>25000000000000</v>
      </c>
      <c r="F5" t="str">
        <f t="shared" si="0"/>
        <v>INSERT INTO GALAXY(galaxy_id, name, year, description, distance_km) VALUES(4, 'Sombrero', 2013, 'A spiral galaxy known for its distinctive sombrero-like shape and bright bulge.', '25000000000000');</v>
      </c>
      <c r="G5" t="s">
        <v>115</v>
      </c>
    </row>
    <row r="6" spans="1:7" x14ac:dyDescent="0.25">
      <c r="A6">
        <v>5</v>
      </c>
      <c r="B6" t="s">
        <v>14</v>
      </c>
      <c r="C6">
        <v>2014</v>
      </c>
      <c r="D6" t="s">
        <v>15</v>
      </c>
      <c r="E6" s="1">
        <v>23000000000000</v>
      </c>
      <c r="F6" t="str">
        <f t="shared" si="0"/>
        <v>INSERT INTO GALAXY(galaxy_id, name, year, description, distance_km) VALUES(5, 'Whirlpool', 2014, 'A classic spiral galaxy famous for its prominent spiral arms and interacting with a smaller galaxy.', '23000000000000');</v>
      </c>
      <c r="G6" t="s">
        <v>116</v>
      </c>
    </row>
    <row r="7" spans="1:7" x14ac:dyDescent="0.25">
      <c r="A7">
        <v>6</v>
      </c>
      <c r="B7" t="s">
        <v>16</v>
      </c>
      <c r="C7">
        <v>2015</v>
      </c>
      <c r="D7" t="s">
        <v>17</v>
      </c>
      <c r="E7" s="1">
        <v>21000000000000</v>
      </c>
      <c r="F7" t="str">
        <f t="shared" si="0"/>
        <v>INSERT INTO GALAXY(galaxy_id, name, year, description, distance_km) VALUES(6, 'Pinwheel', 2015, 'A grand design spiral galaxy that exhibits well-defined spiral arms.', '21000000000000');</v>
      </c>
      <c r="G7" t="s">
        <v>117</v>
      </c>
    </row>
    <row r="8" spans="1:7" x14ac:dyDescent="0.25">
      <c r="A8">
        <v>7</v>
      </c>
      <c r="B8" t="s">
        <v>18</v>
      </c>
      <c r="C8">
        <v>2016</v>
      </c>
      <c r="D8" t="s">
        <v>19</v>
      </c>
      <c r="E8" s="1">
        <v>13000000000000</v>
      </c>
      <c r="F8" t="str">
        <f t="shared" si="0"/>
        <v>INSERT INTO GALAXY(galaxy_id, name, year, description, distance_km) VALUES(7, 'Centaurus A', 2016, 'A giant elliptical galaxy known for its active supermassive black hole at its center.', '13000000000000');</v>
      </c>
      <c r="G8" t="s">
        <v>118</v>
      </c>
    </row>
    <row r="9" spans="1:7" x14ac:dyDescent="0.25">
      <c r="A9">
        <v>8</v>
      </c>
      <c r="B9" t="s">
        <v>20</v>
      </c>
      <c r="C9">
        <v>2017</v>
      </c>
      <c r="D9" t="s">
        <v>21</v>
      </c>
      <c r="E9" s="1">
        <v>55000000000000</v>
      </c>
      <c r="F9" t="str">
        <f t="shared" si="0"/>
        <v>INSERT INTO GALAXY(galaxy_id, name, year, description, distance_km) VALUES(8, 'Messier 87', 2017, 'An enormous elliptical galaxy located in the Virgo cluster, home to a supermassive black hole.', '55000000000000');</v>
      </c>
      <c r="G9" t="s">
        <v>119</v>
      </c>
    </row>
    <row r="10" spans="1:7" x14ac:dyDescent="0.25">
      <c r="A10">
        <v>9</v>
      </c>
      <c r="B10" t="s">
        <v>22</v>
      </c>
      <c r="C10">
        <v>2018</v>
      </c>
      <c r="D10" t="s">
        <v>23</v>
      </c>
      <c r="E10" s="1">
        <v>50000000000000</v>
      </c>
      <c r="F10" t="str">
        <f t="shared" si="0"/>
        <v>INSERT INTO GALAXY(galaxy_id, name, year, description, distance_km) VALUES(9, 'Cartwheel', 2018, 'A unique ring galaxy that formed from a collision with a smaller galaxy.', '50000000000000');</v>
      </c>
      <c r="G10" t="s">
        <v>120</v>
      </c>
    </row>
    <row r="11" spans="1:7" x14ac:dyDescent="0.25">
      <c r="A11">
        <v>10</v>
      </c>
      <c r="B11" t="s">
        <v>24</v>
      </c>
      <c r="C11">
        <v>2019</v>
      </c>
      <c r="D11" t="s">
        <v>25</v>
      </c>
      <c r="E11" s="1">
        <v>11000000000000</v>
      </c>
      <c r="F11" t="str">
        <f t="shared" si="0"/>
        <v>INSERT INTO GALAXY(galaxy_id, name, year, description, distance_km) VALUES(10, 'NGC 253', 2019, 'A large spiral galaxy in the Sculptor constellation, often referred to as the Sculptor Galaxy.', '11000000000000');</v>
      </c>
      <c r="G11" t="s">
        <v>121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7A45-C6E1-418A-ADD4-67BDCA8FEEFE}">
  <dimension ref="A1:G11"/>
  <sheetViews>
    <sheetView workbookViewId="0">
      <selection activeCell="A2" sqref="A2"/>
    </sheetView>
  </sheetViews>
  <sheetFormatPr defaultRowHeight="15" x14ac:dyDescent="0.25"/>
  <cols>
    <col min="2" max="2" width="16.28515625" bestFit="1" customWidth="1"/>
    <col min="6" max="6" width="91.140625" bestFit="1" customWidth="1"/>
    <col min="7" max="7" width="94.140625" bestFit="1" customWidth="1"/>
  </cols>
  <sheetData>
    <row r="1" spans="1:7" x14ac:dyDescent="0.25">
      <c r="A1" s="2" t="s">
        <v>131</v>
      </c>
      <c r="B1" s="2"/>
      <c r="C1" s="2"/>
      <c r="D1" s="2"/>
      <c r="E1" s="2"/>
      <c r="F1" s="2"/>
      <c r="G1" s="2"/>
    </row>
    <row r="2" spans="1:7" x14ac:dyDescent="0.25">
      <c r="A2">
        <v>1</v>
      </c>
      <c r="B2" t="s">
        <v>26</v>
      </c>
      <c r="C2">
        <v>2010</v>
      </c>
      <c r="D2" t="b">
        <v>0</v>
      </c>
      <c r="E2">
        <v>1</v>
      </c>
      <c r="F2" t="str">
        <f>"INSERT INTO STAR(star_id, name, year, has_life, galaxy_id) VALUES(" &amp; A2 &amp; ", '" &amp; B2 &amp; "', " &amp; C2 &amp; ", '" &amp; D2 &amp; "', '" &amp; E2 &amp; "');"</f>
        <v>INSERT INTO STAR(star_id, name, year, has_life, galaxy_id) VALUES(1, 'Alpha Centauri A', 2010, 'FALSE', '1');</v>
      </c>
      <c r="G2" t="s">
        <v>36</v>
      </c>
    </row>
    <row r="3" spans="1:7" x14ac:dyDescent="0.25">
      <c r="A3">
        <v>2</v>
      </c>
      <c r="B3" t="s">
        <v>27</v>
      </c>
      <c r="C3">
        <v>2010</v>
      </c>
      <c r="D3" t="b">
        <v>0</v>
      </c>
      <c r="E3">
        <v>1</v>
      </c>
      <c r="F3" t="str">
        <f t="shared" ref="F3:F11" si="0">"INSERT INTO STAR(star_id, name, year, has_life, galaxy_id) VALUES(" &amp; A3 &amp; ", '" &amp; B3 &amp; "', " &amp; C3 &amp; ", '" &amp; D3 &amp; "', '" &amp; E3 &amp; "');"</f>
        <v>INSERT INTO STAR(star_id, name, year, has_life, galaxy_id) VALUES(2, 'Alpha Centauri B', 2010, 'FALSE', '1');</v>
      </c>
      <c r="G3" t="s">
        <v>37</v>
      </c>
    </row>
    <row r="4" spans="1:7" x14ac:dyDescent="0.25">
      <c r="A4">
        <v>3</v>
      </c>
      <c r="B4" t="s">
        <v>28</v>
      </c>
      <c r="C4">
        <v>2016</v>
      </c>
      <c r="D4" t="b">
        <v>1</v>
      </c>
      <c r="E4">
        <v>1</v>
      </c>
      <c r="F4" t="str">
        <f t="shared" si="0"/>
        <v>INSERT INTO STAR(star_id, name, year, has_life, galaxy_id) VALUES(3, 'Proxima Centauri', 2016, 'TRUE', '1');</v>
      </c>
      <c r="G4" t="s">
        <v>38</v>
      </c>
    </row>
    <row r="5" spans="1:7" x14ac:dyDescent="0.25">
      <c r="A5">
        <v>4</v>
      </c>
      <c r="B5" t="s">
        <v>29</v>
      </c>
      <c r="C5">
        <v>2000</v>
      </c>
      <c r="D5" t="b">
        <v>0</v>
      </c>
      <c r="E5">
        <v>2</v>
      </c>
      <c r="F5" t="str">
        <f t="shared" si="0"/>
        <v>INSERT INTO STAR(star_id, name, year, has_life, galaxy_id) VALUES(4, 'Sirius A', 2000, 'FALSE', '2');</v>
      </c>
      <c r="G5" t="s">
        <v>39</v>
      </c>
    </row>
    <row r="6" spans="1:7" x14ac:dyDescent="0.25">
      <c r="A6">
        <v>5</v>
      </c>
      <c r="B6" t="s">
        <v>30</v>
      </c>
      <c r="C6">
        <v>2000</v>
      </c>
      <c r="D6" t="b">
        <v>0</v>
      </c>
      <c r="E6">
        <v>2</v>
      </c>
      <c r="F6" t="str">
        <f t="shared" si="0"/>
        <v>INSERT INTO STAR(star_id, name, year, has_life, galaxy_id) VALUES(5, 'Sirius B', 2000, 'FALSE', '2');</v>
      </c>
      <c r="G6" t="s">
        <v>40</v>
      </c>
    </row>
    <row r="7" spans="1:7" x14ac:dyDescent="0.25">
      <c r="A7">
        <v>6</v>
      </c>
      <c r="B7" t="s">
        <v>31</v>
      </c>
      <c r="C7">
        <v>1980</v>
      </c>
      <c r="D7" t="b">
        <v>0</v>
      </c>
      <c r="E7">
        <v>3</v>
      </c>
      <c r="F7" t="str">
        <f t="shared" si="0"/>
        <v>INSERT INTO STAR(star_id, name, year, has_life, galaxy_id) VALUES(6, 'Betelgeuse', 1980, 'FALSE', '3');</v>
      </c>
      <c r="G7" t="s">
        <v>41</v>
      </c>
    </row>
    <row r="8" spans="1:7" x14ac:dyDescent="0.25">
      <c r="A8">
        <v>7</v>
      </c>
      <c r="B8" t="s">
        <v>32</v>
      </c>
      <c r="C8">
        <v>1995</v>
      </c>
      <c r="D8" t="b">
        <v>1</v>
      </c>
      <c r="E8">
        <v>3</v>
      </c>
      <c r="F8" t="str">
        <f t="shared" si="0"/>
        <v>INSERT INTO STAR(star_id, name, year, has_life, galaxy_id) VALUES(7, 'Rigel', 1995, 'TRUE', '3');</v>
      </c>
      <c r="G8" t="s">
        <v>42</v>
      </c>
    </row>
    <row r="9" spans="1:7" x14ac:dyDescent="0.25">
      <c r="A9">
        <v>8</v>
      </c>
      <c r="B9" t="s">
        <v>33</v>
      </c>
      <c r="C9">
        <v>1985</v>
      </c>
      <c r="D9" t="b">
        <v>0</v>
      </c>
      <c r="E9">
        <v>4</v>
      </c>
      <c r="F9" t="str">
        <f t="shared" si="0"/>
        <v>INSERT INTO STAR(star_id, name, year, has_life, galaxy_id) VALUES(8, 'Aldebaran', 1985, 'FALSE', '4');</v>
      </c>
      <c r="G9" t="s">
        <v>43</v>
      </c>
    </row>
    <row r="10" spans="1:7" x14ac:dyDescent="0.25">
      <c r="A10">
        <v>9</v>
      </c>
      <c r="B10" t="s">
        <v>34</v>
      </c>
      <c r="C10">
        <v>2005</v>
      </c>
      <c r="D10" t="b">
        <v>1</v>
      </c>
      <c r="E10">
        <v>4</v>
      </c>
      <c r="F10" t="str">
        <f t="shared" si="0"/>
        <v>INSERT INTO STAR(star_id, name, year, has_life, galaxy_id) VALUES(9, 'Pollux', 2005, 'TRUE', '4');</v>
      </c>
      <c r="G10" t="s">
        <v>44</v>
      </c>
    </row>
    <row r="11" spans="1:7" x14ac:dyDescent="0.25">
      <c r="A11">
        <v>10</v>
      </c>
      <c r="B11" t="s">
        <v>35</v>
      </c>
      <c r="C11">
        <v>2015</v>
      </c>
      <c r="D11" t="b">
        <v>1</v>
      </c>
      <c r="E11">
        <v>5</v>
      </c>
      <c r="F11" t="str">
        <f t="shared" si="0"/>
        <v>INSERT INTO STAR(star_id, name, year, has_life, galaxy_id) VALUES(10, 'Vega', 2015, 'TRUE', '5');</v>
      </c>
      <c r="G11" t="s">
        <v>45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25F7-F82A-4EE1-9D72-5899B327556C}">
  <dimension ref="A1:H13"/>
  <sheetViews>
    <sheetView workbookViewId="0">
      <selection activeCell="A2" sqref="A2"/>
    </sheetView>
  </sheetViews>
  <sheetFormatPr defaultRowHeight="15" x14ac:dyDescent="0.25"/>
  <cols>
    <col min="1" max="6" width="17.42578125" customWidth="1"/>
    <col min="7" max="7" width="103.42578125" bestFit="1" customWidth="1"/>
    <col min="8" max="8" width="110" bestFit="1" customWidth="1"/>
  </cols>
  <sheetData>
    <row r="1" spans="1:8" x14ac:dyDescent="0.25">
      <c r="A1" s="2" t="s">
        <v>130</v>
      </c>
      <c r="B1" s="2"/>
      <c r="C1" s="2"/>
      <c r="D1" s="2"/>
      <c r="E1" s="2"/>
      <c r="F1" s="2"/>
      <c r="G1" s="2"/>
      <c r="H1" s="2"/>
    </row>
    <row r="2" spans="1:8" x14ac:dyDescent="0.25">
      <c r="A2">
        <v>1</v>
      </c>
      <c r="B2" t="s">
        <v>46</v>
      </c>
      <c r="C2">
        <v>2024</v>
      </c>
      <c r="D2">
        <v>12742</v>
      </c>
      <c r="E2" t="b">
        <v>1</v>
      </c>
      <c r="F2">
        <v>1</v>
      </c>
      <c r="G2" t="str">
        <f>"INSERT INTO PLANET(planet_id, name, year, diameter_km, has_life, star_id) VALUES(" &amp; A2 &amp; ", '" &amp; B2 &amp; "', " &amp; C2 &amp; ", '" &amp; D2 &amp; "', '" &amp; E2 &amp; "', '" &amp; F2 &amp; "');"</f>
        <v>INSERT INTO PLANET(planet_id, name, year, diameter_km, has_life, star_id) VALUES(1, 'Earth', 2024, '12742', 'TRUE', '1');</v>
      </c>
      <c r="H2" t="s">
        <v>58</v>
      </c>
    </row>
    <row r="3" spans="1:8" x14ac:dyDescent="0.25">
      <c r="A3">
        <v>2</v>
      </c>
      <c r="B3" t="s">
        <v>47</v>
      </c>
      <c r="C3">
        <v>2024</v>
      </c>
      <c r="D3">
        <v>6779</v>
      </c>
      <c r="E3" t="b">
        <v>0</v>
      </c>
      <c r="F3">
        <v>1</v>
      </c>
      <c r="G3" t="str">
        <f t="shared" ref="G3:G13" si="0">"INSERT INTO PLANET(planet_id, name, year, diameter_km, has_life, star_id) VALUES(" &amp; A3 &amp; ", '" &amp; B3 &amp; "', " &amp; C3 &amp; ", '" &amp; D3 &amp; "', '" &amp; E3 &amp; "', '" &amp; F3 &amp; "');"</f>
        <v>INSERT INTO PLANET(planet_id, name, year, diameter_km, has_life, star_id) VALUES(2, 'Mars', 2024, '6779', 'FALSE', '1');</v>
      </c>
      <c r="H3" t="s">
        <v>59</v>
      </c>
    </row>
    <row r="4" spans="1:8" x14ac:dyDescent="0.25">
      <c r="A4">
        <v>3</v>
      </c>
      <c r="B4" t="s">
        <v>48</v>
      </c>
      <c r="C4">
        <v>2024</v>
      </c>
      <c r="D4">
        <v>12104</v>
      </c>
      <c r="E4" t="b">
        <v>0</v>
      </c>
      <c r="F4">
        <v>1</v>
      </c>
      <c r="G4" t="str">
        <f t="shared" si="0"/>
        <v>INSERT INTO PLANET(planet_id, name, year, diameter_km, has_life, star_id) VALUES(3, 'Venus', 2024, '12104', 'FALSE', '1');</v>
      </c>
      <c r="H4" t="s">
        <v>60</v>
      </c>
    </row>
    <row r="5" spans="1:8" x14ac:dyDescent="0.25">
      <c r="A5">
        <v>4</v>
      </c>
      <c r="B5" t="s">
        <v>49</v>
      </c>
      <c r="C5">
        <v>2025</v>
      </c>
      <c r="D5">
        <v>11200</v>
      </c>
      <c r="E5" t="b">
        <v>1</v>
      </c>
      <c r="F5">
        <v>3</v>
      </c>
      <c r="G5" t="str">
        <f t="shared" si="0"/>
        <v>INSERT INTO PLANET(planet_id, name, year, diameter_km, has_life, star_id) VALUES(4, 'Proxima b', 2025, '11200', 'TRUE', '3');</v>
      </c>
      <c r="H5" t="s">
        <v>61</v>
      </c>
    </row>
    <row r="6" spans="1:8" x14ac:dyDescent="0.25">
      <c r="A6">
        <v>5</v>
      </c>
      <c r="B6" t="s">
        <v>50</v>
      </c>
      <c r="C6">
        <v>2026</v>
      </c>
      <c r="D6">
        <v>11800</v>
      </c>
      <c r="E6" t="b">
        <v>1</v>
      </c>
      <c r="F6">
        <v>2</v>
      </c>
      <c r="G6" t="str">
        <f t="shared" si="0"/>
        <v>INSERT INTO PLANET(planet_id, name, year, diameter_km, has_life, star_id) VALUES(5, 'Kepler-186f', 2026, '11800', 'TRUE', '2');</v>
      </c>
      <c r="H6" t="s">
        <v>62</v>
      </c>
    </row>
    <row r="7" spans="1:8" x14ac:dyDescent="0.25">
      <c r="A7">
        <v>6</v>
      </c>
      <c r="B7" t="s">
        <v>51</v>
      </c>
      <c r="C7">
        <v>2024</v>
      </c>
      <c r="D7">
        <v>12200</v>
      </c>
      <c r="E7" t="b">
        <v>0</v>
      </c>
      <c r="F7">
        <v>4</v>
      </c>
      <c r="G7" t="str">
        <f t="shared" si="0"/>
        <v>INSERT INTO PLANET(planet_id, name, year, diameter_km, has_life, star_id) VALUES(6, 'HD 40307g', 2024, '12200', 'FALSE', '4');</v>
      </c>
      <c r="H7" t="s">
        <v>63</v>
      </c>
    </row>
    <row r="8" spans="1:8" x14ac:dyDescent="0.25">
      <c r="A8">
        <v>7</v>
      </c>
      <c r="B8" t="s">
        <v>52</v>
      </c>
      <c r="C8">
        <v>2025</v>
      </c>
      <c r="D8">
        <v>9900</v>
      </c>
      <c r="E8" t="b">
        <v>1</v>
      </c>
      <c r="F8">
        <v>5</v>
      </c>
      <c r="G8" t="str">
        <f t="shared" si="0"/>
        <v>INSERT INTO PLANET(planet_id, name, year, diameter_km, has_life, star_id) VALUES(7, 'LHS 1140 b', 2025, '9900', 'TRUE', '5');</v>
      </c>
      <c r="H8" t="s">
        <v>64</v>
      </c>
    </row>
    <row r="9" spans="1:8" x14ac:dyDescent="0.25">
      <c r="A9">
        <v>8</v>
      </c>
      <c r="B9" t="s">
        <v>53</v>
      </c>
      <c r="C9">
        <v>2023</v>
      </c>
      <c r="D9">
        <v>200000</v>
      </c>
      <c r="E9" t="b">
        <v>0</v>
      </c>
      <c r="F9">
        <v>3</v>
      </c>
      <c r="G9" t="str">
        <f t="shared" si="0"/>
        <v>INSERT INTO PLANET(planet_id, name, year, diameter_km, has_life, star_id) VALUES(8, 'WASP-17b', 2023, '200000', 'FALSE', '3');</v>
      </c>
      <c r="H9" t="s">
        <v>65</v>
      </c>
    </row>
    <row r="10" spans="1:8" x14ac:dyDescent="0.25">
      <c r="A10">
        <v>9</v>
      </c>
      <c r="B10" t="s">
        <v>54</v>
      </c>
      <c r="C10">
        <v>2024</v>
      </c>
      <c r="D10">
        <v>8000</v>
      </c>
      <c r="E10" t="b">
        <v>1</v>
      </c>
      <c r="F10">
        <v>1</v>
      </c>
      <c r="G10" t="str">
        <f t="shared" si="0"/>
        <v>INSERT INTO PLANET(planet_id, name, year, diameter_km, has_life, star_id) VALUES(9, 'Tau Ceti e', 2024, '8000', 'TRUE', '1');</v>
      </c>
      <c r="H10" t="s">
        <v>66</v>
      </c>
    </row>
    <row r="11" spans="1:8" x14ac:dyDescent="0.25">
      <c r="A11">
        <v>10</v>
      </c>
      <c r="B11" t="s">
        <v>55</v>
      </c>
      <c r="C11">
        <v>2024</v>
      </c>
      <c r="D11">
        <v>10900</v>
      </c>
      <c r="E11" t="b">
        <v>1</v>
      </c>
      <c r="F11">
        <v>2</v>
      </c>
      <c r="G11" t="str">
        <f t="shared" si="0"/>
        <v>INSERT INTO PLANET(planet_id, name, year, diameter_km, has_life, star_id) VALUES(10, 'Gliese 581g', 2024, '10900', 'TRUE', '2');</v>
      </c>
      <c r="H11" t="s">
        <v>67</v>
      </c>
    </row>
    <row r="12" spans="1:8" x14ac:dyDescent="0.25">
      <c r="A12">
        <v>11</v>
      </c>
      <c r="B12" t="s">
        <v>56</v>
      </c>
      <c r="C12">
        <v>2027</v>
      </c>
      <c r="D12">
        <v>11500</v>
      </c>
      <c r="E12" t="b">
        <v>0</v>
      </c>
      <c r="F12">
        <v>3</v>
      </c>
      <c r="G12" t="str">
        <f t="shared" si="0"/>
        <v>INSERT INTO PLANET(planet_id, name, year, diameter_km, has_life, star_id) VALUES(11, 'TRAPPIST-1d', 2027, '11500', 'FALSE', '3');</v>
      </c>
      <c r="H12" t="s">
        <v>68</v>
      </c>
    </row>
    <row r="13" spans="1:8" x14ac:dyDescent="0.25">
      <c r="A13">
        <v>12</v>
      </c>
      <c r="B13" t="s">
        <v>57</v>
      </c>
      <c r="C13">
        <v>2025</v>
      </c>
      <c r="D13">
        <v>140000</v>
      </c>
      <c r="E13" t="b">
        <v>0</v>
      </c>
      <c r="F13">
        <v>4</v>
      </c>
      <c r="G13" t="str">
        <f t="shared" si="0"/>
        <v>INSERT INTO PLANET(planet_id, name, year, diameter_km, has_life, star_id) VALUES(12, 'HD 209458 b', 2025, '140000', 'FALSE', '4');</v>
      </c>
      <c r="H13" t="s">
        <v>69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CCE0-8376-4EAB-AB9B-DBC49355CD25}">
  <dimension ref="A1:H21"/>
  <sheetViews>
    <sheetView workbookViewId="0">
      <selection activeCell="A2" sqref="A2"/>
    </sheetView>
  </sheetViews>
  <sheetFormatPr defaultRowHeight="15" x14ac:dyDescent="0.25"/>
  <cols>
    <col min="1" max="6" width="10.140625" customWidth="1"/>
    <col min="7" max="7" width="107.5703125" bestFit="1" customWidth="1"/>
    <col min="8" max="8" width="117.5703125" bestFit="1" customWidth="1"/>
  </cols>
  <sheetData>
    <row r="1" spans="1:8" x14ac:dyDescent="0.25">
      <c r="A1" s="2" t="s">
        <v>129</v>
      </c>
      <c r="B1" s="2"/>
      <c r="C1" s="2"/>
      <c r="D1" s="2"/>
      <c r="E1" s="2"/>
      <c r="F1" s="2"/>
      <c r="G1" s="2"/>
      <c r="H1" s="2"/>
    </row>
    <row r="2" spans="1:8" x14ac:dyDescent="0.25">
      <c r="A2">
        <v>1</v>
      </c>
      <c r="B2" t="s">
        <v>71</v>
      </c>
      <c r="C2">
        <v>3474</v>
      </c>
      <c r="D2">
        <v>3474</v>
      </c>
      <c r="E2" t="b">
        <v>1</v>
      </c>
      <c r="F2">
        <v>1</v>
      </c>
      <c r="G2" t="str">
        <f>"INSERT INTO MOON(moon_id, name, year, diameter_km, has_life, planet_id) VALUES(" &amp; A2 &amp; ", '" &amp; B2 &amp; "', " &amp; C2 &amp; ", '" &amp; D2 &amp; "', '" &amp; E2 &amp; "', '" &amp; F2 &amp; "');"</f>
        <v>INSERT INTO MOON(moon_id, name, year, diameter_km, has_life, planet_id) VALUES(1, 'Moon', 3474, '3474', 'TRUE', '1');</v>
      </c>
      <c r="H2" t="s">
        <v>91</v>
      </c>
    </row>
    <row r="3" spans="1:8" x14ac:dyDescent="0.25">
      <c r="A3">
        <v>2</v>
      </c>
      <c r="B3" t="s">
        <v>72</v>
      </c>
      <c r="C3">
        <v>1877</v>
      </c>
      <c r="D3">
        <v>22.4</v>
      </c>
      <c r="E3" t="b">
        <v>0</v>
      </c>
      <c r="F3">
        <v>2</v>
      </c>
      <c r="G3" t="str">
        <f t="shared" ref="G3:G21" si="0">"INSERT INTO MOON(moon_id, name, year, diameter_km, has_life, planet_id) VALUES(" &amp; A3 &amp; ", '" &amp; B3 &amp; "', " &amp; C3 &amp; ", '" &amp; D3 &amp; "', '" &amp; E3 &amp; "', '" &amp; F3 &amp; "');"</f>
        <v>INSERT INTO MOON(moon_id, name, year, diameter_km, has_life, planet_id) VALUES(2, 'Phobos', 1877, '22.4', 'FALSE', '2');</v>
      </c>
      <c r="H3" t="s">
        <v>92</v>
      </c>
    </row>
    <row r="4" spans="1:8" x14ac:dyDescent="0.25">
      <c r="A4">
        <v>3</v>
      </c>
      <c r="B4" t="s">
        <v>73</v>
      </c>
      <c r="C4">
        <v>1877</v>
      </c>
      <c r="D4">
        <v>12.4</v>
      </c>
      <c r="E4" t="b">
        <v>0</v>
      </c>
      <c r="F4">
        <v>2</v>
      </c>
      <c r="G4" t="str">
        <f t="shared" si="0"/>
        <v>INSERT INTO MOON(moon_id, name, year, diameter_km, has_life, planet_id) VALUES(3, 'Deimos', 1877, '12.4', 'FALSE', '2');</v>
      </c>
      <c r="H4" t="s">
        <v>93</v>
      </c>
    </row>
    <row r="5" spans="1:8" x14ac:dyDescent="0.25">
      <c r="A5">
        <v>4</v>
      </c>
      <c r="B5" t="s">
        <v>74</v>
      </c>
      <c r="C5">
        <v>1655</v>
      </c>
      <c r="D5">
        <v>5149</v>
      </c>
      <c r="E5" t="b">
        <v>0</v>
      </c>
      <c r="F5">
        <v>6</v>
      </c>
      <c r="G5" t="str">
        <f t="shared" si="0"/>
        <v>INSERT INTO MOON(moon_id, name, year, diameter_km, has_life, planet_id) VALUES(4, 'Titan', 1655, '5149', 'FALSE', '6');</v>
      </c>
      <c r="H5" t="s">
        <v>94</v>
      </c>
    </row>
    <row r="6" spans="1:8" x14ac:dyDescent="0.25">
      <c r="A6">
        <v>5</v>
      </c>
      <c r="B6" t="s">
        <v>75</v>
      </c>
      <c r="C6">
        <v>1789</v>
      </c>
      <c r="D6">
        <v>504</v>
      </c>
      <c r="E6" t="b">
        <v>0</v>
      </c>
      <c r="F6">
        <v>6</v>
      </c>
      <c r="G6" t="str">
        <f t="shared" si="0"/>
        <v>INSERT INTO MOON(moon_id, name, year, diameter_km, has_life, planet_id) VALUES(5, 'Enceladus', 1789, '504', 'FALSE', '6');</v>
      </c>
      <c r="H6" t="s">
        <v>95</v>
      </c>
    </row>
    <row r="7" spans="1:8" x14ac:dyDescent="0.25">
      <c r="A7">
        <v>6</v>
      </c>
      <c r="B7" t="s">
        <v>76</v>
      </c>
      <c r="C7">
        <v>1610</v>
      </c>
      <c r="D7">
        <v>3643</v>
      </c>
      <c r="E7" t="b">
        <v>0</v>
      </c>
      <c r="F7">
        <v>5</v>
      </c>
      <c r="G7" t="str">
        <f t="shared" si="0"/>
        <v>INSERT INTO MOON(moon_id, name, year, diameter_km, has_life, planet_id) VALUES(6, 'Io', 1610, '3643', 'FALSE', '5');</v>
      </c>
      <c r="H7" t="s">
        <v>96</v>
      </c>
    </row>
    <row r="8" spans="1:8" x14ac:dyDescent="0.25">
      <c r="A8">
        <v>7</v>
      </c>
      <c r="B8" t="s">
        <v>77</v>
      </c>
      <c r="C8">
        <v>1610</v>
      </c>
      <c r="D8">
        <v>5262</v>
      </c>
      <c r="E8" t="b">
        <v>0</v>
      </c>
      <c r="F8">
        <v>5</v>
      </c>
      <c r="G8" t="str">
        <f t="shared" si="0"/>
        <v>INSERT INTO MOON(moon_id, name, year, diameter_km, has_life, planet_id) VALUES(7, 'Ganymede', 1610, '5262', 'FALSE', '5');</v>
      </c>
      <c r="H8" t="s">
        <v>97</v>
      </c>
    </row>
    <row r="9" spans="1:8" x14ac:dyDescent="0.25">
      <c r="A9">
        <v>8</v>
      </c>
      <c r="B9" t="s">
        <v>78</v>
      </c>
      <c r="C9">
        <v>1610</v>
      </c>
      <c r="D9">
        <v>4820</v>
      </c>
      <c r="E9" t="b">
        <v>0</v>
      </c>
      <c r="F9">
        <v>5</v>
      </c>
      <c r="G9" t="str">
        <f t="shared" si="0"/>
        <v>INSERT INTO MOON(moon_id, name, year, diameter_km, has_life, planet_id) VALUES(8, 'Callisto', 1610, '4820', 'FALSE', '5');</v>
      </c>
      <c r="H9" t="s">
        <v>98</v>
      </c>
    </row>
    <row r="10" spans="1:8" x14ac:dyDescent="0.25">
      <c r="A10">
        <v>9</v>
      </c>
      <c r="B10" t="s">
        <v>79</v>
      </c>
      <c r="C10">
        <v>1846</v>
      </c>
      <c r="D10">
        <v>2706</v>
      </c>
      <c r="E10" t="b">
        <v>0</v>
      </c>
      <c r="F10">
        <v>7</v>
      </c>
      <c r="G10" t="str">
        <f t="shared" si="0"/>
        <v>INSERT INTO MOON(moon_id, name, year, diameter_km, has_life, planet_id) VALUES(9, 'Triton', 1846, '2706', 'FALSE', '7');</v>
      </c>
      <c r="H10" t="s">
        <v>99</v>
      </c>
    </row>
    <row r="11" spans="1:8" x14ac:dyDescent="0.25">
      <c r="A11">
        <v>10</v>
      </c>
      <c r="B11" t="s">
        <v>80</v>
      </c>
      <c r="C11">
        <v>1672</v>
      </c>
      <c r="D11">
        <v>1527</v>
      </c>
      <c r="E11" t="b">
        <v>0</v>
      </c>
      <c r="F11">
        <v>6</v>
      </c>
      <c r="G11" t="str">
        <f t="shared" si="0"/>
        <v>INSERT INTO MOON(moon_id, name, year, diameter_km, has_life, planet_id) VALUES(10, 'Rhea', 1672, '1527', 'FALSE', '6');</v>
      </c>
      <c r="H11" t="s">
        <v>100</v>
      </c>
    </row>
    <row r="12" spans="1:8" x14ac:dyDescent="0.25">
      <c r="A12">
        <v>11</v>
      </c>
      <c r="B12" t="s">
        <v>81</v>
      </c>
      <c r="C12">
        <v>2100</v>
      </c>
      <c r="D12">
        <v>5000</v>
      </c>
      <c r="E12" t="b">
        <v>0</v>
      </c>
      <c r="F12">
        <v>4</v>
      </c>
      <c r="G12" t="str">
        <f t="shared" si="0"/>
        <v>INSERT INTO MOON(moon_id, name, year, diameter_km, has_life, planet_id) VALUES(11, 'Proxima b1', 2100, '5000', 'FALSE', '4');</v>
      </c>
      <c r="H12" t="s">
        <v>101</v>
      </c>
    </row>
    <row r="13" spans="1:8" x14ac:dyDescent="0.25">
      <c r="A13">
        <v>12</v>
      </c>
      <c r="B13" t="s">
        <v>82</v>
      </c>
      <c r="C13">
        <v>2200</v>
      </c>
      <c r="D13">
        <v>4500</v>
      </c>
      <c r="E13" t="b">
        <v>0</v>
      </c>
      <c r="F13">
        <v>5</v>
      </c>
      <c r="G13" t="str">
        <f t="shared" si="0"/>
        <v>INSERT INTO MOON(moon_id, name, year, diameter_km, has_life, planet_id) VALUES(12, 'Kepler-186f1', 2200, '4500', 'FALSE', '5');</v>
      </c>
      <c r="H13" t="s">
        <v>102</v>
      </c>
    </row>
    <row r="14" spans="1:8" x14ac:dyDescent="0.25">
      <c r="A14">
        <v>13</v>
      </c>
      <c r="B14" t="s">
        <v>83</v>
      </c>
      <c r="C14">
        <v>2300</v>
      </c>
      <c r="D14">
        <v>4800</v>
      </c>
      <c r="E14" t="b">
        <v>0</v>
      </c>
      <c r="F14">
        <v>6</v>
      </c>
      <c r="G14" t="str">
        <f t="shared" si="0"/>
        <v>INSERT INTO MOON(moon_id, name, year, diameter_km, has_life, planet_id) VALUES(13, 'HD 40307g1', 2300, '4800', 'FALSE', '6');</v>
      </c>
      <c r="H14" t="s">
        <v>103</v>
      </c>
    </row>
    <row r="15" spans="1:8" x14ac:dyDescent="0.25">
      <c r="A15">
        <v>14</v>
      </c>
      <c r="B15" t="s">
        <v>84</v>
      </c>
      <c r="C15">
        <v>2400</v>
      </c>
      <c r="D15">
        <v>4600</v>
      </c>
      <c r="E15" t="b">
        <v>0</v>
      </c>
      <c r="F15">
        <v>7</v>
      </c>
      <c r="G15" t="str">
        <f t="shared" si="0"/>
        <v>INSERT INTO MOON(moon_id, name, year, diameter_km, has_life, planet_id) VALUES(14, 'LHS 1140 b1', 2400, '4600', 'FALSE', '7');</v>
      </c>
      <c r="H15" t="s">
        <v>104</v>
      </c>
    </row>
    <row r="16" spans="1:8" x14ac:dyDescent="0.25">
      <c r="A16">
        <v>15</v>
      </c>
      <c r="B16" t="s">
        <v>85</v>
      </c>
      <c r="C16">
        <v>2500</v>
      </c>
      <c r="D16">
        <v>4900</v>
      </c>
      <c r="E16" t="b">
        <v>0</v>
      </c>
      <c r="F16">
        <v>8</v>
      </c>
      <c r="G16" t="str">
        <f t="shared" si="0"/>
        <v>INSERT INTO MOON(moon_id, name, year, diameter_km, has_life, planet_id) VALUES(15, 'WASP-17b1', 2500, '4900', 'FALSE', '8');</v>
      </c>
      <c r="H16" t="s">
        <v>105</v>
      </c>
    </row>
    <row r="17" spans="1:8" x14ac:dyDescent="0.25">
      <c r="A17">
        <v>16</v>
      </c>
      <c r="B17" t="s">
        <v>86</v>
      </c>
      <c r="C17">
        <v>2600</v>
      </c>
      <c r="D17">
        <v>4700</v>
      </c>
      <c r="E17" t="b">
        <v>0</v>
      </c>
      <c r="F17">
        <v>9</v>
      </c>
      <c r="G17" t="str">
        <f t="shared" si="0"/>
        <v>INSERT INTO MOON(moon_id, name, year, diameter_km, has_life, planet_id) VALUES(16, 'Tau Ceti e1', 2600, '4700', 'FALSE', '9');</v>
      </c>
      <c r="H17" t="s">
        <v>106</v>
      </c>
    </row>
    <row r="18" spans="1:8" x14ac:dyDescent="0.25">
      <c r="A18">
        <v>17</v>
      </c>
      <c r="B18" t="s">
        <v>87</v>
      </c>
      <c r="C18">
        <v>2700</v>
      </c>
      <c r="D18">
        <v>5000</v>
      </c>
      <c r="E18" t="b">
        <v>0</v>
      </c>
      <c r="F18">
        <v>10</v>
      </c>
      <c r="G18" t="str">
        <f t="shared" si="0"/>
        <v>INSERT INTO MOON(moon_id, name, year, diameter_km, has_life, planet_id) VALUES(17, 'Gliese 581g1', 2700, '5000', 'FALSE', '10');</v>
      </c>
      <c r="H18" t="s">
        <v>107</v>
      </c>
    </row>
    <row r="19" spans="1:8" x14ac:dyDescent="0.25">
      <c r="A19">
        <v>18</v>
      </c>
      <c r="B19" t="s">
        <v>88</v>
      </c>
      <c r="C19">
        <v>2800</v>
      </c>
      <c r="D19">
        <v>5200</v>
      </c>
      <c r="E19" t="b">
        <v>0</v>
      </c>
      <c r="F19">
        <v>11</v>
      </c>
      <c r="G19" t="str">
        <f t="shared" si="0"/>
        <v>INSERT INTO MOON(moon_id, name, year, diameter_km, has_life, planet_id) VALUES(18, 'TRAPPIST-1d1', 2800, '5200', 'FALSE', '11');</v>
      </c>
      <c r="H19" t="s">
        <v>108</v>
      </c>
    </row>
    <row r="20" spans="1:8" x14ac:dyDescent="0.25">
      <c r="A20">
        <v>19</v>
      </c>
      <c r="B20" t="s">
        <v>89</v>
      </c>
      <c r="C20">
        <v>2900</v>
      </c>
      <c r="D20">
        <v>5400</v>
      </c>
      <c r="E20" t="b">
        <v>0</v>
      </c>
      <c r="F20">
        <v>12</v>
      </c>
      <c r="G20" t="str">
        <f t="shared" si="0"/>
        <v>INSERT INTO MOON(moon_id, name, year, diameter_km, has_life, planet_id) VALUES(19, 'HD 209458 b1', 2900, '5400', 'FALSE', '12');</v>
      </c>
      <c r="H20" t="s">
        <v>109</v>
      </c>
    </row>
    <row r="21" spans="1:8" x14ac:dyDescent="0.25">
      <c r="A21">
        <v>20</v>
      </c>
      <c r="B21" t="s">
        <v>90</v>
      </c>
      <c r="C21">
        <v>1610</v>
      </c>
      <c r="D21">
        <v>3121</v>
      </c>
      <c r="E21" t="b">
        <v>0</v>
      </c>
      <c r="F21">
        <v>5</v>
      </c>
      <c r="G21" t="str">
        <f t="shared" si="0"/>
        <v>INSERT INTO MOON(moon_id, name, year, diameter_km, has_life, planet_id) VALUES(20, 'Europa', 1610, '3121', 'FALSE', '5');</v>
      </c>
      <c r="H21" t="s">
        <v>110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E5AA-4089-483F-8A89-517416493D10}">
  <dimension ref="A1:E4"/>
  <sheetViews>
    <sheetView workbookViewId="0">
      <selection activeCell="E29" sqref="E29"/>
    </sheetView>
  </sheetViews>
  <sheetFormatPr defaultRowHeight="15" x14ac:dyDescent="0.25"/>
  <cols>
    <col min="4" max="4" width="86" customWidth="1"/>
    <col min="5" max="5" width="54" bestFit="1" customWidth="1"/>
  </cols>
  <sheetData>
    <row r="1" spans="1:5" x14ac:dyDescent="0.25">
      <c r="A1" s="2" t="s">
        <v>128</v>
      </c>
      <c r="B1" s="2"/>
      <c r="C1" s="2"/>
      <c r="D1" s="2"/>
      <c r="E1" s="2"/>
    </row>
    <row r="2" spans="1:5" x14ac:dyDescent="0.25">
      <c r="A2">
        <v>1</v>
      </c>
      <c r="B2">
        <v>1</v>
      </c>
      <c r="C2" t="s">
        <v>122</v>
      </c>
      <c r="D2" t="str">
        <f>"INSERT INTO FILL(fill_id, fill_value, name) VALUES(" &amp; A2 &amp; ", " &amp; B2 &amp; ", '" &amp; C2 &amp; "');"</f>
        <v>INSERT INTO FILL(fill_id, fill_value, name) VALUES(1, 1, 'A');</v>
      </c>
      <c r="E2" t="s">
        <v>125</v>
      </c>
    </row>
    <row r="3" spans="1:5" x14ac:dyDescent="0.25">
      <c r="A3">
        <v>2</v>
      </c>
      <c r="B3">
        <v>5</v>
      </c>
      <c r="C3" t="s">
        <v>123</v>
      </c>
      <c r="D3" t="str">
        <f t="shared" ref="D3:D4" si="0">"INSERT INTO FILL(fill_id, fill_value, name) VALUES(" &amp; A3 &amp; ", " &amp; B3 &amp; ", '" &amp; C3 &amp; "');"</f>
        <v>INSERT INTO FILL(fill_id, fill_value, name) VALUES(2, 5, 'B');</v>
      </c>
      <c r="E3" t="s">
        <v>126</v>
      </c>
    </row>
    <row r="4" spans="1:5" x14ac:dyDescent="0.25">
      <c r="A4">
        <v>3</v>
      </c>
      <c r="B4">
        <v>7</v>
      </c>
      <c r="C4" t="s">
        <v>124</v>
      </c>
      <c r="D4" t="str">
        <f t="shared" si="0"/>
        <v>INSERT INTO FILL(fill_id, fill_value, name) VALUES(3, 7, 'C');</v>
      </c>
      <c r="E4" t="s">
        <v>127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DESCRIPTIONS OF TABLE</vt:lpstr>
      <vt:lpstr>GALAXY</vt:lpstr>
      <vt:lpstr>STAR</vt:lpstr>
      <vt:lpstr>PLANET</vt:lpstr>
      <vt:lpstr>MOON</vt:lpstr>
      <vt:lpstr>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Cihat ULUTÜRK</dc:creator>
  <cp:lastModifiedBy>Cihat ULUTÜRK</cp:lastModifiedBy>
  <dcterms:created xsi:type="dcterms:W3CDTF">2024-10-08T14:58:27Z</dcterms:created>
  <dcterms:modified xsi:type="dcterms:W3CDTF">2024-10-09T15:18:27Z</dcterms:modified>
</cp:coreProperties>
</file>