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bsw" sheetId="1" r:id="rId1"/>
    <sheet name="chain" sheetId="2" r:id="rId2"/>
    <sheet name="dbg" sheetId="3" r:id="rId3"/>
    <sheet name="bfs amazon" sheetId="4" r:id="rId4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/>
  <c r="I4"/>
  <c r="H4"/>
  <c r="J3"/>
  <c r="I3"/>
  <c r="H3"/>
  <c r="J2"/>
  <c r="I2"/>
  <c r="H2"/>
  <c r="J4" i="3"/>
  <c r="I4"/>
  <c r="H4"/>
  <c r="J3"/>
  <c r="I3"/>
  <c r="H3"/>
  <c r="J2"/>
  <c r="I2"/>
  <c r="H2"/>
  <c r="J2" i="2"/>
  <c r="J3"/>
  <c r="J4"/>
  <c r="H3"/>
  <c r="I3"/>
  <c r="H4"/>
  <c r="I4"/>
  <c r="I2"/>
  <c r="J2" i="1"/>
  <c r="J3"/>
  <c r="J4"/>
  <c r="H3"/>
  <c r="I3"/>
  <c r="H4"/>
  <c r="I4"/>
  <c r="I2"/>
  <c r="H2" i="2"/>
  <c r="H2" i="1"/>
</calcChain>
</file>

<file path=xl/sharedStrings.xml><?xml version="1.0" encoding="utf-8"?>
<sst xmlns="http://schemas.openxmlformats.org/spreadsheetml/2006/main" count="48" uniqueCount="10">
  <si>
    <t>No. of row hits per channel</t>
  </si>
  <si>
    <t>No. of row conflicts per channel</t>
  </si>
  <si>
    <t>no. of useless activation</t>
  </si>
  <si>
    <t>maximum bandwidth (Bps)</t>
  </si>
  <si>
    <t>bsw small</t>
  </si>
  <si>
    <t>ddr3</t>
  </si>
  <si>
    <t>speed MT/s</t>
  </si>
  <si>
    <t>No. of useless activation</t>
  </si>
  <si>
    <t>chain small</t>
  </si>
  <si>
    <t>bfs amazon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</si>
</sst>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DDR3 - bsw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bsw!$B$2</c:f>
              <c:strCache>
                <c:ptCount val="1"/>
                <c:pt idx="0">
                  <c:v>1600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bsw!$H$1:$J$1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bsw!$H$2:$J$2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7E-4F92-BBF6-FAA8B4B1B576}"/>
            </c:ext>
          </c:extLst>
        </c:ser>
        <c:ser>
          <c:idx val="1"/>
          <c:order val="1"/>
          <c:tx>
            <c:strRef>
              <c:f>bsw!$B$3</c:f>
              <c:strCache>
                <c:ptCount val="1"/>
                <c:pt idx="0">
                  <c:v>1866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bsw!$H$1:$J$1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bsw!$H$3:$J$3</c:f>
              <c:numCache>
                <c:formatCode>General</c:formatCode>
                <c:ptCount val="3"/>
                <c:pt idx="0">
                  <c:v>1.0075460151668256</c:v>
                </c:pt>
                <c:pt idx="1">
                  <c:v>0.98038290803276251</c:v>
                </c:pt>
                <c:pt idx="2">
                  <c:v>0.87053809270111882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7E-4F92-BBF6-FAA8B4B1B576}"/>
            </c:ext>
          </c:extLst>
        </c:ser>
        <c:ser>
          <c:idx val="2"/>
          <c:order val="2"/>
          <c:tx>
            <c:strRef>
              <c:f>bsw!$B$4</c:f>
              <c:strCache>
                <c:ptCount val="1"/>
                <c:pt idx="0">
                  <c:v>2133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bsw!$H$1:$J$1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bsw!$H$4:$J$4</c:f>
              <c:numCache>
                <c:formatCode>General</c:formatCode>
                <c:ptCount val="3"/>
                <c:pt idx="0">
                  <c:v>1.0145176552805295</c:v>
                </c:pt>
                <c:pt idx="1">
                  <c:v>0.96858377385267858</c:v>
                </c:pt>
                <c:pt idx="2">
                  <c:v>0.82317043638300968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7E-4F92-BBF6-FAA8B4B1B576}"/>
            </c:ext>
          </c:extLst>
        </c:ser>
        <c:dLbls>
          <c:showVal val="1"/>
        </c:dLbls>
        <c:gapWidth val="115"/>
        <c:overlap val="-20"/>
        <c:axId val="181458048"/>
        <c:axId val="181459584"/>
      </c:barChart>
      <c:catAx>
        <c:axId val="18145804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9584"/>
        <c:crosses val="autoZero"/>
        <c:auto val="1"/>
        <c:lblAlgn val="ctr"/>
        <c:lblOffset val="100"/>
      </c:catAx>
      <c:valAx>
        <c:axId val="181459584"/>
        <c:scaling>
          <c:orientation val="minMax"/>
          <c:max val="1.2"/>
          <c:min val="0.5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DDR3 - chain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chain!$B$2</c:f>
              <c:strCache>
                <c:ptCount val="1"/>
                <c:pt idx="0">
                  <c:v>1600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chain!$H$1:$J$1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chain!$H$2:$J$2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C1-4E15-8F3F-FB8695A9C18C}"/>
            </c:ext>
          </c:extLst>
        </c:ser>
        <c:ser>
          <c:idx val="1"/>
          <c:order val="1"/>
          <c:tx>
            <c:strRef>
              <c:f>chain!$B$3</c:f>
              <c:strCache>
                <c:ptCount val="1"/>
                <c:pt idx="0">
                  <c:v>1866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chain!$H$1:$J$1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chain!$H$3:$J$3</c:f>
              <c:numCache>
                <c:formatCode>General</c:formatCode>
                <c:ptCount val="3"/>
                <c:pt idx="0">
                  <c:v>1.001974293059126</c:v>
                </c:pt>
                <c:pt idx="1">
                  <c:v>0.97202410288073715</c:v>
                </c:pt>
                <c:pt idx="2">
                  <c:v>0.90408988148249636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C1-4E15-8F3F-FB8695A9C18C}"/>
            </c:ext>
          </c:extLst>
        </c:ser>
        <c:ser>
          <c:idx val="2"/>
          <c:order val="2"/>
          <c:tx>
            <c:strRef>
              <c:f>chain!$B$4</c:f>
              <c:strCache>
                <c:ptCount val="1"/>
                <c:pt idx="0">
                  <c:v>2133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chain!$H$1:$J$1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chain!$H$4:$J$4</c:f>
              <c:numCache>
                <c:formatCode>General</c:formatCode>
                <c:ptCount val="3"/>
                <c:pt idx="0">
                  <c:v>1.0036298750395227</c:v>
                </c:pt>
                <c:pt idx="1">
                  <c:v>0.96079488433689009</c:v>
                </c:pt>
                <c:pt idx="2">
                  <c:v>0.85377132287456325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C1-4E15-8F3F-FB8695A9C18C}"/>
            </c:ext>
          </c:extLst>
        </c:ser>
        <c:dLbls>
          <c:showVal val="1"/>
        </c:dLbls>
        <c:gapWidth val="115"/>
        <c:overlap val="-20"/>
        <c:axId val="181622272"/>
        <c:axId val="181623808"/>
      </c:barChart>
      <c:catAx>
        <c:axId val="18162227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3808"/>
        <c:crosses val="autoZero"/>
        <c:auto val="1"/>
        <c:lblAlgn val="ctr"/>
        <c:lblOffset val="100"/>
      </c:catAx>
      <c:valAx>
        <c:axId val="181623808"/>
        <c:scaling>
          <c:orientation val="minMax"/>
          <c:min val="0.5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DDR3 - dbg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dbg!$B$2</c:f>
              <c:strCache>
                <c:ptCount val="1"/>
                <c:pt idx="0">
                  <c:v>1600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dbg!$H$1:$J$1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dbg!$H$2:$J$2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27-4A83-AB67-FE7A5E2F19B8}"/>
            </c:ext>
          </c:extLst>
        </c:ser>
        <c:ser>
          <c:idx val="1"/>
          <c:order val="1"/>
          <c:tx>
            <c:strRef>
              <c:f>dbg!$B$3</c:f>
              <c:strCache>
                <c:ptCount val="1"/>
                <c:pt idx="0">
                  <c:v>1866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dbg!$H$1:$J$1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dbg!$H$3:$J$3</c:f>
              <c:numCache>
                <c:formatCode>General</c:formatCode>
                <c:ptCount val="3"/>
                <c:pt idx="0">
                  <c:v>1.0453133384455311</c:v>
                </c:pt>
                <c:pt idx="1">
                  <c:v>0.98081541664174909</c:v>
                </c:pt>
                <c:pt idx="2">
                  <c:v>0.938908900990023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27-4A83-AB67-FE7A5E2F19B8}"/>
            </c:ext>
          </c:extLst>
        </c:ser>
        <c:ser>
          <c:idx val="2"/>
          <c:order val="2"/>
          <c:tx>
            <c:strRef>
              <c:f>dbg!$B$4</c:f>
              <c:strCache>
                <c:ptCount val="1"/>
                <c:pt idx="0">
                  <c:v>2133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dbg!$H$1:$J$1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dbg!$H$4:$J$4</c:f>
              <c:numCache>
                <c:formatCode>General</c:formatCode>
                <c:ptCount val="3"/>
                <c:pt idx="0">
                  <c:v>1.0771776064425187</c:v>
                </c:pt>
                <c:pt idx="1">
                  <c:v>0.96836035292062028</c:v>
                </c:pt>
                <c:pt idx="2">
                  <c:v>1.239610135254495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27-4A83-AB67-FE7A5E2F19B8}"/>
            </c:ext>
          </c:extLst>
        </c:ser>
        <c:dLbls>
          <c:showVal val="1"/>
        </c:dLbls>
        <c:gapWidth val="115"/>
        <c:overlap val="-20"/>
        <c:axId val="181888896"/>
        <c:axId val="181890432"/>
      </c:barChart>
      <c:catAx>
        <c:axId val="18188889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0432"/>
        <c:crosses val="autoZero"/>
        <c:auto val="1"/>
        <c:lblAlgn val="ctr"/>
        <c:lblOffset val="100"/>
      </c:catAx>
      <c:valAx>
        <c:axId val="181890432"/>
        <c:scaling>
          <c:orientation val="minMax"/>
          <c:min val="0.5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DDR3 - bfs amazon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'bfs amazon'!$B$2</c:f>
              <c:strCache>
                <c:ptCount val="1"/>
                <c:pt idx="0">
                  <c:v>1600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'bfs amazon'!$H$1:$J$1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'bfs amazon'!$H$2:$J$2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BD-47D0-8A30-4D1F5706E74C}"/>
            </c:ext>
          </c:extLst>
        </c:ser>
        <c:ser>
          <c:idx val="1"/>
          <c:order val="1"/>
          <c:tx>
            <c:strRef>
              <c:f>'bfs amazon'!$B$3</c:f>
              <c:strCache>
                <c:ptCount val="1"/>
                <c:pt idx="0">
                  <c:v>1866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'bfs amazon'!$H$1:$J$1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'bfs amazon'!$H$3:$J$3</c:f>
              <c:numCache>
                <c:formatCode>General</c:formatCode>
                <c:ptCount val="3"/>
                <c:pt idx="0">
                  <c:v>1.0154686250565208</c:v>
                </c:pt>
                <c:pt idx="1">
                  <c:v>0.96637619897524518</c:v>
                </c:pt>
                <c:pt idx="2">
                  <c:v>0.91674975074775678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BD-47D0-8A30-4D1F5706E74C}"/>
            </c:ext>
          </c:extLst>
        </c:ser>
        <c:ser>
          <c:idx val="2"/>
          <c:order val="2"/>
          <c:tx>
            <c:strRef>
              <c:f>'bfs amazon'!$B$4</c:f>
              <c:strCache>
                <c:ptCount val="1"/>
                <c:pt idx="0">
                  <c:v>2133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'bfs amazon'!$H$1:$J$1</c:f>
              <c:strCache>
                <c:ptCount val="3"/>
                <c:pt idx="0">
                  <c:v>No. of row hits per channel</c:v>
                </c:pt>
                <c:pt idx="1">
                  <c:v>No. of row conflicts per channel</c:v>
                </c:pt>
                <c:pt idx="2">
                  <c:v>No. of useless activation</c:v>
                </c:pt>
              </c:strCache>
            </c:strRef>
          </c:cat>
          <c:val>
            <c:numRef>
              <c:f>'bfs amazon'!$H$4:$J$4</c:f>
              <c:numCache>
                <c:formatCode>General</c:formatCode>
                <c:ptCount val="3"/>
                <c:pt idx="0">
                  <c:v>1.0305537566605494</c:v>
                </c:pt>
                <c:pt idx="1">
                  <c:v>0.951222928602248</c:v>
                </c:pt>
                <c:pt idx="2">
                  <c:v>1.1936689930209372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BD-47D0-8A30-4D1F5706E74C}"/>
            </c:ext>
          </c:extLst>
        </c:ser>
        <c:dLbls>
          <c:showVal val="1"/>
        </c:dLbls>
        <c:gapWidth val="115"/>
        <c:overlap val="-20"/>
        <c:axId val="182085888"/>
        <c:axId val="182099968"/>
      </c:barChart>
      <c:catAx>
        <c:axId val="18208588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9968"/>
        <c:crosses val="autoZero"/>
        <c:auto val="1"/>
        <c:lblAlgn val="ctr"/>
        <c:lblOffset val="100"/>
      </c:catAx>
      <c:valAx>
        <c:axId val="182099968"/>
        <c:scaling>
          <c:orientation val="minMax"/>
          <c:min val="0.5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731920</xdr:colOff>
      <xdr:row>13</xdr:row>
      <xdr:rowOff>2005</xdr:rowOff>
    </xdr:from>
    <xdr:to>
      <xdr:col>8</xdr:col>
      <xdr:colOff>521368</xdr:colOff>
      <xdr:row>34</xdr:row>
      <xdr:rowOff>30079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F843F97A-65FD-6A7B-CF8F-26C91771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8</xdr:row>
      <xdr:rowOff>71436</xdr:rowOff>
    </xdr:from>
    <xdr:to>
      <xdr:col>8</xdr:col>
      <xdr:colOff>1704974</xdr:colOff>
      <xdr:row>30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366B504-2D9C-5B9E-FCB2-D5724A02A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1438274</xdr:colOff>
      <xdr:row>10</xdr:row>
      <xdr:rowOff>14286</xdr:rowOff>
    </xdr:from>
    <xdr:to>
      <xdr:col>8</xdr:col>
      <xdr:colOff>619125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4E880DB-BC7F-5888-E26C-A4FC3E93B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7</xdr:row>
      <xdr:rowOff>100011</xdr:rowOff>
    </xdr:from>
    <xdr:to>
      <xdr:col>7</xdr:col>
      <xdr:colOff>838200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FBB90A0-8698-8537-2095-27B66EB83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selection activeCell="J30" sqref="J30"/>
    </sheetView>
  </sheetViews>
  <sheetFormatPr defaultRowHeight="15"/>
  <cols>
    <col min="1" max="1" width="10.42578125" customWidth="1"/>
    <col min="2" max="2" width="19" customWidth="1"/>
    <col min="3" max="3" width="25.28515625" bestFit="1" customWidth="1"/>
    <col min="4" max="4" width="29.7109375" bestFit="1" customWidth="1"/>
    <col min="5" max="5" width="22.7109375" bestFit="1" customWidth="1"/>
    <col min="6" max="6" width="25.28515625" bestFit="1" customWidth="1"/>
    <col min="8" max="8" width="25.28515625" bestFit="1" customWidth="1"/>
    <col min="9" max="9" width="29.7109375" bestFit="1" customWidth="1"/>
    <col min="10" max="10" width="22.7109375" bestFit="1" customWidth="1"/>
  </cols>
  <sheetData>
    <row r="1" spans="1:10" s="1" customFormat="1">
      <c r="A1" s="1" t="s">
        <v>4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H1" s="1" t="s">
        <v>0</v>
      </c>
      <c r="I1" s="1" t="s">
        <v>1</v>
      </c>
      <c r="J1" s="1" t="s">
        <v>7</v>
      </c>
    </row>
    <row r="2" spans="1:10">
      <c r="A2" t="s">
        <v>5</v>
      </c>
      <c r="B2">
        <v>1600</v>
      </c>
      <c r="C2">
        <v>5294450</v>
      </c>
      <c r="D2">
        <v>727172</v>
      </c>
      <c r="E2">
        <v>20647</v>
      </c>
      <c r="F2">
        <v>12800000000</v>
      </c>
      <c r="H2">
        <f t="shared" ref="H2:J2" si="0">C2/C$2</f>
        <v>1</v>
      </c>
      <c r="I2">
        <f t="shared" si="0"/>
        <v>1</v>
      </c>
      <c r="J2">
        <f t="shared" si="0"/>
        <v>1</v>
      </c>
    </row>
    <row r="3" spans="1:10">
      <c r="A3" t="s">
        <v>5</v>
      </c>
      <c r="B3">
        <v>1866</v>
      </c>
      <c r="C3">
        <v>5334402</v>
      </c>
      <c r="D3">
        <v>712907</v>
      </c>
      <c r="E3">
        <v>17974</v>
      </c>
      <c r="F3">
        <v>14928000000</v>
      </c>
      <c r="H3">
        <f t="shared" ref="H3:J4" si="1">C3/C$2</f>
        <v>1.0075460151668256</v>
      </c>
      <c r="I3">
        <f t="shared" ref="I3:I4" si="2">D3/D$2</f>
        <v>0.98038290803276251</v>
      </c>
      <c r="J3">
        <f t="shared" si="1"/>
        <v>0.87053809270111882</v>
      </c>
    </row>
    <row r="4" spans="1:10">
      <c r="A4" t="s">
        <v>5</v>
      </c>
      <c r="B4">
        <v>2133</v>
      </c>
      <c r="C4">
        <v>5371313</v>
      </c>
      <c r="D4">
        <v>704327</v>
      </c>
      <c r="E4">
        <v>16996</v>
      </c>
      <c r="F4">
        <v>17064000000</v>
      </c>
      <c r="H4">
        <f t="shared" si="1"/>
        <v>1.0145176552805295</v>
      </c>
      <c r="I4">
        <f t="shared" si="2"/>
        <v>0.96858377385267858</v>
      </c>
      <c r="J4">
        <f t="shared" si="1"/>
        <v>0.82317043638300968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J19" sqref="J19"/>
    </sheetView>
  </sheetViews>
  <sheetFormatPr defaultRowHeight="15"/>
  <cols>
    <col min="1" max="1" width="10.85546875" bestFit="1" customWidth="1"/>
    <col min="2" max="2" width="11.42578125" bestFit="1" customWidth="1"/>
    <col min="3" max="3" width="25.28515625" bestFit="1" customWidth="1"/>
    <col min="4" max="4" width="29.7109375" bestFit="1" customWidth="1"/>
    <col min="5" max="5" width="22.7109375" bestFit="1" customWidth="1"/>
    <col min="6" max="6" width="25.28515625" bestFit="1" customWidth="1"/>
    <col min="8" max="8" width="25.28515625" bestFit="1" customWidth="1"/>
    <col min="9" max="9" width="29.7109375" bestFit="1" customWidth="1"/>
    <col min="10" max="10" width="23" bestFit="1" customWidth="1"/>
  </cols>
  <sheetData>
    <row r="1" spans="1:10">
      <c r="A1" s="1" t="s">
        <v>8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/>
      <c r="H1" s="1" t="s">
        <v>0</v>
      </c>
      <c r="I1" s="1" t="s">
        <v>1</v>
      </c>
      <c r="J1" s="1" t="s">
        <v>7</v>
      </c>
    </row>
    <row r="2" spans="1:10">
      <c r="A2" t="s">
        <v>5</v>
      </c>
      <c r="B2">
        <v>1600</v>
      </c>
      <c r="C2">
        <v>54557250</v>
      </c>
      <c r="D2">
        <v>1621217</v>
      </c>
      <c r="E2">
        <v>29194</v>
      </c>
      <c r="F2">
        <v>12800000000</v>
      </c>
      <c r="H2">
        <f>C2/C$2</f>
        <v>1</v>
      </c>
      <c r="I2">
        <f>D2/D$2</f>
        <v>1</v>
      </c>
      <c r="J2">
        <f>E2/E$2</f>
        <v>1</v>
      </c>
    </row>
    <row r="3" spans="1:10">
      <c r="A3" t="s">
        <v>5</v>
      </c>
      <c r="B3">
        <v>1866</v>
      </c>
      <c r="C3">
        <v>54664962</v>
      </c>
      <c r="D3">
        <v>1575862</v>
      </c>
      <c r="E3">
        <v>26394</v>
      </c>
      <c r="F3">
        <v>14928000000</v>
      </c>
      <c r="H3">
        <f t="shared" ref="H3:J4" si="0">C3/C$2</f>
        <v>1.001974293059126</v>
      </c>
      <c r="I3">
        <f t="shared" ref="I3:I4" si="1">D3/D$2</f>
        <v>0.97202410288073715</v>
      </c>
      <c r="J3">
        <f t="shared" si="0"/>
        <v>0.90408988148249636</v>
      </c>
    </row>
    <row r="4" spans="1:10">
      <c r="A4" t="s">
        <v>5</v>
      </c>
      <c r="B4">
        <v>2133</v>
      </c>
      <c r="C4">
        <v>54755286</v>
      </c>
      <c r="D4">
        <v>1557657</v>
      </c>
      <c r="E4">
        <v>24925</v>
      </c>
      <c r="F4">
        <v>17064000000</v>
      </c>
      <c r="H4">
        <f t="shared" si="0"/>
        <v>1.0036298750395227</v>
      </c>
      <c r="I4">
        <f t="shared" si="1"/>
        <v>0.96079488433689009</v>
      </c>
      <c r="J4">
        <f t="shared" si="0"/>
        <v>0.85377132287456325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C22" sqref="C22"/>
    </sheetView>
  </sheetViews>
  <sheetFormatPr defaultRowHeight="15"/>
  <cols>
    <col min="1" max="1" width="10.85546875" bestFit="1" customWidth="1"/>
    <col min="2" max="2" width="11.42578125" bestFit="1" customWidth="1"/>
    <col min="3" max="3" width="25.28515625" bestFit="1" customWidth="1"/>
    <col min="4" max="4" width="29.7109375" bestFit="1" customWidth="1"/>
    <col min="5" max="5" width="22.7109375" bestFit="1" customWidth="1"/>
    <col min="6" max="6" width="25.28515625" bestFit="1" customWidth="1"/>
    <col min="8" max="8" width="25.28515625" bestFit="1" customWidth="1"/>
    <col min="9" max="9" width="29.7109375" bestFit="1" customWidth="1"/>
    <col min="10" max="10" width="23" bestFit="1" customWidth="1"/>
  </cols>
  <sheetData>
    <row r="1" spans="1:10">
      <c r="A1" s="1" t="s">
        <v>8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/>
      <c r="H1" s="1" t="s">
        <v>0</v>
      </c>
      <c r="I1" s="1" t="s">
        <v>1</v>
      </c>
      <c r="J1" s="1" t="s">
        <v>7</v>
      </c>
    </row>
    <row r="2" spans="1:10">
      <c r="A2" t="s">
        <v>5</v>
      </c>
      <c r="B2">
        <v>1600</v>
      </c>
      <c r="C2">
        <v>200430432</v>
      </c>
      <c r="D2">
        <v>179508355</v>
      </c>
      <c r="E2">
        <v>781194</v>
      </c>
      <c r="F2">
        <v>12800000000</v>
      </c>
      <c r="H2">
        <f>C2/C$2</f>
        <v>1</v>
      </c>
      <c r="I2">
        <f>D2/D$2</f>
        <v>1</v>
      </c>
      <c r="J2">
        <f>E2/E$2</f>
        <v>1</v>
      </c>
    </row>
    <row r="3" spans="1:10">
      <c r="A3" t="s">
        <v>5</v>
      </c>
      <c r="B3">
        <v>1866</v>
      </c>
      <c r="C3">
        <v>209512604</v>
      </c>
      <c r="D3">
        <v>176064562</v>
      </c>
      <c r="E3">
        <v>733470</v>
      </c>
      <c r="F3">
        <v>14928000000</v>
      </c>
      <c r="H3">
        <f t="shared" ref="H3:J4" si="0">C3/C$2</f>
        <v>1.0453133384455311</v>
      </c>
      <c r="I3">
        <f t="shared" si="0"/>
        <v>0.98081541664174909</v>
      </c>
      <c r="J3">
        <f t="shared" si="0"/>
        <v>0.938908900990023</v>
      </c>
    </row>
    <row r="4" spans="1:10">
      <c r="A4" t="s">
        <v>5</v>
      </c>
      <c r="B4">
        <v>2133</v>
      </c>
      <c r="C4">
        <v>215899173</v>
      </c>
      <c r="D4">
        <v>173828774</v>
      </c>
      <c r="E4">
        <v>968376</v>
      </c>
      <c r="F4">
        <v>17064000000</v>
      </c>
      <c r="H4">
        <f t="shared" si="0"/>
        <v>1.0771776064425187</v>
      </c>
      <c r="I4">
        <f t="shared" si="0"/>
        <v>0.96836035292062028</v>
      </c>
      <c r="J4">
        <f t="shared" si="0"/>
        <v>1.239610135254495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zoomScale="120" zoomScaleNormal="120" workbookViewId="0">
      <selection activeCell="J28" sqref="J28"/>
    </sheetView>
  </sheetViews>
  <sheetFormatPr defaultRowHeight="15"/>
  <cols>
    <col min="1" max="1" width="11" bestFit="1" customWidth="1"/>
    <col min="2" max="2" width="11.42578125" bestFit="1" customWidth="1"/>
    <col min="3" max="3" width="25.28515625" bestFit="1" customWidth="1"/>
    <col min="4" max="4" width="29.7109375" bestFit="1" customWidth="1"/>
    <col min="5" max="5" width="22.7109375" bestFit="1" customWidth="1"/>
    <col min="6" max="6" width="25.28515625" bestFit="1" customWidth="1"/>
    <col min="8" max="8" width="25.28515625" bestFit="1" customWidth="1"/>
    <col min="9" max="9" width="29.7109375" bestFit="1" customWidth="1"/>
    <col min="10" max="10" width="23" bestFit="1" customWidth="1"/>
  </cols>
  <sheetData>
    <row r="1" spans="1:10">
      <c r="A1" s="1" t="s">
        <v>9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/>
      <c r="H1" s="1" t="s">
        <v>0</v>
      </c>
      <c r="I1" s="1" t="s">
        <v>1</v>
      </c>
      <c r="J1" s="1" t="s">
        <v>7</v>
      </c>
    </row>
    <row r="2" spans="1:10">
      <c r="A2" t="s">
        <v>5</v>
      </c>
      <c r="B2">
        <v>1600</v>
      </c>
      <c r="C2">
        <v>29677169</v>
      </c>
      <c r="D2">
        <v>7553221</v>
      </c>
      <c r="E2">
        <v>20060</v>
      </c>
      <c r="F2">
        <v>12800000000</v>
      </c>
      <c r="H2">
        <f>C2/C$2</f>
        <v>1</v>
      </c>
      <c r="I2">
        <f>D2/D$2</f>
        <v>1</v>
      </c>
      <c r="J2">
        <f>E2/E$2</f>
        <v>1</v>
      </c>
    </row>
    <row r="3" spans="1:10">
      <c r="A3" t="s">
        <v>5</v>
      </c>
      <c r="B3">
        <v>1866</v>
      </c>
      <c r="C3">
        <v>30136234</v>
      </c>
      <c r="D3">
        <v>7299253</v>
      </c>
      <c r="E3">
        <v>18390</v>
      </c>
      <c r="F3">
        <v>14928000000</v>
      </c>
      <c r="H3">
        <f t="shared" ref="H3:J4" si="0">C3/C$2</f>
        <v>1.0154686250565208</v>
      </c>
      <c r="I3">
        <f t="shared" si="0"/>
        <v>0.96637619897524518</v>
      </c>
      <c r="J3">
        <f t="shared" si="0"/>
        <v>0.91674975074775678</v>
      </c>
    </row>
    <row r="4" spans="1:10">
      <c r="A4" t="s">
        <v>5</v>
      </c>
      <c r="B4">
        <v>2133</v>
      </c>
      <c r="C4">
        <v>30583918</v>
      </c>
      <c r="D4">
        <v>7184797</v>
      </c>
      <c r="E4">
        <v>23945</v>
      </c>
      <c r="F4">
        <v>17064000000</v>
      </c>
      <c r="H4">
        <f t="shared" si="0"/>
        <v>1.0305537566605494</v>
      </c>
      <c r="I4">
        <f t="shared" si="0"/>
        <v>0.951222928602248</v>
      </c>
      <c r="J4">
        <f t="shared" si="0"/>
        <v>1.1936689930209372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bsw</vt:lpstr>
      <vt:lpstr>chain</vt:lpstr>
      <vt:lpstr>dbg</vt:lpstr>
      <vt:lpstr>bfs amazon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Wamique Zia</dc:creator>
  <cp:lastModifiedBy>Wamique Zia</cp:lastModifiedBy>
  <dcterms:created xsi:type="dcterms:W3CDTF">2024-09-23T17:35:35Z</dcterms:created>
  <dcterms:modified xsi:type="dcterms:W3CDTF">2024-10-05T09:44:29Z</dcterms:modified>
</cp:coreProperties>
</file>