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iQ\Documents\"/>
    </mc:Choice>
  </mc:AlternateContent>
  <xr:revisionPtr revIDLastSave="0" documentId="13_ncr:1_{DE796C85-1475-4987-B794-460713A68100}" xr6:coauthVersionLast="47" xr6:coauthVersionMax="47" xr10:uidLastSave="{00000000-0000-0000-0000-000000000000}"/>
  <bookViews>
    <workbookView xWindow="-120" yWindow="-120" windowWidth="29040" windowHeight="15720" activeTab="3" xr2:uid="{1918F7D9-2A3C-4872-AFEC-7C162543056A}"/>
  </bookViews>
  <sheets>
    <sheet name="bsw" sheetId="1" r:id="rId1"/>
    <sheet name="chain" sheetId="2" r:id="rId2"/>
    <sheet name="dbg" sheetId="3" r:id="rId3"/>
    <sheet name="bfs amaz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I2" i="4"/>
  <c r="H3" i="4"/>
  <c r="I3" i="4"/>
  <c r="H4" i="4"/>
  <c r="I4" i="4"/>
  <c r="H5" i="4"/>
  <c r="I5" i="4"/>
  <c r="H6" i="4"/>
  <c r="I6" i="4"/>
  <c r="G3" i="4"/>
  <c r="G4" i="4"/>
  <c r="G5" i="4"/>
  <c r="G6" i="4"/>
  <c r="G2" i="4"/>
  <c r="H2" i="3"/>
  <c r="I2" i="3"/>
  <c r="H3" i="3"/>
  <c r="I3" i="3"/>
  <c r="H4" i="3"/>
  <c r="I4" i="3"/>
  <c r="H5" i="3"/>
  <c r="I5" i="3"/>
  <c r="H6" i="3"/>
  <c r="I6" i="3"/>
  <c r="G3" i="3"/>
  <c r="G4" i="3"/>
  <c r="G5" i="3"/>
  <c r="G6" i="3"/>
  <c r="G2" i="3"/>
  <c r="I2" i="2"/>
  <c r="I3" i="2"/>
  <c r="I4" i="2"/>
  <c r="I5" i="2"/>
  <c r="I6" i="2"/>
  <c r="H3" i="2"/>
  <c r="H4" i="2"/>
  <c r="H5" i="2"/>
  <c r="H6" i="2"/>
  <c r="H2" i="2"/>
  <c r="G3" i="2"/>
  <c r="G4" i="2"/>
  <c r="G5" i="2"/>
  <c r="G6" i="2"/>
  <c r="G2" i="2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<sst xmlns="http://schemas.openxmlformats.org/spreadsheetml/2006/main" count="52" uniqueCount="9">
  <si>
    <t>No. of row hits per channel</t>
  </si>
  <si>
    <t>No. of row conflicts per channel</t>
  </si>
  <si>
    <t>no. of useless activation</t>
  </si>
  <si>
    <t>bsw small</t>
  </si>
  <si>
    <t>ddr4</t>
  </si>
  <si>
    <t>speed MT/s</t>
  </si>
  <si>
    <t>No. of useless activation</t>
  </si>
  <si>
    <t>chain small</t>
  </si>
  <si>
    <t>bfs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</si>
</sst>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bsw!$B$2</c:f>
              <c:strCache>
                <c:ptCount val="1"/>
                <c:pt idx="0">
                  <c:v>1600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bsw!$G$1:$I$1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bsw!$G$2:$I$2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C-41F8-B211-08F6865599BB}"/>
            </c:ext>
          </c:extLst>
        </c:ser>
        <c:ser>
          <c:idx val="1"/>
          <c:order val="1"/>
          <c:tx>
            <c:strRef>
              <c:f>bsw!$B$3</c:f>
              <c:strCache>
                <c:ptCount val="1"/>
                <c:pt idx="0">
                  <c:v>1866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bsw!$G$1:$I$1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bsw!$G$3:$I$3</c:f>
              <c:numCache>
                <c:formatCode>General</c:formatCode>
                <c:ptCount val="3"/>
                <c:pt idx="0">
                  <c:v>1.0063810709819825</c:v>
                </c:pt>
                <c:pt idx="1">
                  <c:v>0.98461754053121764</c:v>
                </c:pt>
                <c:pt idx="2">
                  <c:v>0.9168463782823798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C-41F8-B211-08F6865599BB}"/>
            </c:ext>
          </c:extLst>
        </c:ser>
        <c:ser>
          <c:idx val="2"/>
          <c:order val="2"/>
          <c:tx>
            <c:strRef>
              <c:f>bsw!$B$4</c:f>
              <c:strCache>
                <c:ptCount val="1"/>
                <c:pt idx="0">
                  <c:v>2133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bsw!$G$1:$I$1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bsw!$G$4:$I$4</c:f>
              <c:numCache>
                <c:formatCode>General</c:formatCode>
                <c:ptCount val="3"/>
                <c:pt idx="0">
                  <c:v>1.0169162977162696</c:v>
                </c:pt>
                <c:pt idx="1">
                  <c:v>0.99217582212257105</c:v>
                </c:pt>
                <c:pt idx="2">
                  <c:v>0.89172903716859064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0C-41F8-B211-08F6865599BB}"/>
            </c:ext>
          </c:extLst>
        </c:ser>
        <c:ser>
          <c:idx val="3"/>
          <c:order val="3"/>
          <c:tx>
            <c:strRef>
              <c:f>bsw!$B$5</c:f>
              <c:strCache>
                <c:ptCount val="1"/>
                <c:pt idx="0">
                  <c:v>2400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bsw!$G$1:$I$1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bsw!$G$5:$I$5</c:f>
              <c:numCache>
                <c:formatCode>General</c:formatCode>
                <c:ptCount val="3"/>
                <c:pt idx="0">
                  <c:v>1.0256597156081524</c:v>
                </c:pt>
                <c:pt idx="1">
                  <c:v>0.93544828676555136</c:v>
                </c:pt>
                <c:pt idx="2">
                  <c:v>0.8919827476848915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0C-41F8-B211-08F6865599BB}"/>
            </c:ext>
          </c:extLst>
        </c:ser>
        <c:ser>
          <c:idx val="4"/>
          <c:order val="4"/>
          <c:tx>
            <c:strRef>
              <c:f>bsw!$B$6</c:f>
              <c:strCache>
                <c:ptCount val="1"/>
                <c:pt idx="0">
                  <c:v>3200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bsw!$G$1:$I$1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bsw!$G$6:$I$6</c:f>
              <c:numCache>
                <c:formatCode>General</c:formatCode>
                <c:ptCount val="3"/>
                <c:pt idx="0">
                  <c:v>1.0272986591529611</c:v>
                </c:pt>
                <c:pt idx="1">
                  <c:v>0.94101234621133723</c:v>
                </c:pt>
                <c:pt idx="2">
                  <c:v>0.83781555245464923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0C-41F8-B211-08F6865599B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45225648"/>
        <c:axId val="1545224208"/>
      </c:barChart>
      <c:catAx>
        <c:axId val="1545225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4208"/>
        <c:crosses val="autoZero"/>
        <c:auto val="1"/>
        <c:lblAlgn val="ctr"/>
        <c:lblOffset val="100"/>
        <c:noMultiLvlLbl val="0"/>
      </c:catAx>
      <c:valAx>
        <c:axId val="15452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chain!$B$2</c:f>
              <c:strCache>
                <c:ptCount val="1"/>
                <c:pt idx="0">
                  <c:v>1600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chain!$G$1:$I$1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chain!$G$2:$I$2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5-41EB-8445-26942710FD32}"/>
            </c:ext>
          </c:extLst>
        </c:ser>
        <c:ser>
          <c:idx val="1"/>
          <c:order val="1"/>
          <c:tx>
            <c:strRef>
              <c:f>chain!$B$3</c:f>
              <c:strCache>
                <c:ptCount val="1"/>
                <c:pt idx="0">
                  <c:v>1866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chain!$G$1:$I$1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chain!$G$3:$I$3</c:f>
              <c:numCache>
                <c:formatCode>General</c:formatCode>
                <c:ptCount val="3"/>
                <c:pt idx="0">
                  <c:v>1.0017097330451579</c:v>
                </c:pt>
                <c:pt idx="1">
                  <c:v>0.95575125200226307</c:v>
                </c:pt>
                <c:pt idx="2">
                  <c:v>0.90079137008709487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D5-41EB-8445-26942710FD32}"/>
            </c:ext>
          </c:extLst>
        </c:ser>
        <c:ser>
          <c:idx val="2"/>
          <c:order val="2"/>
          <c:tx>
            <c:strRef>
              <c:f>chain!$B$4</c:f>
              <c:strCache>
                <c:ptCount val="1"/>
                <c:pt idx="0">
                  <c:v>2133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chain!$G$1:$I$1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chain!$G$4:$I$4</c:f>
              <c:numCache>
                <c:formatCode>General</c:formatCode>
                <c:ptCount val="3"/>
                <c:pt idx="0">
                  <c:v>1.0043872782615839</c:v>
                </c:pt>
                <c:pt idx="1">
                  <c:v>0.96994615775300863</c:v>
                </c:pt>
                <c:pt idx="2">
                  <c:v>0.66143507670542467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D5-41EB-8445-26942710FD32}"/>
            </c:ext>
          </c:extLst>
        </c:ser>
        <c:ser>
          <c:idx val="3"/>
          <c:order val="3"/>
          <c:tx>
            <c:strRef>
              <c:f>chain!$B$5</c:f>
              <c:strCache>
                <c:ptCount val="1"/>
                <c:pt idx="0">
                  <c:v>2400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chain!$G$1:$I$1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chain!$G$5:$I$5</c:f>
              <c:numCache>
                <c:formatCode>General</c:formatCode>
                <c:ptCount val="3"/>
                <c:pt idx="0">
                  <c:v>1.0068266825439405</c:v>
                </c:pt>
                <c:pt idx="1">
                  <c:v>0.83729396767150011</c:v>
                </c:pt>
                <c:pt idx="2">
                  <c:v>0.61978867323931208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D5-41EB-8445-26942710FD32}"/>
            </c:ext>
          </c:extLst>
        </c:ser>
        <c:ser>
          <c:idx val="4"/>
          <c:order val="4"/>
          <c:tx>
            <c:strRef>
              <c:f>chain!$B$6</c:f>
              <c:strCache>
                <c:ptCount val="1"/>
                <c:pt idx="0">
                  <c:v>3200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chain!$G$1:$I$1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chain!$G$6:$I$6</c:f>
              <c:numCache>
                <c:formatCode>General</c:formatCode>
                <c:ptCount val="3"/>
                <c:pt idx="0">
                  <c:v>1.0064015256431786</c:v>
                </c:pt>
                <c:pt idx="1">
                  <c:v>0.84627394576417359</c:v>
                </c:pt>
                <c:pt idx="2">
                  <c:v>0.65223926787214292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D5-41EB-8445-26942710FD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47129104"/>
        <c:axId val="1547132464"/>
      </c:barChart>
      <c:catAx>
        <c:axId val="1547129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32464"/>
        <c:crosses val="autoZero"/>
        <c:auto val="1"/>
        <c:lblAlgn val="ctr"/>
        <c:lblOffset val="100"/>
        <c:noMultiLvlLbl val="0"/>
      </c:catAx>
      <c:valAx>
        <c:axId val="154713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2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dbg!$B$2</c:f>
              <c:strCache>
                <c:ptCount val="1"/>
                <c:pt idx="0">
                  <c:v>1600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dbg!$G$1:$I$1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dbg!$G$2:$I$2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A-4B20-A1D7-15A0BB14D468}"/>
            </c:ext>
          </c:extLst>
        </c:ser>
        <c:ser>
          <c:idx val="1"/>
          <c:order val="1"/>
          <c:tx>
            <c:strRef>
              <c:f>dbg!$B$3</c:f>
              <c:strCache>
                <c:ptCount val="1"/>
                <c:pt idx="0">
                  <c:v>1866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dbg!$G$1:$I$1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dbg!$G$3:$I$3</c:f>
              <c:numCache>
                <c:formatCode>General</c:formatCode>
                <c:ptCount val="3"/>
                <c:pt idx="0">
                  <c:v>1.0507814258898063</c:v>
                </c:pt>
                <c:pt idx="1">
                  <c:v>0.9825236637357786</c:v>
                </c:pt>
                <c:pt idx="2">
                  <c:v>0.89763637192321633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A-4B20-A1D7-15A0BB14D468}"/>
            </c:ext>
          </c:extLst>
        </c:ser>
        <c:ser>
          <c:idx val="2"/>
          <c:order val="2"/>
          <c:tx>
            <c:strRef>
              <c:f>dbg!$B$4</c:f>
              <c:strCache>
                <c:ptCount val="1"/>
                <c:pt idx="0">
                  <c:v>2133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dbg!$G$1:$I$1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dbg!$G$4:$I$4</c:f>
              <c:numCache>
                <c:formatCode>General</c:formatCode>
                <c:ptCount val="3"/>
                <c:pt idx="0">
                  <c:v>1.0855195741337202</c:v>
                </c:pt>
                <c:pt idx="1">
                  <c:v>0.97485903198654122</c:v>
                </c:pt>
                <c:pt idx="2">
                  <c:v>0.9499796445403722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A-4B20-A1D7-15A0BB14D468}"/>
            </c:ext>
          </c:extLst>
        </c:ser>
        <c:ser>
          <c:idx val="3"/>
          <c:order val="3"/>
          <c:tx>
            <c:strRef>
              <c:f>dbg!$B$5</c:f>
              <c:strCache>
                <c:ptCount val="1"/>
                <c:pt idx="0">
                  <c:v>2400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dbg!$G$1:$I$1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dbg!$G$5:$I$5</c:f>
              <c:numCache>
                <c:formatCode>General</c:formatCode>
                <c:ptCount val="3"/>
                <c:pt idx="0">
                  <c:v>1.1208723387201385</c:v>
                </c:pt>
                <c:pt idx="1">
                  <c:v>0.95414988812419621</c:v>
                </c:pt>
                <c:pt idx="2">
                  <c:v>0.91206132439495613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4A-4B20-A1D7-15A0BB14D468}"/>
            </c:ext>
          </c:extLst>
        </c:ser>
        <c:ser>
          <c:idx val="4"/>
          <c:order val="4"/>
          <c:tx>
            <c:strRef>
              <c:f>dbg!$B$6</c:f>
              <c:strCache>
                <c:ptCount val="1"/>
                <c:pt idx="0">
                  <c:v>3200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dbg!$G$1:$I$1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dbg!$G$6:$I$6</c:f>
              <c:numCache>
                <c:formatCode>General</c:formatCode>
                <c:ptCount val="3"/>
                <c:pt idx="0">
                  <c:v>1.1665991952781998</c:v>
                </c:pt>
                <c:pt idx="1">
                  <c:v>0.93411956794941653</c:v>
                </c:pt>
                <c:pt idx="2">
                  <c:v>0.98332629067905353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4A-4B20-A1D7-15A0BB14D4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13370832"/>
        <c:axId val="1313368912"/>
      </c:barChart>
      <c:catAx>
        <c:axId val="1313370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68912"/>
        <c:crosses val="autoZero"/>
        <c:auto val="1"/>
        <c:lblAlgn val="ctr"/>
        <c:lblOffset val="100"/>
        <c:noMultiLvlLbl val="0"/>
      </c:catAx>
      <c:valAx>
        <c:axId val="13133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7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'bfs amazon'!$B$2</c:f>
              <c:strCache>
                <c:ptCount val="1"/>
                <c:pt idx="0">
                  <c:v>1600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'bfs amazon'!$G$1:$I$1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'bfs amazon'!$G$2:$I$2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D-4303-A7AA-37D3FB2045A2}"/>
            </c:ext>
          </c:extLst>
        </c:ser>
        <c:ser>
          <c:idx val="1"/>
          <c:order val="1"/>
          <c:tx>
            <c:strRef>
              <c:f>'bfs amazon'!$B$3</c:f>
              <c:strCache>
                <c:ptCount val="1"/>
                <c:pt idx="0">
                  <c:v>1866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'bfs amazon'!$G$1:$I$1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'bfs amazon'!$G$3:$I$3</c:f>
              <c:numCache>
                <c:formatCode>General</c:formatCode>
                <c:ptCount val="3"/>
                <c:pt idx="0">
                  <c:v>1.0162387537216875</c:v>
                </c:pt>
                <c:pt idx="1">
                  <c:v>0.96664996512664625</c:v>
                </c:pt>
                <c:pt idx="2">
                  <c:v>0.79899645808736719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D-4303-A7AA-37D3FB2045A2}"/>
            </c:ext>
          </c:extLst>
        </c:ser>
        <c:ser>
          <c:idx val="2"/>
          <c:order val="2"/>
          <c:tx>
            <c:strRef>
              <c:f>'bfs amazon'!$B$4</c:f>
              <c:strCache>
                <c:ptCount val="1"/>
                <c:pt idx="0">
                  <c:v>2133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'bfs amazon'!$G$1:$I$1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'bfs amazon'!$G$4:$I$4</c:f>
              <c:numCache>
                <c:formatCode>General</c:formatCode>
                <c:ptCount val="3"/>
                <c:pt idx="0">
                  <c:v>1.0332569846555384</c:v>
                </c:pt>
                <c:pt idx="1">
                  <c:v>0.97708448769034995</c:v>
                </c:pt>
                <c:pt idx="2">
                  <c:v>0.79919323101141282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D-4303-A7AA-37D3FB2045A2}"/>
            </c:ext>
          </c:extLst>
        </c:ser>
        <c:ser>
          <c:idx val="3"/>
          <c:order val="3"/>
          <c:tx>
            <c:strRef>
              <c:f>'bfs amazon'!$B$5</c:f>
              <c:strCache>
                <c:ptCount val="1"/>
                <c:pt idx="0">
                  <c:v>2400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'bfs amazon'!$G$1:$I$1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'bfs amazon'!$G$5:$I$5</c:f>
              <c:numCache>
                <c:formatCode>General</c:formatCode>
                <c:ptCount val="3"/>
                <c:pt idx="0">
                  <c:v>1.0529487366142887</c:v>
                </c:pt>
                <c:pt idx="1">
                  <c:v>0.89901237970422709</c:v>
                </c:pt>
                <c:pt idx="2">
                  <c:v>0.77039879312606585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3D-4303-A7AA-37D3FB2045A2}"/>
            </c:ext>
          </c:extLst>
        </c:ser>
        <c:ser>
          <c:idx val="4"/>
          <c:order val="4"/>
          <c:tx>
            <c:strRef>
              <c:f>'bfs amazon'!$B$6</c:f>
              <c:strCache>
                <c:ptCount val="1"/>
                <c:pt idx="0">
                  <c:v>3200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'bfs amazon'!$G$1:$I$1</c:f>
              <c:strCache>
                <c:ptCount val="3"/>
                <c:pt idx="0">
                  <c:v>No. of row hits per channel</c:v>
                </c:pt>
                <c:pt idx="1">
                  <c:v>No. of row conflicts per channel</c:v>
                </c:pt>
                <c:pt idx="2">
                  <c:v>No. of useless activation</c:v>
                </c:pt>
              </c:strCache>
            </c:strRef>
          </c:cat>
          <c:val>
            <c:numRef>
              <c:f>'bfs amazon'!$G$6:$I$6</c:f>
              <c:numCache>
                <c:formatCode>General</c:formatCode>
                <c:ptCount val="3"/>
                <c:pt idx="0">
                  <c:v>1.0568031194831591</c:v>
                </c:pt>
                <c:pt idx="1">
                  <c:v>0.89488427408745497</c:v>
                </c:pt>
                <c:pt idx="2">
                  <c:v>0.83225108225108224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3D-4303-A7AA-37D3FB2045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11452304"/>
        <c:axId val="1311452784"/>
      </c:barChart>
      <c:catAx>
        <c:axId val="131145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452784"/>
        <c:crosses val="autoZero"/>
        <c:auto val="1"/>
        <c:lblAlgn val="ctr"/>
        <c:lblOffset val="100"/>
        <c:noMultiLvlLbl val="0"/>
      </c:catAx>
      <c:valAx>
        <c:axId val="131145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45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1677987</xdr:colOff>
      <xdr:row>7</xdr:row>
      <xdr:rowOff>190498</xdr:rowOff>
    </xdr:from>
    <xdr:to>
      <xdr:col>7</xdr:col>
      <xdr:colOff>1652588</xdr:colOff>
      <xdr:row>31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525EB5-EB14-7D6D-4BA3-F57B0A67C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1674812</xdr:colOff>
      <xdr:row>7</xdr:row>
      <xdr:rowOff>171450</xdr:rowOff>
    </xdr:from>
    <xdr:to>
      <xdr:col>8</xdr:col>
      <xdr:colOff>249237</xdr:colOff>
      <xdr:row>29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0FD24C-D5DA-E8DC-1ED7-3E4F8CE50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1651000</xdr:colOff>
      <xdr:row>8</xdr:row>
      <xdr:rowOff>100805</xdr:rowOff>
    </xdr:from>
    <xdr:to>
      <xdr:col>7</xdr:col>
      <xdr:colOff>1174750</xdr:colOff>
      <xdr:row>26</xdr:row>
      <xdr:rowOff>182562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20BDCC-0E7B-D983-7F4F-C603EEC2C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100805</xdr:rowOff>
    </xdr:from>
    <xdr:to>
      <xdr:col>7</xdr:col>
      <xdr:colOff>714375</xdr:colOff>
      <xdr:row>28</xdr:row>
      <xdr:rowOff>174624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27361F-A9B6-5211-F8B5-5D2E0FE24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7E4D-90D2-44A7-8238-EA50F1304FC8}">
  <dimension ref="A1:I6"/>
  <sheetViews>
    <sheetView zoomScale="120" zoomScaleNormal="120" workbookViewId="0">
      <selection activeCell="I14" sqref="I14"/>
    </sheetView>
  </sheetViews>
  <sheetFormatPr defaultRowHeight="15" x14ac:dyDescent="0.25"/>
  <cols>
    <col min="1" max="1" width="10.42578125" customWidth="1"/>
    <col min="2" max="2" width="19" customWidth="1"/>
    <col min="3" max="3" width="25.28515625" bestFit="1" customWidth="1"/>
    <col min="4" max="4" width="29.7109375" bestFit="1" customWidth="1"/>
    <col min="5" max="5" width="22.7109375" bestFit="1" customWidth="1"/>
    <col min="7" max="7" width="25.28515625" bestFit="1" customWidth="1"/>
    <col min="8" max="8" width="29.7109375" bestFit="1" customWidth="1"/>
    <col min="9" max="9" width="22.7109375" bestFit="1" customWidth="1"/>
  </cols>
  <sheetData>
    <row r="1" spans="1:9" s="1" customFormat="1" x14ac:dyDescent="0.25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G1" s="1" t="s">
        <v>0</v>
      </c>
      <c r="H1" s="1" t="s">
        <v>1</v>
      </c>
      <c r="I1" s="1" t="s">
        <v>6</v>
      </c>
    </row>
    <row r="2" spans="1:9" x14ac:dyDescent="0.25">
      <c r="A2" t="s">
        <v>4</v>
      </c>
      <c r="B2">
        <v>1600</v>
      </c>
      <c r="C2">
        <v>5449242</v>
      </c>
      <c r="D2">
        <v>556608</v>
      </c>
      <c r="E2">
        <v>15766</v>
      </c>
      <c r="G2">
        <f t="shared" ref="G2:I6" si="0">C2/C$2</f>
        <v>1</v>
      </c>
      <c r="H2">
        <f t="shared" si="0"/>
        <v>1</v>
      </c>
      <c r="I2">
        <f t="shared" si="0"/>
        <v>1</v>
      </c>
    </row>
    <row r="3" spans="1:9" x14ac:dyDescent="0.25">
      <c r="A3" t="s">
        <v>4</v>
      </c>
      <c r="B3">
        <v>1866</v>
      </c>
      <c r="C3">
        <v>5484014</v>
      </c>
      <c r="D3">
        <v>548046</v>
      </c>
      <c r="E3">
        <v>14455</v>
      </c>
      <c r="G3">
        <f t="shared" si="0"/>
        <v>1.0063810709819825</v>
      </c>
      <c r="H3">
        <f t="shared" si="0"/>
        <v>0.98461754053121764</v>
      </c>
      <c r="I3">
        <f t="shared" si="0"/>
        <v>0.9168463782823798</v>
      </c>
    </row>
    <row r="4" spans="1:9" x14ac:dyDescent="0.25">
      <c r="A4" t="s">
        <v>4</v>
      </c>
      <c r="B4">
        <v>2133</v>
      </c>
      <c r="C4">
        <v>5541423</v>
      </c>
      <c r="D4">
        <v>552253</v>
      </c>
      <c r="E4">
        <v>14059</v>
      </c>
      <c r="G4">
        <f t="shared" si="0"/>
        <v>1.0169162977162696</v>
      </c>
      <c r="H4">
        <f t="shared" si="0"/>
        <v>0.99217582212257105</v>
      </c>
      <c r="I4">
        <f t="shared" si="0"/>
        <v>0.89172903716859064</v>
      </c>
    </row>
    <row r="5" spans="1:9" x14ac:dyDescent="0.25">
      <c r="A5" t="s">
        <v>4</v>
      </c>
      <c r="B5">
        <v>2400</v>
      </c>
      <c r="C5">
        <v>5589068</v>
      </c>
      <c r="D5">
        <v>520678</v>
      </c>
      <c r="E5">
        <v>14063</v>
      </c>
      <c r="G5">
        <f t="shared" si="0"/>
        <v>1.0256597156081524</v>
      </c>
      <c r="H5">
        <f t="shared" si="0"/>
        <v>0.93544828676555136</v>
      </c>
      <c r="I5">
        <f t="shared" si="0"/>
        <v>0.8919827476848915</v>
      </c>
    </row>
    <row r="6" spans="1:9" x14ac:dyDescent="0.25">
      <c r="A6" t="s">
        <v>4</v>
      </c>
      <c r="B6">
        <v>3200</v>
      </c>
      <c r="C6">
        <v>5597999</v>
      </c>
      <c r="D6">
        <v>523775</v>
      </c>
      <c r="E6">
        <v>13209</v>
      </c>
      <c r="G6">
        <f t="shared" si="0"/>
        <v>1.0272986591529611</v>
      </c>
      <c r="H6">
        <f t="shared" si="0"/>
        <v>0.94101234621133723</v>
      </c>
      <c r="I6">
        <f t="shared" si="0"/>
        <v>0.83781555245464923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FD67-2BE3-4AEA-B78E-8747C114CC99}">
  <dimension ref="A1:I6"/>
  <sheetViews>
    <sheetView zoomScale="120" zoomScaleNormal="120" workbookViewId="0">
      <selection activeCell="K16" sqref="K16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25.28515625" bestFit="1" customWidth="1"/>
    <col min="4" max="4" width="29.7109375" bestFit="1" customWidth="1"/>
    <col min="5" max="5" width="22.7109375" bestFit="1" customWidth="1"/>
    <col min="7" max="7" width="25.28515625" bestFit="1" customWidth="1"/>
    <col min="8" max="8" width="29.7109375" bestFit="1" customWidth="1"/>
    <col min="9" max="9" width="23" bestFit="1" customWidth="1"/>
  </cols>
  <sheetData>
    <row r="1" spans="1:9" x14ac:dyDescent="0.25">
      <c r="A1" s="1" t="s">
        <v>7</v>
      </c>
      <c r="B1" s="1" t="s">
        <v>5</v>
      </c>
      <c r="C1" s="1" t="s">
        <v>0</v>
      </c>
      <c r="D1" s="1" t="s">
        <v>1</v>
      </c>
      <c r="E1" s="1" t="s">
        <v>2</v>
      </c>
      <c r="F1" s="1"/>
      <c r="G1" s="1" t="s">
        <v>0</v>
      </c>
      <c r="H1" s="1" t="s">
        <v>1</v>
      </c>
      <c r="I1" s="1" t="s">
        <v>6</v>
      </c>
    </row>
    <row r="2" spans="1:9" x14ac:dyDescent="0.25">
      <c r="A2" t="s">
        <v>4</v>
      </c>
      <c r="B2">
        <v>1600</v>
      </c>
      <c r="C2">
        <v>55022040</v>
      </c>
      <c r="D2">
        <v>691093</v>
      </c>
      <c r="E2">
        <v>22619</v>
      </c>
      <c r="G2">
        <f>C2/C$2</f>
        <v>1</v>
      </c>
      <c r="H2">
        <f>D2/D$2</f>
        <v>1</v>
      </c>
      <c r="I2">
        <f>E2/E$2</f>
        <v>1</v>
      </c>
    </row>
    <row r="3" spans="1:9" x14ac:dyDescent="0.25">
      <c r="A3" t="s">
        <v>4</v>
      </c>
      <c r="B3">
        <v>1866</v>
      </c>
      <c r="C3">
        <v>55116113</v>
      </c>
      <c r="D3">
        <v>660513</v>
      </c>
      <c r="E3">
        <v>20375</v>
      </c>
      <c r="G3">
        <f t="shared" ref="G3:G6" si="0">C3/C$2</f>
        <v>1.0017097330451579</v>
      </c>
      <c r="H3">
        <f t="shared" ref="H3:I6" si="1">D3/D$2</f>
        <v>0.95575125200226307</v>
      </c>
      <c r="I3">
        <f t="shared" si="1"/>
        <v>0.90079137008709487</v>
      </c>
    </row>
    <row r="4" spans="1:9" x14ac:dyDescent="0.25">
      <c r="A4" t="s">
        <v>4</v>
      </c>
      <c r="B4">
        <v>2133</v>
      </c>
      <c r="C4">
        <v>55263437</v>
      </c>
      <c r="D4">
        <v>670323</v>
      </c>
      <c r="E4">
        <v>14961</v>
      </c>
      <c r="G4">
        <f t="shared" si="0"/>
        <v>1.0043872782615839</v>
      </c>
      <c r="H4">
        <f t="shared" si="1"/>
        <v>0.96994615775300863</v>
      </c>
      <c r="I4">
        <f t="shared" si="1"/>
        <v>0.66143507670542467</v>
      </c>
    </row>
    <row r="5" spans="1:9" x14ac:dyDescent="0.25">
      <c r="A5" t="s">
        <v>4</v>
      </c>
      <c r="B5">
        <v>2400</v>
      </c>
      <c r="C5">
        <v>55397658</v>
      </c>
      <c r="D5">
        <v>578648</v>
      </c>
      <c r="E5">
        <v>14019</v>
      </c>
      <c r="G5">
        <f t="shared" si="0"/>
        <v>1.0068266825439405</v>
      </c>
      <c r="H5">
        <f t="shared" si="1"/>
        <v>0.83729396767150011</v>
      </c>
      <c r="I5">
        <f t="shared" si="1"/>
        <v>0.61978867323931208</v>
      </c>
    </row>
    <row r="6" spans="1:9" x14ac:dyDescent="0.25">
      <c r="A6" t="s">
        <v>4</v>
      </c>
      <c r="B6">
        <v>3200</v>
      </c>
      <c r="C6">
        <v>55374265</v>
      </c>
      <c r="D6">
        <v>584854</v>
      </c>
      <c r="E6">
        <v>14753</v>
      </c>
      <c r="G6">
        <f t="shared" si="0"/>
        <v>1.0064015256431786</v>
      </c>
      <c r="H6">
        <f t="shared" si="1"/>
        <v>0.84627394576417359</v>
      </c>
      <c r="I6">
        <f t="shared" si="1"/>
        <v>0.65223926787214292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3DBD-E63C-409D-9D89-666E856A9FE5}">
  <dimension ref="A1:I6"/>
  <sheetViews>
    <sheetView zoomScale="120" zoomScaleNormal="120" workbookViewId="0">
      <selection activeCell="I15" sqref="I15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25.28515625" bestFit="1" customWidth="1"/>
    <col min="4" max="4" width="29.7109375" bestFit="1" customWidth="1"/>
    <col min="5" max="5" width="22.7109375" bestFit="1" customWidth="1"/>
    <col min="7" max="7" width="25.28515625" bestFit="1" customWidth="1"/>
    <col min="8" max="8" width="29.7109375" bestFit="1" customWidth="1"/>
    <col min="9" max="9" width="23" bestFit="1" customWidth="1"/>
  </cols>
  <sheetData>
    <row r="1" spans="1:9" x14ac:dyDescent="0.25">
      <c r="A1" s="1" t="s">
        <v>7</v>
      </c>
      <c r="B1" s="1" t="s">
        <v>5</v>
      </c>
      <c r="C1" s="1" t="s">
        <v>0</v>
      </c>
      <c r="D1" s="1" t="s">
        <v>1</v>
      </c>
      <c r="E1" s="1" t="s">
        <v>2</v>
      </c>
      <c r="F1" s="1"/>
      <c r="G1" s="1" t="s">
        <v>0</v>
      </c>
      <c r="H1" s="1" t="s">
        <v>1</v>
      </c>
      <c r="I1" s="1" t="s">
        <v>6</v>
      </c>
    </row>
    <row r="2" spans="1:9" x14ac:dyDescent="0.25">
      <c r="A2" t="s">
        <v>4</v>
      </c>
      <c r="B2">
        <v>1600</v>
      </c>
      <c r="C2">
        <v>203896303</v>
      </c>
      <c r="D2">
        <v>137312533</v>
      </c>
      <c r="E2">
        <v>1294493</v>
      </c>
      <c r="G2">
        <f>C2/C$2</f>
        <v>1</v>
      </c>
      <c r="H2">
        <f t="shared" ref="H2:I6" si="0">D2/D$2</f>
        <v>1</v>
      </c>
      <c r="I2">
        <f t="shared" si="0"/>
        <v>1</v>
      </c>
    </row>
    <row r="3" spans="1:9" x14ac:dyDescent="0.25">
      <c r="A3" t="s">
        <v>4</v>
      </c>
      <c r="B3">
        <v>1866</v>
      </c>
      <c r="C3">
        <v>214250448</v>
      </c>
      <c r="D3">
        <v>134912813</v>
      </c>
      <c r="E3">
        <v>1161984</v>
      </c>
      <c r="G3">
        <f t="shared" ref="G3:G6" si="1">C3/C$2</f>
        <v>1.0507814258898063</v>
      </c>
      <c r="H3">
        <f t="shared" si="0"/>
        <v>0.9825236637357786</v>
      </c>
      <c r="I3">
        <f t="shared" si="0"/>
        <v>0.89763637192321633</v>
      </c>
    </row>
    <row r="4" spans="1:9" x14ac:dyDescent="0.25">
      <c r="A4" t="s">
        <v>4</v>
      </c>
      <c r="B4">
        <v>2133</v>
      </c>
      <c r="C4">
        <v>221333428</v>
      </c>
      <c r="D4">
        <v>133860363</v>
      </c>
      <c r="E4">
        <v>1229742</v>
      </c>
      <c r="G4">
        <f t="shared" si="1"/>
        <v>1.0855195741337202</v>
      </c>
      <c r="H4">
        <f t="shared" si="0"/>
        <v>0.97485903198654122</v>
      </c>
      <c r="I4">
        <f t="shared" si="0"/>
        <v>0.9499796445403722</v>
      </c>
    </row>
    <row r="5" spans="1:9" x14ac:dyDescent="0.25">
      <c r="A5" t="s">
        <v>4</v>
      </c>
      <c r="B5">
        <v>2400</v>
      </c>
      <c r="C5">
        <v>228541726</v>
      </c>
      <c r="D5">
        <v>131016738</v>
      </c>
      <c r="E5">
        <v>1180657</v>
      </c>
      <c r="G5">
        <f t="shared" si="1"/>
        <v>1.1208723387201385</v>
      </c>
      <c r="H5">
        <f t="shared" si="0"/>
        <v>0.95414988812419621</v>
      </c>
      <c r="I5">
        <f t="shared" si="0"/>
        <v>0.91206132439495613</v>
      </c>
    </row>
    <row r="6" spans="1:9" x14ac:dyDescent="0.25">
      <c r="A6" t="s">
        <v>4</v>
      </c>
      <c r="B6">
        <v>3200</v>
      </c>
      <c r="C6">
        <v>237865263</v>
      </c>
      <c r="D6">
        <v>128266324</v>
      </c>
      <c r="E6">
        <v>1272909</v>
      </c>
      <c r="G6">
        <f t="shared" si="1"/>
        <v>1.1665991952781998</v>
      </c>
      <c r="H6">
        <f t="shared" si="0"/>
        <v>0.93411956794941653</v>
      </c>
      <c r="I6">
        <f t="shared" si="0"/>
        <v>0.98332629067905353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0825-6099-4150-BE63-917DBBCEC5E8}">
  <dimension ref="A1:I6"/>
  <sheetViews>
    <sheetView tabSelected="1" zoomScale="120" zoomScaleNormal="120" workbookViewId="0">
      <selection activeCell="I18" sqref="I18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25.28515625" bestFit="1" customWidth="1"/>
    <col min="4" max="4" width="29.7109375" bestFit="1" customWidth="1"/>
    <col min="5" max="5" width="22.7109375" bestFit="1" customWidth="1"/>
    <col min="7" max="7" width="25.28515625" bestFit="1" customWidth="1"/>
    <col min="8" max="8" width="29.7109375" bestFit="1" customWidth="1"/>
    <col min="9" max="9" width="23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1</v>
      </c>
      <c r="E1" s="1" t="s">
        <v>2</v>
      </c>
      <c r="F1" s="1"/>
      <c r="G1" s="1" t="s">
        <v>0</v>
      </c>
      <c r="H1" s="1" t="s">
        <v>1</v>
      </c>
      <c r="I1" s="1" t="s">
        <v>6</v>
      </c>
    </row>
    <row r="2" spans="1:9" x14ac:dyDescent="0.25">
      <c r="A2" t="s">
        <v>4</v>
      </c>
      <c r="B2">
        <v>1600</v>
      </c>
      <c r="C2">
        <v>30997699</v>
      </c>
      <c r="D2">
        <v>5203113</v>
      </c>
      <c r="E2">
        <v>30492</v>
      </c>
      <c r="G2">
        <f>C2/C$2</f>
        <v>1</v>
      </c>
      <c r="H2">
        <f t="shared" ref="H2:I6" si="0">D2/D$2</f>
        <v>1</v>
      </c>
      <c r="I2">
        <f t="shared" si="0"/>
        <v>1</v>
      </c>
    </row>
    <row r="3" spans="1:9" x14ac:dyDescent="0.25">
      <c r="A3" t="s">
        <v>4</v>
      </c>
      <c r="B3">
        <v>1866</v>
      </c>
      <c r="C3">
        <v>31501063</v>
      </c>
      <c r="D3">
        <v>5029589</v>
      </c>
      <c r="E3">
        <v>24363</v>
      </c>
      <c r="G3">
        <f t="shared" ref="G3:G6" si="1">C3/C$2</f>
        <v>1.0162387537216875</v>
      </c>
      <c r="H3">
        <f t="shared" si="0"/>
        <v>0.96664996512664625</v>
      </c>
      <c r="I3">
        <f t="shared" si="0"/>
        <v>0.79899645808736719</v>
      </c>
    </row>
    <row r="4" spans="1:9" x14ac:dyDescent="0.25">
      <c r="A4" t="s">
        <v>4</v>
      </c>
      <c r="B4">
        <v>2133</v>
      </c>
      <c r="C4">
        <v>32028589</v>
      </c>
      <c r="D4">
        <v>5083881</v>
      </c>
      <c r="E4">
        <v>24369</v>
      </c>
      <c r="G4">
        <f t="shared" si="1"/>
        <v>1.0332569846555384</v>
      </c>
      <c r="H4">
        <f t="shared" si="0"/>
        <v>0.97708448769034995</v>
      </c>
      <c r="I4">
        <f t="shared" si="0"/>
        <v>0.79919323101141282</v>
      </c>
    </row>
    <row r="5" spans="1:9" x14ac:dyDescent="0.25">
      <c r="A5" t="s">
        <v>4</v>
      </c>
      <c r="B5">
        <v>2400</v>
      </c>
      <c r="C5">
        <v>32638988</v>
      </c>
      <c r="D5">
        <v>4677663</v>
      </c>
      <c r="E5">
        <v>23491</v>
      </c>
      <c r="G5">
        <f t="shared" si="1"/>
        <v>1.0529487366142887</v>
      </c>
      <c r="H5">
        <f t="shared" si="0"/>
        <v>0.89901237970422709</v>
      </c>
      <c r="I5">
        <f t="shared" si="0"/>
        <v>0.77039879312606585</v>
      </c>
    </row>
    <row r="6" spans="1:9" x14ac:dyDescent="0.25">
      <c r="A6" t="s">
        <v>4</v>
      </c>
      <c r="B6">
        <v>3200</v>
      </c>
      <c r="C6">
        <v>32758465</v>
      </c>
      <c r="D6">
        <v>4656184</v>
      </c>
      <c r="E6">
        <v>25377</v>
      </c>
      <c r="G6">
        <f t="shared" si="1"/>
        <v>1.0568031194831591</v>
      </c>
      <c r="H6">
        <f t="shared" si="0"/>
        <v>0.89488427408745497</v>
      </c>
      <c r="I6">
        <f t="shared" si="0"/>
        <v>0.83225108225108224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bsw</vt:lpstr>
      <vt:lpstr>chain</vt:lpstr>
      <vt:lpstr>dbg</vt:lpstr>
      <vt:lpstr>bfs 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Wamique Zia</dc:creator>
  <cp:lastModifiedBy>Wamique Zia</cp:lastModifiedBy>
  <dcterms:created xsi:type="dcterms:W3CDTF">2024-09-23T17:35:35Z</dcterms:created>
  <dcterms:modified xsi:type="dcterms:W3CDTF">2024-10-01T12:54:06Z</dcterms:modified>
</cp:coreProperties>
</file>