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miQ\Documents\"/>
    </mc:Choice>
  </mc:AlternateContent>
  <xr:revisionPtr revIDLastSave="0" documentId="13_ncr:1_{FB3C6990-90A9-4481-9CC0-82777D7F7049}" xr6:coauthVersionLast="47" xr6:coauthVersionMax="47" xr10:uidLastSave="{00000000-0000-0000-0000-000000000000}"/>
  <bookViews>
    <workbookView xWindow="-120" yWindow="-120" windowWidth="29040" windowHeight="15720" firstSheet="3" activeTab="13" xr2:uid="{8DFA1224-B728-42DB-AF8B-B859A696BDEB}"/>
  </bookViews>
  <sheets>
    <sheet name="astar" sheetId="10" r:id="rId1"/>
    <sheet name="gromacs" sheetId="11" r:id="rId2"/>
    <sheet name="perlbench" sheetId="12" r:id="rId3"/>
    <sheet name="gcc" sheetId="13" r:id="rId4"/>
    <sheet name="bzip2" sheetId="14" r:id="rId5"/>
    <sheet name="libquantum" sheetId="15" r:id="rId6"/>
    <sheet name="cactusADM" sheetId="16" r:id="rId7"/>
    <sheet name="calculix" sheetId="17" r:id="rId8"/>
    <sheet name="gobmk" sheetId="18" r:id="rId9"/>
    <sheet name="gamess" sheetId="19" r:id="rId10"/>
    <sheet name="bwaves" sheetId="20" r:id="rId11"/>
    <sheet name="omnetpp" sheetId="21" r:id="rId12"/>
    <sheet name="astar_gromacs" sheetId="1" r:id="rId13"/>
    <sheet name="perlbench_gcc" sheetId="2" r:id="rId14"/>
    <sheet name="bzip2_libquantum" sheetId="3" r:id="rId15"/>
    <sheet name="cactusADM_calculix" sheetId="4" r:id="rId16"/>
    <sheet name="gobmk_gamess" sheetId="5" r:id="rId17"/>
    <sheet name="bwaves_omnetpp" sheetId="6" r:id="rId18"/>
    <sheet name="bwaves_bzip2_omnetpp_libquantum" sheetId="7" r:id="rId19"/>
    <sheet name="perlbench_gcc_astar_gromacs" sheetId="8" r:id="rId20"/>
    <sheet name="gobmk_gamess_cactusADM_calculix" sheetId="9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1" l="1"/>
  <c r="V3" i="21"/>
  <c r="W2" i="21"/>
  <c r="V2" i="21"/>
  <c r="W3" i="19"/>
  <c r="V3" i="19"/>
  <c r="W2" i="19"/>
  <c r="V2" i="19"/>
  <c r="W3" i="18"/>
  <c r="V3" i="18"/>
  <c r="W2" i="18"/>
  <c r="V2" i="18"/>
  <c r="W3" i="17"/>
  <c r="V3" i="17"/>
  <c r="W2" i="17"/>
  <c r="V2" i="17"/>
  <c r="W3" i="16"/>
  <c r="V3" i="16"/>
  <c r="W2" i="16"/>
  <c r="V2" i="16"/>
  <c r="W3" i="15"/>
  <c r="V3" i="15"/>
  <c r="W2" i="15"/>
  <c r="V2" i="15"/>
  <c r="W3" i="14"/>
  <c r="V3" i="14"/>
  <c r="W2" i="14"/>
  <c r="V2" i="14"/>
  <c r="W3" i="13"/>
  <c r="V3" i="13"/>
  <c r="W2" i="13"/>
  <c r="V2" i="13"/>
  <c r="W3" i="12"/>
  <c r="V3" i="12"/>
  <c r="W2" i="12"/>
  <c r="V2" i="12"/>
  <c r="W3" i="11"/>
  <c r="V3" i="11"/>
  <c r="W2" i="11"/>
  <c r="V2" i="11"/>
  <c r="W3" i="20"/>
  <c r="V3" i="20"/>
  <c r="W2" i="20"/>
  <c r="V2" i="20"/>
  <c r="W3" i="10"/>
  <c r="V3" i="10"/>
  <c r="W2" i="10"/>
  <c r="V2" i="10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W2" i="9"/>
  <c r="V2" i="9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V6" i="7"/>
  <c r="W6" i="7"/>
  <c r="V7" i="7"/>
  <c r="W7" i="7"/>
  <c r="V8" i="7"/>
  <c r="W8" i="7"/>
  <c r="V9" i="7"/>
  <c r="W9" i="7"/>
  <c r="W5" i="7"/>
  <c r="V5" i="7"/>
  <c r="W4" i="7"/>
  <c r="V4" i="7"/>
  <c r="W3" i="7"/>
  <c r="V3" i="7"/>
  <c r="W2" i="7"/>
  <c r="V2" i="7"/>
  <c r="W5" i="6"/>
  <c r="V5" i="6"/>
  <c r="W4" i="6"/>
  <c r="V4" i="6"/>
  <c r="W3" i="6"/>
  <c r="V3" i="6"/>
  <c r="W2" i="6"/>
  <c r="V2" i="6"/>
  <c r="W5" i="5"/>
  <c r="V5" i="5"/>
  <c r="W4" i="5"/>
  <c r="V4" i="5"/>
  <c r="W3" i="5"/>
  <c r="V3" i="5"/>
  <c r="W2" i="5"/>
  <c r="V2" i="5"/>
  <c r="W5" i="4"/>
  <c r="V5" i="4"/>
  <c r="W4" i="4"/>
  <c r="V4" i="4"/>
  <c r="W3" i="4"/>
  <c r="V3" i="4"/>
  <c r="W2" i="4"/>
  <c r="V2" i="4"/>
  <c r="W5" i="3"/>
  <c r="V5" i="3"/>
  <c r="W4" i="3"/>
  <c r="V4" i="3"/>
  <c r="W3" i="3"/>
  <c r="V3" i="3"/>
  <c r="W2" i="3"/>
  <c r="V2" i="3"/>
  <c r="W5" i="2"/>
  <c r="V5" i="2"/>
  <c r="W4" i="2"/>
  <c r="V4" i="2"/>
  <c r="W3" i="2"/>
  <c r="V3" i="2"/>
  <c r="W2" i="2"/>
  <c r="V2" i="2"/>
  <c r="W3" i="1"/>
  <c r="W4" i="1"/>
  <c r="W5" i="1"/>
  <c r="W2" i="1"/>
  <c r="V3" i="1"/>
  <c r="V4" i="1"/>
  <c r="V5" i="1"/>
  <c r="V2" i="1"/>
</calcChain>
</file>

<file path=xl/sharedStrings.xml><?xml version="1.0" encoding="utf-8"?>
<sst xmlns="http://schemas.openxmlformats.org/spreadsheetml/2006/main" count="853" uniqueCount="28">
  <si>
    <t>LLC</t>
  </si>
  <si>
    <t>TOTAL</t>
  </si>
  <si>
    <t>ACCESS:</t>
  </si>
  <si>
    <t>HIT:</t>
  </si>
  <si>
    <t>MISS:</t>
  </si>
  <si>
    <t>dbp</t>
  </si>
  <si>
    <t>base bce</t>
  </si>
  <si>
    <t>AVERAGE</t>
  </si>
  <si>
    <t>MISS</t>
  </si>
  <si>
    <t>LATENCY:</t>
  </si>
  <si>
    <t>cycles</t>
  </si>
  <si>
    <t>astar</t>
  </si>
  <si>
    <t>gromacs</t>
  </si>
  <si>
    <t>perlbench</t>
  </si>
  <si>
    <t>gcc</t>
  </si>
  <si>
    <t>IPC:</t>
  </si>
  <si>
    <t>bzip2</t>
  </si>
  <si>
    <t>libquantum</t>
  </si>
  <si>
    <t>bzip3</t>
  </si>
  <si>
    <t>cactusADM</t>
  </si>
  <si>
    <t>calculix</t>
  </si>
  <si>
    <t>hit ratio</t>
  </si>
  <si>
    <t>miss ratio</t>
  </si>
  <si>
    <t>gobmk</t>
  </si>
  <si>
    <t>gamess</t>
  </si>
  <si>
    <t>bwaves</t>
  </si>
  <si>
    <t>omnetpp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</si>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</sst>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astar!$V$1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astar!$A$2:$A$3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astar!$V$2:$V$3</c:f>
              <c:numCache>
                <c:formatCode>General</c:formatCode>
                <c:ptCount val="2"/>
                <c:pt idx="0">
                  <c:v>44.835184180861546</c:v>
                </c:pt>
                <c:pt idx="1">
                  <c:v>61.800466237531268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5-4687-8391-A3742BB42A0C}"/>
            </c:ext>
          </c:extLst>
        </c:ser>
        <c:ser>
          <c:idx val="1"/>
          <c:order val="1"/>
          <c:tx>
            <c:strRef>
              <c:f>astar!$W$1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astar!$A$2:$A$3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astar!$W$2:$W$3</c:f>
              <c:numCache>
                <c:formatCode>General</c:formatCode>
                <c:ptCount val="2"/>
                <c:pt idx="0">
                  <c:v>55.164815819138454</c:v>
                </c:pt>
                <c:pt idx="1">
                  <c:v>38.199533762468732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5-4687-8391-A3742BB42A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44007791"/>
        <c:axId val="1444020751"/>
      </c:barChart>
      <c:catAx>
        <c:axId val="14440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20751"/>
        <c:crosses val="autoZero"/>
        <c:auto val="1"/>
        <c:lblAlgn val="ctr"/>
        <c:lblOffset val="100"/>
        <c:noMultiLvlLbl val="0"/>
      </c:catAx>
      <c:valAx>
        <c:axId val="1444020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gamess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gamess!$V$1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gamess!$A$2:$A$3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gamess!$V$2:$V$3</c:f>
              <c:numCache>
                <c:formatCode>General</c:formatCode>
                <c:ptCount val="2"/>
                <c:pt idx="0">
                  <c:v>6.9613821138211378</c:v>
                </c:pt>
                <c:pt idx="1">
                  <c:v>6.9613821138211378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B-462A-9BDE-453F4C188F96}"/>
            </c:ext>
          </c:extLst>
        </c:ser>
        <c:ser>
          <c:idx val="1"/>
          <c:order val="1"/>
          <c:tx>
            <c:strRef>
              <c:f>gamess!$W$1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gamess!$A$2:$A$3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gamess!$W$2:$W$3</c:f>
              <c:numCache>
                <c:formatCode>General</c:formatCode>
                <c:ptCount val="2"/>
                <c:pt idx="0">
                  <c:v>93.038617886178869</c:v>
                </c:pt>
                <c:pt idx="1">
                  <c:v>93.038617886178869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B-462A-9BDE-453F4C188F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19175904"/>
        <c:axId val="1919178304"/>
      </c:barChart>
      <c:catAx>
        <c:axId val="19191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8304"/>
        <c:crosses val="autoZero"/>
        <c:auto val="1"/>
        <c:lblAlgn val="ctr"/>
        <c:lblOffset val="100"/>
        <c:noMultiLvlLbl val="0"/>
      </c:catAx>
      <c:valAx>
        <c:axId val="191917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bwaves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bwaves!$V$1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bwaves!$A$2:$A$3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bwaves!$V$2:$V$3</c:f>
              <c:numCache>
                <c:formatCode>General</c:formatCode>
                <c:ptCount val="2"/>
                <c:pt idx="0">
                  <c:v>38.731400559530584</c:v>
                </c:pt>
                <c:pt idx="1">
                  <c:v>38.741303755787179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7E-9D61-2016AB09B173}"/>
            </c:ext>
          </c:extLst>
        </c:ser>
        <c:ser>
          <c:idx val="1"/>
          <c:order val="1"/>
          <c:tx>
            <c:strRef>
              <c:f>bwaves!$W$1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bwaves!$A$2:$A$3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bwaves!$W$2:$W$3</c:f>
              <c:numCache>
                <c:formatCode>General</c:formatCode>
                <c:ptCount val="2"/>
                <c:pt idx="0">
                  <c:v>61.268599440469409</c:v>
                </c:pt>
                <c:pt idx="1">
                  <c:v>61.258696244212821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1-437E-9D61-2016AB09B1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19178784"/>
        <c:axId val="1919176864"/>
      </c:barChart>
      <c:catAx>
        <c:axId val="1919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6864"/>
        <c:crosses val="autoZero"/>
        <c:auto val="1"/>
        <c:lblAlgn val="ctr"/>
        <c:lblOffset val="100"/>
        <c:noMultiLvlLbl val="0"/>
      </c:catAx>
      <c:valAx>
        <c:axId val="191917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omnetpp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omnetpp!$V$1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omnetpp!$A$2:$A$3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omnetpp!$V$2:$V$3</c:f>
              <c:numCache>
                <c:formatCode>General</c:formatCode>
                <c:ptCount val="2"/>
                <c:pt idx="0">
                  <c:v>17.195774800347372</c:v>
                </c:pt>
                <c:pt idx="1">
                  <c:v>44.312034295374794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2-48B7-9A3C-9E7CE6F2F0A7}"/>
            </c:ext>
          </c:extLst>
        </c:ser>
        <c:ser>
          <c:idx val="1"/>
          <c:order val="1"/>
          <c:tx>
            <c:strRef>
              <c:f>omnetpp!$W$1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omnetpp!$A$2:$A$3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omnetpp!$W$2:$W$3</c:f>
              <c:numCache>
                <c:formatCode>General</c:formatCode>
                <c:ptCount val="2"/>
                <c:pt idx="0">
                  <c:v>82.80422519965262</c:v>
                </c:pt>
                <c:pt idx="1">
                  <c:v>55.687965704625206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2-48B7-9A3C-9E7CE6F2F0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94064288"/>
        <c:axId val="1794066208"/>
      </c:barChart>
      <c:catAx>
        <c:axId val="17940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6208"/>
        <c:crosses val="autoZero"/>
        <c:auto val="1"/>
        <c:lblAlgn val="ctr"/>
        <c:lblOffset val="100"/>
        <c:noMultiLvlLbl val="0"/>
      </c:catAx>
      <c:valAx>
        <c:axId val="179406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2-core ASTAR GROMACS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astar_gromacs!$V$1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astar_gromacs!$A$2:$B$5</c:f>
              <c:multiLvlStrCache>
                <c:ptCount val="4"/>
                <c:lvl>
                  <c:pt idx="0">
                    <c:v>astar</c:v>
                  </c:pt>
                  <c:pt idx="1">
                    <c:v>gromacs</c:v>
                  </c:pt>
                  <c:pt idx="2">
                    <c:v>astar</c:v>
                  </c:pt>
                  <c:pt idx="3">
                    <c:v>gromacs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astar_gromacs!$V$2:$V$5</c:f>
              <c:numCache>
                <c:formatCode>General</c:formatCode>
                <c:ptCount val="4"/>
                <c:pt idx="0">
                  <c:v>50.822005275155448</c:v>
                </c:pt>
                <c:pt idx="1">
                  <c:v>90.158081257217177</c:v>
                </c:pt>
                <c:pt idx="2">
                  <c:v>68.175742603797445</c:v>
                </c:pt>
                <c:pt idx="3">
                  <c:v>90.516165024041655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950-910C-2E49075A9818}"/>
            </c:ext>
          </c:extLst>
        </c:ser>
        <c:ser>
          <c:idx val="1"/>
          <c:order val="1"/>
          <c:tx>
            <c:strRef>
              <c:f>astar_gromacs!$W$1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astar_gromacs!$A$2:$B$5</c:f>
              <c:multiLvlStrCache>
                <c:ptCount val="4"/>
                <c:lvl>
                  <c:pt idx="0">
                    <c:v>astar</c:v>
                  </c:pt>
                  <c:pt idx="1">
                    <c:v>gromacs</c:v>
                  </c:pt>
                  <c:pt idx="2">
                    <c:v>astar</c:v>
                  </c:pt>
                  <c:pt idx="3">
                    <c:v>gromacs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astar_gromacs!$W$2:$W$5</c:f>
              <c:numCache>
                <c:formatCode>General</c:formatCode>
                <c:ptCount val="4"/>
                <c:pt idx="0">
                  <c:v>49.177994724844545</c:v>
                </c:pt>
                <c:pt idx="1">
                  <c:v>9.8419187427828145</c:v>
                </c:pt>
                <c:pt idx="2">
                  <c:v>31.824257396202547</c:v>
                </c:pt>
                <c:pt idx="3">
                  <c:v>9.4838349759583451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9-4950-910C-2E49075A98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94476927"/>
        <c:axId val="1094482687"/>
      </c:barChart>
      <c:catAx>
        <c:axId val="109447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82687"/>
        <c:crosses val="autoZero"/>
        <c:auto val="1"/>
        <c:lblAlgn val="ctr"/>
        <c:lblOffset val="100"/>
        <c:noMultiLvlLbl val="0"/>
      </c:catAx>
      <c:valAx>
        <c:axId val="1094482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2-core perlbench 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perlbench_gcc!$V$1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perlbench_gcc!$A$2:$B$5</c:f>
              <c:multiLvlStrCache>
                <c:ptCount val="4"/>
                <c:lvl>
                  <c:pt idx="0">
                    <c:v>perlbench</c:v>
                  </c:pt>
                  <c:pt idx="1">
                    <c:v>gcc</c:v>
                  </c:pt>
                  <c:pt idx="2">
                    <c:v>perlbench</c:v>
                  </c:pt>
                  <c:pt idx="3">
                    <c:v>gcc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perlbench_gcc!$V$2:$V$5</c:f>
              <c:numCache>
                <c:formatCode>General</c:formatCode>
                <c:ptCount val="4"/>
                <c:pt idx="0">
                  <c:v>84.97496644229544</c:v>
                </c:pt>
                <c:pt idx="1">
                  <c:v>18.60713335093714</c:v>
                </c:pt>
                <c:pt idx="2">
                  <c:v>82.53553715780842</c:v>
                </c:pt>
                <c:pt idx="3">
                  <c:v>20.836883275775758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2-4A2F-B3ED-DB85489A3B64}"/>
            </c:ext>
          </c:extLst>
        </c:ser>
        <c:ser>
          <c:idx val="1"/>
          <c:order val="1"/>
          <c:tx>
            <c:strRef>
              <c:f>perlbench_gcc!$W$1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perlbench_gcc!$A$2:$B$5</c:f>
              <c:multiLvlStrCache>
                <c:ptCount val="4"/>
                <c:lvl>
                  <c:pt idx="0">
                    <c:v>perlbench</c:v>
                  </c:pt>
                  <c:pt idx="1">
                    <c:v>gcc</c:v>
                  </c:pt>
                  <c:pt idx="2">
                    <c:v>perlbench</c:v>
                  </c:pt>
                  <c:pt idx="3">
                    <c:v>gcc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perlbench_gcc!$W$2:$W$5</c:f>
              <c:numCache>
                <c:formatCode>General</c:formatCode>
                <c:ptCount val="4"/>
                <c:pt idx="0">
                  <c:v>15.025033557704557</c:v>
                </c:pt>
                <c:pt idx="1">
                  <c:v>81.392866649062867</c:v>
                </c:pt>
                <c:pt idx="2">
                  <c:v>17.46446284219159</c:v>
                </c:pt>
                <c:pt idx="3">
                  <c:v>79.163116724224253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2-4A2F-B3ED-DB85489A3B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11045695"/>
        <c:axId val="911052415"/>
      </c:barChart>
      <c:catAx>
        <c:axId val="9110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52415"/>
        <c:crosses val="autoZero"/>
        <c:auto val="1"/>
        <c:lblAlgn val="ctr"/>
        <c:lblOffset val="100"/>
        <c:noMultiLvlLbl val="0"/>
      </c:catAx>
      <c:valAx>
        <c:axId val="911052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2-core bzip2 libquantum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bzip2_libquantum!$V$1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bzip2_libquantum!$A$2:$B$5</c:f>
              <c:multiLvlStrCache>
                <c:ptCount val="4"/>
                <c:lvl>
                  <c:pt idx="0">
                    <c:v>bzip2</c:v>
                  </c:pt>
                  <c:pt idx="1">
                    <c:v>libquantum</c:v>
                  </c:pt>
                  <c:pt idx="2">
                    <c:v>bzip2</c:v>
                  </c:pt>
                  <c:pt idx="3">
                    <c:v>libquantum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bzip2_libquantum!$V$2:$V$5</c:f>
              <c:numCache>
                <c:formatCode>General</c:formatCode>
                <c:ptCount val="4"/>
                <c:pt idx="0">
                  <c:v>69.161659179744476</c:v>
                </c:pt>
                <c:pt idx="1">
                  <c:v>21.986570878341428</c:v>
                </c:pt>
                <c:pt idx="2">
                  <c:v>78.30463350191819</c:v>
                </c:pt>
                <c:pt idx="3">
                  <c:v>21.999176777803314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1-489E-A7A0-BE52698E192D}"/>
            </c:ext>
          </c:extLst>
        </c:ser>
        <c:ser>
          <c:idx val="1"/>
          <c:order val="1"/>
          <c:tx>
            <c:strRef>
              <c:f>bzip2_libquantum!$W$1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bzip2_libquantum!$A$2:$B$5</c:f>
              <c:multiLvlStrCache>
                <c:ptCount val="4"/>
                <c:lvl>
                  <c:pt idx="0">
                    <c:v>bzip2</c:v>
                  </c:pt>
                  <c:pt idx="1">
                    <c:v>libquantum</c:v>
                  </c:pt>
                  <c:pt idx="2">
                    <c:v>bzip2</c:v>
                  </c:pt>
                  <c:pt idx="3">
                    <c:v>libquantum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bzip2_libquantum!$W$2:$W$5</c:f>
              <c:numCache>
                <c:formatCode>General</c:formatCode>
                <c:ptCount val="4"/>
                <c:pt idx="0">
                  <c:v>30.838340820255528</c:v>
                </c:pt>
                <c:pt idx="1">
                  <c:v>78.013429121658575</c:v>
                </c:pt>
                <c:pt idx="2">
                  <c:v>21.695366498081814</c:v>
                </c:pt>
                <c:pt idx="3">
                  <c:v>78.000823222196686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1-489E-A7A0-BE52698E19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10771695"/>
        <c:axId val="910772175"/>
      </c:barChart>
      <c:catAx>
        <c:axId val="9107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2175"/>
        <c:crosses val="autoZero"/>
        <c:auto val="1"/>
        <c:lblAlgn val="ctr"/>
        <c:lblOffset val="100"/>
        <c:noMultiLvlLbl val="0"/>
      </c:catAx>
      <c:valAx>
        <c:axId val="910772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2-core cactusADM calculix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cactusADM_calculix!$V$1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cactusADM_calculix!$A$2:$B$5</c:f>
              <c:multiLvlStrCache>
                <c:ptCount val="4"/>
                <c:lvl>
                  <c:pt idx="0">
                    <c:v>cactusADM</c:v>
                  </c:pt>
                  <c:pt idx="1">
                    <c:v>calculix</c:v>
                  </c:pt>
                  <c:pt idx="2">
                    <c:v>cactusADM</c:v>
                  </c:pt>
                  <c:pt idx="3">
                    <c:v>calculix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cactusADM_calculix!$V$2:$V$5</c:f>
              <c:numCache>
                <c:formatCode>General</c:formatCode>
                <c:ptCount val="4"/>
                <c:pt idx="0">
                  <c:v>20.921645830520834</c:v>
                </c:pt>
                <c:pt idx="1">
                  <c:v>53.888172216399255</c:v>
                </c:pt>
                <c:pt idx="2">
                  <c:v>21.783434013371455</c:v>
                </c:pt>
                <c:pt idx="3">
                  <c:v>60.833102509252434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F45-AA27-8CF43992A4A8}"/>
            </c:ext>
          </c:extLst>
        </c:ser>
        <c:ser>
          <c:idx val="1"/>
          <c:order val="1"/>
          <c:tx>
            <c:strRef>
              <c:f>cactusADM_calculix!$W$1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cactusADM_calculix!$A$2:$B$5</c:f>
              <c:multiLvlStrCache>
                <c:ptCount val="4"/>
                <c:lvl>
                  <c:pt idx="0">
                    <c:v>cactusADM</c:v>
                  </c:pt>
                  <c:pt idx="1">
                    <c:v>calculix</c:v>
                  </c:pt>
                  <c:pt idx="2">
                    <c:v>cactusADM</c:v>
                  </c:pt>
                  <c:pt idx="3">
                    <c:v>calculix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cactusADM_calculix!$W$2:$W$5</c:f>
              <c:numCache>
                <c:formatCode>General</c:formatCode>
                <c:ptCount val="4"/>
                <c:pt idx="0">
                  <c:v>79.078354169479169</c:v>
                </c:pt>
                <c:pt idx="1">
                  <c:v>46.111827783600738</c:v>
                </c:pt>
                <c:pt idx="2">
                  <c:v>78.216565986628538</c:v>
                </c:pt>
                <c:pt idx="3">
                  <c:v>39.166897490747573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9-4F45-AA27-8CF43992A4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95676063"/>
        <c:axId val="1195669343"/>
      </c:barChart>
      <c:catAx>
        <c:axId val="11956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9343"/>
        <c:crosses val="autoZero"/>
        <c:auto val="1"/>
        <c:lblAlgn val="ctr"/>
        <c:lblOffset val="100"/>
        <c:noMultiLvlLbl val="0"/>
      </c:catAx>
      <c:valAx>
        <c:axId val="1195669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2-core gobmk gamess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gobmk_gamess!$V$1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gobmk_gamess!$A$2:$B$5</c:f>
              <c:multiLvlStrCache>
                <c:ptCount val="4"/>
                <c:lvl>
                  <c:pt idx="0">
                    <c:v>gobmk</c:v>
                  </c:pt>
                  <c:pt idx="1">
                    <c:v>gamess</c:v>
                  </c:pt>
                  <c:pt idx="2">
                    <c:v>gobmk</c:v>
                  </c:pt>
                  <c:pt idx="3">
                    <c:v>gamess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gobmk_gamess!$V$2:$V$5</c:f>
              <c:numCache>
                <c:formatCode>General</c:formatCode>
                <c:ptCount val="4"/>
                <c:pt idx="0">
                  <c:v>52.025542433397419</c:v>
                </c:pt>
                <c:pt idx="1">
                  <c:v>11.066628538747498</c:v>
                </c:pt>
                <c:pt idx="2">
                  <c:v>53.39364185663279</c:v>
                </c:pt>
                <c:pt idx="3">
                  <c:v>11.066628538747498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DE8-B328-8CC450E7EBE3}"/>
            </c:ext>
          </c:extLst>
        </c:ser>
        <c:ser>
          <c:idx val="1"/>
          <c:order val="1"/>
          <c:tx>
            <c:strRef>
              <c:f>gobmk_gamess!$W$1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gobmk_gamess!$A$2:$B$5</c:f>
              <c:multiLvlStrCache>
                <c:ptCount val="4"/>
                <c:lvl>
                  <c:pt idx="0">
                    <c:v>gobmk</c:v>
                  </c:pt>
                  <c:pt idx="1">
                    <c:v>gamess</c:v>
                  </c:pt>
                  <c:pt idx="2">
                    <c:v>gobmk</c:v>
                  </c:pt>
                  <c:pt idx="3">
                    <c:v>gamess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gobmk_gamess!$W$2:$W$5</c:f>
              <c:numCache>
                <c:formatCode>General</c:formatCode>
                <c:ptCount val="4"/>
                <c:pt idx="0">
                  <c:v>47.974457566602581</c:v>
                </c:pt>
                <c:pt idx="1">
                  <c:v>88.933371461252491</c:v>
                </c:pt>
                <c:pt idx="2">
                  <c:v>46.606358143367203</c:v>
                </c:pt>
                <c:pt idx="3">
                  <c:v>88.933371461252491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4DE8-B328-8CC450E7EB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94480767"/>
        <c:axId val="1094481247"/>
      </c:barChart>
      <c:catAx>
        <c:axId val="10944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81247"/>
        <c:crosses val="autoZero"/>
        <c:auto val="1"/>
        <c:lblAlgn val="ctr"/>
        <c:lblOffset val="100"/>
        <c:noMultiLvlLbl val="0"/>
      </c:catAx>
      <c:valAx>
        <c:axId val="1094481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2-core</a:t>
            </a:r>
            <a:r>
              <a:rPr lang="en-IN" baseline="0"/>
              <a:t> bwaves omnetpp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bwaves_omnetpp!$V$1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bwaves_omnetpp!$A$2:$B$5</c:f>
              <c:multiLvlStrCache>
                <c:ptCount val="4"/>
                <c:lvl>
                  <c:pt idx="0">
                    <c:v>bwaves</c:v>
                  </c:pt>
                  <c:pt idx="1">
                    <c:v>omnetpp</c:v>
                  </c:pt>
                  <c:pt idx="2">
                    <c:v>bwaves</c:v>
                  </c:pt>
                  <c:pt idx="3">
                    <c:v>omnetpp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bwaves_omnetpp!$V$2:$V$5</c:f>
              <c:numCache>
                <c:formatCode>General</c:formatCode>
                <c:ptCount val="4"/>
                <c:pt idx="0">
                  <c:v>42.599459108875756</c:v>
                </c:pt>
                <c:pt idx="1">
                  <c:v>22.397069637078921</c:v>
                </c:pt>
                <c:pt idx="2">
                  <c:v>46.014971378247466</c:v>
                </c:pt>
                <c:pt idx="3">
                  <c:v>44.722308448655546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C5E-B34D-A55A2C7D3CC0}"/>
            </c:ext>
          </c:extLst>
        </c:ser>
        <c:ser>
          <c:idx val="1"/>
          <c:order val="1"/>
          <c:tx>
            <c:strRef>
              <c:f>bwaves_omnetpp!$W$1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bwaves_omnetpp!$A$2:$B$5</c:f>
              <c:multiLvlStrCache>
                <c:ptCount val="4"/>
                <c:lvl>
                  <c:pt idx="0">
                    <c:v>bwaves</c:v>
                  </c:pt>
                  <c:pt idx="1">
                    <c:v>omnetpp</c:v>
                  </c:pt>
                  <c:pt idx="2">
                    <c:v>bwaves</c:v>
                  </c:pt>
                  <c:pt idx="3">
                    <c:v>omnetpp</c:v>
                  </c:pt>
                </c:lvl>
                <c:lvl>
                  <c:pt idx="0">
                    <c:v>dbp</c:v>
                  </c:pt>
                  <c:pt idx="2">
                    <c:v>base bce</c:v>
                  </c:pt>
                </c:lvl>
              </c:multiLvlStrCache>
            </c:multiLvlStrRef>
          </c:cat>
          <c:val>
            <c:numRef>
              <c:f>bwaves_omnetpp!$W$2:$W$5</c:f>
              <c:numCache>
                <c:formatCode>General</c:formatCode>
                <c:ptCount val="4"/>
                <c:pt idx="0">
                  <c:v>57.400540891124244</c:v>
                </c:pt>
                <c:pt idx="1">
                  <c:v>77.602930362921072</c:v>
                </c:pt>
                <c:pt idx="2">
                  <c:v>53.985028621752527</c:v>
                </c:pt>
                <c:pt idx="3">
                  <c:v>55.277691551344454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B-4C5E-B34D-A55A2C7D3C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95662623"/>
        <c:axId val="1195664543"/>
      </c:barChart>
      <c:catAx>
        <c:axId val="11956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4543"/>
        <c:crosses val="autoZero"/>
        <c:auto val="1"/>
        <c:lblAlgn val="ctr"/>
        <c:lblOffset val="100"/>
        <c:noMultiLvlLbl val="0"/>
      </c:catAx>
      <c:valAx>
        <c:axId val="1195664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4-core bwaves</a:t>
            </a:r>
            <a:r>
              <a:rPr lang="en-IN" baseline="0"/>
              <a:t> bzip2 omnetpp libquantum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bwaves_bzip2_omnetpp_libquantum!$V$1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bwaves_bzip2_omnetpp_libquantum!$A$2:$B$9</c:f>
              <c:multiLvlStrCache>
                <c:ptCount val="8"/>
                <c:lvl>
                  <c:pt idx="0">
                    <c:v>bwaves</c:v>
                  </c:pt>
                  <c:pt idx="1">
                    <c:v>bzip2</c:v>
                  </c:pt>
                  <c:pt idx="2">
                    <c:v>omnetpp</c:v>
                  </c:pt>
                  <c:pt idx="3">
                    <c:v>libquantum</c:v>
                  </c:pt>
                  <c:pt idx="4">
                    <c:v>bwaves</c:v>
                  </c:pt>
                  <c:pt idx="5">
                    <c:v>bzip3</c:v>
                  </c:pt>
                  <c:pt idx="6">
                    <c:v>omnetpp</c:v>
                  </c:pt>
                  <c:pt idx="7">
                    <c:v>libquantum</c:v>
                  </c:pt>
                </c:lvl>
                <c:lvl>
                  <c:pt idx="0">
                    <c:v>dbp</c:v>
                  </c:pt>
                  <c:pt idx="4">
                    <c:v>base bce</c:v>
                  </c:pt>
                </c:lvl>
              </c:multiLvlStrCache>
            </c:multiLvlStrRef>
          </c:cat>
          <c:val>
            <c:numRef>
              <c:f>bwaves_bzip2_omnetpp_libquantum!$V$2:$V$9</c:f>
              <c:numCache>
                <c:formatCode>General</c:formatCode>
                <c:ptCount val="8"/>
                <c:pt idx="0">
                  <c:v>45.171747321035376</c:v>
                </c:pt>
                <c:pt idx="1">
                  <c:v>68.396736470315545</c:v>
                </c:pt>
                <c:pt idx="2">
                  <c:v>22.250915673535978</c:v>
                </c:pt>
                <c:pt idx="3">
                  <c:v>24.104514028272927</c:v>
                </c:pt>
                <c:pt idx="4">
                  <c:v>45.289403601358451</c:v>
                </c:pt>
                <c:pt idx="5">
                  <c:v>79.881791929948108</c:v>
                </c:pt>
                <c:pt idx="6">
                  <c:v>44.699353413263147</c:v>
                </c:pt>
                <c:pt idx="7">
                  <c:v>24.090389168262366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4B14-9777-6FAA3F688590}"/>
            </c:ext>
          </c:extLst>
        </c:ser>
        <c:ser>
          <c:idx val="1"/>
          <c:order val="1"/>
          <c:tx>
            <c:strRef>
              <c:f>bwaves_bzip2_omnetpp_libquantum!$W$1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bwaves_bzip2_omnetpp_libquantum!$A$2:$B$9</c:f>
              <c:multiLvlStrCache>
                <c:ptCount val="8"/>
                <c:lvl>
                  <c:pt idx="0">
                    <c:v>bwaves</c:v>
                  </c:pt>
                  <c:pt idx="1">
                    <c:v>bzip2</c:v>
                  </c:pt>
                  <c:pt idx="2">
                    <c:v>omnetpp</c:v>
                  </c:pt>
                  <c:pt idx="3">
                    <c:v>libquantum</c:v>
                  </c:pt>
                  <c:pt idx="4">
                    <c:v>bwaves</c:v>
                  </c:pt>
                  <c:pt idx="5">
                    <c:v>bzip3</c:v>
                  </c:pt>
                  <c:pt idx="6">
                    <c:v>omnetpp</c:v>
                  </c:pt>
                  <c:pt idx="7">
                    <c:v>libquantum</c:v>
                  </c:pt>
                </c:lvl>
                <c:lvl>
                  <c:pt idx="0">
                    <c:v>dbp</c:v>
                  </c:pt>
                  <c:pt idx="4">
                    <c:v>base bce</c:v>
                  </c:pt>
                </c:lvl>
              </c:multiLvlStrCache>
            </c:multiLvlStrRef>
          </c:cat>
          <c:val>
            <c:numRef>
              <c:f>bwaves_bzip2_omnetpp_libquantum!$W$2:$W$9</c:f>
              <c:numCache>
                <c:formatCode>General</c:formatCode>
                <c:ptCount val="8"/>
                <c:pt idx="0">
                  <c:v>54.828252678964631</c:v>
                </c:pt>
                <c:pt idx="1">
                  <c:v>31.603263529684462</c:v>
                </c:pt>
                <c:pt idx="2">
                  <c:v>77.749084326464029</c:v>
                </c:pt>
                <c:pt idx="3">
                  <c:v>75.895485971727069</c:v>
                </c:pt>
                <c:pt idx="4">
                  <c:v>54.710596398641556</c:v>
                </c:pt>
                <c:pt idx="5">
                  <c:v>20.118208070051892</c:v>
                </c:pt>
                <c:pt idx="6">
                  <c:v>55.300646586736846</c:v>
                </c:pt>
                <c:pt idx="7">
                  <c:v>75.909610831737638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2-4B14-9777-6FAA3F6885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76542704"/>
        <c:axId val="1676530704"/>
      </c:barChart>
      <c:catAx>
        <c:axId val="16765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30704"/>
        <c:crosses val="autoZero"/>
        <c:auto val="1"/>
        <c:lblAlgn val="ctr"/>
        <c:lblOffset val="100"/>
        <c:noMultiLvlLbl val="0"/>
      </c:catAx>
      <c:valAx>
        <c:axId val="167653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gromacs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gromacs!$V$1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gromacs!$A$2:$A$3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gromacs!$V$2:$V$3</c:f>
              <c:numCache>
                <c:formatCode>General</c:formatCode>
                <c:ptCount val="2"/>
                <c:pt idx="0">
                  <c:v>86.057868073327413</c:v>
                </c:pt>
                <c:pt idx="1">
                  <c:v>87.517626782263534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8-4D2F-B14C-19A65DB1002D}"/>
            </c:ext>
          </c:extLst>
        </c:ser>
        <c:ser>
          <c:idx val="1"/>
          <c:order val="1"/>
          <c:tx>
            <c:strRef>
              <c:f>gromacs!$W$1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gromacs!$A$2:$A$3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gromacs!$W$2:$W$3</c:f>
              <c:numCache>
                <c:formatCode>General</c:formatCode>
                <c:ptCount val="2"/>
                <c:pt idx="0">
                  <c:v>13.942131926672586</c:v>
                </c:pt>
                <c:pt idx="1">
                  <c:v>12.482373217736461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8-4D2F-B14C-19A65DB100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04849407"/>
        <c:axId val="1604847487"/>
      </c:barChart>
      <c:catAx>
        <c:axId val="16048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47487"/>
        <c:crosses val="autoZero"/>
        <c:auto val="1"/>
        <c:lblAlgn val="ctr"/>
        <c:lblOffset val="100"/>
        <c:noMultiLvlLbl val="0"/>
      </c:catAx>
      <c:valAx>
        <c:axId val="1604847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4-core perlbench gcc astar gromacs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perlbench_gcc_astar_gromacs!$V$1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perlbench_gcc_astar_gromacs!$A$2:$B$9</c:f>
              <c:multiLvlStrCache>
                <c:ptCount val="8"/>
                <c:lvl>
                  <c:pt idx="0">
                    <c:v>perlbench</c:v>
                  </c:pt>
                  <c:pt idx="1">
                    <c:v>gcc</c:v>
                  </c:pt>
                  <c:pt idx="2">
                    <c:v>astar</c:v>
                  </c:pt>
                  <c:pt idx="3">
                    <c:v>gromacs</c:v>
                  </c:pt>
                  <c:pt idx="4">
                    <c:v>perlbench</c:v>
                  </c:pt>
                  <c:pt idx="5">
                    <c:v>gcc</c:v>
                  </c:pt>
                  <c:pt idx="6">
                    <c:v>astar</c:v>
                  </c:pt>
                  <c:pt idx="7">
                    <c:v>gromacs</c:v>
                  </c:pt>
                </c:lvl>
                <c:lvl>
                  <c:pt idx="0">
                    <c:v>dbp</c:v>
                  </c:pt>
                  <c:pt idx="4">
                    <c:v>base bce</c:v>
                  </c:pt>
                </c:lvl>
              </c:multiLvlStrCache>
            </c:multiLvlStrRef>
          </c:cat>
          <c:val>
            <c:numRef>
              <c:f>perlbench_gcc_astar_gromacs!$V$2:$V$9</c:f>
              <c:numCache>
                <c:formatCode>General</c:formatCode>
                <c:ptCount val="8"/>
                <c:pt idx="0">
                  <c:v>87.853063744405006</c:v>
                </c:pt>
                <c:pt idx="1">
                  <c:v>19.850625893699149</c:v>
                </c:pt>
                <c:pt idx="2">
                  <c:v>49.111506929826135</c:v>
                </c:pt>
                <c:pt idx="3">
                  <c:v>90.673990015889501</c:v>
                </c:pt>
                <c:pt idx="4">
                  <c:v>85.857978852785052</c:v>
                </c:pt>
                <c:pt idx="5">
                  <c:v>22.359145706119644</c:v>
                </c:pt>
                <c:pt idx="6">
                  <c:v>65.326756426095045</c:v>
                </c:pt>
                <c:pt idx="7">
                  <c:v>89.830790338003581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F-4143-B0BD-4FB3E252B728}"/>
            </c:ext>
          </c:extLst>
        </c:ser>
        <c:ser>
          <c:idx val="1"/>
          <c:order val="1"/>
          <c:tx>
            <c:strRef>
              <c:f>perlbench_gcc_astar_gromacs!$W$1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perlbench_gcc_astar_gromacs!$A$2:$B$9</c:f>
              <c:multiLvlStrCache>
                <c:ptCount val="8"/>
                <c:lvl>
                  <c:pt idx="0">
                    <c:v>perlbench</c:v>
                  </c:pt>
                  <c:pt idx="1">
                    <c:v>gcc</c:v>
                  </c:pt>
                  <c:pt idx="2">
                    <c:v>astar</c:v>
                  </c:pt>
                  <c:pt idx="3">
                    <c:v>gromacs</c:v>
                  </c:pt>
                  <c:pt idx="4">
                    <c:v>perlbench</c:v>
                  </c:pt>
                  <c:pt idx="5">
                    <c:v>gcc</c:v>
                  </c:pt>
                  <c:pt idx="6">
                    <c:v>astar</c:v>
                  </c:pt>
                  <c:pt idx="7">
                    <c:v>gromacs</c:v>
                  </c:pt>
                </c:lvl>
                <c:lvl>
                  <c:pt idx="0">
                    <c:v>dbp</c:v>
                  </c:pt>
                  <c:pt idx="4">
                    <c:v>base bce</c:v>
                  </c:pt>
                </c:lvl>
              </c:multiLvlStrCache>
            </c:multiLvlStrRef>
          </c:cat>
          <c:val>
            <c:numRef>
              <c:f>perlbench_gcc_astar_gromacs!$W$2:$W$9</c:f>
              <c:numCache>
                <c:formatCode>General</c:formatCode>
                <c:ptCount val="8"/>
                <c:pt idx="0">
                  <c:v>12.146936255595</c:v>
                </c:pt>
                <c:pt idx="1">
                  <c:v>80.149374106300854</c:v>
                </c:pt>
                <c:pt idx="2">
                  <c:v>50.888493070173858</c:v>
                </c:pt>
                <c:pt idx="3">
                  <c:v>9.3260099841105006</c:v>
                </c:pt>
                <c:pt idx="4">
                  <c:v>14.142021147214948</c:v>
                </c:pt>
                <c:pt idx="5">
                  <c:v>77.640854293880352</c:v>
                </c:pt>
                <c:pt idx="6">
                  <c:v>34.673243573904955</c:v>
                </c:pt>
                <c:pt idx="7">
                  <c:v>10.169209661996424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F-4143-B0BD-4FB3E252B7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98066400"/>
        <c:axId val="1598063248"/>
      </c:barChart>
      <c:catAx>
        <c:axId val="15980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63248"/>
        <c:crosses val="autoZero"/>
        <c:auto val="1"/>
        <c:lblAlgn val="ctr"/>
        <c:lblOffset val="100"/>
        <c:noMultiLvlLbl val="0"/>
      </c:catAx>
      <c:valAx>
        <c:axId val="159806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4-core gobmk gamess cactusADM calculix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gobmk_gamess_cactusADM_calculix!$V$1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gobmk_gamess_cactusADM_calculix!$A$2:$B$9</c:f>
              <c:multiLvlStrCache>
                <c:ptCount val="8"/>
                <c:lvl>
                  <c:pt idx="0">
                    <c:v>gobmk</c:v>
                  </c:pt>
                  <c:pt idx="1">
                    <c:v>gamess</c:v>
                  </c:pt>
                  <c:pt idx="2">
                    <c:v>cactusADM</c:v>
                  </c:pt>
                  <c:pt idx="3">
                    <c:v>calculix</c:v>
                  </c:pt>
                  <c:pt idx="4">
                    <c:v>gobmk</c:v>
                  </c:pt>
                  <c:pt idx="5">
                    <c:v>gamess</c:v>
                  </c:pt>
                  <c:pt idx="6">
                    <c:v>cactusADM</c:v>
                  </c:pt>
                  <c:pt idx="7">
                    <c:v>calculix</c:v>
                  </c:pt>
                </c:lvl>
                <c:lvl>
                  <c:pt idx="0">
                    <c:v>dbp</c:v>
                  </c:pt>
                  <c:pt idx="4">
                    <c:v>base bce</c:v>
                  </c:pt>
                </c:lvl>
              </c:multiLvlStrCache>
            </c:multiLvlStrRef>
          </c:cat>
          <c:val>
            <c:numRef>
              <c:f>gobmk_gamess_cactusADM_calculix!$V$2:$V$9</c:f>
              <c:numCache>
                <c:formatCode>General</c:formatCode>
                <c:ptCount val="8"/>
                <c:pt idx="0">
                  <c:v>52.877374784110529</c:v>
                </c:pt>
                <c:pt idx="1">
                  <c:v>22.607742878013148</c:v>
                </c:pt>
                <c:pt idx="2">
                  <c:v>21.249823721421375</c:v>
                </c:pt>
                <c:pt idx="3">
                  <c:v>49.856033822939828</c:v>
                </c:pt>
                <c:pt idx="4">
                  <c:v>53.898030287350373</c:v>
                </c:pt>
                <c:pt idx="5">
                  <c:v>15.409181636726546</c:v>
                </c:pt>
                <c:pt idx="6">
                  <c:v>22.864132350791508</c:v>
                </c:pt>
                <c:pt idx="7">
                  <c:v>62.557765888725093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8-4BC0-BC99-509EE31E8F54}"/>
            </c:ext>
          </c:extLst>
        </c:ser>
        <c:ser>
          <c:idx val="1"/>
          <c:order val="1"/>
          <c:tx>
            <c:strRef>
              <c:f>gobmk_gamess_cactusADM_calculix!$W$1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gobmk_gamess_cactusADM_calculix!$A$2:$B$9</c:f>
              <c:multiLvlStrCache>
                <c:ptCount val="8"/>
                <c:lvl>
                  <c:pt idx="0">
                    <c:v>gobmk</c:v>
                  </c:pt>
                  <c:pt idx="1">
                    <c:v>gamess</c:v>
                  </c:pt>
                  <c:pt idx="2">
                    <c:v>cactusADM</c:v>
                  </c:pt>
                  <c:pt idx="3">
                    <c:v>calculix</c:v>
                  </c:pt>
                  <c:pt idx="4">
                    <c:v>gobmk</c:v>
                  </c:pt>
                  <c:pt idx="5">
                    <c:v>gamess</c:v>
                  </c:pt>
                  <c:pt idx="6">
                    <c:v>cactusADM</c:v>
                  </c:pt>
                  <c:pt idx="7">
                    <c:v>calculix</c:v>
                  </c:pt>
                </c:lvl>
                <c:lvl>
                  <c:pt idx="0">
                    <c:v>dbp</c:v>
                  </c:pt>
                  <c:pt idx="4">
                    <c:v>base bce</c:v>
                  </c:pt>
                </c:lvl>
              </c:multiLvlStrCache>
            </c:multiLvlStrRef>
          </c:cat>
          <c:val>
            <c:numRef>
              <c:f>gobmk_gamess_cactusADM_calculix!$W$2:$W$9</c:f>
              <c:numCache>
                <c:formatCode>General</c:formatCode>
                <c:ptCount val="8"/>
                <c:pt idx="0">
                  <c:v>47.122625215889464</c:v>
                </c:pt>
                <c:pt idx="1">
                  <c:v>77.392257121986859</c:v>
                </c:pt>
                <c:pt idx="2">
                  <c:v>78.750176278578635</c:v>
                </c:pt>
                <c:pt idx="3">
                  <c:v>50.143966177060172</c:v>
                </c:pt>
                <c:pt idx="4">
                  <c:v>46.101969712649627</c:v>
                </c:pt>
                <c:pt idx="5">
                  <c:v>84.590818363273456</c:v>
                </c:pt>
                <c:pt idx="6">
                  <c:v>77.135867649208492</c:v>
                </c:pt>
                <c:pt idx="7">
                  <c:v>37.442234111274907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8-4BC0-BC99-509EE31E8F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75218912"/>
        <c:axId val="1775211232"/>
      </c:barChart>
      <c:catAx>
        <c:axId val="17752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11232"/>
        <c:crosses val="autoZero"/>
        <c:auto val="1"/>
        <c:lblAlgn val="ctr"/>
        <c:lblOffset val="100"/>
        <c:noMultiLvlLbl val="0"/>
      </c:catAx>
      <c:valAx>
        <c:axId val="1775211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perlbench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perlbench!$V$1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perlbench!$A$2:$A$3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perlbench!$V$2:$V$3</c:f>
              <c:numCache>
                <c:formatCode>General</c:formatCode>
                <c:ptCount val="2"/>
                <c:pt idx="0">
                  <c:v>86.85726056505996</c:v>
                </c:pt>
                <c:pt idx="1">
                  <c:v>86.76640863852208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FBA-A191-3FD89386233B}"/>
            </c:ext>
          </c:extLst>
        </c:ser>
        <c:ser>
          <c:idx val="1"/>
          <c:order val="1"/>
          <c:tx>
            <c:strRef>
              <c:f>perlbench!$W$1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perlbench!$A$2:$A$3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perlbench!$W$2:$W$3</c:f>
              <c:numCache>
                <c:formatCode>General</c:formatCode>
                <c:ptCount val="2"/>
                <c:pt idx="0">
                  <c:v>13.142739434940045</c:v>
                </c:pt>
                <c:pt idx="1">
                  <c:v>13.233591361477917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2-4FBA-A191-3FD893862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77971008"/>
        <c:axId val="1677983488"/>
      </c:barChart>
      <c:catAx>
        <c:axId val="16779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83488"/>
        <c:crosses val="autoZero"/>
        <c:auto val="1"/>
        <c:lblAlgn val="ctr"/>
        <c:lblOffset val="100"/>
        <c:noMultiLvlLbl val="0"/>
      </c:catAx>
      <c:valAx>
        <c:axId val="167798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gcc!$V$1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gcc!$A$2:$A$3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gcc!$V$2:$V$3</c:f>
              <c:numCache>
                <c:formatCode>General</c:formatCode>
                <c:ptCount val="2"/>
                <c:pt idx="0">
                  <c:v>20.25419781302142</c:v>
                </c:pt>
                <c:pt idx="1">
                  <c:v>22.993023783495715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44-8EA9-0ED0CB56F3A4}"/>
            </c:ext>
          </c:extLst>
        </c:ser>
        <c:ser>
          <c:idx val="1"/>
          <c:order val="1"/>
          <c:tx>
            <c:strRef>
              <c:f>gcc!$W$1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gcc!$A$2:$A$3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gcc!$W$2:$W$3</c:f>
              <c:numCache>
                <c:formatCode>General</c:formatCode>
                <c:ptCount val="2"/>
                <c:pt idx="0">
                  <c:v>79.74580218697858</c:v>
                </c:pt>
                <c:pt idx="1">
                  <c:v>77.006976216504285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44-8EA9-0ED0CB56F3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94065248"/>
        <c:axId val="1794069088"/>
      </c:barChart>
      <c:catAx>
        <c:axId val="17940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9088"/>
        <c:crosses val="autoZero"/>
        <c:auto val="1"/>
        <c:lblAlgn val="ctr"/>
        <c:lblOffset val="100"/>
        <c:noMultiLvlLbl val="0"/>
      </c:catAx>
      <c:valAx>
        <c:axId val="1794069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bzip2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bzip2!$V$1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bzip2!$A$2:$A$3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bzip2!$V$2:$V$3</c:f>
              <c:numCache>
                <c:formatCode>General</c:formatCode>
                <c:ptCount val="2"/>
                <c:pt idx="0">
                  <c:v>64.794227807053105</c:v>
                </c:pt>
                <c:pt idx="1">
                  <c:v>75.778499811925244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6C9-B2FF-311050C50569}"/>
            </c:ext>
          </c:extLst>
        </c:ser>
        <c:ser>
          <c:idx val="1"/>
          <c:order val="1"/>
          <c:tx>
            <c:strRef>
              <c:f>bzip2!$W$1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bzip2!$A$2:$A$3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bzip2!$W$2:$W$3</c:f>
              <c:numCache>
                <c:formatCode>General</c:formatCode>
                <c:ptCount val="2"/>
                <c:pt idx="0">
                  <c:v>35.205772192946903</c:v>
                </c:pt>
                <c:pt idx="1">
                  <c:v>24.221500188074764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5-46C9-B2FF-311050C50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25315584"/>
        <c:axId val="1925320384"/>
      </c:barChart>
      <c:catAx>
        <c:axId val="1925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20384"/>
        <c:crosses val="autoZero"/>
        <c:auto val="1"/>
        <c:lblAlgn val="ctr"/>
        <c:lblOffset val="100"/>
        <c:noMultiLvlLbl val="0"/>
      </c:catAx>
      <c:valAx>
        <c:axId val="192532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libquantum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libquantum!$V$1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libquantum!$A$2:$A$3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libquantum!$V$2:$V$3</c:f>
              <c:numCache>
                <c:formatCode>General</c:formatCode>
                <c:ptCount val="2"/>
                <c:pt idx="0">
                  <c:v>18.640700035560105</c:v>
                </c:pt>
                <c:pt idx="1">
                  <c:v>18.640700035560105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5FF-ABA9-8584A3405367}"/>
            </c:ext>
          </c:extLst>
        </c:ser>
        <c:ser>
          <c:idx val="1"/>
          <c:order val="1"/>
          <c:tx>
            <c:strRef>
              <c:f>libquantum!$W$1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libquantum!$A$2:$A$3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libquantum!$W$2:$W$3</c:f>
              <c:numCache>
                <c:formatCode>General</c:formatCode>
                <c:ptCount val="2"/>
                <c:pt idx="0">
                  <c:v>81.359299964439884</c:v>
                </c:pt>
                <c:pt idx="1">
                  <c:v>81.359299964439884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C-45FF-ABA9-8584A34053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19173504"/>
        <c:axId val="1919180224"/>
      </c:barChart>
      <c:catAx>
        <c:axId val="19191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80224"/>
        <c:crosses val="autoZero"/>
        <c:auto val="1"/>
        <c:lblAlgn val="ctr"/>
        <c:lblOffset val="100"/>
        <c:noMultiLvlLbl val="0"/>
      </c:catAx>
      <c:valAx>
        <c:axId val="191918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1-core cactusADM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cactusADM!$V$1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cactusADM!$A$2:$A$3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cactusADM!$V$2:$V$3</c:f>
              <c:numCache>
                <c:formatCode>General</c:formatCode>
                <c:ptCount val="2"/>
                <c:pt idx="0">
                  <c:v>18.354883903610723</c:v>
                </c:pt>
                <c:pt idx="1">
                  <c:v>22.668414754178407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5-4905-8615-440C4B221A94}"/>
            </c:ext>
          </c:extLst>
        </c:ser>
        <c:ser>
          <c:idx val="1"/>
          <c:order val="1"/>
          <c:tx>
            <c:strRef>
              <c:f>cactusADM!$W$1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cactusADM!$A$2:$A$3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cactusADM!$W$2:$W$3</c:f>
              <c:numCache>
                <c:formatCode>General</c:formatCode>
                <c:ptCount val="2"/>
                <c:pt idx="0">
                  <c:v>81.645116096389287</c:v>
                </c:pt>
                <c:pt idx="1">
                  <c:v>77.3315852458216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5-4905-8615-440C4B221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014216992"/>
        <c:axId val="2014217472"/>
      </c:barChart>
      <c:catAx>
        <c:axId val="20142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17472"/>
        <c:crosses val="autoZero"/>
        <c:auto val="1"/>
        <c:lblAlgn val="ctr"/>
        <c:lblOffset val="100"/>
        <c:noMultiLvlLbl val="0"/>
      </c:catAx>
      <c:valAx>
        <c:axId val="201421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calculix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calculix!$V$1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calculix!$A$2:$A$3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calculix!$V$2:$V$3</c:f>
              <c:numCache>
                <c:formatCode>General</c:formatCode>
                <c:ptCount val="2"/>
                <c:pt idx="0">
                  <c:v>52.216090646798641</c:v>
                </c:pt>
                <c:pt idx="1">
                  <c:v>57.246823991625419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D20-BAF8-FF3A11486306}"/>
            </c:ext>
          </c:extLst>
        </c:ser>
        <c:ser>
          <c:idx val="1"/>
          <c:order val="1"/>
          <c:tx>
            <c:strRef>
              <c:f>calculix!$W$1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calculix!$A$2:$A$3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calculix!$W$2:$W$3</c:f>
              <c:numCache>
                <c:formatCode>General</c:formatCode>
                <c:ptCount val="2"/>
                <c:pt idx="0">
                  <c:v>47.783909353201359</c:v>
                </c:pt>
                <c:pt idx="1">
                  <c:v>42.753176008374581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9-4D20-BAF8-FF3A114863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925324224"/>
        <c:axId val="1925304544"/>
      </c:barChart>
      <c:catAx>
        <c:axId val="19253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04544"/>
        <c:crosses val="autoZero"/>
        <c:auto val="1"/>
        <c:lblAlgn val="ctr"/>
        <c:lblOffset val="100"/>
        <c:noMultiLvlLbl val="0"/>
      </c:catAx>
      <c:valAx>
        <c:axId val="192530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1-core gobmk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gobmk!$V$1</c:f>
              <c:strCache>
                <c:ptCount val="1"/>
                <c:pt idx="0">
                  <c:v>hit 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gobmk!$A$2:$A$3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gobmk!$V$2:$V$3</c:f>
              <c:numCache>
                <c:formatCode>General</c:formatCode>
                <c:ptCount val="2"/>
                <c:pt idx="0">
                  <c:v>51.792833876221501</c:v>
                </c:pt>
                <c:pt idx="1">
                  <c:v>53.299022801302932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3BB-A02E-5D4638C4D4AC}"/>
            </c:ext>
          </c:extLst>
        </c:ser>
        <c:ser>
          <c:idx val="1"/>
          <c:order val="1"/>
          <c:tx>
            <c:strRef>
              <c:f>gobmk!$W$1</c:f>
              <c:strCache>
                <c:ptCount val="1"/>
                <c:pt idx="0">
                  <c:v>miss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gobmk!$A$2:$A$3</c:f>
              <c:strCache>
                <c:ptCount val="2"/>
                <c:pt idx="0">
                  <c:v>dbp</c:v>
                </c:pt>
                <c:pt idx="1">
                  <c:v>base bce</c:v>
                </c:pt>
              </c:strCache>
            </c:strRef>
          </c:cat>
          <c:val>
            <c:numRef>
              <c:f>gobmk!$W$2:$W$3</c:f>
              <c:numCache>
                <c:formatCode>General</c:formatCode>
                <c:ptCount val="2"/>
                <c:pt idx="0">
                  <c:v>48.207166123778499</c:v>
                </c:pt>
                <c:pt idx="1">
                  <c:v>46.700977198697068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3BB-A02E-5D4638C4D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77985408"/>
        <c:axId val="1677973408"/>
      </c:barChart>
      <c:catAx>
        <c:axId val="1677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73408"/>
        <c:crosses val="autoZero"/>
        <c:auto val="1"/>
        <c:lblAlgn val="ctr"/>
        <c:lblOffset val="100"/>
        <c:noMultiLvlLbl val="0"/>
      </c:catAx>
      <c:valAx>
        <c:axId val="167797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21430</xdr:rowOff>
    </xdr:from>
    <xdr:to>
      <xdr:col>15</xdr:col>
      <xdr:colOff>15875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30BCC-1F5D-C0B0-D6D3-573B10D9A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6</xdr:row>
      <xdr:rowOff>12699</xdr:rowOff>
    </xdr:from>
    <xdr:to>
      <xdr:col>14</xdr:col>
      <xdr:colOff>603250</xdr:colOff>
      <xdr:row>26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A07E2-4763-B863-4758-D1F0E2A0D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7</xdr:row>
      <xdr:rowOff>68260</xdr:rowOff>
    </xdr:from>
    <xdr:to>
      <xdr:col>15</xdr:col>
      <xdr:colOff>603250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326F7-7C8F-E0AA-BFA5-97C21B9E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5</xdr:row>
      <xdr:rowOff>187323</xdr:rowOff>
    </xdr:from>
    <xdr:to>
      <xdr:col>16</xdr:col>
      <xdr:colOff>7938</xdr:colOff>
      <xdr:row>25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D713D-AFDF-2410-392F-3CBD5F8F1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14285</xdr:colOff>
      <xdr:row>9</xdr:row>
      <xdr:rowOff>20637</xdr:rowOff>
    </xdr:from>
    <xdr:to>
      <xdr:col>15</xdr:col>
      <xdr:colOff>293686</xdr:colOff>
      <xdr:row>27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897B9-65C9-0765-E2E6-3B64ABE7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338322</xdr:colOff>
      <xdr:row>8</xdr:row>
      <xdr:rowOff>187463</xdr:rowOff>
    </xdr:from>
    <xdr:to>
      <xdr:col>16</xdr:col>
      <xdr:colOff>283586</xdr:colOff>
      <xdr:row>28</xdr:row>
      <xdr:rowOff>49069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02E35-60F9-4B29-5111-5245DF7E3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611186</xdr:colOff>
      <xdr:row>10</xdr:row>
      <xdr:rowOff>36511</xdr:rowOff>
    </xdr:from>
    <xdr:to>
      <xdr:col>14</xdr:col>
      <xdr:colOff>603249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C878E-F1BB-4BEB-8819-1B5CF2C9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368299</xdr:colOff>
      <xdr:row>9</xdr:row>
      <xdr:rowOff>139700</xdr:rowOff>
    </xdr:from>
    <xdr:to>
      <xdr:col>14</xdr:col>
      <xdr:colOff>547688</xdr:colOff>
      <xdr:row>27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9AFD7-EBD4-E666-5A25-F6AC6C96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307975</xdr:colOff>
      <xdr:row>9</xdr:row>
      <xdr:rowOff>68262</xdr:rowOff>
    </xdr:from>
    <xdr:to>
      <xdr:col>15</xdr:col>
      <xdr:colOff>206375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BBE9F1-B8EF-1EEA-39C6-0BEF60A4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260349</xdr:colOff>
      <xdr:row>9</xdr:row>
      <xdr:rowOff>12698</xdr:rowOff>
    </xdr:from>
    <xdr:to>
      <xdr:col>16</xdr:col>
      <xdr:colOff>7937</xdr:colOff>
      <xdr:row>27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4F4FF-D4DF-470A-2D58-3FCB94541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10</xdr:row>
      <xdr:rowOff>69848</xdr:rowOff>
    </xdr:from>
    <xdr:to>
      <xdr:col>17</xdr:col>
      <xdr:colOff>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5261C-8711-5F1E-D87E-9AC80F401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5</xdr:row>
      <xdr:rowOff>172243</xdr:rowOff>
    </xdr:from>
    <xdr:to>
      <xdr:col>13</xdr:col>
      <xdr:colOff>0</xdr:colOff>
      <xdr:row>22</xdr:row>
      <xdr:rowOff>182563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B3874-BD71-C4F8-404B-39303B208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33336</xdr:colOff>
      <xdr:row>10</xdr:row>
      <xdr:rowOff>42861</xdr:rowOff>
    </xdr:from>
    <xdr:to>
      <xdr:col>16</xdr:col>
      <xdr:colOff>595312</xdr:colOff>
      <xdr:row>30</xdr:row>
      <xdr:rowOff>134938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981EE-14A7-D0C4-8ED8-E7820E26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3173</xdr:colOff>
      <xdr:row>10</xdr:row>
      <xdr:rowOff>115886</xdr:rowOff>
    </xdr:from>
    <xdr:to>
      <xdr:col>15</xdr:col>
      <xdr:colOff>603250</xdr:colOff>
      <xdr:row>30</xdr:row>
      <xdr:rowOff>150813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06B0A-A44C-4B20-C7BE-BDA045D5B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581023</xdr:colOff>
      <xdr:row>6</xdr:row>
      <xdr:rowOff>76199</xdr:rowOff>
    </xdr:from>
    <xdr:to>
      <xdr:col>14</xdr:col>
      <xdr:colOff>595313</xdr:colOff>
      <xdr:row>24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5B8D-C473-3DEA-8463-8E8EDB9AF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493713</xdr:colOff>
      <xdr:row>7</xdr:row>
      <xdr:rowOff>15874</xdr:rowOff>
    </xdr:from>
    <xdr:to>
      <xdr:col>15</xdr:col>
      <xdr:colOff>595312</xdr:colOff>
      <xdr:row>25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BCACC-A9FA-2A31-37AF-BA309F65A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588960</xdr:colOff>
      <xdr:row>7</xdr:row>
      <xdr:rowOff>36510</xdr:rowOff>
    </xdr:from>
    <xdr:to>
      <xdr:col>14</xdr:col>
      <xdr:colOff>603250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03CE1-1DAD-441E-CDA7-1E716F016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7</xdr:row>
      <xdr:rowOff>33336</xdr:rowOff>
    </xdr:from>
    <xdr:to>
      <xdr:col>17</xdr:col>
      <xdr:colOff>19049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88215-9D58-BCB1-A2E6-EE531B91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5</xdr:row>
      <xdr:rowOff>176212</xdr:rowOff>
    </xdr:from>
    <xdr:to>
      <xdr:col>15</xdr:col>
      <xdr:colOff>590549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8EDCE-173F-9EBE-5805-73A7635E5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7</xdr:row>
      <xdr:rowOff>23812</xdr:rowOff>
    </xdr:from>
    <xdr:to>
      <xdr:col>16</xdr:col>
      <xdr:colOff>609599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78BFB-FD75-BBCD-C707-E11A9272C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</xdr:colOff>
      <xdr:row>7</xdr:row>
      <xdr:rowOff>107948</xdr:rowOff>
    </xdr:from>
    <xdr:to>
      <xdr:col>16</xdr:col>
      <xdr:colOff>0</xdr:colOff>
      <xdr:row>25</xdr:row>
      <xdr:rowOff>182561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68AA3-0672-E845-1A08-477D31219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690D-55A9-4DED-841D-D0B9F2AE87A9}">
  <dimension ref="A1:W3"/>
  <sheetViews>
    <sheetView zoomScale="120" zoomScaleNormal="120" workbookViewId="0">
      <selection activeCell="S19" sqref="S19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704362</v>
      </c>
      <c r="G2" t="s">
        <v>3</v>
      </c>
      <c r="H2">
        <v>315802</v>
      </c>
      <c r="I2" t="s">
        <v>4</v>
      </c>
      <c r="J2">
        <v>388560</v>
      </c>
      <c r="L2" t="s">
        <v>7</v>
      </c>
      <c r="M2" t="s">
        <v>8</v>
      </c>
      <c r="N2" t="s">
        <v>9</v>
      </c>
      <c r="O2">
        <v>105.27500000000001</v>
      </c>
      <c r="P2" t="s">
        <v>10</v>
      </c>
      <c r="R2" t="s">
        <v>15</v>
      </c>
      <c r="S2">
        <v>0.57735499999999995</v>
      </c>
      <c r="V2">
        <f>H2/F2*100</f>
        <v>44.835184180861546</v>
      </c>
      <c r="W2">
        <f>J2/F2*100</f>
        <v>55.164815819138454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704362</v>
      </c>
      <c r="G3" t="s">
        <v>3</v>
      </c>
      <c r="H3">
        <v>435299</v>
      </c>
      <c r="I3" t="s">
        <v>4</v>
      </c>
      <c r="J3">
        <v>269063</v>
      </c>
      <c r="L3" t="s">
        <v>7</v>
      </c>
      <c r="M3" t="s">
        <v>8</v>
      </c>
      <c r="N3" t="s">
        <v>9</v>
      </c>
      <c r="O3">
        <v>151.363</v>
      </c>
      <c r="P3" t="s">
        <v>10</v>
      </c>
      <c r="R3" t="s">
        <v>15</v>
      </c>
      <c r="S3">
        <v>0.576326</v>
      </c>
      <c r="V3">
        <f t="shared" ref="V3" si="0">H3/F3*100</f>
        <v>61.800466237531268</v>
      </c>
      <c r="W3">
        <f t="shared" ref="W3" si="1">J3/F3*100</f>
        <v>38.199533762468732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1CEB-4FC3-4CA2-ADE9-97642401E4A2}">
  <dimension ref="A1:W3"/>
  <sheetViews>
    <sheetView zoomScale="120" zoomScaleNormal="120" workbookViewId="0">
      <selection activeCell="Q28" sqref="Q28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3936</v>
      </c>
      <c r="G2" t="s">
        <v>3</v>
      </c>
      <c r="H2">
        <v>274</v>
      </c>
      <c r="I2" t="s">
        <v>4</v>
      </c>
      <c r="J2">
        <v>3662</v>
      </c>
      <c r="L2" t="s">
        <v>7</v>
      </c>
      <c r="M2" t="s">
        <v>8</v>
      </c>
      <c r="N2" t="s">
        <v>9</v>
      </c>
      <c r="O2">
        <v>121.63</v>
      </c>
      <c r="P2" t="s">
        <v>10</v>
      </c>
      <c r="R2" t="s">
        <v>15</v>
      </c>
      <c r="S2">
        <v>1.52112</v>
      </c>
      <c r="V2">
        <f>H2/F2*100</f>
        <v>6.9613821138211378</v>
      </c>
      <c r="W2">
        <f>J2/F2*100</f>
        <v>93.038617886178869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3936</v>
      </c>
      <c r="G3" t="s">
        <v>3</v>
      </c>
      <c r="H3">
        <v>274</v>
      </c>
      <c r="I3" t="s">
        <v>4</v>
      </c>
      <c r="J3">
        <v>3662</v>
      </c>
      <c r="L3" t="s">
        <v>7</v>
      </c>
      <c r="M3" t="s">
        <v>8</v>
      </c>
      <c r="N3" t="s">
        <v>9</v>
      </c>
      <c r="O3">
        <v>121.63</v>
      </c>
      <c r="P3" t="s">
        <v>10</v>
      </c>
      <c r="R3" t="s">
        <v>15</v>
      </c>
      <c r="S3">
        <v>1.52112</v>
      </c>
      <c r="V3">
        <f t="shared" ref="V3" si="0">H3/F3*100</f>
        <v>6.9613821138211378</v>
      </c>
      <c r="W3">
        <f t="shared" ref="W3" si="1">J3/F3*100</f>
        <v>93.038617886178869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7650-9CB6-41AA-9942-850FB7191D4D}">
  <dimension ref="A1:W3"/>
  <sheetViews>
    <sheetView zoomScale="120" zoomScaleNormal="120" workbookViewId="0">
      <selection activeCell="R20" sqref="R20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201955</v>
      </c>
      <c r="G2" t="s">
        <v>3</v>
      </c>
      <c r="H2">
        <v>78220</v>
      </c>
      <c r="I2" t="s">
        <v>4</v>
      </c>
      <c r="J2">
        <v>123735</v>
      </c>
      <c r="L2" t="s">
        <v>7</v>
      </c>
      <c r="M2" t="s">
        <v>8</v>
      </c>
      <c r="N2" t="s">
        <v>9</v>
      </c>
      <c r="O2">
        <v>122.43300000000001</v>
      </c>
      <c r="P2" t="s">
        <v>10</v>
      </c>
      <c r="R2" t="s">
        <v>15</v>
      </c>
      <c r="S2">
        <v>1.1029199999999999</v>
      </c>
      <c r="V2">
        <f>H2/F2*100</f>
        <v>38.731400559530584</v>
      </c>
      <c r="W2">
        <f>J2/F2*100</f>
        <v>61.268599440469409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201955</v>
      </c>
      <c r="G3" t="s">
        <v>3</v>
      </c>
      <c r="H3">
        <v>78240</v>
      </c>
      <c r="I3" t="s">
        <v>4</v>
      </c>
      <c r="J3">
        <v>123715</v>
      </c>
      <c r="L3" t="s">
        <v>7</v>
      </c>
      <c r="M3" t="s">
        <v>8</v>
      </c>
      <c r="N3" t="s">
        <v>9</v>
      </c>
      <c r="O3">
        <v>122.34699999999999</v>
      </c>
      <c r="P3" t="s">
        <v>10</v>
      </c>
      <c r="R3" t="s">
        <v>15</v>
      </c>
      <c r="S3">
        <v>1.1029899999999999</v>
      </c>
      <c r="V3">
        <f t="shared" ref="V3" si="0">H3/F3*100</f>
        <v>38.741303755787179</v>
      </c>
      <c r="W3">
        <f t="shared" ref="W3" si="1">J3/F3*100</f>
        <v>61.258696244212821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A476-2334-4654-A7CB-10ECB70B5D8E}">
  <dimension ref="A1:W3"/>
  <sheetViews>
    <sheetView zoomScale="120" zoomScaleNormal="120" workbookViewId="0">
      <selection activeCell="R26" sqref="R26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6087949</v>
      </c>
      <c r="G2" t="s">
        <v>3</v>
      </c>
      <c r="H2">
        <v>1046870</v>
      </c>
      <c r="I2" t="s">
        <v>4</v>
      </c>
      <c r="J2">
        <v>5041079</v>
      </c>
      <c r="L2" t="s">
        <v>7</v>
      </c>
      <c r="M2" t="s">
        <v>8</v>
      </c>
      <c r="N2" t="s">
        <v>9</v>
      </c>
      <c r="O2">
        <v>127.879</v>
      </c>
      <c r="P2" t="s">
        <v>10</v>
      </c>
      <c r="R2" t="s">
        <v>15</v>
      </c>
      <c r="S2">
        <v>0.267571</v>
      </c>
      <c r="V2">
        <f>H2/F2*100</f>
        <v>17.195774800347372</v>
      </c>
      <c r="W2">
        <f>J2/F2*100</f>
        <v>82.80422519965262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6087818</v>
      </c>
      <c r="G3" t="s">
        <v>3</v>
      </c>
      <c r="H3">
        <v>2697636</v>
      </c>
      <c r="I3" t="s">
        <v>4</v>
      </c>
      <c r="J3">
        <v>3390182</v>
      </c>
      <c r="L3" t="s">
        <v>7</v>
      </c>
      <c r="M3" t="s">
        <v>8</v>
      </c>
      <c r="N3" t="s">
        <v>9</v>
      </c>
      <c r="O3">
        <v>163.51</v>
      </c>
      <c r="P3" t="s">
        <v>10</v>
      </c>
      <c r="R3" t="s">
        <v>15</v>
      </c>
      <c r="S3">
        <v>0.28568100000000002</v>
      </c>
      <c r="V3">
        <f t="shared" ref="V3" si="0">H3/F3*100</f>
        <v>44.312034295374794</v>
      </c>
      <c r="W3">
        <f t="shared" ref="W3" si="1">J3/F3*100</f>
        <v>55.687965704625206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1FEF-29CE-4FFE-A593-68ECABE0BD2F}">
  <dimension ref="A1:W5"/>
  <sheetViews>
    <sheetView zoomScale="120" zoomScaleNormal="120" workbookViewId="0">
      <selection activeCell="V5" sqref="V5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11</v>
      </c>
      <c r="C2" t="s">
        <v>0</v>
      </c>
      <c r="D2" t="s">
        <v>1</v>
      </c>
      <c r="E2" t="s">
        <v>2</v>
      </c>
      <c r="F2">
        <v>335156</v>
      </c>
      <c r="G2" t="s">
        <v>3</v>
      </c>
      <c r="H2">
        <v>170333</v>
      </c>
      <c r="I2" t="s">
        <v>4</v>
      </c>
      <c r="J2">
        <v>164823</v>
      </c>
      <c r="M2" t="s">
        <v>7</v>
      </c>
      <c r="N2" t="s">
        <v>8</v>
      </c>
      <c r="O2" t="s">
        <v>9</v>
      </c>
      <c r="P2">
        <v>136.797</v>
      </c>
      <c r="Q2" t="s">
        <v>10</v>
      </c>
      <c r="S2" t="s">
        <v>15</v>
      </c>
      <c r="T2">
        <v>0.58065299999999997</v>
      </c>
      <c r="V2">
        <f>H2/F2*100</f>
        <v>50.822005275155448</v>
      </c>
      <c r="W2">
        <f>J2/F2*100</f>
        <v>49.177994724844545</v>
      </c>
    </row>
    <row r="3" spans="1:23" x14ac:dyDescent="0.25">
      <c r="B3" t="s">
        <v>12</v>
      </c>
      <c r="C3" t="s">
        <v>0</v>
      </c>
      <c r="D3" t="s">
        <v>1</v>
      </c>
      <c r="E3" t="s">
        <v>2</v>
      </c>
      <c r="F3">
        <v>75341</v>
      </c>
      <c r="G3" t="s">
        <v>3</v>
      </c>
      <c r="H3">
        <v>67926</v>
      </c>
      <c r="I3" t="s">
        <v>4</v>
      </c>
      <c r="J3">
        <v>7415</v>
      </c>
      <c r="M3" t="s">
        <v>7</v>
      </c>
      <c r="N3" t="s">
        <v>8</v>
      </c>
      <c r="O3" t="s">
        <v>9</v>
      </c>
      <c r="P3">
        <v>3040.78</v>
      </c>
      <c r="Q3" t="s">
        <v>10</v>
      </c>
      <c r="S3" t="s">
        <v>15</v>
      </c>
      <c r="T3">
        <v>1.2379899999999999</v>
      </c>
      <c r="V3">
        <f t="shared" ref="V3:V5" si="0">H3/F3*100</f>
        <v>90.158081257217177</v>
      </c>
      <c r="W3">
        <f t="shared" ref="W3:W5" si="1">J3/F3*100</f>
        <v>9.8419187427828145</v>
      </c>
    </row>
    <row r="4" spans="1:23" x14ac:dyDescent="0.25">
      <c r="A4" t="s">
        <v>6</v>
      </c>
      <c r="B4" t="s">
        <v>11</v>
      </c>
      <c r="C4" t="s">
        <v>0</v>
      </c>
      <c r="D4" t="s">
        <v>1</v>
      </c>
      <c r="E4" t="s">
        <v>2</v>
      </c>
      <c r="F4">
        <v>335172</v>
      </c>
      <c r="G4" t="s">
        <v>3</v>
      </c>
      <c r="H4">
        <v>228506</v>
      </c>
      <c r="I4" t="s">
        <v>4</v>
      </c>
      <c r="J4">
        <v>106666</v>
      </c>
      <c r="M4" t="s">
        <v>7</v>
      </c>
      <c r="N4" t="s">
        <v>8</v>
      </c>
      <c r="O4" t="s">
        <v>9</v>
      </c>
      <c r="P4">
        <v>173.57599999999999</v>
      </c>
      <c r="Q4" t="s">
        <v>10</v>
      </c>
      <c r="S4" t="s">
        <v>15</v>
      </c>
      <c r="T4">
        <v>0.58502200000000004</v>
      </c>
      <c r="V4">
        <f t="shared" si="0"/>
        <v>68.175742603797445</v>
      </c>
      <c r="W4">
        <f t="shared" si="1"/>
        <v>31.824257396202547</v>
      </c>
    </row>
    <row r="5" spans="1:23" x14ac:dyDescent="0.25">
      <c r="B5" t="s">
        <v>12</v>
      </c>
      <c r="C5" t="s">
        <v>0</v>
      </c>
      <c r="D5" t="s">
        <v>1</v>
      </c>
      <c r="E5" t="s">
        <v>2</v>
      </c>
      <c r="F5">
        <v>75286</v>
      </c>
      <c r="G5" t="s">
        <v>3</v>
      </c>
      <c r="H5">
        <v>68146</v>
      </c>
      <c r="I5" t="s">
        <v>4</v>
      </c>
      <c r="J5">
        <v>7140</v>
      </c>
      <c r="M5" t="s">
        <v>7</v>
      </c>
      <c r="N5" t="s">
        <v>8</v>
      </c>
      <c r="O5" t="s">
        <v>9</v>
      </c>
      <c r="P5">
        <v>2593.1</v>
      </c>
      <c r="Q5" t="s">
        <v>10</v>
      </c>
      <c r="S5" t="s">
        <v>15</v>
      </c>
      <c r="T5">
        <v>1.23824</v>
      </c>
      <c r="V5">
        <f t="shared" si="0"/>
        <v>90.516165024041655</v>
      </c>
      <c r="W5">
        <f t="shared" si="1"/>
        <v>9.4838349759583451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C18F-D81D-4298-B906-7A38F6F8D281}">
  <dimension ref="A1:W5"/>
  <sheetViews>
    <sheetView tabSelected="1" zoomScale="120" zoomScaleNormal="120" workbookViewId="0">
      <selection activeCell="V7" sqref="V7"/>
    </sheetView>
  </sheetViews>
  <sheetFormatPr defaultRowHeight="15" x14ac:dyDescent="0.25"/>
  <cols>
    <col min="2" max="2" width="12.28515625" customWidth="1"/>
  </cols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13</v>
      </c>
      <c r="C2" t="s">
        <v>0</v>
      </c>
      <c r="D2" t="s">
        <v>1</v>
      </c>
      <c r="E2" t="s">
        <v>2</v>
      </c>
      <c r="F2">
        <v>204126</v>
      </c>
      <c r="G2" t="s">
        <v>3</v>
      </c>
      <c r="H2">
        <v>173456</v>
      </c>
      <c r="I2" t="s">
        <v>4</v>
      </c>
      <c r="J2">
        <v>30670</v>
      </c>
      <c r="L2" t="s">
        <v>7</v>
      </c>
      <c r="M2" t="s">
        <v>8</v>
      </c>
      <c r="N2" t="s">
        <v>9</v>
      </c>
      <c r="O2">
        <v>8283.8700000000008</v>
      </c>
      <c r="P2" t="s">
        <v>10</v>
      </c>
      <c r="R2" t="s">
        <v>15</v>
      </c>
      <c r="S2">
        <v>0.65709300000000004</v>
      </c>
      <c r="V2">
        <f>H2/F2*100</f>
        <v>84.97496644229544</v>
      </c>
      <c r="W2">
        <f>J2/F2*100</f>
        <v>15.025033557704557</v>
      </c>
    </row>
    <row r="3" spans="1:23" x14ac:dyDescent="0.25">
      <c r="B3" t="s">
        <v>14</v>
      </c>
      <c r="C3" t="s">
        <v>0</v>
      </c>
      <c r="D3" t="s">
        <v>1</v>
      </c>
      <c r="E3" t="s">
        <v>2</v>
      </c>
      <c r="F3">
        <v>1889743</v>
      </c>
      <c r="G3" t="s">
        <v>3</v>
      </c>
      <c r="H3">
        <v>351627</v>
      </c>
      <c r="I3" t="s">
        <v>4</v>
      </c>
      <c r="J3">
        <v>1538116</v>
      </c>
      <c r="L3" t="s">
        <v>7</v>
      </c>
      <c r="M3" t="s">
        <v>8</v>
      </c>
      <c r="N3" t="s">
        <v>9</v>
      </c>
      <c r="O3">
        <v>165.18</v>
      </c>
      <c r="P3" t="s">
        <v>10</v>
      </c>
      <c r="R3" t="s">
        <v>15</v>
      </c>
      <c r="S3">
        <v>0.29376200000000002</v>
      </c>
      <c r="V3">
        <f t="shared" ref="V3:V5" si="0">H3/F3*100</f>
        <v>18.60713335093714</v>
      </c>
      <c r="W3">
        <f t="shared" ref="W3:W5" si="1">J3/F3*100</f>
        <v>81.392866649062867</v>
      </c>
    </row>
    <row r="4" spans="1:23" x14ac:dyDescent="0.25">
      <c r="A4" t="s">
        <v>6</v>
      </c>
      <c r="B4" t="s">
        <v>13</v>
      </c>
      <c r="C4" t="s">
        <v>0</v>
      </c>
      <c r="D4" t="s">
        <v>1</v>
      </c>
      <c r="E4" t="s">
        <v>2</v>
      </c>
      <c r="F4">
        <v>204856</v>
      </c>
      <c r="G4" t="s">
        <v>3</v>
      </c>
      <c r="H4">
        <v>169079</v>
      </c>
      <c r="I4" t="s">
        <v>4</v>
      </c>
      <c r="J4">
        <v>35777</v>
      </c>
      <c r="L4" t="s">
        <v>7</v>
      </c>
      <c r="M4" t="s">
        <v>8</v>
      </c>
      <c r="N4" t="s">
        <v>9</v>
      </c>
      <c r="O4">
        <v>7066.08</v>
      </c>
      <c r="P4" t="s">
        <v>10</v>
      </c>
      <c r="R4" t="s">
        <v>15</v>
      </c>
      <c r="S4">
        <v>0.65314099999999997</v>
      </c>
      <c r="V4">
        <f t="shared" si="0"/>
        <v>82.53553715780842</v>
      </c>
      <c r="W4">
        <f t="shared" si="1"/>
        <v>17.46446284219159</v>
      </c>
    </row>
    <row r="5" spans="1:23" x14ac:dyDescent="0.25">
      <c r="B5" t="s">
        <v>14</v>
      </c>
      <c r="C5" t="s">
        <v>0</v>
      </c>
      <c r="D5" t="s">
        <v>1</v>
      </c>
      <c r="E5" t="s">
        <v>2</v>
      </c>
      <c r="F5">
        <v>1889702</v>
      </c>
      <c r="G5" t="s">
        <v>3</v>
      </c>
      <c r="H5">
        <v>393755</v>
      </c>
      <c r="I5" t="s">
        <v>4</v>
      </c>
      <c r="J5">
        <v>1495947</v>
      </c>
      <c r="L5" t="s">
        <v>7</v>
      </c>
      <c r="M5" t="s">
        <v>8</v>
      </c>
      <c r="N5" t="s">
        <v>9</v>
      </c>
      <c r="O5">
        <v>168.99199999999999</v>
      </c>
      <c r="P5" t="s">
        <v>10</v>
      </c>
      <c r="R5" t="s">
        <v>15</v>
      </c>
      <c r="S5">
        <v>0.29484199999999999</v>
      </c>
      <c r="V5">
        <f t="shared" si="0"/>
        <v>20.836883275775758</v>
      </c>
      <c r="W5">
        <f t="shared" si="1"/>
        <v>79.163116724224253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98FB-66A9-4EEB-8BE9-F5FEEFBE08F9}">
  <dimension ref="A1:W5"/>
  <sheetViews>
    <sheetView zoomScale="120" zoomScaleNormal="120" workbookViewId="0">
      <selection activeCell="R25" sqref="R25"/>
    </sheetView>
  </sheetViews>
  <sheetFormatPr defaultRowHeight="15" x14ac:dyDescent="0.25"/>
  <cols>
    <col min="2" max="2" width="12.5703125" customWidth="1"/>
  </cols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16</v>
      </c>
      <c r="C2" t="s">
        <v>0</v>
      </c>
      <c r="D2" t="s">
        <v>1</v>
      </c>
      <c r="E2" t="s">
        <v>2</v>
      </c>
      <c r="F2">
        <v>891332</v>
      </c>
      <c r="G2" t="s">
        <v>3</v>
      </c>
      <c r="H2">
        <v>616460</v>
      </c>
      <c r="I2" t="s">
        <v>4</v>
      </c>
      <c r="J2">
        <v>274872</v>
      </c>
      <c r="L2" t="s">
        <v>7</v>
      </c>
      <c r="M2" t="s">
        <v>8</v>
      </c>
      <c r="N2" t="s">
        <v>9</v>
      </c>
      <c r="O2">
        <v>2717.92</v>
      </c>
      <c r="P2" t="s">
        <v>10</v>
      </c>
      <c r="R2" t="s">
        <v>15</v>
      </c>
      <c r="S2">
        <v>0.87342200000000003</v>
      </c>
      <c r="V2">
        <f>H2/F2*100</f>
        <v>69.161659179744476</v>
      </c>
      <c r="W2">
        <f>J2/F2*100</f>
        <v>30.838340820255528</v>
      </c>
    </row>
    <row r="3" spans="1:23" x14ac:dyDescent="0.25">
      <c r="B3" t="s">
        <v>17</v>
      </c>
      <c r="C3" t="s">
        <v>0</v>
      </c>
      <c r="D3" t="s">
        <v>1</v>
      </c>
      <c r="E3" t="s">
        <v>2</v>
      </c>
      <c r="F3">
        <v>4037792</v>
      </c>
      <c r="G3" t="s">
        <v>3</v>
      </c>
      <c r="H3">
        <v>887772</v>
      </c>
      <c r="I3" t="s">
        <v>4</v>
      </c>
      <c r="J3">
        <v>3150020</v>
      </c>
      <c r="L3" t="s">
        <v>7</v>
      </c>
      <c r="M3" t="s">
        <v>8</v>
      </c>
      <c r="N3" t="s">
        <v>9</v>
      </c>
      <c r="O3">
        <v>237.167</v>
      </c>
      <c r="P3" t="s">
        <v>10</v>
      </c>
      <c r="R3" t="s">
        <v>15</v>
      </c>
      <c r="S3">
        <v>0.25794499999999998</v>
      </c>
      <c r="V3">
        <f t="shared" ref="V3:V5" si="0">H3/F3*100</f>
        <v>21.986570878341428</v>
      </c>
      <c r="W3">
        <f t="shared" ref="W3:W5" si="1">J3/F3*100</f>
        <v>78.013429121658575</v>
      </c>
    </row>
    <row r="4" spans="1:23" x14ac:dyDescent="0.25">
      <c r="A4" t="s">
        <v>6</v>
      </c>
      <c r="B4" t="s">
        <v>16</v>
      </c>
      <c r="C4" t="s">
        <v>0</v>
      </c>
      <c r="D4" t="s">
        <v>1</v>
      </c>
      <c r="E4" t="s">
        <v>2</v>
      </c>
      <c r="F4">
        <v>890946</v>
      </c>
      <c r="G4" t="s">
        <v>3</v>
      </c>
      <c r="H4">
        <v>697652</v>
      </c>
      <c r="I4" t="s">
        <v>4</v>
      </c>
      <c r="J4">
        <v>193294</v>
      </c>
      <c r="L4" t="s">
        <v>7</v>
      </c>
      <c r="M4" t="s">
        <v>8</v>
      </c>
      <c r="N4" t="s">
        <v>9</v>
      </c>
      <c r="O4">
        <v>3586.94</v>
      </c>
      <c r="P4" t="s">
        <v>10</v>
      </c>
      <c r="R4" t="s">
        <v>15</v>
      </c>
      <c r="S4">
        <v>0.90586</v>
      </c>
      <c r="V4">
        <f t="shared" si="0"/>
        <v>78.30463350191819</v>
      </c>
      <c r="W4">
        <f t="shared" si="1"/>
        <v>21.695366498081814</v>
      </c>
    </row>
    <row r="5" spans="1:23" x14ac:dyDescent="0.25">
      <c r="B5" t="s">
        <v>17</v>
      </c>
      <c r="C5" t="s">
        <v>0</v>
      </c>
      <c r="D5" t="s">
        <v>1</v>
      </c>
      <c r="E5" t="s">
        <v>2</v>
      </c>
      <c r="F5">
        <v>4037792</v>
      </c>
      <c r="G5" t="s">
        <v>3</v>
      </c>
      <c r="H5">
        <v>888281</v>
      </c>
      <c r="I5" t="s">
        <v>4</v>
      </c>
      <c r="J5">
        <v>3149511</v>
      </c>
      <c r="L5" t="s">
        <v>7</v>
      </c>
      <c r="M5" t="s">
        <v>8</v>
      </c>
      <c r="N5" t="s">
        <v>9</v>
      </c>
      <c r="O5">
        <v>220.14</v>
      </c>
      <c r="P5" t="s">
        <v>10</v>
      </c>
      <c r="R5" t="s">
        <v>15</v>
      </c>
      <c r="S5">
        <v>0.26392100000000002</v>
      </c>
      <c r="V5">
        <f t="shared" si="0"/>
        <v>21.999176777803314</v>
      </c>
      <c r="W5">
        <f t="shared" si="1"/>
        <v>78.000823222196686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B7D5-F3FA-4F84-AD15-42A804266281}">
  <dimension ref="A1:W5"/>
  <sheetViews>
    <sheetView zoomScale="120" zoomScaleNormal="120" workbookViewId="0">
      <selection activeCell="Q27" sqref="Q27"/>
    </sheetView>
  </sheetViews>
  <sheetFormatPr defaultRowHeight="15" x14ac:dyDescent="0.25"/>
  <cols>
    <col min="2" max="2" width="13.7109375" customWidth="1"/>
  </cols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19</v>
      </c>
      <c r="C2" t="s">
        <v>0</v>
      </c>
      <c r="D2" t="s">
        <v>1</v>
      </c>
      <c r="E2" t="s">
        <v>2</v>
      </c>
      <c r="F2">
        <v>1162963</v>
      </c>
      <c r="G2" t="s">
        <v>3</v>
      </c>
      <c r="H2">
        <v>243311</v>
      </c>
      <c r="I2" t="s">
        <v>4</v>
      </c>
      <c r="J2">
        <v>919652</v>
      </c>
      <c r="L2" t="s">
        <v>7</v>
      </c>
      <c r="M2" t="s">
        <v>8</v>
      </c>
      <c r="N2" t="s">
        <v>9</v>
      </c>
      <c r="O2">
        <v>302.971</v>
      </c>
      <c r="P2" t="s">
        <v>10</v>
      </c>
      <c r="R2" t="s">
        <v>15</v>
      </c>
      <c r="S2">
        <v>0.46034999999999998</v>
      </c>
      <c r="V2">
        <f>H2/F2*100</f>
        <v>20.921645830520834</v>
      </c>
      <c r="W2">
        <f>J2/F2*100</f>
        <v>79.078354169479169</v>
      </c>
    </row>
    <row r="3" spans="1:23" x14ac:dyDescent="0.25">
      <c r="B3" t="s">
        <v>20</v>
      </c>
      <c r="C3" t="s">
        <v>0</v>
      </c>
      <c r="D3" t="s">
        <v>1</v>
      </c>
      <c r="E3" t="s">
        <v>2</v>
      </c>
      <c r="F3">
        <v>297672</v>
      </c>
      <c r="G3" t="s">
        <v>3</v>
      </c>
      <c r="H3">
        <v>160410</v>
      </c>
      <c r="I3" t="s">
        <v>4</v>
      </c>
      <c r="J3">
        <v>137262</v>
      </c>
      <c r="L3" t="s">
        <v>7</v>
      </c>
      <c r="M3" t="s">
        <v>8</v>
      </c>
      <c r="N3" t="s">
        <v>9</v>
      </c>
      <c r="O3">
        <v>2029.9</v>
      </c>
      <c r="P3" t="s">
        <v>10</v>
      </c>
      <c r="R3" t="s">
        <v>15</v>
      </c>
      <c r="S3">
        <v>1.4999899999999999</v>
      </c>
      <c r="V3">
        <f t="shared" ref="V3:V5" si="0">H3/F3*100</f>
        <v>53.888172216399255</v>
      </c>
      <c r="W3">
        <f t="shared" ref="W3:W5" si="1">J3/F3*100</f>
        <v>46.111827783600738</v>
      </c>
    </row>
    <row r="4" spans="1:23" x14ac:dyDescent="0.25">
      <c r="A4" t="s">
        <v>6</v>
      </c>
      <c r="B4" t="s">
        <v>19</v>
      </c>
      <c r="C4" t="s">
        <v>0</v>
      </c>
      <c r="D4" t="s">
        <v>1</v>
      </c>
      <c r="E4" t="s">
        <v>2</v>
      </c>
      <c r="F4">
        <v>1162925</v>
      </c>
      <c r="G4" t="s">
        <v>3</v>
      </c>
      <c r="H4">
        <v>253325</v>
      </c>
      <c r="I4" t="s">
        <v>4</v>
      </c>
      <c r="J4">
        <v>909600</v>
      </c>
      <c r="L4" t="s">
        <v>7</v>
      </c>
      <c r="M4" t="s">
        <v>8</v>
      </c>
      <c r="N4" t="s">
        <v>9</v>
      </c>
      <c r="O4">
        <v>296.84500000000003</v>
      </c>
      <c r="P4" t="s">
        <v>10</v>
      </c>
      <c r="R4" t="s">
        <v>15</v>
      </c>
      <c r="S4">
        <v>0.46032299999999998</v>
      </c>
      <c r="V4">
        <f t="shared" si="0"/>
        <v>21.783434013371455</v>
      </c>
      <c r="W4">
        <f t="shared" si="1"/>
        <v>78.216565986628538</v>
      </c>
    </row>
    <row r="5" spans="1:23" x14ac:dyDescent="0.25">
      <c r="B5" t="s">
        <v>20</v>
      </c>
      <c r="C5" t="s">
        <v>0</v>
      </c>
      <c r="D5" t="s">
        <v>1</v>
      </c>
      <c r="E5" t="s">
        <v>2</v>
      </c>
      <c r="F5">
        <v>299651</v>
      </c>
      <c r="G5" t="s">
        <v>3</v>
      </c>
      <c r="H5">
        <v>182287</v>
      </c>
      <c r="I5" t="s">
        <v>4</v>
      </c>
      <c r="J5">
        <v>117364</v>
      </c>
      <c r="L5" t="s">
        <v>7</v>
      </c>
      <c r="M5" t="s">
        <v>8</v>
      </c>
      <c r="N5" t="s">
        <v>9</v>
      </c>
      <c r="O5">
        <v>2300.62</v>
      </c>
      <c r="P5" t="s">
        <v>10</v>
      </c>
      <c r="R5" t="s">
        <v>15</v>
      </c>
      <c r="S5">
        <v>1.51132</v>
      </c>
      <c r="V5">
        <f t="shared" si="0"/>
        <v>60.833102509252434</v>
      </c>
      <c r="W5">
        <f t="shared" si="1"/>
        <v>39.166897490747573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D95F-7E90-4445-87EE-9AFDD8C86083}">
  <dimension ref="A1:W5"/>
  <sheetViews>
    <sheetView zoomScale="120" zoomScaleNormal="120" workbookViewId="0">
      <selection activeCell="R34" sqref="R34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23</v>
      </c>
      <c r="C2" t="s">
        <v>0</v>
      </c>
      <c r="D2" t="s">
        <v>1</v>
      </c>
      <c r="E2" t="s">
        <v>2</v>
      </c>
      <c r="F2">
        <v>58256</v>
      </c>
      <c r="G2" t="s">
        <v>3</v>
      </c>
      <c r="H2">
        <v>30308</v>
      </c>
      <c r="I2" t="s">
        <v>4</v>
      </c>
      <c r="J2">
        <v>27948</v>
      </c>
      <c r="L2" t="s">
        <v>7</v>
      </c>
      <c r="M2" t="s">
        <v>8</v>
      </c>
      <c r="N2" t="s">
        <v>9</v>
      </c>
      <c r="O2">
        <v>181.024</v>
      </c>
      <c r="P2" t="s">
        <v>10</v>
      </c>
      <c r="R2" t="s">
        <v>15</v>
      </c>
      <c r="S2">
        <v>0.70006800000000002</v>
      </c>
      <c r="V2">
        <f>H2/F2*100</f>
        <v>52.025542433397419</v>
      </c>
      <c r="W2">
        <f>J2/F2*100</f>
        <v>47.974457566602581</v>
      </c>
    </row>
    <row r="3" spans="1:23" x14ac:dyDescent="0.25">
      <c r="B3" t="s">
        <v>24</v>
      </c>
      <c r="C3" t="s">
        <v>0</v>
      </c>
      <c r="D3" t="s">
        <v>1</v>
      </c>
      <c r="E3" t="s">
        <v>2</v>
      </c>
      <c r="F3">
        <v>3497</v>
      </c>
      <c r="G3" t="s">
        <v>3</v>
      </c>
      <c r="H3">
        <v>387</v>
      </c>
      <c r="I3" t="s">
        <v>4</v>
      </c>
      <c r="J3">
        <v>3110</v>
      </c>
      <c r="L3" t="s">
        <v>7</v>
      </c>
      <c r="M3" t="s">
        <v>8</v>
      </c>
      <c r="N3" t="s">
        <v>9</v>
      </c>
      <c r="O3">
        <v>1626.77</v>
      </c>
      <c r="P3" t="s">
        <v>10</v>
      </c>
      <c r="R3" t="s">
        <v>15</v>
      </c>
      <c r="S3">
        <v>1.4300600000000001</v>
      </c>
      <c r="V3">
        <f t="shared" ref="V3:V5" si="0">H3/F3*100</f>
        <v>11.066628538747498</v>
      </c>
      <c r="W3">
        <f t="shared" ref="W3:W5" si="1">J3/F3*100</f>
        <v>88.933371461252491</v>
      </c>
    </row>
    <row r="4" spans="1:23" x14ac:dyDescent="0.25">
      <c r="A4" t="s">
        <v>6</v>
      </c>
      <c r="B4" t="s">
        <v>23</v>
      </c>
      <c r="C4" t="s">
        <v>0</v>
      </c>
      <c r="D4" t="s">
        <v>1</v>
      </c>
      <c r="E4" t="s">
        <v>2</v>
      </c>
      <c r="F4">
        <v>58256</v>
      </c>
      <c r="G4" t="s">
        <v>3</v>
      </c>
      <c r="H4">
        <v>31105</v>
      </c>
      <c r="I4" t="s">
        <v>4</v>
      </c>
      <c r="J4">
        <v>27151</v>
      </c>
      <c r="L4" t="s">
        <v>7</v>
      </c>
      <c r="M4" t="s">
        <v>8</v>
      </c>
      <c r="N4" t="s">
        <v>9</v>
      </c>
      <c r="O4">
        <v>183.42099999999999</v>
      </c>
      <c r="P4" t="s">
        <v>10</v>
      </c>
      <c r="R4" t="s">
        <v>15</v>
      </c>
      <c r="S4">
        <v>0.70038599999999995</v>
      </c>
      <c r="V4">
        <f t="shared" si="0"/>
        <v>53.39364185663279</v>
      </c>
      <c r="W4">
        <f t="shared" si="1"/>
        <v>46.606358143367203</v>
      </c>
    </row>
    <row r="5" spans="1:23" x14ac:dyDescent="0.25">
      <c r="B5" t="s">
        <v>24</v>
      </c>
      <c r="C5" t="s">
        <v>0</v>
      </c>
      <c r="D5" t="s">
        <v>1</v>
      </c>
      <c r="E5" t="s">
        <v>2</v>
      </c>
      <c r="F5">
        <v>3497</v>
      </c>
      <c r="G5" t="s">
        <v>3</v>
      </c>
      <c r="H5">
        <v>387</v>
      </c>
      <c r="I5" t="s">
        <v>4</v>
      </c>
      <c r="J5">
        <v>3110</v>
      </c>
      <c r="L5" t="s">
        <v>7</v>
      </c>
      <c r="M5" t="s">
        <v>8</v>
      </c>
      <c r="N5" t="s">
        <v>9</v>
      </c>
      <c r="O5">
        <v>1601.31</v>
      </c>
      <c r="P5" t="s">
        <v>10</v>
      </c>
      <c r="R5" t="s">
        <v>15</v>
      </c>
      <c r="S5">
        <v>1.43007</v>
      </c>
      <c r="V5">
        <f t="shared" si="0"/>
        <v>11.066628538747498</v>
      </c>
      <c r="W5">
        <f t="shared" si="1"/>
        <v>88.933371461252491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7C3A-A5D2-46D3-A758-6A933717BF77}">
  <dimension ref="A1:W5"/>
  <sheetViews>
    <sheetView zoomScale="120" zoomScaleNormal="120" workbookViewId="0">
      <selection activeCell="R27" sqref="R27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25</v>
      </c>
      <c r="C2" t="s">
        <v>0</v>
      </c>
      <c r="D2" t="s">
        <v>1</v>
      </c>
      <c r="E2" t="s">
        <v>2</v>
      </c>
      <c r="F2">
        <v>81717</v>
      </c>
      <c r="G2" t="s">
        <v>3</v>
      </c>
      <c r="H2">
        <v>34811</v>
      </c>
      <c r="I2" t="s">
        <v>4</v>
      </c>
      <c r="J2">
        <v>46906</v>
      </c>
      <c r="L2" t="s">
        <v>7</v>
      </c>
      <c r="M2" t="s">
        <v>8</v>
      </c>
      <c r="N2" t="s">
        <v>9</v>
      </c>
      <c r="O2">
        <v>7521.48</v>
      </c>
      <c r="P2" t="s">
        <v>10</v>
      </c>
      <c r="R2" t="s">
        <v>15</v>
      </c>
      <c r="S2">
        <v>1.0992599999999999</v>
      </c>
      <c r="V2">
        <f>H2/F2*100</f>
        <v>42.599459108875756</v>
      </c>
      <c r="W2">
        <f>J2/F2*100</f>
        <v>57.400540891124244</v>
      </c>
    </row>
    <row r="3" spans="1:23" x14ac:dyDescent="0.25">
      <c r="B3" t="s">
        <v>26</v>
      </c>
      <c r="C3" t="s">
        <v>0</v>
      </c>
      <c r="D3" t="s">
        <v>1</v>
      </c>
      <c r="E3" t="s">
        <v>2</v>
      </c>
      <c r="F3">
        <v>3076206</v>
      </c>
      <c r="G3" t="s">
        <v>3</v>
      </c>
      <c r="H3">
        <v>688980</v>
      </c>
      <c r="I3" t="s">
        <v>4</v>
      </c>
      <c r="J3">
        <v>2387226</v>
      </c>
      <c r="L3" t="s">
        <v>7</v>
      </c>
      <c r="M3" t="s">
        <v>8</v>
      </c>
      <c r="N3" t="s">
        <v>9</v>
      </c>
      <c r="O3">
        <v>147.78800000000001</v>
      </c>
      <c r="P3" t="s">
        <v>10</v>
      </c>
      <c r="R3" t="s">
        <v>15</v>
      </c>
      <c r="S3">
        <v>0.26665899999999998</v>
      </c>
      <c r="V3">
        <f t="shared" ref="V3:V5" si="0">H3/F3*100</f>
        <v>22.397069637078921</v>
      </c>
      <c r="W3">
        <f t="shared" ref="W3:W5" si="1">J3/F3*100</f>
        <v>77.602930362921072</v>
      </c>
    </row>
    <row r="4" spans="1:23" x14ac:dyDescent="0.25">
      <c r="A4" t="s">
        <v>6</v>
      </c>
      <c r="B4" t="s">
        <v>25</v>
      </c>
      <c r="C4" t="s">
        <v>0</v>
      </c>
      <c r="D4" t="s">
        <v>1</v>
      </c>
      <c r="E4" t="s">
        <v>2</v>
      </c>
      <c r="F4">
        <v>81756</v>
      </c>
      <c r="G4" t="s">
        <v>3</v>
      </c>
      <c r="H4">
        <v>37620</v>
      </c>
      <c r="I4" t="s">
        <v>4</v>
      </c>
      <c r="J4">
        <v>44136</v>
      </c>
      <c r="L4" t="s">
        <v>7</v>
      </c>
      <c r="M4" t="s">
        <v>8</v>
      </c>
      <c r="N4" t="s">
        <v>9</v>
      </c>
      <c r="O4">
        <v>7075.09</v>
      </c>
      <c r="P4" t="s">
        <v>10</v>
      </c>
      <c r="R4" t="s">
        <v>15</v>
      </c>
      <c r="S4">
        <v>1.0995999999999999</v>
      </c>
      <c r="V4">
        <f t="shared" si="0"/>
        <v>46.014971378247466</v>
      </c>
      <c r="W4">
        <f t="shared" si="1"/>
        <v>53.985028621752527</v>
      </c>
    </row>
    <row r="5" spans="1:23" x14ac:dyDescent="0.25">
      <c r="B5" t="s">
        <v>26</v>
      </c>
      <c r="C5" t="s">
        <v>0</v>
      </c>
      <c r="D5" t="s">
        <v>1</v>
      </c>
      <c r="E5" t="s">
        <v>2</v>
      </c>
      <c r="F5">
        <v>3076525</v>
      </c>
      <c r="G5" t="s">
        <v>3</v>
      </c>
      <c r="H5">
        <v>1375893</v>
      </c>
      <c r="I5" t="s">
        <v>4</v>
      </c>
      <c r="J5">
        <v>1700632</v>
      </c>
      <c r="L5" t="s">
        <v>7</v>
      </c>
      <c r="M5" t="s">
        <v>8</v>
      </c>
      <c r="N5" t="s">
        <v>9</v>
      </c>
      <c r="O5">
        <v>183.61799999999999</v>
      </c>
      <c r="P5" t="s">
        <v>10</v>
      </c>
      <c r="R5" t="s">
        <v>15</v>
      </c>
      <c r="S5">
        <v>0.28217199999999998</v>
      </c>
      <c r="V5">
        <f t="shared" si="0"/>
        <v>44.722308448655546</v>
      </c>
      <c r="W5">
        <f t="shared" si="1"/>
        <v>55.277691551344454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7C25-CAE8-41CC-BC44-497972957F50}">
  <dimension ref="A1:W9"/>
  <sheetViews>
    <sheetView zoomScale="120" zoomScaleNormal="120" workbookViewId="0">
      <selection activeCell="S30" sqref="S30"/>
    </sheetView>
  </sheetViews>
  <sheetFormatPr defaultRowHeight="15" x14ac:dyDescent="0.25"/>
  <cols>
    <col min="2" max="2" width="14" customWidth="1"/>
  </cols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25</v>
      </c>
      <c r="C2" t="s">
        <v>0</v>
      </c>
      <c r="D2" t="s">
        <v>1</v>
      </c>
      <c r="E2" t="s">
        <v>2</v>
      </c>
      <c r="F2">
        <v>81748</v>
      </c>
      <c r="G2" t="s">
        <v>3</v>
      </c>
      <c r="H2">
        <v>36927</v>
      </c>
      <c r="I2" t="s">
        <v>4</v>
      </c>
      <c r="J2">
        <v>44821</v>
      </c>
      <c r="L2" t="s">
        <v>7</v>
      </c>
      <c r="M2" t="s">
        <v>8</v>
      </c>
      <c r="N2" t="s">
        <v>9</v>
      </c>
      <c r="O2">
        <v>34641.4</v>
      </c>
      <c r="P2" t="s">
        <v>10</v>
      </c>
      <c r="R2" t="s">
        <v>15</v>
      </c>
      <c r="S2">
        <v>1.09598</v>
      </c>
      <c r="V2">
        <f>H2/F2*100</f>
        <v>45.171747321035376</v>
      </c>
      <c r="W2">
        <f>J2/F2*100</f>
        <v>54.828252678964631</v>
      </c>
    </row>
    <row r="3" spans="1:23" x14ac:dyDescent="0.25">
      <c r="B3" t="s">
        <v>16</v>
      </c>
      <c r="C3" t="s">
        <v>0</v>
      </c>
      <c r="D3" t="s">
        <v>1</v>
      </c>
      <c r="E3" t="s">
        <v>2</v>
      </c>
      <c r="F3">
        <v>888731</v>
      </c>
      <c r="G3" t="s">
        <v>3</v>
      </c>
      <c r="H3">
        <v>607863</v>
      </c>
      <c r="I3" t="s">
        <v>4</v>
      </c>
      <c r="J3">
        <v>280868</v>
      </c>
      <c r="L3" t="s">
        <v>7</v>
      </c>
      <c r="M3" t="s">
        <v>8</v>
      </c>
      <c r="N3" t="s">
        <v>9</v>
      </c>
      <c r="O3">
        <v>5528.08</v>
      </c>
      <c r="P3" t="s">
        <v>10</v>
      </c>
      <c r="R3" t="s">
        <v>15</v>
      </c>
      <c r="S3">
        <v>0.84739200000000003</v>
      </c>
      <c r="V3">
        <f t="shared" ref="V3:V5" si="0">H3/F3*100</f>
        <v>68.396736470315545</v>
      </c>
      <c r="W3">
        <f t="shared" ref="W3:W5" si="1">J3/F3*100</f>
        <v>31.603263529684462</v>
      </c>
    </row>
    <row r="4" spans="1:23" x14ac:dyDescent="0.25">
      <c r="B4" t="s">
        <v>26</v>
      </c>
      <c r="C4" t="s">
        <v>0</v>
      </c>
      <c r="D4" t="s">
        <v>1</v>
      </c>
      <c r="E4" t="s">
        <v>2</v>
      </c>
      <c r="F4">
        <v>3076970</v>
      </c>
      <c r="G4" t="s">
        <v>3</v>
      </c>
      <c r="H4">
        <v>684654</v>
      </c>
      <c r="I4" t="s">
        <v>4</v>
      </c>
      <c r="J4">
        <v>2392316</v>
      </c>
      <c r="L4" t="s">
        <v>7</v>
      </c>
      <c r="M4" t="s">
        <v>8</v>
      </c>
      <c r="N4" t="s">
        <v>9</v>
      </c>
      <c r="O4">
        <v>649.02</v>
      </c>
      <c r="P4" t="s">
        <v>10</v>
      </c>
      <c r="R4" t="s">
        <v>15</v>
      </c>
      <c r="S4">
        <v>0.227155</v>
      </c>
      <c r="V4">
        <f t="shared" si="0"/>
        <v>22.250915673535978</v>
      </c>
      <c r="W4">
        <f t="shared" si="1"/>
        <v>77.749084326464029</v>
      </c>
    </row>
    <row r="5" spans="1:23" x14ac:dyDescent="0.25">
      <c r="B5" t="s">
        <v>17</v>
      </c>
      <c r="C5" t="s">
        <v>0</v>
      </c>
      <c r="D5" t="s">
        <v>1</v>
      </c>
      <c r="E5" t="s">
        <v>2</v>
      </c>
      <c r="F5">
        <v>4020666</v>
      </c>
      <c r="G5" t="s">
        <v>3</v>
      </c>
      <c r="H5">
        <v>969162</v>
      </c>
      <c r="I5" t="s">
        <v>4</v>
      </c>
      <c r="J5">
        <v>3051504</v>
      </c>
      <c r="L5" t="s">
        <v>7</v>
      </c>
      <c r="M5" t="s">
        <v>8</v>
      </c>
      <c r="N5" t="s">
        <v>9</v>
      </c>
      <c r="O5">
        <v>508.81799999999998</v>
      </c>
      <c r="P5" t="s">
        <v>10</v>
      </c>
      <c r="R5" t="s">
        <v>15</v>
      </c>
      <c r="S5">
        <v>0.20689399999999999</v>
      </c>
      <c r="V5">
        <f t="shared" si="0"/>
        <v>24.104514028272927</v>
      </c>
      <c r="W5">
        <f t="shared" si="1"/>
        <v>75.895485971727069</v>
      </c>
    </row>
    <row r="6" spans="1:23" x14ac:dyDescent="0.25">
      <c r="A6" t="s">
        <v>6</v>
      </c>
      <c r="B6" t="s">
        <v>25</v>
      </c>
      <c r="C6" t="s">
        <v>0</v>
      </c>
      <c r="D6" t="s">
        <v>1</v>
      </c>
      <c r="E6" t="s">
        <v>2</v>
      </c>
      <c r="F6">
        <v>81858</v>
      </c>
      <c r="G6" t="s">
        <v>3</v>
      </c>
      <c r="H6">
        <v>37073</v>
      </c>
      <c r="I6" t="s">
        <v>4</v>
      </c>
      <c r="J6">
        <v>44785</v>
      </c>
      <c r="L6" t="s">
        <v>7</v>
      </c>
      <c r="M6" t="s">
        <v>8</v>
      </c>
      <c r="N6" t="s">
        <v>9</v>
      </c>
      <c r="O6">
        <v>31523.5</v>
      </c>
      <c r="P6" t="s">
        <v>10</v>
      </c>
      <c r="R6" t="s">
        <v>15</v>
      </c>
      <c r="S6">
        <v>1.09588</v>
      </c>
      <c r="V6">
        <f>H6/F6*100</f>
        <v>45.289403601358451</v>
      </c>
      <c r="W6">
        <f>J6/F6*100</f>
        <v>54.710596398641556</v>
      </c>
    </row>
    <row r="7" spans="1:23" x14ac:dyDescent="0.25">
      <c r="B7" t="s">
        <v>18</v>
      </c>
      <c r="C7" t="s">
        <v>0</v>
      </c>
      <c r="D7" t="s">
        <v>1</v>
      </c>
      <c r="E7" t="s">
        <v>2</v>
      </c>
      <c r="F7">
        <v>888941</v>
      </c>
      <c r="G7" t="s">
        <v>3</v>
      </c>
      <c r="H7">
        <v>710102</v>
      </c>
      <c r="I7" t="s">
        <v>4</v>
      </c>
      <c r="J7">
        <v>178839</v>
      </c>
      <c r="L7" t="s">
        <v>7</v>
      </c>
      <c r="M7" t="s">
        <v>8</v>
      </c>
      <c r="N7" t="s">
        <v>9</v>
      </c>
      <c r="O7">
        <v>7894.15</v>
      </c>
      <c r="P7" t="s">
        <v>10</v>
      </c>
      <c r="R7" t="s">
        <v>15</v>
      </c>
      <c r="S7">
        <v>0.894451</v>
      </c>
      <c r="V7">
        <f t="shared" ref="V7:V9" si="2">H7/F7*100</f>
        <v>79.881791929948108</v>
      </c>
      <c r="W7">
        <f t="shared" ref="W7:W9" si="3">J7/F7*100</f>
        <v>20.118208070051892</v>
      </c>
    </row>
    <row r="8" spans="1:23" x14ac:dyDescent="0.25">
      <c r="B8" t="s">
        <v>26</v>
      </c>
      <c r="C8" t="s">
        <v>0</v>
      </c>
      <c r="D8" t="s">
        <v>1</v>
      </c>
      <c r="E8" t="s">
        <v>2</v>
      </c>
      <c r="F8">
        <v>3077700</v>
      </c>
      <c r="G8" t="s">
        <v>3</v>
      </c>
      <c r="H8">
        <v>1375712</v>
      </c>
      <c r="I8" t="s">
        <v>4</v>
      </c>
      <c r="J8">
        <v>1701988</v>
      </c>
      <c r="L8" t="s">
        <v>7</v>
      </c>
      <c r="M8" t="s">
        <v>8</v>
      </c>
      <c r="N8" t="s">
        <v>9</v>
      </c>
      <c r="O8">
        <v>829.48900000000003</v>
      </c>
      <c r="P8" t="s">
        <v>10</v>
      </c>
      <c r="R8" t="s">
        <v>15</v>
      </c>
      <c r="S8">
        <v>0.246249</v>
      </c>
      <c r="V8">
        <f t="shared" si="2"/>
        <v>44.699353413263147</v>
      </c>
      <c r="W8">
        <f t="shared" si="3"/>
        <v>55.300646586736846</v>
      </c>
    </row>
    <row r="9" spans="1:23" x14ac:dyDescent="0.25">
      <c r="B9" t="s">
        <v>17</v>
      </c>
      <c r="C9" t="s">
        <v>0</v>
      </c>
      <c r="D9" t="s">
        <v>1</v>
      </c>
      <c r="E9" t="s">
        <v>2</v>
      </c>
      <c r="F9">
        <v>4020703</v>
      </c>
      <c r="G9" t="s">
        <v>3</v>
      </c>
      <c r="H9">
        <v>968603</v>
      </c>
      <c r="I9" t="s">
        <v>4</v>
      </c>
      <c r="J9">
        <v>3052100</v>
      </c>
      <c r="L9" t="s">
        <v>7</v>
      </c>
      <c r="M9" t="s">
        <v>8</v>
      </c>
      <c r="N9" t="s">
        <v>9</v>
      </c>
      <c r="O9">
        <v>462.56099999999998</v>
      </c>
      <c r="P9" t="s">
        <v>10</v>
      </c>
      <c r="R9" t="s">
        <v>15</v>
      </c>
      <c r="S9">
        <v>0.213616</v>
      </c>
      <c r="V9">
        <f t="shared" si="2"/>
        <v>24.090389168262366</v>
      </c>
      <c r="W9">
        <f t="shared" si="3"/>
        <v>75.909610831737638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EB7B-86EF-40CB-88F1-7E1C51DDA4E4}">
  <dimension ref="A1:W3"/>
  <sheetViews>
    <sheetView zoomScale="120" zoomScaleNormal="120" workbookViewId="0">
      <selection activeCell="P23" sqref="P23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114882</v>
      </c>
      <c r="G2" t="s">
        <v>3</v>
      </c>
      <c r="H2">
        <v>98865</v>
      </c>
      <c r="I2" t="s">
        <v>4</v>
      </c>
      <c r="J2">
        <v>16017</v>
      </c>
      <c r="L2" t="s">
        <v>7</v>
      </c>
      <c r="M2" t="s">
        <v>8</v>
      </c>
      <c r="N2" t="s">
        <v>9</v>
      </c>
      <c r="O2">
        <v>120.265</v>
      </c>
      <c r="P2" t="s">
        <v>10</v>
      </c>
      <c r="R2" t="s">
        <v>15</v>
      </c>
      <c r="S2">
        <v>1.23142</v>
      </c>
      <c r="V2">
        <f>H2/F2*100</f>
        <v>86.057868073327413</v>
      </c>
      <c r="W2">
        <f>J2/F2*100</f>
        <v>13.942131926672586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114882</v>
      </c>
      <c r="G3" t="s">
        <v>3</v>
      </c>
      <c r="H3">
        <v>100542</v>
      </c>
      <c r="I3" t="s">
        <v>4</v>
      </c>
      <c r="J3">
        <v>14340</v>
      </c>
      <c r="L3" t="s">
        <v>7</v>
      </c>
      <c r="M3" t="s">
        <v>8</v>
      </c>
      <c r="N3" t="s">
        <v>9</v>
      </c>
      <c r="O3">
        <v>123.43</v>
      </c>
      <c r="P3" t="s">
        <v>10</v>
      </c>
      <c r="R3" t="s">
        <v>15</v>
      </c>
      <c r="S3">
        <v>1.2317499999999999</v>
      </c>
      <c r="V3">
        <f t="shared" ref="V3" si="0">H3/F3*100</f>
        <v>87.517626782263534</v>
      </c>
      <c r="W3">
        <f t="shared" ref="W3" si="1">J3/F3*100</f>
        <v>12.482373217736461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66ACD-DE88-4587-B9F1-A3E62D90B614}">
  <dimension ref="A1:W9"/>
  <sheetViews>
    <sheetView zoomScale="120" zoomScaleNormal="120" workbookViewId="0">
      <selection activeCell="U30" sqref="U30"/>
    </sheetView>
  </sheetViews>
  <sheetFormatPr defaultRowHeight="15" x14ac:dyDescent="0.25"/>
  <cols>
    <col min="2" max="2" width="10.7109375" customWidth="1"/>
  </cols>
  <sheetData>
    <row r="1" spans="1:23" x14ac:dyDescent="0.25">
      <c r="S1" t="s">
        <v>27</v>
      </c>
      <c r="V1" t="s">
        <v>21</v>
      </c>
      <c r="W1" t="s">
        <v>22</v>
      </c>
    </row>
    <row r="2" spans="1:23" x14ac:dyDescent="0.25">
      <c r="A2" t="s">
        <v>5</v>
      </c>
      <c r="B2" t="s">
        <v>13</v>
      </c>
      <c r="C2" t="s">
        <v>0</v>
      </c>
      <c r="D2" t="s">
        <v>1</v>
      </c>
      <c r="E2" t="s">
        <v>2</v>
      </c>
      <c r="F2">
        <v>207328</v>
      </c>
      <c r="G2" t="s">
        <v>3</v>
      </c>
      <c r="H2">
        <v>182144</v>
      </c>
      <c r="I2" t="s">
        <v>4</v>
      </c>
      <c r="J2">
        <v>25184</v>
      </c>
      <c r="L2" t="s">
        <v>7</v>
      </c>
      <c r="M2" t="s">
        <v>8</v>
      </c>
      <c r="N2" t="s">
        <v>9</v>
      </c>
      <c r="O2">
        <v>14703.3</v>
      </c>
      <c r="P2" t="s">
        <v>10</v>
      </c>
      <c r="R2" t="s">
        <v>15</v>
      </c>
      <c r="S2">
        <v>0.65953399999999995</v>
      </c>
      <c r="V2">
        <f>H2/F2*100</f>
        <v>87.853063744405006</v>
      </c>
      <c r="W2">
        <f>J2/F2*100</f>
        <v>12.146936255595</v>
      </c>
    </row>
    <row r="3" spans="1:23" x14ac:dyDescent="0.25">
      <c r="B3" t="s">
        <v>14</v>
      </c>
      <c r="C3" t="s">
        <v>0</v>
      </c>
      <c r="D3" t="s">
        <v>1</v>
      </c>
      <c r="E3" t="s">
        <v>2</v>
      </c>
      <c r="F3">
        <v>1889618</v>
      </c>
      <c r="G3" t="s">
        <v>3</v>
      </c>
      <c r="H3">
        <v>375101</v>
      </c>
      <c r="I3" t="s">
        <v>4</v>
      </c>
      <c r="J3">
        <v>1514517</v>
      </c>
      <c r="L3" t="s">
        <v>7</v>
      </c>
      <c r="M3" t="s">
        <v>8</v>
      </c>
      <c r="N3" t="s">
        <v>9</v>
      </c>
      <c r="O3">
        <v>244.49299999999999</v>
      </c>
      <c r="P3" t="s">
        <v>10</v>
      </c>
      <c r="R3" t="s">
        <v>15</v>
      </c>
      <c r="S3">
        <v>0.277146</v>
      </c>
      <c r="V3">
        <f t="shared" ref="V3:V5" si="0">H3/F3*100</f>
        <v>19.850625893699149</v>
      </c>
      <c r="W3">
        <f t="shared" ref="W3:W5" si="1">J3/F3*100</f>
        <v>80.149374106300854</v>
      </c>
    </row>
    <row r="4" spans="1:23" x14ac:dyDescent="0.25">
      <c r="B4" t="s">
        <v>11</v>
      </c>
      <c r="C4" t="s">
        <v>0</v>
      </c>
      <c r="D4" t="s">
        <v>1</v>
      </c>
      <c r="E4" t="s">
        <v>2</v>
      </c>
      <c r="F4">
        <v>333486</v>
      </c>
      <c r="G4" t="s">
        <v>3</v>
      </c>
      <c r="H4">
        <v>163780</v>
      </c>
      <c r="I4" t="s">
        <v>4</v>
      </c>
      <c r="J4">
        <v>169706</v>
      </c>
      <c r="L4" t="s">
        <v>7</v>
      </c>
      <c r="M4" t="s">
        <v>8</v>
      </c>
      <c r="N4" t="s">
        <v>9</v>
      </c>
      <c r="O4">
        <v>2181.94</v>
      </c>
      <c r="P4" t="s">
        <v>10</v>
      </c>
      <c r="R4" t="s">
        <v>15</v>
      </c>
      <c r="S4">
        <v>0.57396199999999997</v>
      </c>
      <c r="V4">
        <f t="shared" si="0"/>
        <v>49.111506929826135</v>
      </c>
      <c r="W4">
        <f t="shared" si="1"/>
        <v>50.888493070173858</v>
      </c>
    </row>
    <row r="5" spans="1:23" x14ac:dyDescent="0.25">
      <c r="B5" t="s">
        <v>12</v>
      </c>
      <c r="C5" t="s">
        <v>0</v>
      </c>
      <c r="D5" t="s">
        <v>1</v>
      </c>
      <c r="E5" t="s">
        <v>2</v>
      </c>
      <c r="F5">
        <v>79927</v>
      </c>
      <c r="G5" t="s">
        <v>3</v>
      </c>
      <c r="H5">
        <v>72473</v>
      </c>
      <c r="I5" t="s">
        <v>4</v>
      </c>
      <c r="J5">
        <v>7454</v>
      </c>
      <c r="L5" t="s">
        <v>7</v>
      </c>
      <c r="M5" t="s">
        <v>8</v>
      </c>
      <c r="N5" t="s">
        <v>9</v>
      </c>
      <c r="O5">
        <v>49676.4</v>
      </c>
      <c r="P5" t="s">
        <v>10</v>
      </c>
      <c r="R5" t="s">
        <v>15</v>
      </c>
      <c r="S5">
        <v>1.22475</v>
      </c>
      <c r="V5">
        <f t="shared" si="0"/>
        <v>90.673990015889501</v>
      </c>
      <c r="W5">
        <f t="shared" si="1"/>
        <v>9.3260099841105006</v>
      </c>
    </row>
    <row r="6" spans="1:23" x14ac:dyDescent="0.25">
      <c r="A6" t="s">
        <v>6</v>
      </c>
      <c r="B6" t="s">
        <v>13</v>
      </c>
      <c r="C6" t="s">
        <v>0</v>
      </c>
      <c r="D6" t="s">
        <v>1</v>
      </c>
      <c r="E6" t="s">
        <v>2</v>
      </c>
      <c r="F6">
        <v>209673</v>
      </c>
      <c r="G6" t="s">
        <v>3</v>
      </c>
      <c r="H6">
        <v>180021</v>
      </c>
      <c r="I6" t="s">
        <v>4</v>
      </c>
      <c r="J6">
        <v>29652</v>
      </c>
      <c r="L6" t="s">
        <v>7</v>
      </c>
      <c r="M6" t="s">
        <v>8</v>
      </c>
      <c r="N6" t="s">
        <v>9</v>
      </c>
      <c r="O6">
        <v>12211.9</v>
      </c>
      <c r="P6" t="s">
        <v>10</v>
      </c>
      <c r="R6" t="s">
        <v>15</v>
      </c>
      <c r="S6">
        <v>0.655694</v>
      </c>
      <c r="V6">
        <f>H6/F6*100</f>
        <v>85.857978852785052</v>
      </c>
      <c r="W6">
        <f>J6/F6*100</f>
        <v>14.142021147214948</v>
      </c>
    </row>
    <row r="7" spans="1:23" x14ac:dyDescent="0.25">
      <c r="B7" t="s">
        <v>14</v>
      </c>
      <c r="C7" t="s">
        <v>0</v>
      </c>
      <c r="D7" t="s">
        <v>1</v>
      </c>
      <c r="E7" t="s">
        <v>2</v>
      </c>
      <c r="F7">
        <v>1889701</v>
      </c>
      <c r="G7" t="s">
        <v>3</v>
      </c>
      <c r="H7">
        <v>422521</v>
      </c>
      <c r="I7" t="s">
        <v>4</v>
      </c>
      <c r="J7">
        <v>1467180</v>
      </c>
      <c r="L7" t="s">
        <v>7</v>
      </c>
      <c r="M7" t="s">
        <v>8</v>
      </c>
      <c r="N7" t="s">
        <v>9</v>
      </c>
      <c r="O7">
        <v>246.804</v>
      </c>
      <c r="P7" t="s">
        <v>10</v>
      </c>
      <c r="R7" t="s">
        <v>15</v>
      </c>
      <c r="S7">
        <v>0.27958300000000003</v>
      </c>
      <c r="V7">
        <f t="shared" ref="V7:V9" si="2">H7/F7*100</f>
        <v>22.359145706119644</v>
      </c>
      <c r="W7">
        <f t="shared" ref="W7:W9" si="3">J7/F7*100</f>
        <v>77.640854293880352</v>
      </c>
    </row>
    <row r="8" spans="1:23" x14ac:dyDescent="0.25">
      <c r="B8" t="s">
        <v>11</v>
      </c>
      <c r="C8" t="s">
        <v>0</v>
      </c>
      <c r="D8" t="s">
        <v>1</v>
      </c>
      <c r="E8" t="s">
        <v>2</v>
      </c>
      <c r="F8">
        <v>334301</v>
      </c>
      <c r="G8" t="s">
        <v>3</v>
      </c>
      <c r="H8">
        <v>218388</v>
      </c>
      <c r="I8" t="s">
        <v>4</v>
      </c>
      <c r="J8">
        <v>115913</v>
      </c>
      <c r="L8" t="s">
        <v>7</v>
      </c>
      <c r="M8" t="s">
        <v>8</v>
      </c>
      <c r="N8" t="s">
        <v>9</v>
      </c>
      <c r="O8">
        <v>3123.95</v>
      </c>
      <c r="P8" t="s">
        <v>10</v>
      </c>
      <c r="R8" t="s">
        <v>15</v>
      </c>
      <c r="S8">
        <v>0.57743299999999997</v>
      </c>
      <c r="V8">
        <f t="shared" si="2"/>
        <v>65.326756426095045</v>
      </c>
      <c r="W8">
        <f t="shared" si="3"/>
        <v>34.673243573904955</v>
      </c>
    </row>
    <row r="9" spans="1:23" x14ac:dyDescent="0.25">
      <c r="B9" t="s">
        <v>12</v>
      </c>
      <c r="C9" t="s">
        <v>0</v>
      </c>
      <c r="D9" t="s">
        <v>1</v>
      </c>
      <c r="E9" t="s">
        <v>2</v>
      </c>
      <c r="F9">
        <v>72159</v>
      </c>
      <c r="G9" t="s">
        <v>3</v>
      </c>
      <c r="H9">
        <v>64821</v>
      </c>
      <c r="I9" t="s">
        <v>4</v>
      </c>
      <c r="J9">
        <v>7338</v>
      </c>
      <c r="L9" t="s">
        <v>7</v>
      </c>
      <c r="M9" t="s">
        <v>8</v>
      </c>
      <c r="N9" t="s">
        <v>9</v>
      </c>
      <c r="O9">
        <v>49346.8</v>
      </c>
      <c r="P9" t="s">
        <v>10</v>
      </c>
      <c r="R9" t="s">
        <v>15</v>
      </c>
      <c r="S9">
        <v>1.22522</v>
      </c>
      <c r="V9">
        <f t="shared" si="2"/>
        <v>89.830790338003581</v>
      </c>
      <c r="W9">
        <f t="shared" si="3"/>
        <v>10.169209661996424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A74-C63F-4DB2-AAD5-24C8FA259FE5}">
  <dimension ref="A1:W9"/>
  <sheetViews>
    <sheetView zoomScale="120" zoomScaleNormal="120" workbookViewId="0">
      <selection activeCell="R31" sqref="R31"/>
    </sheetView>
  </sheetViews>
  <sheetFormatPr defaultRowHeight="15" x14ac:dyDescent="0.25"/>
  <cols>
    <col min="2" max="2" width="13" customWidth="1"/>
  </cols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B2" t="s">
        <v>23</v>
      </c>
      <c r="C2" t="s">
        <v>0</v>
      </c>
      <c r="D2" t="s">
        <v>1</v>
      </c>
      <c r="E2" t="s">
        <v>2</v>
      </c>
      <c r="F2">
        <v>57900</v>
      </c>
      <c r="G2" t="s">
        <v>3</v>
      </c>
      <c r="H2">
        <v>30616</v>
      </c>
      <c r="I2" t="s">
        <v>4</v>
      </c>
      <c r="J2">
        <v>27284</v>
      </c>
      <c r="L2" t="s">
        <v>7</v>
      </c>
      <c r="M2" t="s">
        <v>8</v>
      </c>
      <c r="N2" t="s">
        <v>9</v>
      </c>
      <c r="O2">
        <v>10656.4</v>
      </c>
      <c r="P2" t="s">
        <v>10</v>
      </c>
      <c r="R2" t="s">
        <v>15</v>
      </c>
      <c r="S2">
        <v>0.69837700000000003</v>
      </c>
      <c r="V2">
        <f>H2/F2*100</f>
        <v>52.877374784110529</v>
      </c>
      <c r="W2">
        <f>J2/F2*100</f>
        <v>47.122625215889464</v>
      </c>
    </row>
    <row r="3" spans="1:23" x14ac:dyDescent="0.25">
      <c r="B3" t="s">
        <v>24</v>
      </c>
      <c r="C3" t="s">
        <v>0</v>
      </c>
      <c r="D3" t="s">
        <v>1</v>
      </c>
      <c r="E3" t="s">
        <v>2</v>
      </c>
      <c r="F3">
        <v>2738</v>
      </c>
      <c r="G3" t="s">
        <v>3</v>
      </c>
      <c r="H3">
        <v>619</v>
      </c>
      <c r="I3" t="s">
        <v>4</v>
      </c>
      <c r="J3">
        <v>2119</v>
      </c>
      <c r="L3" t="s">
        <v>7</v>
      </c>
      <c r="M3" t="s">
        <v>8</v>
      </c>
      <c r="N3" t="s">
        <v>9</v>
      </c>
      <c r="O3">
        <v>137211</v>
      </c>
      <c r="P3" t="s">
        <v>10</v>
      </c>
      <c r="R3" t="s">
        <v>15</v>
      </c>
      <c r="S3">
        <v>1.43161</v>
      </c>
      <c r="V3">
        <f t="shared" ref="V3:V5" si="0">H3/F3*100</f>
        <v>22.607742878013148</v>
      </c>
      <c r="W3">
        <f t="shared" ref="W3:W5" si="1">J3/F3*100</f>
        <v>77.392257121986859</v>
      </c>
    </row>
    <row r="4" spans="1:23" x14ac:dyDescent="0.25">
      <c r="B4" t="s">
        <v>19</v>
      </c>
      <c r="C4" t="s">
        <v>0</v>
      </c>
      <c r="D4" t="s">
        <v>1</v>
      </c>
      <c r="E4" t="s">
        <v>2</v>
      </c>
      <c r="F4">
        <v>1162932</v>
      </c>
      <c r="G4" t="s">
        <v>3</v>
      </c>
      <c r="H4">
        <v>247121</v>
      </c>
      <c r="I4" t="s">
        <v>4</v>
      </c>
      <c r="J4">
        <v>915811</v>
      </c>
      <c r="L4" t="s">
        <v>7</v>
      </c>
      <c r="M4" t="s">
        <v>8</v>
      </c>
      <c r="N4" t="s">
        <v>9</v>
      </c>
      <c r="O4">
        <v>317.47800000000001</v>
      </c>
      <c r="P4" t="s">
        <v>10</v>
      </c>
      <c r="R4" t="s">
        <v>15</v>
      </c>
      <c r="S4">
        <v>0.45255800000000002</v>
      </c>
      <c r="V4">
        <f t="shared" si="0"/>
        <v>21.249823721421375</v>
      </c>
      <c r="W4">
        <f t="shared" si="1"/>
        <v>78.750176278578635</v>
      </c>
    </row>
    <row r="5" spans="1:23" x14ac:dyDescent="0.25">
      <c r="B5" t="s">
        <v>20</v>
      </c>
      <c r="C5" t="s">
        <v>0</v>
      </c>
      <c r="D5" t="s">
        <v>1</v>
      </c>
      <c r="E5" t="s">
        <v>2</v>
      </c>
      <c r="F5">
        <v>301807</v>
      </c>
      <c r="G5" t="s">
        <v>3</v>
      </c>
      <c r="H5">
        <v>150469</v>
      </c>
      <c r="I5" t="s">
        <v>4</v>
      </c>
      <c r="J5">
        <v>151338</v>
      </c>
      <c r="L5" t="s">
        <v>7</v>
      </c>
      <c r="M5" t="s">
        <v>8</v>
      </c>
      <c r="N5" t="s">
        <v>9</v>
      </c>
      <c r="O5">
        <v>1921.2</v>
      </c>
      <c r="P5" t="s">
        <v>10</v>
      </c>
      <c r="R5" t="s">
        <v>15</v>
      </c>
      <c r="S5">
        <v>1.4888999999999999</v>
      </c>
      <c r="V5">
        <f t="shared" si="0"/>
        <v>49.856033822939828</v>
      </c>
      <c r="W5">
        <f t="shared" si="1"/>
        <v>50.143966177060172</v>
      </c>
    </row>
    <row r="6" spans="1:23" x14ac:dyDescent="0.25">
      <c r="A6" t="s">
        <v>6</v>
      </c>
      <c r="B6" t="s">
        <v>23</v>
      </c>
      <c r="C6" t="s">
        <v>0</v>
      </c>
      <c r="D6" t="s">
        <v>1</v>
      </c>
      <c r="E6" t="s">
        <v>2</v>
      </c>
      <c r="F6">
        <v>57978</v>
      </c>
      <c r="G6" t="s">
        <v>3</v>
      </c>
      <c r="H6">
        <v>31249</v>
      </c>
      <c r="I6" t="s">
        <v>4</v>
      </c>
      <c r="J6">
        <v>26729</v>
      </c>
      <c r="L6" t="s">
        <v>7</v>
      </c>
      <c r="M6" t="s">
        <v>8</v>
      </c>
      <c r="N6" t="s">
        <v>9</v>
      </c>
      <c r="O6">
        <v>10437.5</v>
      </c>
      <c r="P6" t="s">
        <v>10</v>
      </c>
      <c r="R6" t="s">
        <v>15</v>
      </c>
      <c r="S6">
        <v>0.69881000000000004</v>
      </c>
      <c r="V6">
        <f>H6/F6*100</f>
        <v>53.898030287350373</v>
      </c>
      <c r="W6">
        <f>J6/F6*100</f>
        <v>46.101969712649627</v>
      </c>
    </row>
    <row r="7" spans="1:23" x14ac:dyDescent="0.25">
      <c r="B7" t="s">
        <v>24</v>
      </c>
      <c r="C7" t="s">
        <v>0</v>
      </c>
      <c r="D7" t="s">
        <v>1</v>
      </c>
      <c r="E7" t="s">
        <v>2</v>
      </c>
      <c r="F7">
        <v>2505</v>
      </c>
      <c r="G7" t="s">
        <v>3</v>
      </c>
      <c r="H7">
        <v>386</v>
      </c>
      <c r="I7" t="s">
        <v>4</v>
      </c>
      <c r="J7">
        <v>2119</v>
      </c>
      <c r="L7" t="s">
        <v>7</v>
      </c>
      <c r="M7" t="s">
        <v>8</v>
      </c>
      <c r="N7" t="s">
        <v>9</v>
      </c>
      <c r="O7">
        <v>131658</v>
      </c>
      <c r="P7" t="s">
        <v>10</v>
      </c>
      <c r="R7" t="s">
        <v>15</v>
      </c>
      <c r="S7">
        <v>1.4317299999999999</v>
      </c>
      <c r="V7">
        <f t="shared" ref="V7:V9" si="2">H7/F7*100</f>
        <v>15.409181636726546</v>
      </c>
      <c r="W7">
        <f t="shared" ref="W7:W9" si="3">J7/F7*100</f>
        <v>84.590818363273456</v>
      </c>
    </row>
    <row r="8" spans="1:23" x14ac:dyDescent="0.25">
      <c r="B8" t="s">
        <v>19</v>
      </c>
      <c r="C8" t="s">
        <v>0</v>
      </c>
      <c r="D8" t="s">
        <v>1</v>
      </c>
      <c r="E8" t="s">
        <v>2</v>
      </c>
      <c r="F8">
        <v>1162970</v>
      </c>
      <c r="G8" t="s">
        <v>3</v>
      </c>
      <c r="H8">
        <v>265903</v>
      </c>
      <c r="I8" t="s">
        <v>4</v>
      </c>
      <c r="J8">
        <v>897067</v>
      </c>
      <c r="L8" t="s">
        <v>7</v>
      </c>
      <c r="M8" t="s">
        <v>8</v>
      </c>
      <c r="N8" t="s">
        <v>9</v>
      </c>
      <c r="O8">
        <v>310.995</v>
      </c>
      <c r="P8" t="s">
        <v>10</v>
      </c>
      <c r="R8" t="s">
        <v>15</v>
      </c>
      <c r="S8">
        <v>0.45360899999999998</v>
      </c>
      <c r="V8">
        <f t="shared" si="2"/>
        <v>22.864132350791508</v>
      </c>
      <c r="W8">
        <f t="shared" si="3"/>
        <v>77.135867649208492</v>
      </c>
    </row>
    <row r="9" spans="1:23" x14ac:dyDescent="0.25">
      <c r="B9" t="s">
        <v>20</v>
      </c>
      <c r="C9" t="s">
        <v>0</v>
      </c>
      <c r="D9" t="s">
        <v>1</v>
      </c>
      <c r="E9" t="s">
        <v>2</v>
      </c>
      <c r="F9">
        <v>301865</v>
      </c>
      <c r="G9" t="s">
        <v>3</v>
      </c>
      <c r="H9">
        <v>188840</v>
      </c>
      <c r="I9" t="s">
        <v>4</v>
      </c>
      <c r="J9">
        <v>113025</v>
      </c>
      <c r="L9" t="s">
        <v>7</v>
      </c>
      <c r="M9" t="s">
        <v>8</v>
      </c>
      <c r="N9" t="s">
        <v>9</v>
      </c>
      <c r="O9">
        <v>2468.33</v>
      </c>
      <c r="P9" t="s">
        <v>10</v>
      </c>
      <c r="R9" t="s">
        <v>15</v>
      </c>
      <c r="S9">
        <v>1.52101</v>
      </c>
      <c r="V9">
        <f t="shared" si="2"/>
        <v>62.557765888725093</v>
      </c>
      <c r="W9">
        <f t="shared" si="3"/>
        <v>37.442234111274907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791A-4488-4806-936A-509966DE4B3F}">
  <dimension ref="A1:W3"/>
  <sheetViews>
    <sheetView zoomScale="120" zoomScaleNormal="120" workbookViewId="0">
      <selection activeCell="Q25" sqref="Q25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461190</v>
      </c>
      <c r="G2" t="s">
        <v>3</v>
      </c>
      <c r="H2">
        <v>400577</v>
      </c>
      <c r="I2" t="s">
        <v>4</v>
      </c>
      <c r="J2">
        <v>60613</v>
      </c>
      <c r="L2" t="s">
        <v>7</v>
      </c>
      <c r="M2" t="s">
        <v>8</v>
      </c>
      <c r="N2" t="s">
        <v>9</v>
      </c>
      <c r="O2">
        <v>118.85299999999999</v>
      </c>
      <c r="P2" t="s">
        <v>10</v>
      </c>
      <c r="R2" t="s">
        <v>15</v>
      </c>
      <c r="S2">
        <v>0.676122</v>
      </c>
      <c r="V2">
        <f>H2/F2*100</f>
        <v>86.85726056505996</v>
      </c>
      <c r="W2">
        <f>J2/F2*100</f>
        <v>13.142739434940045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461190</v>
      </c>
      <c r="G3" t="s">
        <v>3</v>
      </c>
      <c r="H3">
        <v>400158</v>
      </c>
      <c r="I3" t="s">
        <v>4</v>
      </c>
      <c r="J3">
        <v>61032</v>
      </c>
      <c r="L3" t="s">
        <v>7</v>
      </c>
      <c r="M3" t="s">
        <v>8</v>
      </c>
      <c r="N3" t="s">
        <v>9</v>
      </c>
      <c r="O3">
        <v>130.31700000000001</v>
      </c>
      <c r="P3" t="s">
        <v>10</v>
      </c>
      <c r="R3" t="s">
        <v>15</v>
      </c>
      <c r="S3">
        <v>0.67524700000000004</v>
      </c>
      <c r="V3">
        <f t="shared" ref="V3" si="0">H3/F3*100</f>
        <v>86.76640863852208</v>
      </c>
      <c r="W3">
        <f t="shared" ref="W3" si="1">J3/F3*100</f>
        <v>13.233591361477917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11E-E3BE-40AA-B187-80E9B677FEAD}">
  <dimension ref="A1:W3"/>
  <sheetViews>
    <sheetView zoomScale="120" zoomScaleNormal="120" workbookViewId="0">
      <selection activeCell="R26" sqref="R26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4499724</v>
      </c>
      <c r="G2" t="s">
        <v>3</v>
      </c>
      <c r="H2">
        <v>911383</v>
      </c>
      <c r="I2" t="s">
        <v>4</v>
      </c>
      <c r="J2">
        <v>3588341</v>
      </c>
      <c r="L2" t="s">
        <v>7</v>
      </c>
      <c r="M2" t="s">
        <v>8</v>
      </c>
      <c r="N2" t="s">
        <v>9</v>
      </c>
      <c r="O2">
        <v>155.86099999999999</v>
      </c>
      <c r="P2" t="s">
        <v>10</v>
      </c>
      <c r="R2" t="s">
        <v>15</v>
      </c>
      <c r="S2">
        <v>0.25031799999999998</v>
      </c>
      <c r="V2">
        <f>H2/F2*100</f>
        <v>20.25419781302142</v>
      </c>
      <c r="W2">
        <f>J2/F2*100</f>
        <v>79.74580218697858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4499717</v>
      </c>
      <c r="G3" t="s">
        <v>3</v>
      </c>
      <c r="H3">
        <v>1034621</v>
      </c>
      <c r="I3" t="s">
        <v>4</v>
      </c>
      <c r="J3">
        <v>3465096</v>
      </c>
      <c r="L3" t="s">
        <v>7</v>
      </c>
      <c r="M3" t="s">
        <v>8</v>
      </c>
      <c r="N3" t="s">
        <v>9</v>
      </c>
      <c r="O3">
        <v>158.303</v>
      </c>
      <c r="P3" t="s">
        <v>10</v>
      </c>
      <c r="R3" t="s">
        <v>15</v>
      </c>
      <c r="S3">
        <v>0.25065199999999999</v>
      </c>
      <c r="V3">
        <f t="shared" ref="V3" si="0">H3/F3*100</f>
        <v>22.993023783495715</v>
      </c>
      <c r="W3">
        <f t="shared" ref="W3" si="1">J3/F3*100</f>
        <v>77.006976216504285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C208-767C-4032-BC3E-0D6DF000992B}">
  <dimension ref="A1:W3"/>
  <sheetViews>
    <sheetView zoomScale="120" zoomScaleNormal="120" workbookViewId="0">
      <selection activeCell="Q26" sqref="Q26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1541875</v>
      </c>
      <c r="G2" t="s">
        <v>3</v>
      </c>
      <c r="H2">
        <v>999046</v>
      </c>
      <c r="I2" t="s">
        <v>4</v>
      </c>
      <c r="J2">
        <v>542829</v>
      </c>
      <c r="L2" t="s">
        <v>7</v>
      </c>
      <c r="M2" t="s">
        <v>8</v>
      </c>
      <c r="N2" t="s">
        <v>9</v>
      </c>
      <c r="O2">
        <v>176.58</v>
      </c>
      <c r="P2" t="s">
        <v>10</v>
      </c>
      <c r="R2" t="s">
        <v>15</v>
      </c>
      <c r="S2">
        <v>0.953654</v>
      </c>
      <c r="V2">
        <f>H2/F2*100</f>
        <v>64.794227807053105</v>
      </c>
      <c r="W2">
        <f>J2/F2*100</f>
        <v>35.205772192946903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1541940</v>
      </c>
      <c r="G3" t="s">
        <v>3</v>
      </c>
      <c r="H3">
        <v>1168459</v>
      </c>
      <c r="I3" t="s">
        <v>4</v>
      </c>
      <c r="J3">
        <v>373481</v>
      </c>
      <c r="L3" t="s">
        <v>7</v>
      </c>
      <c r="M3" t="s">
        <v>8</v>
      </c>
      <c r="N3" t="s">
        <v>9</v>
      </c>
      <c r="O3">
        <v>191.001</v>
      </c>
      <c r="P3" t="s">
        <v>10</v>
      </c>
      <c r="R3" t="s">
        <v>15</v>
      </c>
      <c r="S3">
        <v>0.992815</v>
      </c>
      <c r="V3">
        <f t="shared" ref="V3" si="0">H3/F3*100</f>
        <v>75.778499811925244</v>
      </c>
      <c r="W3">
        <f t="shared" ref="W3" si="1">J3/F3*100</f>
        <v>24.221500188074764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87D3-8B8E-4637-8CD9-D3CDA1763F26}">
  <dimension ref="A1:W3"/>
  <sheetViews>
    <sheetView zoomScale="120" zoomScaleNormal="120" workbookViewId="0">
      <selection activeCell="X27" sqref="X27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7522475</v>
      </c>
      <c r="G2" t="s">
        <v>3</v>
      </c>
      <c r="H2">
        <v>1402242</v>
      </c>
      <c r="I2" t="s">
        <v>4</v>
      </c>
      <c r="J2">
        <v>6120233</v>
      </c>
      <c r="L2" t="s">
        <v>7</v>
      </c>
      <c r="M2" t="s">
        <v>8</v>
      </c>
      <c r="N2" t="s">
        <v>9</v>
      </c>
      <c r="O2">
        <v>114.76</v>
      </c>
      <c r="P2" t="s">
        <v>10</v>
      </c>
      <c r="R2" t="s">
        <v>15</v>
      </c>
      <c r="S2">
        <v>0.344032</v>
      </c>
      <c r="V2">
        <f>H2/F2*100</f>
        <v>18.640700035560105</v>
      </c>
      <c r="W2">
        <f>J2/F2*100</f>
        <v>81.359299964439884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7522475</v>
      </c>
      <c r="G3" t="s">
        <v>3</v>
      </c>
      <c r="H3">
        <v>1402242</v>
      </c>
      <c r="I3" t="s">
        <v>4</v>
      </c>
      <c r="J3">
        <v>6120233</v>
      </c>
      <c r="L3" t="s">
        <v>7</v>
      </c>
      <c r="M3" t="s">
        <v>8</v>
      </c>
      <c r="N3" t="s">
        <v>9</v>
      </c>
      <c r="O3">
        <v>114.76</v>
      </c>
      <c r="P3" t="s">
        <v>10</v>
      </c>
      <c r="R3" t="s">
        <v>15</v>
      </c>
      <c r="S3">
        <v>0.344032</v>
      </c>
      <c r="V3">
        <f t="shared" ref="V3" si="0">H3/F3*100</f>
        <v>18.640700035560105</v>
      </c>
      <c r="W3">
        <f t="shared" ref="W3" si="1">J3/F3*100</f>
        <v>81.359299964439884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CE96-4C84-45BC-AC29-5EC70D52D9FD}">
  <dimension ref="A1:W3"/>
  <sheetViews>
    <sheetView zoomScale="120" zoomScaleNormal="120" workbookViewId="0">
      <selection activeCell="X28" sqref="X28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2334741</v>
      </c>
      <c r="G2" t="s">
        <v>3</v>
      </c>
      <c r="H2">
        <v>428539</v>
      </c>
      <c r="I2" t="s">
        <v>4</v>
      </c>
      <c r="J2">
        <v>1906202</v>
      </c>
      <c r="L2" t="s">
        <v>7</v>
      </c>
      <c r="M2" t="s">
        <v>8</v>
      </c>
      <c r="N2" t="s">
        <v>9</v>
      </c>
      <c r="O2">
        <v>190.79</v>
      </c>
      <c r="P2" t="s">
        <v>10</v>
      </c>
      <c r="R2" t="s">
        <v>15</v>
      </c>
      <c r="S2">
        <v>0.46872599999999998</v>
      </c>
      <c r="V2">
        <f>H2/F2*100</f>
        <v>18.354883903610723</v>
      </c>
      <c r="W2">
        <f>J2/F2*100</f>
        <v>81.645116096389287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2334742</v>
      </c>
      <c r="G3" t="s">
        <v>3</v>
      </c>
      <c r="H3">
        <v>529249</v>
      </c>
      <c r="I3" t="s">
        <v>4</v>
      </c>
      <c r="J3">
        <v>1805493</v>
      </c>
      <c r="L3" t="s">
        <v>7</v>
      </c>
      <c r="M3" t="s">
        <v>8</v>
      </c>
      <c r="N3" t="s">
        <v>9</v>
      </c>
      <c r="O3">
        <v>196.42</v>
      </c>
      <c r="P3" t="s">
        <v>10</v>
      </c>
      <c r="R3" t="s">
        <v>15</v>
      </c>
      <c r="S3">
        <v>0.46968300000000002</v>
      </c>
      <c r="V3">
        <f t="shared" ref="V3" si="0">H3/F3*100</f>
        <v>22.668414754178407</v>
      </c>
      <c r="W3">
        <f t="shared" ref="W3" si="1">J3/F3*100</f>
        <v>77.3315852458216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853F-472F-45DF-912C-F64F0FD20F6C}">
  <dimension ref="A1:W3"/>
  <sheetViews>
    <sheetView zoomScale="120" zoomScaleNormal="120" workbookViewId="0">
      <selection activeCell="Q37" sqref="Q37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619018</v>
      </c>
      <c r="G2" t="s">
        <v>3</v>
      </c>
      <c r="H2">
        <v>323227</v>
      </c>
      <c r="I2" t="s">
        <v>4</v>
      </c>
      <c r="J2">
        <v>295791</v>
      </c>
      <c r="L2" t="s">
        <v>7</v>
      </c>
      <c r="M2" t="s">
        <v>8</v>
      </c>
      <c r="N2" t="s">
        <v>9</v>
      </c>
      <c r="O2">
        <v>144.88399999999999</v>
      </c>
      <c r="P2" t="s">
        <v>10</v>
      </c>
      <c r="R2" t="s">
        <v>15</v>
      </c>
      <c r="S2">
        <v>1.5174000000000001</v>
      </c>
      <c r="V2">
        <f>H2/F2*100</f>
        <v>52.216090646798641</v>
      </c>
      <c r="W2">
        <f>J2/F2*100</f>
        <v>47.783909353201359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619016</v>
      </c>
      <c r="G3" t="s">
        <v>3</v>
      </c>
      <c r="H3">
        <v>354367</v>
      </c>
      <c r="I3" t="s">
        <v>4</v>
      </c>
      <c r="J3">
        <v>264649</v>
      </c>
      <c r="L3" t="s">
        <v>7</v>
      </c>
      <c r="M3" t="s">
        <v>8</v>
      </c>
      <c r="N3" t="s">
        <v>9</v>
      </c>
      <c r="O3">
        <v>147.84899999999999</v>
      </c>
      <c r="P3" t="s">
        <v>10</v>
      </c>
      <c r="R3" t="s">
        <v>15</v>
      </c>
      <c r="S3">
        <v>1.52765</v>
      </c>
      <c r="V3">
        <f t="shared" ref="V3" si="0">H3/F3*100</f>
        <v>57.246823991625419</v>
      </c>
      <c r="W3">
        <f t="shared" ref="W3" si="1">J3/F3*100</f>
        <v>42.753176008374581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EF3E-87B6-4451-BE9E-86B26CF74449}">
  <dimension ref="A1:W3"/>
  <sheetViews>
    <sheetView zoomScale="120" zoomScaleNormal="120" workbookViewId="0">
      <selection activeCell="R26" sqref="R26"/>
    </sheetView>
  </sheetViews>
  <sheetFormatPr defaultRowHeight="15" x14ac:dyDescent="0.25"/>
  <sheetData>
    <row r="1" spans="1:23" x14ac:dyDescent="0.25">
      <c r="V1" t="s">
        <v>21</v>
      </c>
      <c r="W1" t="s">
        <v>22</v>
      </c>
    </row>
    <row r="2" spans="1:23" x14ac:dyDescent="0.25">
      <c r="A2" t="s">
        <v>5</v>
      </c>
      <c r="C2" t="s">
        <v>0</v>
      </c>
      <c r="D2" t="s">
        <v>1</v>
      </c>
      <c r="E2" t="s">
        <v>2</v>
      </c>
      <c r="F2">
        <v>76750</v>
      </c>
      <c r="G2" t="s">
        <v>3</v>
      </c>
      <c r="H2">
        <v>39751</v>
      </c>
      <c r="I2" t="s">
        <v>4</v>
      </c>
      <c r="J2">
        <v>36999</v>
      </c>
      <c r="L2" t="s">
        <v>7</v>
      </c>
      <c r="M2" t="s">
        <v>8</v>
      </c>
      <c r="N2" t="s">
        <v>9</v>
      </c>
      <c r="O2">
        <v>160.74799999999999</v>
      </c>
      <c r="P2" t="s">
        <v>10</v>
      </c>
      <c r="R2" t="s">
        <v>15</v>
      </c>
      <c r="S2">
        <v>0.72609199999999996</v>
      </c>
      <c r="V2">
        <f>H2/F2*100</f>
        <v>51.792833876221501</v>
      </c>
      <c r="W2">
        <f>J2/F2*100</f>
        <v>48.207166123778499</v>
      </c>
    </row>
    <row r="3" spans="1:23" x14ac:dyDescent="0.25">
      <c r="A3" t="s">
        <v>6</v>
      </c>
      <c r="C3" t="s">
        <v>0</v>
      </c>
      <c r="D3" t="s">
        <v>1</v>
      </c>
      <c r="E3" t="s">
        <v>2</v>
      </c>
      <c r="F3">
        <v>76750</v>
      </c>
      <c r="G3" t="s">
        <v>3</v>
      </c>
      <c r="H3">
        <v>40907</v>
      </c>
      <c r="I3" t="s">
        <v>4</v>
      </c>
      <c r="J3">
        <v>35843</v>
      </c>
      <c r="L3" t="s">
        <v>7</v>
      </c>
      <c r="M3" t="s">
        <v>8</v>
      </c>
      <c r="N3" t="s">
        <v>9</v>
      </c>
      <c r="O3">
        <v>163.80099999999999</v>
      </c>
      <c r="P3" t="s">
        <v>10</v>
      </c>
      <c r="R3" t="s">
        <v>15</v>
      </c>
      <c r="S3">
        <v>0.72625099999999998</v>
      </c>
      <c r="V3">
        <f t="shared" ref="V3" si="0">H3/F3*100</f>
        <v>53.299022801302932</v>
      </c>
      <c r="W3">
        <f t="shared" ref="W3" si="1">J3/F3*100</f>
        <v>46.700977198697068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astar</vt:lpstr>
      <vt:lpstr>gromacs</vt:lpstr>
      <vt:lpstr>perlbench</vt:lpstr>
      <vt:lpstr>gcc</vt:lpstr>
      <vt:lpstr>bzip2</vt:lpstr>
      <vt:lpstr>libquantum</vt:lpstr>
      <vt:lpstr>cactusADM</vt:lpstr>
      <vt:lpstr>calculix</vt:lpstr>
      <vt:lpstr>gobmk</vt:lpstr>
      <vt:lpstr>gamess</vt:lpstr>
      <vt:lpstr>bwaves</vt:lpstr>
      <vt:lpstr>omnetpp</vt:lpstr>
      <vt:lpstr>astar_gromacs</vt:lpstr>
      <vt:lpstr>perlbench_gcc</vt:lpstr>
      <vt:lpstr>bzip2_libquantum</vt:lpstr>
      <vt:lpstr>cactusADM_calculix</vt:lpstr>
      <vt:lpstr>gobmk_gamess</vt:lpstr>
      <vt:lpstr>bwaves_omnetpp</vt:lpstr>
      <vt:lpstr>bwaves_bzip2_omnetpp_libquantum</vt:lpstr>
      <vt:lpstr>perlbench_gcc_astar_gromacs</vt:lpstr>
      <vt:lpstr>gobmk_gamess_cactusADM_calculix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Wamique Zia</dc:creator>
  <cp:lastModifiedBy>Wamique Zia</cp:lastModifiedBy>
  <dcterms:created xsi:type="dcterms:W3CDTF">2024-05-08T17:51:28Z</dcterms:created>
  <dcterms:modified xsi:type="dcterms:W3CDTF">2024-05-09T06:52:43Z</dcterms:modified>
</cp:coreProperties>
</file>