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andes-my.sharepoint.com/personal/jp_reyesf_uniandes_edu_co/Documents/Uniandes/GPR Portable/"/>
    </mc:Choice>
  </mc:AlternateContent>
  <xr:revisionPtr revIDLastSave="215" documentId="11_F25DC773A252ABDACC104833E19D6C705ADE58FB" xr6:coauthVersionLast="47" xr6:coauthVersionMax="47" xr10:uidLastSave="{B040A44D-004B-4CA4-A60A-4AE292A8E6A5}"/>
  <bookViews>
    <workbookView xWindow="22932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20" i="1" s="1"/>
  <c r="E10" i="1"/>
  <c r="E3" i="1"/>
</calcChain>
</file>

<file path=xl/sharedStrings.xml><?xml version="1.0" encoding="utf-8"?>
<sst xmlns="http://schemas.openxmlformats.org/spreadsheetml/2006/main" count="59" uniqueCount="47">
  <si>
    <t>Item</t>
  </si>
  <si>
    <t>QTY</t>
  </si>
  <si>
    <t>Description</t>
  </si>
  <si>
    <t>Vendor</t>
  </si>
  <si>
    <t>Precio</t>
  </si>
  <si>
    <t>Enlace</t>
  </si>
  <si>
    <t>Bigtronica</t>
  </si>
  <si>
    <t>Vistronica</t>
  </si>
  <si>
    <t>https://www.vistronica.com/impresora-3d-y-cnc/perfiles-de-aluminio/perfil-de-aluminio-para-impresora-3d-kossel-20x20mm-1-metro-detail.html</t>
  </si>
  <si>
    <t>GUÍA LINEAL RECTANGULAR HGR15R PARA RODAMIENTO HGH15CA 1 METRO</t>
  </si>
  <si>
    <t>https://www.vistronica.com/impresora-3d-y-cnc/guia-lineal-rectangular-hgr15r-para-rodamiento-hgh15ca-1-metro-detail.html</t>
  </si>
  <si>
    <t>RODAMIENTO HGH15CA PARA GUÍA LINEAL RECTANGULAR HGR15R</t>
  </si>
  <si>
    <t>https://www.vistronica.com/impresora-3d-y-cnc/rodamientos/rodamiento-para-guia-lineal-rectangular-hgh15ca-detail.html</t>
  </si>
  <si>
    <t>https://www.amazon.com/LD-Teemm-HGH15CA-Assembly-Machines-Project/dp/B0CKW34GF6/ref=sr_1_4?crid=2AIIVS24GJKYO&amp;keywords=hgh15ca&amp;qid=1699935953&amp;sprefix=hgh15c%2Caps%2C141&amp;sr=8-4&amp;th=1</t>
  </si>
  <si>
    <t>Amazon</t>
  </si>
  <si>
    <t>trm</t>
  </si>
  <si>
    <t>HGH15CA Linear Slider Bearing</t>
  </si>
  <si>
    <t>https://openbuildspartstore.com/v-slot-nema-17-linear-actuator-bundle-lead-screw/</t>
  </si>
  <si>
    <t>V-Slot® NEMA 17 Linear Actuator Bundle (Lead Screw)</t>
  </si>
  <si>
    <t>OpenBuilds</t>
  </si>
  <si>
    <t>Correa GT2 10mm X Metro</t>
  </si>
  <si>
    <t>https://www.bigtronica.com/cnc-3d-partes/poleas-correas/896-correa-gt2-10mm-x-metro-5053212008963.html</t>
  </si>
  <si>
    <t>https://www.bigtronica.com/cnc-3d-partes/poleas-correas/1491-polea-20-dientes-635mm-gt2-10mm-5053212014919.html</t>
  </si>
  <si>
    <t>Polea 20 Dientes 6.35mm (GT2 10mm)</t>
  </si>
  <si>
    <t>Polea Balinera Lisa 5mm (GT2 10mm)</t>
  </si>
  <si>
    <t>https://www.bigtronica.com/cnc-3d-partes/poleas-correas/3307-polea-balinera-lisa-5mm-gt2-10mm-5053212033071.html?search_query=polea+lisa+10mm&amp;results=166</t>
  </si>
  <si>
    <t>MÓDULO DRIVER MOTOR PASO A PASO TB6600 4.5A</t>
  </si>
  <si>
    <t>https://www.vistronica.com/robotica/motores/drivers-de-motores/modulo-driver-motor-paso-a-paso-tb6600-4-5a-detail.html</t>
  </si>
  <si>
    <t>Filamento PETG</t>
  </si>
  <si>
    <t>3DBOTS</t>
  </si>
  <si>
    <t>https://3dbots.co/producto/filamentos-petg/</t>
  </si>
  <si>
    <t>https://www.bigtronica.com/cnc-3d-partes/chassis-aluminio/1194-placa-union-90-perfil-2020-5053212011949.html?search_query=esquina+perfil&amp;results=32</t>
  </si>
  <si>
    <t>Placa Unión 90º ( Perfil 2020)</t>
  </si>
  <si>
    <t>L Exterior Para Perfil 2020 ó 2040</t>
  </si>
  <si>
    <t>https://www.bigtronica.com/cnc-3d-partes/chassis-aluminio/952-l-exterior-para-perfil-2020-o-2040-5053212009526.html?search_query=esquina+2020&amp;results=124</t>
  </si>
  <si>
    <t>SOPORTE PARA MOTOR PASO A PASO NEMA 23</t>
  </si>
  <si>
    <t>https://www.vistronica.com/impresora-3d-y-cnc/soporte-para-motor-paso-a-paso-nema-23-detail.html</t>
  </si>
  <si>
    <t>TUERCA M5 EN T PARA PERFIL DE ALUMINIO 20</t>
  </si>
  <si>
    <t>https://www.vistronica.com/herramientas/tornilleria-/tuerca-m5-en-t-para-perfil-de-aluminio-20-detail.html</t>
  </si>
  <si>
    <t>TUERCA M4 EN T PARA PERFIL DE ALUMINIO 20</t>
  </si>
  <si>
    <t>https://www.vistronica.com/herramientas/tornilleria-/tuerca-m4-en-t-para-perfil-de-aluminio-20-detail.html</t>
  </si>
  <si>
    <t>PERFIL DE ALUMINIO 20X20 MM T-SLOT 1 METRO PARA CNC/IMPRESORA 3D</t>
  </si>
  <si>
    <t xml:space="preserve"> </t>
  </si>
  <si>
    <t>PERFIL DE ALUMINIO 20X60 MM V-SLOT 1 METRO</t>
  </si>
  <si>
    <t>https://www.vistronica.com/impresora-3d-y-cnc/perfiles-de-aluminio/perfil-de-aluminio-20x60-mm-v-slot-1-metro--detail.html</t>
  </si>
  <si>
    <t>1625PCS Metric Screw Assortment Kit</t>
  </si>
  <si>
    <t>https://www.amazon.com/1625PCS-Assortment-Machine-Washers-Head/dp/B0BKZWWTJY/ref=sr_1_5?crid=B73MJ4J5S1A4&amp;keywords=m3%2Bm4%2Bm5%2Bscrews&amp;qid=1700173130&amp;sprefix=m3%2Bm4%2Bm5%2Bscrews%2Caps%2C171&amp;sr=8-5&amp;th=1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</si>
</sst>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4" fontId="0" fillId="0" borderId="0" xfId="0" applyNumberFormat="1"/>
    <xf numFmtId="164" fontId="1" fillId="0" borderId="2" xfId="0" applyNumberFormat="1" applyFont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0" fillId="0" borderId="0" xfId="0" applyNumberFormat="1"/>
    <xf numFmtId="0" fontId="2" fillId="0" borderId="4" xfId="1" applyBorder="1" applyAlignment="1">
      <alignment horizontal="center"/>
    </xf>
    <xf numFmtId="0" fontId="2" fillId="0" borderId="3" xfId="1" applyBorder="1" applyAlignment="1">
      <alignment horizontal="center"/>
    </xf>
  </cellXfs>
  <cellStyles count="2">
    <cellStyle name="Hyperlink" xfId="1" builtinId="8"/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2570CA-3055-4ACB-B8DF-9F48AEFE0324}" name="Table1" displayName="Table1" ref="A1:F18" totalsRowShown="0" headerRowDxfId="8" headerRowBorderDxfId="7" tableBorderDxfId="6">
  <autoFilter ref="A1:F18" xr:uid="{002570CA-3055-4ACB-B8DF-9F48AEFE0324}"/>
  <sortState xmlns:xlrd2="http://schemas.microsoft.com/office/spreadsheetml/2017/richdata2" ref="A2:F18">
    <sortCondition ref="D1:D18"/>
  </sortState>
  <tableColumns count="6">
    <tableColumn id="1" xr3:uid="{0C0969CF-7D42-4A1C-9DC2-DFF7A240A404}" name="Item" dataDxfId="5"/>
    <tableColumn id="2" xr3:uid="{9B2896BF-EA0D-4DAF-8BAC-900A4022EB94}" name="QTY" dataDxfId="4"/>
    <tableColumn id="4" xr3:uid="{867A6F14-627D-414D-9AD7-470D1652E389}" name="Description" dataDxfId="3"/>
    <tableColumn id="5" xr3:uid="{88AF3CE4-6899-4EB8-988B-79C7D56EBCCC}" name="Vendor" dataDxfId="2"/>
    <tableColumn id="6" xr3:uid="{DAB59EF6-386F-4AD3-972B-71E1EC65514D}" name="Precio" dataDxfId="1"/>
    <tableColumn id="7" xr3:uid="{1C43E8FC-ACB4-4BA8-9A2F-6C34BBACE0F1}" name="Enlac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tronica.com/robotica/motores/drivers-de-motores/modulo-driver-motor-paso-a-paso-tb6600-4-5a-detail.html" TargetMode="External"/><Relationship Id="rId13" Type="http://schemas.openxmlformats.org/officeDocument/2006/relationships/hyperlink" Target="https://www.vistronica.com/herramientas/tornilleria-/tuerca-m5-en-t-para-perfil-de-aluminio-20-detail.html" TargetMode="External"/><Relationship Id="rId3" Type="http://schemas.openxmlformats.org/officeDocument/2006/relationships/hyperlink" Target="https://www.amazon.com/LD-Teemm-HGH15CA-Assembly-Machines-Project/dp/B0CKW34GF6/ref=sr_1_4?crid=2AIIVS24GJKYO&amp;keywords=hgh15ca&amp;qid=1699935953&amp;sprefix=hgh15c%2Caps%2C141&amp;sr=8-4&amp;th=1" TargetMode="External"/><Relationship Id="rId7" Type="http://schemas.openxmlformats.org/officeDocument/2006/relationships/hyperlink" Target="https://www.bigtronica.com/cnc-3d-partes/poleas-correas/3307-polea-balinera-lisa-5mm-gt2-10mm-5053212033071.html?search_query=polea+lisa+10mm&amp;results=166" TargetMode="External"/><Relationship Id="rId12" Type="http://schemas.openxmlformats.org/officeDocument/2006/relationships/hyperlink" Target="https://www.vistronica.com/impresora-3d-y-cnc/soporte-para-motor-paso-a-paso-nema-23-detail.html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www.vistronica.com/impresora-3d-y-cnc/guia-lineal-rectangular-hgr15r-para-rodamiento-hgh15ca-1-metro-detail.html" TargetMode="External"/><Relationship Id="rId16" Type="http://schemas.openxmlformats.org/officeDocument/2006/relationships/hyperlink" Target="https://www.amazon.com/1625PCS-Assortment-Machine-Washers-Head/dp/B0BKZWWTJY/ref=sr_1_5?crid=B73MJ4J5S1A4&amp;keywords=m3%2Bm4%2Bm5%2Bscrews&amp;qid=1700173130&amp;sprefix=m3%2Bm4%2Bm5%2Bscrews%2Caps%2C171&amp;sr=8-5&amp;th=1" TargetMode="External"/><Relationship Id="rId1" Type="http://schemas.openxmlformats.org/officeDocument/2006/relationships/hyperlink" Target="https://www.vistronica.com/impresora-3d-y-cnc/perfiles-de-aluminio/perfil-de-aluminio-20x60-mm-v-slot-1-metro--detail.html" TargetMode="External"/><Relationship Id="rId6" Type="http://schemas.openxmlformats.org/officeDocument/2006/relationships/hyperlink" Target="https://www.bigtronica.com/cnc-3d-partes/poleas-correas/1491-polea-20-dientes-635mm-gt2-10mm-5053212014919.html" TargetMode="External"/><Relationship Id="rId11" Type="http://schemas.openxmlformats.org/officeDocument/2006/relationships/hyperlink" Target="https://www.bigtronica.com/cnc-3d-partes/chassis-aluminio/952-l-exterior-para-perfil-2020-o-2040-5053212009526.html?search_query=esquina+2020&amp;results=124" TargetMode="External"/><Relationship Id="rId5" Type="http://schemas.openxmlformats.org/officeDocument/2006/relationships/hyperlink" Target="https://www.bigtronica.com/cnc-3d-partes/poleas-correas/896-correa-gt2-10mm-x-metro-5053212008963.html" TargetMode="External"/><Relationship Id="rId15" Type="http://schemas.openxmlformats.org/officeDocument/2006/relationships/hyperlink" Target="https://www.vistronica.com/impresora-3d-y-cnc/perfiles-de-aluminio/perfil-de-aluminio-para-impresora-3d-kossel-20x20mm-1-metro-detail.html" TargetMode="External"/><Relationship Id="rId10" Type="http://schemas.openxmlformats.org/officeDocument/2006/relationships/hyperlink" Target="https://www.bigtronica.com/cnc-3d-partes/chassis-aluminio/1194-placa-union-90-perfil-2020-5053212011949.html?search_query=esquina+perfil&amp;results=32" TargetMode="External"/><Relationship Id="rId4" Type="http://schemas.openxmlformats.org/officeDocument/2006/relationships/hyperlink" Target="https://openbuildspartstore.com/v-slot-nema-17-linear-actuator-bundle-lead-screw/" TargetMode="External"/><Relationship Id="rId9" Type="http://schemas.openxmlformats.org/officeDocument/2006/relationships/hyperlink" Target="https://3dbots.co/producto/filamentos-petg/" TargetMode="External"/><Relationship Id="rId14" Type="http://schemas.openxmlformats.org/officeDocument/2006/relationships/hyperlink" Target="https://www.vistronica.com/herramientas/tornilleria-/tuerca-m4-en-t-para-perfil-de-aluminio-20-det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8"/>
  <sheetViews>
    <sheetView tabSelected="1" workbookViewId="0">
      <selection activeCell="E20" sqref="E20"/>
    </sheetView>
  </sheetViews>
  <sheetFormatPr defaultRowHeight="15" x14ac:dyDescent="0.25"/>
  <cols>
    <col min="1" max="2" width="10.85546875" customWidth="1"/>
    <col min="3" max="3" width="70.42578125" bestFit="1" customWidth="1"/>
    <col min="4" max="4" width="10.85546875" customWidth="1"/>
    <col min="5" max="5" width="12.85546875" style="12" bestFit="1" customWidth="1"/>
    <col min="6" max="6" width="217.7109375" bestFit="1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2" t="s">
        <v>3</v>
      </c>
      <c r="E1" s="10" t="s">
        <v>4</v>
      </c>
      <c r="F1" s="4" t="s">
        <v>5</v>
      </c>
    </row>
    <row r="2" spans="1:6" x14ac:dyDescent="0.25">
      <c r="A2" s="1"/>
      <c r="B2" s="2">
        <v>1</v>
      </c>
      <c r="C2" s="3" t="s">
        <v>28</v>
      </c>
      <c r="D2" s="2" t="s">
        <v>29</v>
      </c>
      <c r="E2" s="10">
        <v>120000</v>
      </c>
      <c r="F2" s="13" t="s">
        <v>30</v>
      </c>
    </row>
    <row r="3" spans="1:6" x14ac:dyDescent="0.25">
      <c r="A3" s="1"/>
      <c r="B3" s="2">
        <v>3</v>
      </c>
      <c r="C3" s="3" t="s">
        <v>16</v>
      </c>
      <c r="D3" s="2" t="s">
        <v>14</v>
      </c>
      <c r="E3" s="10">
        <f>25.03*Sheet2!$B$3</f>
        <v>100915.996551</v>
      </c>
      <c r="F3" s="13" t="s">
        <v>13</v>
      </c>
    </row>
    <row r="4" spans="1:6" x14ac:dyDescent="0.25">
      <c r="A4" s="1"/>
      <c r="B4" s="2">
        <v>1</v>
      </c>
      <c r="C4" s="3" t="s">
        <v>45</v>
      </c>
      <c r="D4" s="2" t="s">
        <v>14</v>
      </c>
      <c r="E4" s="10">
        <f>26.77*Sheet2!B3</f>
        <v>107931.331509</v>
      </c>
      <c r="F4" s="13" t="s">
        <v>46</v>
      </c>
    </row>
    <row r="5" spans="1:6" x14ac:dyDescent="0.25">
      <c r="A5" s="1"/>
      <c r="B5" s="2">
        <v>10</v>
      </c>
      <c r="C5" s="3" t="s">
        <v>20</v>
      </c>
      <c r="D5" s="2" t="s">
        <v>6</v>
      </c>
      <c r="E5" s="10">
        <v>15000</v>
      </c>
      <c r="F5" s="13" t="s">
        <v>21</v>
      </c>
    </row>
    <row r="6" spans="1:6" x14ac:dyDescent="0.25">
      <c r="A6" s="1"/>
      <c r="B6" s="2">
        <v>2</v>
      </c>
      <c r="C6" s="3" t="s">
        <v>23</v>
      </c>
      <c r="D6" s="2" t="s">
        <v>6</v>
      </c>
      <c r="E6" s="10">
        <v>10000</v>
      </c>
      <c r="F6" s="14" t="s">
        <v>22</v>
      </c>
    </row>
    <row r="7" spans="1:6" x14ac:dyDescent="0.25">
      <c r="A7" s="1"/>
      <c r="B7" s="2">
        <v>8</v>
      </c>
      <c r="C7" s="3" t="s">
        <v>24</v>
      </c>
      <c r="D7" s="2" t="s">
        <v>6</v>
      </c>
      <c r="E7" s="10">
        <v>10000</v>
      </c>
      <c r="F7" s="13" t="s">
        <v>25</v>
      </c>
    </row>
    <row r="8" spans="1:6" x14ac:dyDescent="0.25">
      <c r="A8" s="1"/>
      <c r="B8" s="2">
        <v>4</v>
      </c>
      <c r="C8" s="3" t="s">
        <v>32</v>
      </c>
      <c r="D8" s="2" t="s">
        <v>6</v>
      </c>
      <c r="E8" s="10">
        <v>9000</v>
      </c>
      <c r="F8" s="13" t="s">
        <v>31</v>
      </c>
    </row>
    <row r="9" spans="1:6" x14ac:dyDescent="0.25">
      <c r="A9" s="1"/>
      <c r="B9" s="2">
        <v>20</v>
      </c>
      <c r="C9" s="3" t="s">
        <v>33</v>
      </c>
      <c r="D9" s="2" t="s">
        <v>6</v>
      </c>
      <c r="E9" s="10">
        <v>3000</v>
      </c>
      <c r="F9" s="13" t="s">
        <v>34</v>
      </c>
    </row>
    <row r="10" spans="1:6" x14ac:dyDescent="0.25">
      <c r="A10" s="1"/>
      <c r="B10" s="2">
        <v>1</v>
      </c>
      <c r="C10" s="3" t="s">
        <v>18</v>
      </c>
      <c r="D10" s="2" t="s">
        <v>19</v>
      </c>
      <c r="E10" s="10">
        <f>123.99*Sheet2!$B$3</f>
        <v>499903.09278299997</v>
      </c>
      <c r="F10" s="13" t="s">
        <v>17</v>
      </c>
    </row>
    <row r="11" spans="1:6" x14ac:dyDescent="0.25">
      <c r="A11" s="1"/>
      <c r="B11" s="2">
        <v>5</v>
      </c>
      <c r="C11" s="3" t="s">
        <v>43</v>
      </c>
      <c r="D11" s="2" t="s">
        <v>7</v>
      </c>
      <c r="E11" s="10">
        <v>77647</v>
      </c>
      <c r="F11" s="13" t="s">
        <v>44</v>
      </c>
    </row>
    <row r="12" spans="1:6" x14ac:dyDescent="0.25">
      <c r="A12" s="1"/>
      <c r="B12" s="2">
        <v>3</v>
      </c>
      <c r="C12" s="3" t="s">
        <v>9</v>
      </c>
      <c r="D12" s="2" t="s">
        <v>7</v>
      </c>
      <c r="E12" s="10">
        <v>323923</v>
      </c>
      <c r="F12" s="13" t="s">
        <v>10</v>
      </c>
    </row>
    <row r="13" spans="1:6" x14ac:dyDescent="0.25">
      <c r="A13" s="5"/>
      <c r="B13" s="6">
        <v>3</v>
      </c>
      <c r="C13" s="7" t="s">
        <v>11</v>
      </c>
      <c r="D13" s="6" t="s">
        <v>7</v>
      </c>
      <c r="E13" s="11">
        <v>86543</v>
      </c>
      <c r="F13" s="8" t="s">
        <v>12</v>
      </c>
    </row>
    <row r="14" spans="1:6" x14ac:dyDescent="0.25">
      <c r="A14" s="1"/>
      <c r="B14" s="2">
        <v>3</v>
      </c>
      <c r="C14" s="3" t="s">
        <v>26</v>
      </c>
      <c r="D14" s="2" t="s">
        <v>7</v>
      </c>
      <c r="E14" s="10">
        <v>57596</v>
      </c>
      <c r="F14" s="13" t="s">
        <v>27</v>
      </c>
    </row>
    <row r="15" spans="1:6" x14ac:dyDescent="0.25">
      <c r="A15" s="1"/>
      <c r="B15" s="2">
        <v>2</v>
      </c>
      <c r="C15" s="3" t="s">
        <v>35</v>
      </c>
      <c r="D15" s="2" t="s">
        <v>7</v>
      </c>
      <c r="E15" s="10">
        <v>22012</v>
      </c>
      <c r="F15" s="13" t="s">
        <v>36</v>
      </c>
    </row>
    <row r="16" spans="1:6" x14ac:dyDescent="0.25">
      <c r="A16" s="1"/>
      <c r="B16" s="2">
        <v>20</v>
      </c>
      <c r="C16" s="3" t="s">
        <v>37</v>
      </c>
      <c r="D16" s="2" t="s">
        <v>7</v>
      </c>
      <c r="E16" s="10">
        <v>2687</v>
      </c>
      <c r="F16" s="13" t="s">
        <v>38</v>
      </c>
    </row>
    <row r="17" spans="1:6" x14ac:dyDescent="0.25">
      <c r="A17" s="1"/>
      <c r="B17" s="2">
        <v>40</v>
      </c>
      <c r="C17" s="3" t="s">
        <v>39</v>
      </c>
      <c r="D17" s="2" t="s">
        <v>7</v>
      </c>
      <c r="E17" s="10">
        <v>1309</v>
      </c>
      <c r="F17" s="13" t="s">
        <v>40</v>
      </c>
    </row>
    <row r="18" spans="1:6" x14ac:dyDescent="0.25">
      <c r="A18" s="1"/>
      <c r="B18" s="2">
        <v>2</v>
      </c>
      <c r="C18" s="3" t="s">
        <v>41</v>
      </c>
      <c r="D18" s="2" t="s">
        <v>7</v>
      </c>
      <c r="E18" s="10">
        <v>30750</v>
      </c>
      <c r="F18" s="13" t="s">
        <v>8</v>
      </c>
    </row>
    <row r="20" spans="1:6" x14ac:dyDescent="0.25">
      <c r="E20" s="12">
        <f>SUMPRODUCT(Table1[QTY],Table1[Precio])-B4*E4</f>
        <v>3272696.082436</v>
      </c>
    </row>
    <row r="28" spans="1:6" x14ac:dyDescent="0.25">
      <c r="B28" t="s">
        <v>42</v>
      </c>
    </row>
  </sheetData>
  <hyperlinks>
    <hyperlink ref="F11" r:id="rId1" xr:uid="{0A17FA24-5023-48D1-AA93-BD077E956C85}"/>
    <hyperlink ref="F12" r:id="rId2" xr:uid="{CDB1246C-789C-471B-BF3A-57A3558E9B57}"/>
    <hyperlink ref="F3" r:id="rId3" xr:uid="{78C54F5A-FC6F-4F27-BF92-91DF1ABFCF64}"/>
    <hyperlink ref="F10" r:id="rId4" xr:uid="{53BD5E83-D5D1-49E4-A5AE-1B35CF6BF3C0}"/>
    <hyperlink ref="F5" r:id="rId5" xr:uid="{CC1C7F2F-D572-4603-BD5C-C16F7B883B08}"/>
    <hyperlink ref="F6" r:id="rId6" xr:uid="{01A1D5DA-3149-4EF6-9211-884A9D3CC9A7}"/>
    <hyperlink ref="F7" r:id="rId7" xr:uid="{974B1490-A4DF-44D1-890F-B1CC98D1DD29}"/>
    <hyperlink ref="F14" r:id="rId8" xr:uid="{58700AC8-D000-4EEE-A4FA-A345D216EF09}"/>
    <hyperlink ref="F2" r:id="rId9" xr:uid="{FD8C09B9-0119-4745-BF7F-2CD0CF7E9708}"/>
    <hyperlink ref="F8" r:id="rId10" xr:uid="{94DE1A09-1A13-40AE-AE54-AAC5CA7B4418}"/>
    <hyperlink ref="F9" r:id="rId11" xr:uid="{5112D9BD-4DB1-445F-BD27-BF730BBB7824}"/>
    <hyperlink ref="F15" r:id="rId12" xr:uid="{3538BD59-C191-4412-AAA7-731B18BCB8C2}"/>
    <hyperlink ref="F16" r:id="rId13" xr:uid="{9ADBEF0B-D5C9-4053-B9F1-A6761242329F}"/>
    <hyperlink ref="F17" r:id="rId14" xr:uid="{B1F94488-DBBE-49AD-8B9D-B8972076E8E6}"/>
    <hyperlink ref="F18" r:id="rId15" xr:uid="{54372A4A-1E0A-4192-AEA6-D3579319E554}"/>
    <hyperlink ref="F4" r:id="rId16" xr:uid="{7A9278E8-5514-47DB-8908-C453DE9CE40A}"/>
  </hyperlinks>
  <pageMargins left="0.7" right="0.7" top="0.75" bottom="0.75" header="0.3" footer="0.3"/>
  <tableParts count="1"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183E-9040-4302-89CD-D1B1BFD017F9}">
  <dimension ref="B2:B3"/>
  <sheetViews>
    <sheetView workbookViewId="0">
      <selection activeCell="D9" sqref="D9"/>
    </sheetView>
  </sheetViews>
  <sheetFormatPr defaultRowHeight="15" x14ac:dyDescent="0.25"/>
  <sheetData>
    <row r="2" spans="2:2" x14ac:dyDescent="0.25">
      <c r="B2" t="s">
        <v>15</v>
      </c>
    </row>
    <row r="3" spans="2:2" x14ac:dyDescent="0.25">
      <c r="B3" s="9">
        <v>4031.8017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Reyes Fajardo</dc:creator>
  <cp:lastModifiedBy>Juan Pablo Reyes Fajardo</cp:lastModifiedBy>
  <dcterms:created xsi:type="dcterms:W3CDTF">2015-06-05T18:17:20Z</dcterms:created>
  <dcterms:modified xsi:type="dcterms:W3CDTF">2024-01-18T04:50:43Z</dcterms:modified>
</cp:coreProperties>
</file>