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\Desktop\"/>
    </mc:Choice>
  </mc:AlternateContent>
  <xr:revisionPtr revIDLastSave="0" documentId="10_ncr:0_{59CB2E5A-F24D-44C1-BBA9-EE9ABD6E9630}" xr6:coauthVersionLast="40" xr6:coauthVersionMax="40" xr10:uidLastSave="{00000000-0000-0000-0000-000000000000}"/>
  <bookViews>
    <workbookView xWindow="0" yWindow="0" windowWidth="23040" windowHeight="9000" xr2:uid="{A96D7FFE-050C-4E8A-ADDD-22B5B04959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 l="1"/>
  <c r="R4" i="1"/>
  <c r="R2" i="1"/>
  <c r="P4" i="1"/>
  <c r="P6" i="1"/>
  <c r="P8" i="1"/>
  <c r="P10" i="1"/>
  <c r="P12" i="1"/>
  <c r="P14" i="1"/>
  <c r="P16" i="1"/>
  <c r="P18" i="1"/>
  <c r="P20" i="1"/>
  <c r="P22" i="1"/>
  <c r="P24" i="1"/>
  <c r="P26" i="1"/>
  <c r="P28" i="1"/>
  <c r="P30" i="1"/>
  <c r="P32" i="1"/>
  <c r="P34" i="1"/>
  <c r="P36" i="1"/>
  <c r="P38" i="1"/>
  <c r="P40" i="1"/>
  <c r="P42" i="1"/>
  <c r="P44" i="1"/>
  <c r="P46" i="1"/>
  <c r="P48" i="1"/>
  <c r="P50" i="1"/>
  <c r="P52" i="1"/>
  <c r="P54" i="1"/>
  <c r="P56" i="1"/>
  <c r="P58" i="1"/>
  <c r="P60" i="1"/>
  <c r="P62" i="1"/>
  <c r="P64" i="1"/>
  <c r="P66" i="1"/>
  <c r="P68" i="1"/>
  <c r="P70" i="1"/>
  <c r="P72" i="1"/>
  <c r="P74" i="1"/>
  <c r="P76" i="1"/>
  <c r="P78" i="1"/>
  <c r="P80" i="1"/>
  <c r="P82" i="1"/>
  <c r="P84" i="1"/>
  <c r="P86" i="1"/>
  <c r="P88" i="1"/>
  <c r="P90" i="1"/>
  <c r="P92" i="1"/>
  <c r="P94" i="1"/>
  <c r="P96" i="1"/>
  <c r="P98" i="1"/>
  <c r="P100" i="1"/>
  <c r="P102" i="1"/>
  <c r="P104" i="1"/>
  <c r="P106" i="1"/>
  <c r="P108" i="1"/>
  <c r="P110" i="1"/>
  <c r="P112" i="1"/>
  <c r="P114" i="1"/>
  <c r="P116" i="1"/>
  <c r="P118" i="1"/>
  <c r="P120" i="1"/>
  <c r="P122" i="1"/>
  <c r="P124" i="1"/>
  <c r="P126" i="1"/>
  <c r="P128" i="1"/>
  <c r="P130" i="1"/>
  <c r="P132" i="1"/>
  <c r="P134" i="1"/>
  <c r="P136" i="1"/>
  <c r="P138" i="1"/>
  <c r="P140" i="1"/>
  <c r="P142" i="1"/>
  <c r="P144" i="1"/>
  <c r="P146" i="1"/>
  <c r="P148" i="1"/>
  <c r="P150" i="1"/>
  <c r="P152" i="1"/>
  <c r="P154" i="1"/>
  <c r="P156" i="1"/>
  <c r="P158" i="1"/>
  <c r="P160" i="1"/>
  <c r="P162" i="1"/>
  <c r="P164" i="1"/>
  <c r="P166" i="1"/>
  <c r="P2" i="1"/>
  <c r="O4" i="1"/>
  <c r="O6" i="1"/>
  <c r="O8" i="1"/>
  <c r="O10" i="1"/>
  <c r="O12" i="1"/>
  <c r="O14" i="1"/>
  <c r="O16" i="1"/>
  <c r="O18" i="1"/>
  <c r="O20" i="1"/>
  <c r="O22" i="1"/>
  <c r="O24" i="1"/>
  <c r="O26" i="1"/>
  <c r="O28" i="1"/>
  <c r="O30" i="1"/>
  <c r="O32" i="1"/>
  <c r="O34" i="1"/>
  <c r="O36" i="1"/>
  <c r="O38" i="1"/>
  <c r="O40" i="1"/>
  <c r="O42" i="1"/>
  <c r="O44" i="1"/>
  <c r="O46" i="1"/>
  <c r="O48" i="1"/>
  <c r="O50" i="1"/>
  <c r="O52" i="1"/>
  <c r="O54" i="1"/>
  <c r="O56" i="1"/>
  <c r="O58" i="1"/>
  <c r="O60" i="1"/>
  <c r="O62" i="1"/>
  <c r="O64" i="1"/>
  <c r="O66" i="1"/>
  <c r="O68" i="1"/>
  <c r="O70" i="1"/>
  <c r="O72" i="1"/>
  <c r="O74" i="1"/>
  <c r="O76" i="1"/>
  <c r="O78" i="1"/>
  <c r="O80" i="1"/>
  <c r="O82" i="1"/>
  <c r="O84" i="1"/>
  <c r="O86" i="1"/>
  <c r="O88" i="1"/>
  <c r="O90" i="1"/>
  <c r="O92" i="1"/>
  <c r="O94" i="1"/>
  <c r="O96" i="1"/>
  <c r="O98" i="1"/>
  <c r="O100" i="1"/>
  <c r="O102" i="1"/>
  <c r="O104" i="1"/>
  <c r="O106" i="1"/>
  <c r="O108" i="1"/>
  <c r="O110" i="1"/>
  <c r="O112" i="1"/>
  <c r="O114" i="1"/>
  <c r="O116" i="1"/>
  <c r="O118" i="1"/>
  <c r="O120" i="1"/>
  <c r="O122" i="1"/>
  <c r="O124" i="1"/>
  <c r="O126" i="1"/>
  <c r="O128" i="1"/>
  <c r="O130" i="1"/>
  <c r="O132" i="1"/>
  <c r="O134" i="1"/>
  <c r="O136" i="1"/>
  <c r="O138" i="1"/>
  <c r="O140" i="1"/>
  <c r="O142" i="1"/>
  <c r="O144" i="1"/>
  <c r="O146" i="1"/>
  <c r="O148" i="1"/>
  <c r="O150" i="1"/>
  <c r="O152" i="1"/>
  <c r="O154" i="1"/>
  <c r="O156" i="1"/>
  <c r="O158" i="1"/>
  <c r="O160" i="1"/>
  <c r="O162" i="1"/>
  <c r="O164" i="1"/>
  <c r="O166" i="1"/>
  <c r="O2" i="1"/>
</calcChain>
</file>

<file path=xl/sharedStrings.xml><?xml version="1.0" encoding="utf-8"?>
<sst xmlns="http://schemas.openxmlformats.org/spreadsheetml/2006/main" count="971" uniqueCount="243">
  <si>
    <t>tjsmp03_1024.q</t>
  </si>
  <si>
    <t>tjsmp07_1024.q</t>
  </si>
  <si>
    <t>tjbnode01</t>
  </si>
  <si>
    <t>linux-x64</t>
  </si>
  <si>
    <t>62.5G</t>
  </si>
  <si>
    <t>15.9G</t>
  </si>
  <si>
    <t>tjbnode03</t>
  </si>
  <si>
    <t>23.5G</t>
  </si>
  <si>
    <t>tjbnode07</t>
  </si>
  <si>
    <t>1000.0M</t>
  </si>
  <si>
    <t>tjbnode11</t>
  </si>
  <si>
    <t>tjbnode12</t>
  </si>
  <si>
    <t>3.1G</t>
  </si>
  <si>
    <t>tjbnode14</t>
  </si>
  <si>
    <t>tjnode15</t>
  </si>
  <si>
    <t>31.5G</t>
  </si>
  <si>
    <t>tjnode16</t>
  </si>
  <si>
    <t>46.4G</t>
  </si>
  <si>
    <t>tjnode167</t>
  </si>
  <si>
    <t>27.3G</t>
  </si>
  <si>
    <t>35.9G</t>
  </si>
  <si>
    <t>tjnode168</t>
  </si>
  <si>
    <t>9.2G</t>
  </si>
  <si>
    <t>tjnode169</t>
  </si>
  <si>
    <t>31.1G</t>
  </si>
  <si>
    <t>tjnode17</t>
  </si>
  <si>
    <t>1.8G</t>
  </si>
  <si>
    <t>11.1G</t>
  </si>
  <si>
    <t>tjnode170</t>
  </si>
  <si>
    <t>16.7G</t>
  </si>
  <si>
    <t>26.9G</t>
  </si>
  <si>
    <t>tjnode171</t>
  </si>
  <si>
    <t>23.6G</t>
  </si>
  <si>
    <t>43.6G</t>
  </si>
  <si>
    <t>tjnode172</t>
  </si>
  <si>
    <t>37.9G</t>
  </si>
  <si>
    <t>34.9G</t>
  </si>
  <si>
    <t>tjnode176</t>
  </si>
  <si>
    <t>9.4G</t>
  </si>
  <si>
    <t>tjnode177</t>
  </si>
  <si>
    <t>22.1G</t>
  </si>
  <si>
    <t>tjnode178</t>
  </si>
  <si>
    <t>8.1G</t>
  </si>
  <si>
    <t>tjnode179</t>
  </si>
  <si>
    <t>12.5G</t>
  </si>
  <si>
    <t>tjnode18</t>
  </si>
  <si>
    <t>36.2G</t>
  </si>
  <si>
    <t>tjnode180</t>
  </si>
  <si>
    <t>tjnode181</t>
  </si>
  <si>
    <t>25.7G</t>
  </si>
  <si>
    <t>tjnode185</t>
  </si>
  <si>
    <t>1.5G</t>
  </si>
  <si>
    <t>tjnode186</t>
  </si>
  <si>
    <t>tjnode187</t>
  </si>
  <si>
    <t>tjnode19</t>
  </si>
  <si>
    <t>28.7G</t>
  </si>
  <si>
    <t>tjnode20</t>
  </si>
  <si>
    <t>tjnode231</t>
  </si>
  <si>
    <t>6.5G</t>
  </si>
  <si>
    <t>3.5G</t>
  </si>
  <si>
    <t>tjnode232</t>
  </si>
  <si>
    <t>7.8G</t>
  </si>
  <si>
    <t>tjnode233</t>
  </si>
  <si>
    <t>13.7G</t>
  </si>
  <si>
    <t>tjnode26</t>
  </si>
  <si>
    <t>16.0M</t>
  </si>
  <si>
    <t>tjnode260</t>
  </si>
  <si>
    <t>1001.4M</t>
  </si>
  <si>
    <t>tjnode27</t>
  </si>
  <si>
    <t>tjnode28</t>
  </si>
  <si>
    <t>2.0G</t>
  </si>
  <si>
    <t>tjnode287</t>
  </si>
  <si>
    <t>27.7G</t>
  </si>
  <si>
    <t>tjnode288</t>
  </si>
  <si>
    <t>tjnode289</t>
  </si>
  <si>
    <t>13.9G</t>
  </si>
  <si>
    <t>tjnode29</t>
  </si>
  <si>
    <t>4.7G</t>
  </si>
  <si>
    <t>tjnode290</t>
  </si>
  <si>
    <t>65.0G</t>
  </si>
  <si>
    <t>13.6G</t>
  </si>
  <si>
    <t>tjnode291</t>
  </si>
  <si>
    <t>8.6G</t>
  </si>
  <si>
    <t>tjnode292</t>
  </si>
  <si>
    <t>21.0G</t>
  </si>
  <si>
    <t>tjnode293</t>
  </si>
  <si>
    <t>11.4G</t>
  </si>
  <si>
    <t>tjnode294</t>
  </si>
  <si>
    <t>19.9G</t>
  </si>
  <si>
    <t>tjnode295</t>
  </si>
  <si>
    <t>17.7G</t>
  </si>
  <si>
    <t>tjnode296</t>
  </si>
  <si>
    <t>7.4G</t>
  </si>
  <si>
    <t>tjnode297</t>
  </si>
  <si>
    <t>19.8G</t>
  </si>
  <si>
    <t>tjnode298</t>
  </si>
  <si>
    <t>17.4G</t>
  </si>
  <si>
    <t>tjnode299</t>
  </si>
  <si>
    <t>tjnode30</t>
  </si>
  <si>
    <t>5.4G</t>
  </si>
  <si>
    <t>tjnode300</t>
  </si>
  <si>
    <t>9.3G</t>
  </si>
  <si>
    <t>tjnode301</t>
  </si>
  <si>
    <t>19.7G</t>
  </si>
  <si>
    <t>tjnode314</t>
  </si>
  <si>
    <t>46.1G</t>
  </si>
  <si>
    <t>tjnode315</t>
  </si>
  <si>
    <t>tjnode321</t>
  </si>
  <si>
    <t>tjnode322</t>
  </si>
  <si>
    <t>11.7G</t>
  </si>
  <si>
    <t>13.3G</t>
  </si>
  <si>
    <t>tjnode323</t>
  </si>
  <si>
    <t>297.7M</t>
  </si>
  <si>
    <t>tjnode324</t>
  </si>
  <si>
    <t>32.1M</t>
  </si>
  <si>
    <t>tjnode325</t>
  </si>
  <si>
    <t>510.7M</t>
  </si>
  <si>
    <t>tjnode326</t>
  </si>
  <si>
    <t>tjnode341</t>
  </si>
  <si>
    <t>3.8G</t>
  </si>
  <si>
    <t>tjnode347</t>
  </si>
  <si>
    <t>tjnode352</t>
  </si>
  <si>
    <t>15.6G</t>
  </si>
  <si>
    <t>tjnode364</t>
  </si>
  <si>
    <t>36.0G</t>
  </si>
  <si>
    <t>tjnode370</t>
  </si>
  <si>
    <t>11.8G</t>
  </si>
  <si>
    <t>tjnode372</t>
  </si>
  <si>
    <t>6.2G</t>
  </si>
  <si>
    <t>tjnode376</t>
  </si>
  <si>
    <t>17.1G</t>
  </si>
  <si>
    <t>tjnode377</t>
  </si>
  <si>
    <t>2.3G</t>
  </si>
  <si>
    <t>tjnode378</t>
  </si>
  <si>
    <t>11.0G</t>
  </si>
  <si>
    <t>8.7G</t>
  </si>
  <si>
    <t>tjnode379</t>
  </si>
  <si>
    <t>tjnode380</t>
  </si>
  <si>
    <t>12.4G</t>
  </si>
  <si>
    <t>tjnode386</t>
  </si>
  <si>
    <t>30.5G</t>
  </si>
  <si>
    <t>tjnode401</t>
  </si>
  <si>
    <t>6.3G</t>
  </si>
  <si>
    <t>tjnode402</t>
  </si>
  <si>
    <t>10.2G</t>
  </si>
  <si>
    <t>tjnode403</t>
  </si>
  <si>
    <t>5.1G</t>
  </si>
  <si>
    <t>tjnode404</t>
  </si>
  <si>
    <t>4.1G</t>
  </si>
  <si>
    <t>tjnode405</t>
  </si>
  <si>
    <t>2.6G</t>
  </si>
  <si>
    <t>tjnode406</t>
  </si>
  <si>
    <t>-</t>
  </si>
  <si>
    <t>tjnode49</t>
  </si>
  <si>
    <t>tjnode50</t>
  </si>
  <si>
    <t>tjnode81</t>
  </si>
  <si>
    <t>32.1G</t>
  </si>
  <si>
    <t>tjnode82</t>
  </si>
  <si>
    <t>tjnode86</t>
  </si>
  <si>
    <t>2.7G</t>
  </si>
  <si>
    <t>tjnode97</t>
  </si>
  <si>
    <t>1.1G</t>
  </si>
  <si>
    <t>tjsmp12_2048.q</t>
  </si>
  <si>
    <t>tjsmp14_512.q</t>
  </si>
  <si>
    <t>joyce.q</t>
  </si>
  <si>
    <t>plant2.q</t>
  </si>
  <si>
    <t>plant1.q</t>
  </si>
  <si>
    <t>plant.q</t>
  </si>
  <si>
    <t>all.q</t>
  </si>
  <si>
    <t>[#########</t>
  </si>
  <si>
    <t>SWAP</t>
  </si>
  <si>
    <t>USED</t>
  </si>
  <si>
    <t>&gt;</t>
  </si>
  <si>
    <t>5G</t>
  </si>
  <si>
    <t>#########]</t>
  </si>
  <si>
    <t>BIP</t>
  </si>
  <si>
    <t>0/6/112</t>
  </si>
  <si>
    <t>0/12/112</t>
  </si>
  <si>
    <t>999.9M</t>
  </si>
  <si>
    <t>0/64/64</t>
  </si>
  <si>
    <t>516.0M</t>
  </si>
  <si>
    <t>0/22/96</t>
  </si>
  <si>
    <t>0/100/112</t>
  </si>
  <si>
    <t>5.7G</t>
  </si>
  <si>
    <t>0/80/80</t>
  </si>
  <si>
    <t>0/7/40</t>
  </si>
  <si>
    <t>0/12/40</t>
  </si>
  <si>
    <t>admin.q</t>
  </si>
  <si>
    <t>0/0/1</t>
  </si>
  <si>
    <t>0/13/40</t>
  </si>
  <si>
    <t>a</t>
  </si>
  <si>
    <t>0/29/40</t>
  </si>
  <si>
    <t>0/34/40</t>
  </si>
  <si>
    <t>0/30/40</t>
  </si>
  <si>
    <t>0/15/40</t>
  </si>
  <si>
    <t>0/21/40</t>
  </si>
  <si>
    <t>0/23/40</t>
  </si>
  <si>
    <t>0/40/40</t>
  </si>
  <si>
    <t>0/28/40</t>
  </si>
  <si>
    <t>0/14/40</t>
  </si>
  <si>
    <t>0/20/40</t>
  </si>
  <si>
    <t>denovo.q</t>
  </si>
  <si>
    <t>0/5/40</t>
  </si>
  <si>
    <t>0/33/40</t>
  </si>
  <si>
    <t>0/25/40</t>
  </si>
  <si>
    <t>910.7M</t>
  </si>
  <si>
    <t>0/19/40</t>
  </si>
  <si>
    <t>0/32/40</t>
  </si>
  <si>
    <t>0/24/40</t>
  </si>
  <si>
    <t>0/22/40</t>
  </si>
  <si>
    <t>0/16/40</t>
  </si>
  <si>
    <t>0/17/40</t>
  </si>
  <si>
    <t>0/27/40</t>
  </si>
  <si>
    <t>40.6G</t>
  </si>
  <si>
    <t>xj.q</t>
  </si>
  <si>
    <t>0/0/40</t>
  </si>
  <si>
    <t>27.4G</t>
  </si>
  <si>
    <t>0/38/32</t>
  </si>
  <si>
    <t>micro.q</t>
  </si>
  <si>
    <t>au</t>
  </si>
  <si>
    <t>0/8/40</t>
  </si>
  <si>
    <t>43.0G</t>
  </si>
  <si>
    <t>0/6/40</t>
  </si>
  <si>
    <t>rnar1.q</t>
  </si>
  <si>
    <t>0/3/40</t>
  </si>
  <si>
    <t>HOSTNAME</t>
  </si>
  <si>
    <t>ARCH</t>
  </si>
  <si>
    <t>NCPU</t>
  </si>
  <si>
    <t>LOAD</t>
  </si>
  <si>
    <t>SWAPTO</t>
  </si>
  <si>
    <t>SWAPUS</t>
  </si>
  <si>
    <t>剩余CPU</t>
    <phoneticPr fontId="1" type="noConversion"/>
  </si>
  <si>
    <t>剩余内存</t>
    <phoneticPr fontId="1" type="noConversion"/>
  </si>
  <si>
    <t>MEMTOT(G)</t>
    <phoneticPr fontId="1" type="noConversion"/>
  </si>
  <si>
    <t>MEMUSE(G)</t>
    <phoneticPr fontId="1" type="noConversion"/>
  </si>
  <si>
    <t>tjsmp01_1024.q</t>
    <phoneticPr fontId="1" type="noConversion"/>
  </si>
  <si>
    <t>tjsmp11_1024.q</t>
    <phoneticPr fontId="1" type="noConversion"/>
  </si>
  <si>
    <t>列1</t>
  </si>
  <si>
    <t>列2</t>
  </si>
  <si>
    <t>列3</t>
  </si>
  <si>
    <t>列4</t>
  </si>
  <si>
    <t>列5</t>
  </si>
  <si>
    <t>列6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</si>
</sst>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4C46C-8029-4185-BD37-27DE41AA2C14}" name="表1" displayName="表1" ref="A1:P167" totalsRowShown="0">
  <autoFilter ref="A1:P167" xr:uid="{DF8FEF9F-5569-4051-9C18-B56BC6208374}"/>
  <tableColumns count="16">
    <tableColumn id="1" xr3:uid="{3EF19B52-6AE8-4A3F-BE3F-E6DD59699BB4}" name="HOSTNAME"/>
    <tableColumn id="2" xr3:uid="{CF3C8387-77C1-47E1-AF30-BFC65DA4512E}" name="ARCH"/>
    <tableColumn id="3" xr3:uid="{376A9031-72B9-43EC-8998-590E2C4C1F6B}" name="NCPU"/>
    <tableColumn id="4" xr3:uid="{D8D71F7F-56C9-45E8-B2AE-31228AA0EBAC}" name="LOAD"/>
    <tableColumn id="5" xr3:uid="{8E6A8BE3-3C7F-44DF-8264-4E20253DFE40}" name="MEMTOT(G)"/>
    <tableColumn id="6" xr3:uid="{6DD53F45-2C6B-43D5-A0FB-6D679CDB6E53}" name="MEMUSE(G)"/>
    <tableColumn id="7" xr3:uid="{9E94E26F-159E-441C-9A23-2F0490BDC726}" name="SWAPTO"/>
    <tableColumn id="8" xr3:uid="{79A1D6BC-6420-4D18-9D35-4E07F261A7EA}" name="SWAPUS"/>
    <tableColumn id="9" xr3:uid="{D6AFECB8-8518-45BF-9C85-C27853ACC01C}" name="列1"/>
    <tableColumn id="10" xr3:uid="{201BE83D-2569-4019-A399-AF75959EDB02}" name="列2"/>
    <tableColumn id="11" xr3:uid="{33349B4E-A69E-4B20-9CDB-DEB8592B4E0C}" name="列3"/>
    <tableColumn id="12" xr3:uid="{9F3AA45E-C842-490C-AE57-61B18EDDC49F}" name="列4"/>
    <tableColumn id="13" xr3:uid="{3814A874-4DF9-4382-96D4-BEA0FF1A863F}" name="列5"/>
    <tableColumn id="14" xr3:uid="{9EB8C4D2-EF86-4F28-8079-69C3A7F7EDD1}" name="列6"/>
    <tableColumn id="15" xr3:uid="{8112D6D7-1B62-454E-A93B-D1BCE83DE9FB}" name="剩余CPU"/>
    <tableColumn id="16" xr3:uid="{62DE4195-3026-4265-A21B-A3C609DEC7D6}" name="剩余内存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E81F8-FC86-4D98-B1F1-0CF882718D98}">
  <dimension ref="A1:R167"/>
  <sheetViews>
    <sheetView tabSelected="1" workbookViewId="0">
      <selection activeCell="I22" sqref="I22"/>
    </sheetView>
  </sheetViews>
  <sheetFormatPr defaultRowHeight="13.8" x14ac:dyDescent="0.25"/>
  <cols>
    <col min="1" max="1" width="13.21875" customWidth="1"/>
    <col min="2" max="2" width="15" bestFit="1" customWidth="1"/>
    <col min="3" max="3" width="8" customWidth="1"/>
    <col min="4" max="4" width="10.109375" bestFit="1" customWidth="1"/>
    <col min="5" max="5" width="13.44140625" customWidth="1"/>
    <col min="6" max="6" width="13.21875" customWidth="1"/>
    <col min="7" max="7" width="10.5546875" customWidth="1"/>
    <col min="8" max="8" width="10.33203125" customWidth="1"/>
    <col min="9" max="9" width="13.44140625" bestFit="1" customWidth="1"/>
    <col min="10" max="10" width="6.6640625" bestFit="1" customWidth="1"/>
    <col min="11" max="11" width="6.21875" bestFit="1" customWidth="1"/>
    <col min="12" max="13" width="5.88671875" customWidth="1"/>
    <col min="14" max="14" width="13.44140625" bestFit="1" customWidth="1"/>
    <col min="15" max="15" width="10.5546875" customWidth="1"/>
    <col min="16" max="16" width="10.88671875" customWidth="1"/>
  </cols>
  <sheetData>
    <row r="1" spans="1:18" x14ac:dyDescent="0.25">
      <c r="A1" t="s">
        <v>225</v>
      </c>
      <c r="B1" t="s">
        <v>226</v>
      </c>
      <c r="C1" t="s">
        <v>227</v>
      </c>
      <c r="D1" t="s">
        <v>228</v>
      </c>
      <c r="E1" t="s">
        <v>233</v>
      </c>
      <c r="F1" t="s">
        <v>234</v>
      </c>
      <c r="G1" t="s">
        <v>229</v>
      </c>
      <c r="H1" t="s">
        <v>230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231</v>
      </c>
      <c r="P1" t="s">
        <v>232</v>
      </c>
    </row>
    <row r="2" spans="1:18" x14ac:dyDescent="0.25">
      <c r="A2" t="s">
        <v>2</v>
      </c>
      <c r="B2" t="s">
        <v>3</v>
      </c>
      <c r="C2">
        <v>112</v>
      </c>
      <c r="D2">
        <v>27.47</v>
      </c>
      <c r="E2">
        <v>1009.8</v>
      </c>
      <c r="F2">
        <v>430.4</v>
      </c>
      <c r="G2" t="s">
        <v>4</v>
      </c>
      <c r="H2" t="s">
        <v>5</v>
      </c>
      <c r="I2" t="s">
        <v>169</v>
      </c>
      <c r="J2" t="s">
        <v>170</v>
      </c>
      <c r="K2" t="s">
        <v>171</v>
      </c>
      <c r="L2" t="s">
        <v>172</v>
      </c>
      <c r="M2" t="s">
        <v>173</v>
      </c>
      <c r="N2" t="s">
        <v>174</v>
      </c>
      <c r="O2">
        <f>C2-D2</f>
        <v>84.53</v>
      </c>
      <c r="P2">
        <f>E2-F2</f>
        <v>579.4</v>
      </c>
      <c r="R2">
        <f>18*4</f>
        <v>72</v>
      </c>
    </row>
    <row r="3" spans="1:18" x14ac:dyDescent="0.25">
      <c r="B3" t="s">
        <v>235</v>
      </c>
      <c r="C3" t="s">
        <v>175</v>
      </c>
      <c r="D3" t="s">
        <v>176</v>
      </c>
    </row>
    <row r="4" spans="1:18" x14ac:dyDescent="0.25">
      <c r="A4" t="s">
        <v>6</v>
      </c>
      <c r="B4" t="s">
        <v>3</v>
      </c>
      <c r="C4">
        <v>112</v>
      </c>
      <c r="D4">
        <v>37.47</v>
      </c>
      <c r="E4">
        <v>1009.8</v>
      </c>
      <c r="F4">
        <v>115.1</v>
      </c>
      <c r="G4" t="s">
        <v>4</v>
      </c>
      <c r="H4" t="s">
        <v>7</v>
      </c>
      <c r="I4" t="s">
        <v>169</v>
      </c>
      <c r="J4" t="s">
        <v>170</v>
      </c>
      <c r="K4" t="s">
        <v>171</v>
      </c>
      <c r="L4" t="s">
        <v>172</v>
      </c>
      <c r="M4" t="s">
        <v>173</v>
      </c>
      <c r="N4" t="s">
        <v>174</v>
      </c>
      <c r="O4">
        <f t="shared" ref="O4:O35" si="0">C4-D4</f>
        <v>74.53</v>
      </c>
      <c r="P4">
        <f t="shared" ref="P4:P35" si="1">E4-F4</f>
        <v>894.69999999999993</v>
      </c>
      <c r="R4">
        <f>18*2</f>
        <v>36</v>
      </c>
    </row>
    <row r="5" spans="1:18" x14ac:dyDescent="0.25">
      <c r="B5" t="s">
        <v>0</v>
      </c>
      <c r="C5" t="s">
        <v>175</v>
      </c>
      <c r="D5" t="s">
        <v>177</v>
      </c>
    </row>
    <row r="6" spans="1:18" x14ac:dyDescent="0.25">
      <c r="A6" t="s">
        <v>8</v>
      </c>
      <c r="B6" t="s">
        <v>3</v>
      </c>
      <c r="C6">
        <v>64</v>
      </c>
      <c r="D6">
        <v>96.79</v>
      </c>
      <c r="E6">
        <v>1009.9</v>
      </c>
      <c r="F6">
        <v>50.8</v>
      </c>
      <c r="G6" t="s">
        <v>9</v>
      </c>
      <c r="H6" t="s">
        <v>178</v>
      </c>
      <c r="O6">
        <f t="shared" ref="O6:O37" si="2">C6-D6</f>
        <v>-32.790000000000006</v>
      </c>
      <c r="P6">
        <f t="shared" ref="P6:P37" si="3">E6-F6</f>
        <v>959.1</v>
      </c>
    </row>
    <row r="7" spans="1:18" x14ac:dyDescent="0.25">
      <c r="B7" t="s">
        <v>1</v>
      </c>
      <c r="C7" t="s">
        <v>175</v>
      </c>
      <c r="D7" t="s">
        <v>179</v>
      </c>
    </row>
    <row r="8" spans="1:18" x14ac:dyDescent="0.25">
      <c r="A8" t="s">
        <v>10</v>
      </c>
      <c r="B8" t="s">
        <v>3</v>
      </c>
      <c r="C8">
        <v>96</v>
      </c>
      <c r="D8">
        <v>33.01</v>
      </c>
      <c r="E8">
        <v>1009.9</v>
      </c>
      <c r="F8">
        <v>49.1</v>
      </c>
      <c r="G8" t="s">
        <v>4</v>
      </c>
      <c r="H8" t="s">
        <v>180</v>
      </c>
      <c r="O8">
        <f t="shared" ref="O8:O39" si="4">C8-D8</f>
        <v>62.99</v>
      </c>
      <c r="P8">
        <f t="shared" ref="P8:P39" si="5">E8-F8</f>
        <v>960.8</v>
      </c>
      <c r="R8">
        <f>18*2</f>
        <v>36</v>
      </c>
    </row>
    <row r="9" spans="1:18" x14ac:dyDescent="0.25">
      <c r="B9" t="s">
        <v>236</v>
      </c>
      <c r="C9" t="s">
        <v>175</v>
      </c>
      <c r="D9" t="s">
        <v>181</v>
      </c>
    </row>
    <row r="10" spans="1:18" x14ac:dyDescent="0.25">
      <c r="A10" t="s">
        <v>11</v>
      </c>
      <c r="B10" t="s">
        <v>3</v>
      </c>
      <c r="C10">
        <v>96</v>
      </c>
      <c r="D10">
        <v>106.9</v>
      </c>
      <c r="E10">
        <v>2019.9</v>
      </c>
      <c r="F10">
        <v>587.29999999999995</v>
      </c>
      <c r="G10" t="s">
        <v>4</v>
      </c>
      <c r="H10" t="s">
        <v>12</v>
      </c>
      <c r="O10">
        <f t="shared" ref="O10:O41" si="6">C10-D10</f>
        <v>-10.900000000000006</v>
      </c>
      <c r="P10">
        <f t="shared" ref="P10:P41" si="7">E10-F10</f>
        <v>1432.6000000000001</v>
      </c>
    </row>
    <row r="11" spans="1:18" x14ac:dyDescent="0.25">
      <c r="B11" t="s">
        <v>162</v>
      </c>
      <c r="C11" t="s">
        <v>175</v>
      </c>
      <c r="D11" t="s">
        <v>182</v>
      </c>
    </row>
    <row r="12" spans="1:18" x14ac:dyDescent="0.25">
      <c r="A12" t="s">
        <v>13</v>
      </c>
      <c r="B12" t="s">
        <v>3</v>
      </c>
      <c r="C12">
        <v>80</v>
      </c>
      <c r="D12">
        <v>80.63</v>
      </c>
      <c r="E12">
        <v>504.9</v>
      </c>
      <c r="F12">
        <v>56.3</v>
      </c>
      <c r="G12" t="s">
        <v>4</v>
      </c>
      <c r="H12" t="s">
        <v>183</v>
      </c>
      <c r="I12" t="s">
        <v>169</v>
      </c>
      <c r="J12" t="s">
        <v>170</v>
      </c>
      <c r="K12" t="s">
        <v>171</v>
      </c>
      <c r="L12" t="s">
        <v>172</v>
      </c>
      <c r="M12" t="s">
        <v>173</v>
      </c>
      <c r="N12" t="s">
        <v>174</v>
      </c>
      <c r="O12">
        <f t="shared" ref="O12:O43" si="8">C12-D12</f>
        <v>-0.62999999999999545</v>
      </c>
      <c r="P12">
        <f t="shared" ref="P12:P43" si="9">E12-F12</f>
        <v>448.59999999999997</v>
      </c>
    </row>
    <row r="13" spans="1:18" x14ac:dyDescent="0.25">
      <c r="B13" t="s">
        <v>163</v>
      </c>
      <c r="C13" t="s">
        <v>175</v>
      </c>
      <c r="D13" t="s">
        <v>184</v>
      </c>
    </row>
    <row r="14" spans="1:18" x14ac:dyDescent="0.25">
      <c r="A14" t="s">
        <v>14</v>
      </c>
      <c r="B14" t="s">
        <v>3</v>
      </c>
      <c r="C14">
        <v>40</v>
      </c>
      <c r="D14">
        <v>42.02</v>
      </c>
      <c r="E14">
        <v>125.9</v>
      </c>
      <c r="F14">
        <v>41</v>
      </c>
      <c r="G14" t="s">
        <v>4</v>
      </c>
      <c r="H14" t="s">
        <v>15</v>
      </c>
      <c r="I14" t="s">
        <v>169</v>
      </c>
      <c r="J14" t="s">
        <v>170</v>
      </c>
      <c r="K14" t="s">
        <v>171</v>
      </c>
      <c r="L14" t="s">
        <v>172</v>
      </c>
      <c r="M14" t="s">
        <v>173</v>
      </c>
      <c r="N14" t="s">
        <v>174</v>
      </c>
      <c r="O14">
        <f t="shared" ref="O14:O45" si="10">C14-D14</f>
        <v>-2.0200000000000031</v>
      </c>
      <c r="P14">
        <f t="shared" ref="P14:P45" si="11">E14-F14</f>
        <v>84.9</v>
      </c>
    </row>
    <row r="15" spans="1:18" x14ac:dyDescent="0.25">
      <c r="B15" t="s">
        <v>164</v>
      </c>
      <c r="C15" t="s">
        <v>175</v>
      </c>
      <c r="D15" t="s">
        <v>185</v>
      </c>
    </row>
    <row r="16" spans="1:18" x14ac:dyDescent="0.25">
      <c r="A16" t="s">
        <v>16</v>
      </c>
      <c r="B16" t="s">
        <v>3</v>
      </c>
      <c r="C16">
        <v>40</v>
      </c>
      <c r="D16">
        <v>19.38</v>
      </c>
      <c r="E16">
        <v>125.9</v>
      </c>
      <c r="F16">
        <v>21.8</v>
      </c>
      <c r="G16" t="s">
        <v>4</v>
      </c>
      <c r="H16" t="s">
        <v>17</v>
      </c>
      <c r="I16" t="s">
        <v>169</v>
      </c>
      <c r="J16" t="s">
        <v>170</v>
      </c>
      <c r="K16" t="s">
        <v>171</v>
      </c>
      <c r="L16" t="s">
        <v>172</v>
      </c>
      <c r="M16" t="s">
        <v>173</v>
      </c>
      <c r="N16" t="s">
        <v>174</v>
      </c>
      <c r="O16">
        <f t="shared" ref="O16:O47" si="12">C16-D16</f>
        <v>20.62</v>
      </c>
      <c r="P16">
        <f t="shared" ref="P16:P47" si="13">E16-F16</f>
        <v>104.10000000000001</v>
      </c>
    </row>
    <row r="17" spans="1:16" x14ac:dyDescent="0.25">
      <c r="B17" t="s">
        <v>164</v>
      </c>
      <c r="C17" t="s">
        <v>175</v>
      </c>
      <c r="D17" t="s">
        <v>186</v>
      </c>
    </row>
    <row r="18" spans="1:16" x14ac:dyDescent="0.25">
      <c r="A18" t="s">
        <v>18</v>
      </c>
      <c r="B18" t="s">
        <v>3</v>
      </c>
      <c r="C18">
        <v>40</v>
      </c>
      <c r="D18">
        <v>78.75</v>
      </c>
      <c r="E18">
        <v>62.8</v>
      </c>
      <c r="F18">
        <v>25.4</v>
      </c>
      <c r="G18" t="s">
        <v>4</v>
      </c>
      <c r="H18" t="s">
        <v>20</v>
      </c>
      <c r="I18" t="s">
        <v>169</v>
      </c>
      <c r="J18" t="s">
        <v>170</v>
      </c>
      <c r="K18" t="s">
        <v>171</v>
      </c>
      <c r="L18" t="s">
        <v>172</v>
      </c>
      <c r="M18" t="s">
        <v>173</v>
      </c>
      <c r="N18" t="s">
        <v>174</v>
      </c>
      <c r="O18">
        <f t="shared" ref="O18:O49" si="14">C18-D18</f>
        <v>-38.75</v>
      </c>
      <c r="P18">
        <f t="shared" ref="P18:P49" si="15">E18-F18</f>
        <v>37.4</v>
      </c>
    </row>
    <row r="19" spans="1:16" x14ac:dyDescent="0.25">
      <c r="B19" t="s">
        <v>187</v>
      </c>
      <c r="C19" t="s">
        <v>175</v>
      </c>
      <c r="D19" t="s">
        <v>188</v>
      </c>
    </row>
    <row r="20" spans="1:16" x14ac:dyDescent="0.25">
      <c r="A20" t="s">
        <v>21</v>
      </c>
      <c r="B20" t="s">
        <v>3</v>
      </c>
      <c r="C20">
        <v>40</v>
      </c>
      <c r="D20">
        <v>74.06</v>
      </c>
      <c r="E20">
        <v>62.8</v>
      </c>
      <c r="F20">
        <v>16.5</v>
      </c>
      <c r="G20" t="s">
        <v>4</v>
      </c>
      <c r="H20" t="s">
        <v>22</v>
      </c>
      <c r="I20" t="s">
        <v>169</v>
      </c>
      <c r="J20" t="s">
        <v>170</v>
      </c>
      <c r="K20" t="s">
        <v>171</v>
      </c>
      <c r="L20" t="s">
        <v>172</v>
      </c>
      <c r="M20" t="s">
        <v>173</v>
      </c>
      <c r="N20" t="s">
        <v>174</v>
      </c>
      <c r="O20">
        <f t="shared" ref="O20:O51" si="16">C20-D20</f>
        <v>-34.06</v>
      </c>
      <c r="P20">
        <f t="shared" ref="P20:P51" si="17">E20-F20</f>
        <v>46.3</v>
      </c>
    </row>
    <row r="21" spans="1:16" x14ac:dyDescent="0.25">
      <c r="B21" t="s">
        <v>187</v>
      </c>
      <c r="C21" t="s">
        <v>175</v>
      </c>
      <c r="D21" t="s">
        <v>188</v>
      </c>
    </row>
    <row r="22" spans="1:16" x14ac:dyDescent="0.25">
      <c r="A22" t="s">
        <v>23</v>
      </c>
      <c r="B22" t="s">
        <v>3</v>
      </c>
      <c r="C22">
        <v>40</v>
      </c>
      <c r="D22">
        <v>73.150000000000006</v>
      </c>
      <c r="E22">
        <v>62.8</v>
      </c>
      <c r="F22">
        <v>33.299999999999997</v>
      </c>
      <c r="G22" t="s">
        <v>4</v>
      </c>
      <c r="H22" t="s">
        <v>24</v>
      </c>
      <c r="I22" t="s">
        <v>169</v>
      </c>
      <c r="J22" t="s">
        <v>170</v>
      </c>
      <c r="K22" t="s">
        <v>171</v>
      </c>
      <c r="L22" t="s">
        <v>172</v>
      </c>
      <c r="M22" t="s">
        <v>173</v>
      </c>
      <c r="N22" t="s">
        <v>174</v>
      </c>
      <c r="O22">
        <f t="shared" ref="O22:O53" si="18">C22-D22</f>
        <v>-33.150000000000006</v>
      </c>
      <c r="P22">
        <f t="shared" ref="P22:P53" si="19">E22-F22</f>
        <v>29.5</v>
      </c>
    </row>
    <row r="23" spans="1:16" x14ac:dyDescent="0.25">
      <c r="B23" t="s">
        <v>187</v>
      </c>
      <c r="C23" t="s">
        <v>175</v>
      </c>
      <c r="D23" t="s">
        <v>188</v>
      </c>
    </row>
    <row r="24" spans="1:16" x14ac:dyDescent="0.25">
      <c r="A24" t="s">
        <v>25</v>
      </c>
      <c r="B24" t="s">
        <v>3</v>
      </c>
      <c r="C24">
        <v>40</v>
      </c>
      <c r="D24">
        <v>78.45</v>
      </c>
      <c r="E24">
        <v>125.9</v>
      </c>
      <c r="F24">
        <v>1.8</v>
      </c>
      <c r="G24" t="s">
        <v>4</v>
      </c>
      <c r="H24" t="s">
        <v>27</v>
      </c>
      <c r="I24" t="s">
        <v>169</v>
      </c>
      <c r="J24" t="s">
        <v>170</v>
      </c>
      <c r="K24" t="s">
        <v>171</v>
      </c>
      <c r="L24" t="s">
        <v>172</v>
      </c>
      <c r="M24" t="s">
        <v>173</v>
      </c>
      <c r="N24" t="s">
        <v>174</v>
      </c>
      <c r="O24">
        <f t="shared" ref="O24:O55" si="20">C24-D24</f>
        <v>-38.450000000000003</v>
      </c>
      <c r="P24">
        <f t="shared" ref="P24:P55" si="21">E24-F24</f>
        <v>124.10000000000001</v>
      </c>
    </row>
    <row r="25" spans="1:16" x14ac:dyDescent="0.25">
      <c r="B25" t="s">
        <v>164</v>
      </c>
      <c r="C25" t="s">
        <v>175</v>
      </c>
      <c r="D25" t="s">
        <v>189</v>
      </c>
      <c r="E25" t="s">
        <v>190</v>
      </c>
    </row>
    <row r="26" spans="1:16" x14ac:dyDescent="0.25">
      <c r="A26" t="s">
        <v>28</v>
      </c>
      <c r="B26" t="s">
        <v>3</v>
      </c>
      <c r="C26">
        <v>40</v>
      </c>
      <c r="D26">
        <v>80.27</v>
      </c>
      <c r="E26">
        <v>62.8</v>
      </c>
      <c r="F26">
        <v>16.7</v>
      </c>
      <c r="G26" t="s">
        <v>4</v>
      </c>
      <c r="H26" t="s">
        <v>30</v>
      </c>
      <c r="I26" t="s">
        <v>169</v>
      </c>
      <c r="J26" t="s">
        <v>170</v>
      </c>
      <c r="K26" t="s">
        <v>171</v>
      </c>
      <c r="L26" t="s">
        <v>172</v>
      </c>
      <c r="M26" t="s">
        <v>173</v>
      </c>
      <c r="N26" t="s">
        <v>174</v>
      </c>
      <c r="O26">
        <f t="shared" ref="O26:O57" si="22">C26-D26</f>
        <v>-40.269999999999996</v>
      </c>
      <c r="P26">
        <f t="shared" ref="P26:P57" si="23">E26-F26</f>
        <v>46.099999999999994</v>
      </c>
    </row>
    <row r="27" spans="1:16" x14ac:dyDescent="0.25">
      <c r="B27" t="s">
        <v>187</v>
      </c>
      <c r="C27" t="s">
        <v>175</v>
      </c>
      <c r="D27" t="s">
        <v>188</v>
      </c>
    </row>
    <row r="28" spans="1:16" x14ac:dyDescent="0.25">
      <c r="A28" t="s">
        <v>31</v>
      </c>
      <c r="B28" t="s">
        <v>3</v>
      </c>
      <c r="C28">
        <v>40</v>
      </c>
      <c r="D28">
        <v>70.13</v>
      </c>
      <c r="E28">
        <v>62.8</v>
      </c>
      <c r="F28">
        <v>23.1</v>
      </c>
      <c r="G28" t="s">
        <v>4</v>
      </c>
      <c r="H28" t="s">
        <v>33</v>
      </c>
      <c r="I28" t="s">
        <v>169</v>
      </c>
      <c r="J28" t="s">
        <v>170</v>
      </c>
      <c r="K28" t="s">
        <v>171</v>
      </c>
      <c r="L28" t="s">
        <v>172</v>
      </c>
      <c r="M28" t="s">
        <v>173</v>
      </c>
      <c r="N28" t="s">
        <v>174</v>
      </c>
      <c r="O28">
        <f t="shared" ref="O28:O59" si="24">C28-D28</f>
        <v>-30.129999999999995</v>
      </c>
      <c r="P28">
        <f t="shared" ref="P28:P59" si="25">E28-F28</f>
        <v>39.699999999999996</v>
      </c>
    </row>
    <row r="29" spans="1:16" x14ac:dyDescent="0.25">
      <c r="B29" t="s">
        <v>187</v>
      </c>
      <c r="C29" t="s">
        <v>175</v>
      </c>
      <c r="D29" t="s">
        <v>188</v>
      </c>
    </row>
    <row r="30" spans="1:16" x14ac:dyDescent="0.25">
      <c r="A30" t="s">
        <v>34</v>
      </c>
      <c r="B30" t="s">
        <v>3</v>
      </c>
      <c r="C30">
        <v>40</v>
      </c>
      <c r="D30">
        <v>80.12</v>
      </c>
      <c r="E30">
        <v>62.8</v>
      </c>
      <c r="F30">
        <v>38</v>
      </c>
      <c r="G30" t="s">
        <v>4</v>
      </c>
      <c r="H30" t="s">
        <v>36</v>
      </c>
      <c r="I30" t="s">
        <v>169</v>
      </c>
      <c r="J30" t="s">
        <v>170</v>
      </c>
      <c r="K30" t="s">
        <v>171</v>
      </c>
      <c r="L30" t="s">
        <v>172</v>
      </c>
      <c r="M30" t="s">
        <v>173</v>
      </c>
      <c r="N30" t="s">
        <v>174</v>
      </c>
      <c r="O30">
        <f t="shared" ref="O30:O61" si="26">C30-D30</f>
        <v>-40.120000000000005</v>
      </c>
      <c r="P30">
        <f t="shared" ref="P30:P61" si="27">E30-F30</f>
        <v>24.799999999999997</v>
      </c>
    </row>
    <row r="31" spans="1:16" x14ac:dyDescent="0.25">
      <c r="B31" t="s">
        <v>187</v>
      </c>
      <c r="C31" t="s">
        <v>175</v>
      </c>
      <c r="D31" t="s">
        <v>188</v>
      </c>
    </row>
    <row r="32" spans="1:16" x14ac:dyDescent="0.25">
      <c r="A32" t="s">
        <v>37</v>
      </c>
      <c r="B32" t="s">
        <v>3</v>
      </c>
      <c r="C32">
        <v>40</v>
      </c>
      <c r="D32">
        <v>55.59</v>
      </c>
      <c r="E32">
        <v>62.8</v>
      </c>
      <c r="F32">
        <v>18.7</v>
      </c>
      <c r="G32" t="s">
        <v>4</v>
      </c>
      <c r="H32" t="s">
        <v>38</v>
      </c>
      <c r="I32" t="s">
        <v>169</v>
      </c>
      <c r="J32" t="s">
        <v>170</v>
      </c>
      <c r="K32" t="s">
        <v>171</v>
      </c>
      <c r="L32" t="s">
        <v>172</v>
      </c>
      <c r="M32" t="s">
        <v>173</v>
      </c>
      <c r="N32" t="s">
        <v>174</v>
      </c>
      <c r="O32">
        <f t="shared" ref="O32:O63" si="28">C32-D32</f>
        <v>-15.590000000000003</v>
      </c>
      <c r="P32">
        <f t="shared" ref="P32:P63" si="29">E32-F32</f>
        <v>44.099999999999994</v>
      </c>
    </row>
    <row r="33" spans="1:16" x14ac:dyDescent="0.25">
      <c r="B33" t="s">
        <v>166</v>
      </c>
      <c r="C33" t="s">
        <v>175</v>
      </c>
      <c r="D33" t="s">
        <v>191</v>
      </c>
    </row>
    <row r="34" spans="1:16" x14ac:dyDescent="0.25">
      <c r="A34" t="s">
        <v>39</v>
      </c>
      <c r="B34" t="s">
        <v>3</v>
      </c>
      <c r="C34">
        <v>40</v>
      </c>
      <c r="D34">
        <v>43.13</v>
      </c>
      <c r="E34">
        <v>62.8</v>
      </c>
      <c r="F34">
        <v>22</v>
      </c>
      <c r="G34" t="s">
        <v>4</v>
      </c>
      <c r="H34" t="s">
        <v>40</v>
      </c>
      <c r="I34" t="s">
        <v>169</v>
      </c>
      <c r="J34" t="s">
        <v>170</v>
      </c>
      <c r="K34" t="s">
        <v>171</v>
      </c>
      <c r="L34" t="s">
        <v>172</v>
      </c>
      <c r="M34" t="s">
        <v>173</v>
      </c>
      <c r="N34" t="s">
        <v>174</v>
      </c>
      <c r="O34">
        <f t="shared" ref="O34:O65" si="30">C34-D34</f>
        <v>-3.1300000000000026</v>
      </c>
      <c r="P34">
        <f t="shared" ref="P34:P65" si="31">E34-F34</f>
        <v>40.799999999999997</v>
      </c>
    </row>
    <row r="35" spans="1:16" x14ac:dyDescent="0.25">
      <c r="B35" t="s">
        <v>166</v>
      </c>
      <c r="C35" t="s">
        <v>175</v>
      </c>
      <c r="D35" t="s">
        <v>192</v>
      </c>
    </row>
    <row r="36" spans="1:16" x14ac:dyDescent="0.25">
      <c r="A36" t="s">
        <v>41</v>
      </c>
      <c r="B36" t="s">
        <v>3</v>
      </c>
      <c r="C36">
        <v>40</v>
      </c>
      <c r="D36">
        <v>50.14</v>
      </c>
      <c r="E36">
        <v>62.8</v>
      </c>
      <c r="F36">
        <v>35.5</v>
      </c>
      <c r="G36" t="s">
        <v>4</v>
      </c>
      <c r="H36" t="s">
        <v>42</v>
      </c>
      <c r="I36" t="s">
        <v>169</v>
      </c>
      <c r="J36" t="s">
        <v>170</v>
      </c>
      <c r="K36" t="s">
        <v>171</v>
      </c>
      <c r="L36" t="s">
        <v>172</v>
      </c>
      <c r="M36" t="s">
        <v>173</v>
      </c>
      <c r="N36" t="s">
        <v>174</v>
      </c>
      <c r="O36">
        <f t="shared" ref="O36:O67" si="32">C36-D36</f>
        <v>-10.14</v>
      </c>
      <c r="P36">
        <f t="shared" ref="P36:P67" si="33">E36-F36</f>
        <v>27.299999999999997</v>
      </c>
    </row>
    <row r="37" spans="1:16" x14ac:dyDescent="0.25">
      <c r="B37" t="s">
        <v>166</v>
      </c>
      <c r="C37" t="s">
        <v>175</v>
      </c>
      <c r="D37" t="s">
        <v>193</v>
      </c>
    </row>
    <row r="38" spans="1:16" x14ac:dyDescent="0.25">
      <c r="A38" t="s">
        <v>43</v>
      </c>
      <c r="B38" t="s">
        <v>3</v>
      </c>
      <c r="C38">
        <v>40</v>
      </c>
      <c r="D38">
        <v>44.29</v>
      </c>
      <c r="E38">
        <v>62.8</v>
      </c>
      <c r="F38">
        <v>29.1</v>
      </c>
      <c r="G38" t="s">
        <v>4</v>
      </c>
      <c r="H38" t="s">
        <v>44</v>
      </c>
      <c r="I38" t="s">
        <v>169</v>
      </c>
      <c r="J38" t="s">
        <v>170</v>
      </c>
      <c r="K38" t="s">
        <v>171</v>
      </c>
      <c r="L38" t="s">
        <v>172</v>
      </c>
      <c r="M38" t="s">
        <v>173</v>
      </c>
      <c r="N38" t="s">
        <v>174</v>
      </c>
      <c r="O38">
        <f t="shared" ref="O38:O69" si="34">C38-D38</f>
        <v>-4.2899999999999991</v>
      </c>
      <c r="P38">
        <f t="shared" ref="P38:P69" si="35">E38-F38</f>
        <v>33.699999999999996</v>
      </c>
    </row>
    <row r="39" spans="1:16" x14ac:dyDescent="0.25">
      <c r="B39" t="s">
        <v>166</v>
      </c>
      <c r="C39" t="s">
        <v>175</v>
      </c>
      <c r="D39" t="s">
        <v>193</v>
      </c>
    </row>
    <row r="40" spans="1:16" x14ac:dyDescent="0.25">
      <c r="A40" t="s">
        <v>45</v>
      </c>
      <c r="B40" t="s">
        <v>3</v>
      </c>
      <c r="C40">
        <v>40</v>
      </c>
      <c r="D40">
        <v>23.34</v>
      </c>
      <c r="E40">
        <v>125.9</v>
      </c>
      <c r="F40">
        <v>97.1</v>
      </c>
      <c r="G40" t="s">
        <v>4</v>
      </c>
      <c r="H40" t="s">
        <v>46</v>
      </c>
      <c r="I40" t="s">
        <v>169</v>
      </c>
      <c r="J40" t="s">
        <v>170</v>
      </c>
      <c r="K40" t="s">
        <v>171</v>
      </c>
      <c r="L40" t="s">
        <v>172</v>
      </c>
      <c r="M40" t="s">
        <v>173</v>
      </c>
      <c r="N40" t="s">
        <v>174</v>
      </c>
      <c r="O40">
        <f t="shared" ref="O40:O71" si="36">C40-D40</f>
        <v>16.66</v>
      </c>
      <c r="P40">
        <f t="shared" ref="P40:P71" si="37">E40-F40</f>
        <v>28.800000000000011</v>
      </c>
    </row>
    <row r="41" spans="1:16" x14ac:dyDescent="0.25">
      <c r="B41" t="s">
        <v>164</v>
      </c>
      <c r="C41" t="s">
        <v>175</v>
      </c>
      <c r="D41" t="s">
        <v>194</v>
      </c>
    </row>
    <row r="42" spans="1:16" x14ac:dyDescent="0.25">
      <c r="A42" t="s">
        <v>47</v>
      </c>
      <c r="B42" t="s">
        <v>3</v>
      </c>
      <c r="C42">
        <v>40</v>
      </c>
      <c r="D42">
        <v>46.17</v>
      </c>
      <c r="E42">
        <v>62.8</v>
      </c>
      <c r="F42">
        <v>24.6</v>
      </c>
      <c r="G42" t="s">
        <v>4</v>
      </c>
      <c r="H42" t="s">
        <v>29</v>
      </c>
      <c r="I42" t="s">
        <v>169</v>
      </c>
      <c r="J42" t="s">
        <v>170</v>
      </c>
      <c r="K42" t="s">
        <v>171</v>
      </c>
      <c r="L42" t="s">
        <v>172</v>
      </c>
      <c r="M42" t="s">
        <v>173</v>
      </c>
      <c r="N42" t="s">
        <v>174</v>
      </c>
      <c r="O42">
        <f t="shared" ref="O42:O73" si="38">C42-D42</f>
        <v>-6.1700000000000017</v>
      </c>
      <c r="P42">
        <f t="shared" ref="P42:P73" si="39">E42-F42</f>
        <v>38.199999999999996</v>
      </c>
    </row>
    <row r="43" spans="1:16" x14ac:dyDescent="0.25">
      <c r="B43" t="s">
        <v>166</v>
      </c>
      <c r="C43" t="s">
        <v>175</v>
      </c>
      <c r="D43" t="s">
        <v>195</v>
      </c>
    </row>
    <row r="44" spans="1:16" x14ac:dyDescent="0.25">
      <c r="A44" t="s">
        <v>48</v>
      </c>
      <c r="B44" t="s">
        <v>3</v>
      </c>
      <c r="C44">
        <v>40</v>
      </c>
      <c r="D44">
        <v>51.46</v>
      </c>
      <c r="E44">
        <v>62.8</v>
      </c>
      <c r="F44">
        <v>41.1</v>
      </c>
      <c r="G44" t="s">
        <v>4</v>
      </c>
      <c r="H44" t="s">
        <v>49</v>
      </c>
      <c r="I44" t="s">
        <v>169</v>
      </c>
      <c r="J44" t="s">
        <v>170</v>
      </c>
      <c r="K44" t="s">
        <v>171</v>
      </c>
      <c r="L44" t="s">
        <v>172</v>
      </c>
      <c r="M44" t="s">
        <v>173</v>
      </c>
      <c r="N44" t="s">
        <v>174</v>
      </c>
      <c r="O44">
        <f t="shared" ref="O44:O75" si="40">C44-D44</f>
        <v>-11.46</v>
      </c>
      <c r="P44">
        <f t="shared" ref="P44:P75" si="41">E44-F44</f>
        <v>21.699999999999996</v>
      </c>
    </row>
    <row r="45" spans="1:16" x14ac:dyDescent="0.25">
      <c r="B45" t="s">
        <v>166</v>
      </c>
      <c r="C45" t="s">
        <v>175</v>
      </c>
      <c r="D45" t="s">
        <v>192</v>
      </c>
    </row>
    <row r="46" spans="1:16" x14ac:dyDescent="0.25">
      <c r="A46" t="s">
        <v>50</v>
      </c>
      <c r="B46" t="s">
        <v>3</v>
      </c>
      <c r="C46">
        <v>40</v>
      </c>
      <c r="D46">
        <v>46.41</v>
      </c>
      <c r="E46">
        <v>62.8</v>
      </c>
      <c r="F46">
        <v>30.3</v>
      </c>
      <c r="G46" t="s">
        <v>4</v>
      </c>
      <c r="H46" t="s">
        <v>51</v>
      </c>
      <c r="O46">
        <f t="shared" ref="O46:O77" si="42">C46-D46</f>
        <v>-6.4099999999999966</v>
      </c>
      <c r="P46">
        <f t="shared" ref="P46:P77" si="43">E46-F46</f>
        <v>32.5</v>
      </c>
    </row>
    <row r="47" spans="1:16" x14ac:dyDescent="0.25">
      <c r="B47" t="s">
        <v>166</v>
      </c>
      <c r="C47" t="s">
        <v>175</v>
      </c>
      <c r="D47" t="s">
        <v>196</v>
      </c>
    </row>
    <row r="48" spans="1:16" x14ac:dyDescent="0.25">
      <c r="A48" t="s">
        <v>52</v>
      </c>
      <c r="B48" t="s">
        <v>3</v>
      </c>
      <c r="C48">
        <v>40</v>
      </c>
      <c r="D48">
        <v>70.69</v>
      </c>
      <c r="E48">
        <v>62.8</v>
      </c>
      <c r="F48">
        <v>25.1</v>
      </c>
      <c r="G48" t="s">
        <v>4</v>
      </c>
      <c r="H48" t="s">
        <v>19</v>
      </c>
      <c r="I48" t="s">
        <v>169</v>
      </c>
      <c r="J48" t="s">
        <v>170</v>
      </c>
      <c r="K48" t="s">
        <v>171</v>
      </c>
      <c r="L48" t="s">
        <v>172</v>
      </c>
      <c r="M48" t="s">
        <v>173</v>
      </c>
      <c r="N48" t="s">
        <v>174</v>
      </c>
      <c r="O48">
        <f t="shared" ref="O48:O79" si="44">C48-D48</f>
        <v>-30.689999999999998</v>
      </c>
      <c r="P48">
        <f t="shared" ref="P48:P79" si="45">E48-F48</f>
        <v>37.699999999999996</v>
      </c>
    </row>
    <row r="49" spans="1:16" x14ac:dyDescent="0.25">
      <c r="B49" t="s">
        <v>166</v>
      </c>
      <c r="C49" t="s">
        <v>175</v>
      </c>
      <c r="D49" t="s">
        <v>197</v>
      </c>
      <c r="E49" t="s">
        <v>190</v>
      </c>
    </row>
    <row r="50" spans="1:16" x14ac:dyDescent="0.25">
      <c r="A50" t="s">
        <v>53</v>
      </c>
      <c r="B50" t="s">
        <v>3</v>
      </c>
      <c r="C50">
        <v>40</v>
      </c>
      <c r="D50">
        <v>43.78</v>
      </c>
      <c r="E50">
        <v>62.8</v>
      </c>
      <c r="F50">
        <v>7</v>
      </c>
      <c r="G50" t="s">
        <v>4</v>
      </c>
      <c r="H50" t="s">
        <v>35</v>
      </c>
      <c r="I50" t="s">
        <v>169</v>
      </c>
      <c r="J50" t="s">
        <v>170</v>
      </c>
      <c r="K50" t="s">
        <v>171</v>
      </c>
      <c r="L50" t="s">
        <v>172</v>
      </c>
      <c r="M50" t="s">
        <v>173</v>
      </c>
      <c r="N50" t="s">
        <v>174</v>
      </c>
      <c r="O50">
        <f t="shared" ref="O50:O81" si="46">C50-D50</f>
        <v>-3.7800000000000011</v>
      </c>
      <c r="P50">
        <f t="shared" ref="P50:P81" si="47">E50-F50</f>
        <v>55.8</v>
      </c>
    </row>
    <row r="51" spans="1:16" x14ac:dyDescent="0.25">
      <c r="B51" t="s">
        <v>166</v>
      </c>
      <c r="C51" t="s">
        <v>175</v>
      </c>
      <c r="D51" t="s">
        <v>198</v>
      </c>
    </row>
    <row r="52" spans="1:16" x14ac:dyDescent="0.25">
      <c r="A52" t="s">
        <v>54</v>
      </c>
      <c r="B52" t="s">
        <v>3</v>
      </c>
      <c r="C52">
        <v>40</v>
      </c>
      <c r="D52">
        <v>81.099999999999994</v>
      </c>
      <c r="E52">
        <v>125.9</v>
      </c>
      <c r="F52">
        <v>23.3</v>
      </c>
      <c r="G52" t="s">
        <v>4</v>
      </c>
      <c r="H52" t="s">
        <v>55</v>
      </c>
      <c r="I52" t="s">
        <v>169</v>
      </c>
      <c r="J52" t="s">
        <v>170</v>
      </c>
      <c r="K52" t="s">
        <v>171</v>
      </c>
      <c r="L52" t="s">
        <v>172</v>
      </c>
      <c r="M52" t="s">
        <v>173</v>
      </c>
      <c r="N52" t="s">
        <v>174</v>
      </c>
      <c r="O52">
        <f t="shared" ref="O52:O83" si="48">C52-D52</f>
        <v>-41.099999999999994</v>
      </c>
      <c r="P52">
        <f t="shared" ref="P52:P83" si="49">E52-F52</f>
        <v>102.60000000000001</v>
      </c>
    </row>
    <row r="53" spans="1:16" x14ac:dyDescent="0.25">
      <c r="B53" t="s">
        <v>164</v>
      </c>
      <c r="C53" t="s">
        <v>175</v>
      </c>
      <c r="D53" t="s">
        <v>199</v>
      </c>
      <c r="E53" t="s">
        <v>190</v>
      </c>
    </row>
    <row r="54" spans="1:16" x14ac:dyDescent="0.25">
      <c r="A54" t="s">
        <v>56</v>
      </c>
      <c r="B54" t="s">
        <v>3</v>
      </c>
      <c r="C54">
        <v>40</v>
      </c>
      <c r="D54">
        <v>64.5</v>
      </c>
      <c r="E54">
        <v>125.9</v>
      </c>
      <c r="F54">
        <v>26.8</v>
      </c>
      <c r="G54" t="s">
        <v>4</v>
      </c>
      <c r="H54" t="s">
        <v>32</v>
      </c>
      <c r="I54" t="s">
        <v>169</v>
      </c>
      <c r="J54" t="s">
        <v>170</v>
      </c>
      <c r="K54" t="s">
        <v>171</v>
      </c>
      <c r="L54" t="s">
        <v>172</v>
      </c>
      <c r="M54" t="s">
        <v>173</v>
      </c>
      <c r="N54" t="s">
        <v>174</v>
      </c>
      <c r="O54">
        <f t="shared" ref="O54:O85" si="50">C54-D54</f>
        <v>-24.5</v>
      </c>
      <c r="P54">
        <f t="shared" ref="P54:P85" si="51">E54-F54</f>
        <v>99.100000000000009</v>
      </c>
    </row>
    <row r="55" spans="1:16" x14ac:dyDescent="0.25">
      <c r="B55" t="s">
        <v>164</v>
      </c>
      <c r="C55" t="s">
        <v>175</v>
      </c>
      <c r="D55" t="s">
        <v>189</v>
      </c>
    </row>
    <row r="56" spans="1:16" x14ac:dyDescent="0.25">
      <c r="A56" t="s">
        <v>57</v>
      </c>
      <c r="B56" t="s">
        <v>3</v>
      </c>
      <c r="C56">
        <v>40</v>
      </c>
      <c r="D56">
        <v>70.900000000000006</v>
      </c>
      <c r="E56">
        <v>62.8</v>
      </c>
      <c r="F56">
        <v>6.5</v>
      </c>
      <c r="G56" t="s">
        <v>4</v>
      </c>
      <c r="H56" t="s">
        <v>59</v>
      </c>
      <c r="O56">
        <f t="shared" ref="O56:O87" si="52">C56-D56</f>
        <v>-30.900000000000006</v>
      </c>
      <c r="P56">
        <f t="shared" ref="P56:P87" si="53">E56-F56</f>
        <v>56.3</v>
      </c>
    </row>
    <row r="57" spans="1:16" x14ac:dyDescent="0.25">
      <c r="B57" t="s">
        <v>187</v>
      </c>
      <c r="C57" t="s">
        <v>175</v>
      </c>
      <c r="D57" t="s">
        <v>188</v>
      </c>
    </row>
    <row r="58" spans="1:16" x14ac:dyDescent="0.25">
      <c r="A58" t="s">
        <v>60</v>
      </c>
      <c r="B58" t="s">
        <v>3</v>
      </c>
      <c r="C58">
        <v>40</v>
      </c>
      <c r="D58">
        <v>90.81</v>
      </c>
      <c r="E58">
        <v>62.8</v>
      </c>
      <c r="F58">
        <v>22.7</v>
      </c>
      <c r="G58" t="s">
        <v>4</v>
      </c>
      <c r="H58" t="s">
        <v>61</v>
      </c>
      <c r="I58" t="s">
        <v>169</v>
      </c>
      <c r="J58" t="s">
        <v>170</v>
      </c>
      <c r="K58" t="s">
        <v>171</v>
      </c>
      <c r="L58" t="s">
        <v>172</v>
      </c>
      <c r="M58" t="s">
        <v>173</v>
      </c>
      <c r="N58" t="s">
        <v>174</v>
      </c>
      <c r="O58">
        <f t="shared" ref="O58:O89" si="54">C58-D58</f>
        <v>-50.81</v>
      </c>
      <c r="P58">
        <f t="shared" ref="P58:P89" si="55">E58-F58</f>
        <v>40.099999999999994</v>
      </c>
    </row>
    <row r="59" spans="1:16" x14ac:dyDescent="0.25">
      <c r="B59" t="s">
        <v>187</v>
      </c>
      <c r="C59" t="s">
        <v>175</v>
      </c>
      <c r="D59" t="s">
        <v>188</v>
      </c>
    </row>
    <row r="60" spans="1:16" x14ac:dyDescent="0.25">
      <c r="A60" t="s">
        <v>62</v>
      </c>
      <c r="B60" t="s">
        <v>3</v>
      </c>
      <c r="C60">
        <v>40</v>
      </c>
      <c r="D60">
        <v>71.61</v>
      </c>
      <c r="E60">
        <v>62.8</v>
      </c>
      <c r="F60">
        <v>12</v>
      </c>
      <c r="G60" t="s">
        <v>4</v>
      </c>
      <c r="H60" t="s">
        <v>63</v>
      </c>
      <c r="I60" t="s">
        <v>169</v>
      </c>
      <c r="J60" t="s">
        <v>170</v>
      </c>
      <c r="K60" t="s">
        <v>171</v>
      </c>
      <c r="L60" t="s">
        <v>172</v>
      </c>
      <c r="M60" t="s">
        <v>173</v>
      </c>
      <c r="N60" t="s">
        <v>174</v>
      </c>
      <c r="O60">
        <f t="shared" ref="O60:O91" si="56">C60-D60</f>
        <v>-31.61</v>
      </c>
      <c r="P60">
        <f t="shared" ref="P60:P91" si="57">E60-F60</f>
        <v>50.8</v>
      </c>
    </row>
    <row r="61" spans="1:16" x14ac:dyDescent="0.25">
      <c r="B61" t="s">
        <v>187</v>
      </c>
      <c r="C61" t="s">
        <v>175</v>
      </c>
      <c r="D61" t="s">
        <v>188</v>
      </c>
    </row>
    <row r="62" spans="1:16" x14ac:dyDescent="0.25">
      <c r="A62" t="s">
        <v>64</v>
      </c>
      <c r="B62" t="s">
        <v>3</v>
      </c>
      <c r="C62">
        <v>40</v>
      </c>
      <c r="D62">
        <v>47.99</v>
      </c>
      <c r="E62">
        <v>125.9</v>
      </c>
      <c r="F62">
        <v>21.9</v>
      </c>
      <c r="G62" t="s">
        <v>4</v>
      </c>
      <c r="H62" t="s">
        <v>65</v>
      </c>
      <c r="O62">
        <f t="shared" ref="O62:O93" si="58">C62-D62</f>
        <v>-7.990000000000002</v>
      </c>
      <c r="P62">
        <f t="shared" ref="P62:P93" si="59">E62-F62</f>
        <v>104</v>
      </c>
    </row>
    <row r="63" spans="1:16" x14ac:dyDescent="0.25">
      <c r="B63" t="s">
        <v>165</v>
      </c>
      <c r="C63" t="s">
        <v>175</v>
      </c>
      <c r="D63" t="s">
        <v>200</v>
      </c>
    </row>
    <row r="64" spans="1:16" x14ac:dyDescent="0.25">
      <c r="A64" t="s">
        <v>66</v>
      </c>
      <c r="B64" t="s">
        <v>3</v>
      </c>
      <c r="C64">
        <v>40</v>
      </c>
      <c r="D64">
        <v>9.15</v>
      </c>
      <c r="E64">
        <v>63</v>
      </c>
      <c r="F64">
        <v>32.1</v>
      </c>
      <c r="G64" t="s">
        <v>4</v>
      </c>
      <c r="H64" t="s">
        <v>67</v>
      </c>
      <c r="O64">
        <f t="shared" ref="O64:O95" si="60">C64-D64</f>
        <v>30.85</v>
      </c>
      <c r="P64">
        <f t="shared" ref="P64:P95" si="61">E64-F64</f>
        <v>30.9</v>
      </c>
    </row>
    <row r="65" spans="1:16" x14ac:dyDescent="0.25">
      <c r="B65" t="s">
        <v>201</v>
      </c>
      <c r="C65" t="s">
        <v>175</v>
      </c>
      <c r="D65" t="s">
        <v>202</v>
      </c>
    </row>
    <row r="66" spans="1:16" x14ac:dyDescent="0.25">
      <c r="A66" t="s">
        <v>68</v>
      </c>
      <c r="B66" t="s">
        <v>3</v>
      </c>
      <c r="C66">
        <v>40</v>
      </c>
      <c r="D66">
        <v>43.54</v>
      </c>
      <c r="E66">
        <v>125.9</v>
      </c>
      <c r="F66">
        <v>19.8</v>
      </c>
      <c r="G66" t="s">
        <v>4</v>
      </c>
      <c r="H66" t="s">
        <v>26</v>
      </c>
      <c r="O66">
        <f t="shared" ref="O66:O97" si="62">C66-D66</f>
        <v>-3.5399999999999991</v>
      </c>
      <c r="P66">
        <f t="shared" ref="P66:P97" si="63">E66-F66</f>
        <v>106.10000000000001</v>
      </c>
    </row>
    <row r="67" spans="1:16" x14ac:dyDescent="0.25">
      <c r="B67" t="s">
        <v>165</v>
      </c>
      <c r="C67" t="s">
        <v>175</v>
      </c>
      <c r="D67" t="s">
        <v>194</v>
      </c>
    </row>
    <row r="68" spans="1:16" x14ac:dyDescent="0.25">
      <c r="A68" t="s">
        <v>69</v>
      </c>
      <c r="B68" t="s">
        <v>3</v>
      </c>
      <c r="C68">
        <v>40</v>
      </c>
      <c r="D68">
        <v>68.989999999999995</v>
      </c>
      <c r="E68">
        <v>125.9</v>
      </c>
      <c r="F68">
        <v>66.7</v>
      </c>
      <c r="G68" t="s">
        <v>4</v>
      </c>
      <c r="H68" t="s">
        <v>70</v>
      </c>
      <c r="O68">
        <f t="shared" ref="O68:O99" si="64">C68-D68</f>
        <v>-28.989999999999995</v>
      </c>
      <c r="P68">
        <f t="shared" ref="P68:P99" si="65">E68-F68</f>
        <v>59.2</v>
      </c>
    </row>
    <row r="69" spans="1:16" x14ac:dyDescent="0.25">
      <c r="B69" t="s">
        <v>165</v>
      </c>
      <c r="C69" t="s">
        <v>175</v>
      </c>
      <c r="D69" t="s">
        <v>203</v>
      </c>
    </row>
    <row r="70" spans="1:16" x14ac:dyDescent="0.25">
      <c r="A70" t="s">
        <v>71</v>
      </c>
      <c r="B70" t="s">
        <v>3</v>
      </c>
      <c r="C70">
        <v>32</v>
      </c>
      <c r="D70">
        <v>36.270000000000003</v>
      </c>
      <c r="E70">
        <v>31.4</v>
      </c>
      <c r="F70">
        <v>11.2</v>
      </c>
      <c r="G70" t="s">
        <v>4</v>
      </c>
      <c r="H70" t="s">
        <v>72</v>
      </c>
      <c r="I70" t="s">
        <v>169</v>
      </c>
      <c r="J70" t="s">
        <v>170</v>
      </c>
      <c r="K70" t="s">
        <v>171</v>
      </c>
      <c r="L70" t="s">
        <v>172</v>
      </c>
      <c r="M70" t="s">
        <v>173</v>
      </c>
      <c r="N70" t="s">
        <v>174</v>
      </c>
      <c r="O70">
        <f t="shared" ref="O70:O101" si="66">C70-D70</f>
        <v>-4.2700000000000031</v>
      </c>
      <c r="P70">
        <f t="shared" ref="P70:P101" si="67">E70-F70</f>
        <v>20.2</v>
      </c>
    </row>
    <row r="71" spans="1:16" x14ac:dyDescent="0.25">
      <c r="B71" t="s">
        <v>167</v>
      </c>
      <c r="C71" t="s">
        <v>175</v>
      </c>
      <c r="D71" t="s">
        <v>204</v>
      </c>
    </row>
    <row r="72" spans="1:16" x14ac:dyDescent="0.25">
      <c r="A72" t="s">
        <v>73</v>
      </c>
      <c r="B72" t="s">
        <v>3</v>
      </c>
      <c r="C72">
        <v>32</v>
      </c>
      <c r="D72">
        <v>35.979999999999997</v>
      </c>
      <c r="E72">
        <v>31.4</v>
      </c>
      <c r="F72">
        <v>8.3000000000000007</v>
      </c>
      <c r="G72" t="s">
        <v>4</v>
      </c>
      <c r="H72" t="s">
        <v>205</v>
      </c>
      <c r="O72">
        <f t="shared" ref="O72:O103" si="68">C72-D72</f>
        <v>-3.9799999999999969</v>
      </c>
      <c r="P72">
        <f t="shared" ref="P72:P103" si="69">E72-F72</f>
        <v>23.099999999999998</v>
      </c>
    </row>
    <row r="73" spans="1:16" x14ac:dyDescent="0.25">
      <c r="B73" t="s">
        <v>167</v>
      </c>
      <c r="C73" t="s">
        <v>175</v>
      </c>
      <c r="D73" t="s">
        <v>206</v>
      </c>
    </row>
    <row r="74" spans="1:16" x14ac:dyDescent="0.25">
      <c r="A74" t="s">
        <v>74</v>
      </c>
      <c r="B74" t="s">
        <v>3</v>
      </c>
      <c r="C74">
        <v>40</v>
      </c>
      <c r="D74">
        <v>39.75</v>
      </c>
      <c r="E74">
        <v>31.4</v>
      </c>
      <c r="F74">
        <v>19.5</v>
      </c>
      <c r="G74" t="s">
        <v>4</v>
      </c>
      <c r="H74" t="s">
        <v>75</v>
      </c>
      <c r="I74" t="s">
        <v>169</v>
      </c>
      <c r="J74" t="s">
        <v>170</v>
      </c>
      <c r="K74" t="s">
        <v>171</v>
      </c>
      <c r="L74" t="s">
        <v>172</v>
      </c>
      <c r="M74" t="s">
        <v>173</v>
      </c>
      <c r="N74" t="s">
        <v>174</v>
      </c>
      <c r="O74">
        <f t="shared" ref="O74:O105" si="70">C74-D74</f>
        <v>0.25</v>
      </c>
      <c r="P74">
        <f t="shared" ref="P74:P105" si="71">E74-F74</f>
        <v>11.899999999999999</v>
      </c>
    </row>
    <row r="75" spans="1:16" x14ac:dyDescent="0.25">
      <c r="B75" t="s">
        <v>167</v>
      </c>
      <c r="C75" t="s">
        <v>175</v>
      </c>
      <c r="D75" t="s">
        <v>197</v>
      </c>
    </row>
    <row r="76" spans="1:16" x14ac:dyDescent="0.25">
      <c r="A76" t="s">
        <v>76</v>
      </c>
      <c r="B76" t="s">
        <v>3</v>
      </c>
      <c r="C76">
        <v>40</v>
      </c>
      <c r="D76">
        <v>44.79</v>
      </c>
      <c r="E76">
        <v>125.9</v>
      </c>
      <c r="F76">
        <v>52.9</v>
      </c>
      <c r="G76" t="s">
        <v>4</v>
      </c>
      <c r="H76" t="s">
        <v>77</v>
      </c>
      <c r="O76">
        <f t="shared" ref="O76:O107" si="72">C76-D76</f>
        <v>-4.7899999999999991</v>
      </c>
      <c r="P76">
        <f t="shared" ref="P76:P107" si="73">E76-F76</f>
        <v>73</v>
      </c>
    </row>
    <row r="77" spans="1:16" x14ac:dyDescent="0.25">
      <c r="B77" t="s">
        <v>165</v>
      </c>
      <c r="C77" t="s">
        <v>175</v>
      </c>
      <c r="D77" t="s">
        <v>207</v>
      </c>
    </row>
    <row r="78" spans="1:16" x14ac:dyDescent="0.25">
      <c r="A78" t="s">
        <v>78</v>
      </c>
      <c r="B78" t="s">
        <v>3</v>
      </c>
      <c r="C78">
        <v>32</v>
      </c>
      <c r="D78">
        <v>35.450000000000003</v>
      </c>
      <c r="E78">
        <v>31.4</v>
      </c>
      <c r="F78">
        <v>30.9</v>
      </c>
      <c r="G78" t="s">
        <v>79</v>
      </c>
      <c r="H78" t="s">
        <v>80</v>
      </c>
      <c r="I78" t="s">
        <v>169</v>
      </c>
      <c r="J78" t="s">
        <v>170</v>
      </c>
      <c r="K78" t="s">
        <v>171</v>
      </c>
      <c r="L78" t="s">
        <v>172</v>
      </c>
      <c r="M78" t="s">
        <v>173</v>
      </c>
      <c r="N78" t="s">
        <v>174</v>
      </c>
      <c r="O78">
        <f t="shared" ref="O78:O109" si="74">C78-D78</f>
        <v>-3.4500000000000028</v>
      </c>
      <c r="P78">
        <f t="shared" ref="P78:P109" si="75">E78-F78</f>
        <v>0.5</v>
      </c>
    </row>
    <row r="79" spans="1:16" x14ac:dyDescent="0.25">
      <c r="B79" t="s">
        <v>167</v>
      </c>
      <c r="C79" t="s">
        <v>175</v>
      </c>
      <c r="D79" t="s">
        <v>192</v>
      </c>
    </row>
    <row r="80" spans="1:16" x14ac:dyDescent="0.25">
      <c r="A80" t="s">
        <v>81</v>
      </c>
      <c r="B80" t="s">
        <v>3</v>
      </c>
      <c r="C80">
        <v>32</v>
      </c>
      <c r="D80">
        <v>42.39</v>
      </c>
      <c r="E80">
        <v>31.4</v>
      </c>
      <c r="F80">
        <v>15.4</v>
      </c>
      <c r="G80" t="s">
        <v>4</v>
      </c>
      <c r="H80" t="s">
        <v>82</v>
      </c>
      <c r="I80" t="s">
        <v>169</v>
      </c>
      <c r="J80" t="s">
        <v>170</v>
      </c>
      <c r="K80" t="s">
        <v>171</v>
      </c>
      <c r="L80" t="s">
        <v>172</v>
      </c>
      <c r="M80" t="s">
        <v>173</v>
      </c>
      <c r="N80" t="s">
        <v>174</v>
      </c>
      <c r="O80">
        <f t="shared" ref="O80:O111" si="76">C80-D80</f>
        <v>-10.39</v>
      </c>
      <c r="P80">
        <f t="shared" ref="P80:P111" si="77">E80-F80</f>
        <v>15.999999999999998</v>
      </c>
    </row>
    <row r="81" spans="1:16" x14ac:dyDescent="0.25">
      <c r="B81" t="s">
        <v>167</v>
      </c>
      <c r="C81" t="s">
        <v>175</v>
      </c>
      <c r="D81" t="s">
        <v>208</v>
      </c>
    </row>
    <row r="82" spans="1:16" x14ac:dyDescent="0.25">
      <c r="A82" t="s">
        <v>83</v>
      </c>
      <c r="B82" t="s">
        <v>3</v>
      </c>
      <c r="C82">
        <v>32</v>
      </c>
      <c r="D82">
        <v>35.17</v>
      </c>
      <c r="E82">
        <v>31.4</v>
      </c>
      <c r="F82">
        <v>16.399999999999999</v>
      </c>
      <c r="G82" t="s">
        <v>4</v>
      </c>
      <c r="H82" t="s">
        <v>84</v>
      </c>
      <c r="I82" t="s">
        <v>169</v>
      </c>
      <c r="J82" t="s">
        <v>170</v>
      </c>
      <c r="K82" t="s">
        <v>171</v>
      </c>
      <c r="L82" t="s">
        <v>172</v>
      </c>
      <c r="M82" t="s">
        <v>173</v>
      </c>
      <c r="N82" t="s">
        <v>174</v>
      </c>
      <c r="O82">
        <f t="shared" ref="O82:O113" si="78">C82-D82</f>
        <v>-3.1700000000000017</v>
      </c>
      <c r="P82">
        <f t="shared" ref="P82:P113" si="79">E82-F82</f>
        <v>15</v>
      </c>
    </row>
    <row r="83" spans="1:16" x14ac:dyDescent="0.25">
      <c r="B83" t="s">
        <v>167</v>
      </c>
      <c r="C83" t="s">
        <v>175</v>
      </c>
      <c r="D83" t="s">
        <v>209</v>
      </c>
    </row>
    <row r="84" spans="1:16" x14ac:dyDescent="0.25">
      <c r="A84" t="s">
        <v>85</v>
      </c>
      <c r="B84" t="s">
        <v>3</v>
      </c>
      <c r="C84">
        <v>40</v>
      </c>
      <c r="D84">
        <v>50.01</v>
      </c>
      <c r="E84">
        <v>31.4</v>
      </c>
      <c r="F84">
        <v>11.5</v>
      </c>
      <c r="G84" t="s">
        <v>4</v>
      </c>
      <c r="H84" t="s">
        <v>86</v>
      </c>
      <c r="I84" t="s">
        <v>169</v>
      </c>
      <c r="J84" t="s">
        <v>170</v>
      </c>
      <c r="K84" t="s">
        <v>171</v>
      </c>
      <c r="L84" t="s">
        <v>172</v>
      </c>
      <c r="M84" t="s">
        <v>173</v>
      </c>
      <c r="N84" t="s">
        <v>174</v>
      </c>
      <c r="O84">
        <f t="shared" ref="O84:O115" si="80">C84-D84</f>
        <v>-10.009999999999998</v>
      </c>
      <c r="P84">
        <f t="shared" ref="P84:P115" si="81">E84-F84</f>
        <v>19.899999999999999</v>
      </c>
    </row>
    <row r="85" spans="1:16" x14ac:dyDescent="0.25">
      <c r="B85" t="s">
        <v>167</v>
      </c>
      <c r="C85" t="s">
        <v>175</v>
      </c>
      <c r="D85" t="s">
        <v>203</v>
      </c>
    </row>
    <row r="86" spans="1:16" x14ac:dyDescent="0.25">
      <c r="A86" t="s">
        <v>87</v>
      </c>
      <c r="B86" t="s">
        <v>3</v>
      </c>
      <c r="C86">
        <v>32</v>
      </c>
      <c r="D86">
        <v>42.59</v>
      </c>
      <c r="E86">
        <v>31.4</v>
      </c>
      <c r="F86">
        <v>20.5</v>
      </c>
      <c r="G86" t="s">
        <v>4</v>
      </c>
      <c r="H86" t="s">
        <v>88</v>
      </c>
      <c r="I86" t="s">
        <v>169</v>
      </c>
      <c r="J86" t="s">
        <v>170</v>
      </c>
      <c r="K86" t="s">
        <v>171</v>
      </c>
      <c r="L86" t="s">
        <v>172</v>
      </c>
      <c r="M86" t="s">
        <v>173</v>
      </c>
      <c r="N86" t="s">
        <v>174</v>
      </c>
      <c r="O86">
        <f t="shared" ref="O86:O117" si="82">C86-D86</f>
        <v>-10.590000000000003</v>
      </c>
      <c r="P86">
        <f t="shared" ref="P86:P117" si="83">E86-F86</f>
        <v>10.899999999999999</v>
      </c>
    </row>
    <row r="87" spans="1:16" x14ac:dyDescent="0.25">
      <c r="B87" t="s">
        <v>167</v>
      </c>
      <c r="C87" t="s">
        <v>175</v>
      </c>
      <c r="D87" t="s">
        <v>193</v>
      </c>
    </row>
    <row r="88" spans="1:16" x14ac:dyDescent="0.25">
      <c r="A88" t="s">
        <v>89</v>
      </c>
      <c r="B88" t="s">
        <v>3</v>
      </c>
      <c r="C88">
        <v>32</v>
      </c>
      <c r="D88">
        <v>35.08</v>
      </c>
      <c r="E88">
        <v>31.4</v>
      </c>
      <c r="F88">
        <v>19.600000000000001</v>
      </c>
      <c r="G88" t="s">
        <v>4</v>
      </c>
      <c r="H88" t="s">
        <v>90</v>
      </c>
      <c r="I88" t="s">
        <v>169</v>
      </c>
      <c r="J88" t="s">
        <v>170</v>
      </c>
      <c r="K88" t="s">
        <v>171</v>
      </c>
      <c r="L88" t="s">
        <v>172</v>
      </c>
      <c r="M88" t="s">
        <v>173</v>
      </c>
      <c r="N88" t="s">
        <v>174</v>
      </c>
      <c r="O88">
        <f t="shared" ref="O88:O119" si="84">C88-D88</f>
        <v>-3.0799999999999983</v>
      </c>
      <c r="P88">
        <f t="shared" ref="P88:P119" si="85">E88-F88</f>
        <v>11.799999999999997</v>
      </c>
    </row>
    <row r="89" spans="1:16" x14ac:dyDescent="0.25">
      <c r="B89" t="s">
        <v>167</v>
      </c>
      <c r="C89" t="s">
        <v>175</v>
      </c>
      <c r="D89" t="s">
        <v>206</v>
      </c>
    </row>
    <row r="90" spans="1:16" x14ac:dyDescent="0.25">
      <c r="A90" t="s">
        <v>91</v>
      </c>
      <c r="B90" t="s">
        <v>3</v>
      </c>
      <c r="C90">
        <v>32</v>
      </c>
      <c r="D90">
        <v>38.340000000000003</v>
      </c>
      <c r="E90">
        <v>31.4</v>
      </c>
      <c r="F90">
        <v>17.8</v>
      </c>
      <c r="G90" t="s">
        <v>4</v>
      </c>
      <c r="H90" t="s">
        <v>92</v>
      </c>
      <c r="I90" t="s">
        <v>169</v>
      </c>
      <c r="J90" t="s">
        <v>170</v>
      </c>
      <c r="K90" t="s">
        <v>171</v>
      </c>
      <c r="L90" t="s">
        <v>172</v>
      </c>
      <c r="M90" t="s">
        <v>173</v>
      </c>
      <c r="N90" t="s">
        <v>174</v>
      </c>
      <c r="O90">
        <f t="shared" ref="O90:O121" si="86">C90-D90</f>
        <v>-6.3400000000000034</v>
      </c>
      <c r="P90">
        <f t="shared" ref="P90:P121" si="87">E90-F90</f>
        <v>13.599999999999998</v>
      </c>
    </row>
    <row r="91" spans="1:16" x14ac:dyDescent="0.25">
      <c r="B91" t="s">
        <v>167</v>
      </c>
      <c r="C91" t="s">
        <v>175</v>
      </c>
      <c r="D91" t="s">
        <v>210</v>
      </c>
    </row>
    <row r="92" spans="1:16" x14ac:dyDescent="0.25">
      <c r="A92" t="s">
        <v>93</v>
      </c>
      <c r="B92" t="s">
        <v>3</v>
      </c>
      <c r="C92">
        <v>32</v>
      </c>
      <c r="D92">
        <v>36.85</v>
      </c>
      <c r="E92">
        <v>31.4</v>
      </c>
      <c r="F92">
        <v>13.6</v>
      </c>
      <c r="G92" t="s">
        <v>4</v>
      </c>
      <c r="H92" t="s">
        <v>94</v>
      </c>
      <c r="I92" t="s">
        <v>169</v>
      </c>
      <c r="J92" t="s">
        <v>170</v>
      </c>
      <c r="K92" t="s">
        <v>171</v>
      </c>
      <c r="L92" t="s">
        <v>172</v>
      </c>
      <c r="M92" t="s">
        <v>173</v>
      </c>
      <c r="N92" t="s">
        <v>174</v>
      </c>
      <c r="O92">
        <f t="shared" ref="O92:O123" si="88">C92-D92</f>
        <v>-4.8500000000000014</v>
      </c>
      <c r="P92">
        <f t="shared" ref="P92:P123" si="89">E92-F92</f>
        <v>17.799999999999997</v>
      </c>
    </row>
    <row r="93" spans="1:16" x14ac:dyDescent="0.25">
      <c r="B93" t="s">
        <v>167</v>
      </c>
      <c r="C93" t="s">
        <v>175</v>
      </c>
      <c r="D93" t="s">
        <v>211</v>
      </c>
    </row>
    <row r="94" spans="1:16" x14ac:dyDescent="0.25">
      <c r="A94" t="s">
        <v>95</v>
      </c>
      <c r="B94" t="s">
        <v>3</v>
      </c>
      <c r="C94">
        <v>32</v>
      </c>
      <c r="D94">
        <v>35.799999999999997</v>
      </c>
      <c r="E94">
        <v>31.4</v>
      </c>
      <c r="F94">
        <v>13.9</v>
      </c>
      <c r="G94" t="s">
        <v>4</v>
      </c>
      <c r="H94" t="s">
        <v>96</v>
      </c>
      <c r="I94" t="s">
        <v>169</v>
      </c>
      <c r="J94" t="s">
        <v>170</v>
      </c>
      <c r="K94" t="s">
        <v>171</v>
      </c>
      <c r="L94" t="s">
        <v>172</v>
      </c>
      <c r="M94" t="s">
        <v>173</v>
      </c>
      <c r="N94" t="s">
        <v>174</v>
      </c>
      <c r="O94">
        <f t="shared" ref="O94:O125" si="90">C94-D94</f>
        <v>-3.7999999999999972</v>
      </c>
      <c r="P94">
        <f t="shared" ref="P94:P125" si="91">E94-F94</f>
        <v>17.5</v>
      </c>
    </row>
    <row r="95" spans="1:16" x14ac:dyDescent="0.25">
      <c r="B95" t="s">
        <v>167</v>
      </c>
      <c r="C95" t="s">
        <v>175</v>
      </c>
      <c r="D95" t="s">
        <v>206</v>
      </c>
    </row>
    <row r="96" spans="1:16" x14ac:dyDescent="0.25">
      <c r="A96" t="s">
        <v>97</v>
      </c>
      <c r="B96" t="s">
        <v>3</v>
      </c>
      <c r="C96">
        <v>32</v>
      </c>
      <c r="D96">
        <v>33.299999999999997</v>
      </c>
      <c r="E96">
        <v>31.4</v>
      </c>
      <c r="F96">
        <v>10.5</v>
      </c>
      <c r="G96" t="s">
        <v>4</v>
      </c>
      <c r="H96" t="s">
        <v>51</v>
      </c>
      <c r="O96">
        <f t="shared" ref="O96:O127" si="92">C96-D96</f>
        <v>-1.2999999999999972</v>
      </c>
      <c r="P96">
        <f t="shared" ref="P96:P127" si="93">E96-F96</f>
        <v>20.9</v>
      </c>
    </row>
    <row r="97" spans="1:16" x14ac:dyDescent="0.25">
      <c r="B97" t="s">
        <v>167</v>
      </c>
      <c r="C97" t="s">
        <v>175</v>
      </c>
      <c r="D97" t="s">
        <v>199</v>
      </c>
    </row>
    <row r="98" spans="1:16" x14ac:dyDescent="0.25">
      <c r="A98" t="s">
        <v>98</v>
      </c>
      <c r="B98" t="s">
        <v>3</v>
      </c>
      <c r="C98">
        <v>40</v>
      </c>
      <c r="D98">
        <v>49.82</v>
      </c>
      <c r="E98">
        <v>125.9</v>
      </c>
      <c r="F98">
        <v>22.6</v>
      </c>
      <c r="G98" t="s">
        <v>4</v>
      </c>
      <c r="H98" t="s">
        <v>99</v>
      </c>
      <c r="I98" t="s">
        <v>169</v>
      </c>
      <c r="J98" t="s">
        <v>170</v>
      </c>
      <c r="K98" t="s">
        <v>171</v>
      </c>
      <c r="L98" t="s">
        <v>172</v>
      </c>
      <c r="M98" t="s">
        <v>173</v>
      </c>
      <c r="N98" t="s">
        <v>174</v>
      </c>
      <c r="O98">
        <f t="shared" ref="O98:O129" si="94">C98-D98</f>
        <v>-9.82</v>
      </c>
      <c r="P98">
        <f t="shared" ref="P98:P129" si="95">E98-F98</f>
        <v>103.30000000000001</v>
      </c>
    </row>
    <row r="99" spans="1:16" x14ac:dyDescent="0.25">
      <c r="B99" t="s">
        <v>165</v>
      </c>
      <c r="C99" t="s">
        <v>175</v>
      </c>
      <c r="D99" t="s">
        <v>212</v>
      </c>
    </row>
    <row r="100" spans="1:16" x14ac:dyDescent="0.25">
      <c r="A100" t="s">
        <v>100</v>
      </c>
      <c r="B100" t="s">
        <v>3</v>
      </c>
      <c r="C100">
        <v>32</v>
      </c>
      <c r="D100">
        <v>36.340000000000003</v>
      </c>
      <c r="E100">
        <v>31.4</v>
      </c>
      <c r="F100">
        <v>4.2</v>
      </c>
      <c r="G100" t="s">
        <v>4</v>
      </c>
      <c r="H100" t="s">
        <v>101</v>
      </c>
      <c r="I100" t="s">
        <v>169</v>
      </c>
      <c r="J100" t="s">
        <v>170</v>
      </c>
      <c r="K100" t="s">
        <v>171</v>
      </c>
      <c r="L100" t="s">
        <v>172</v>
      </c>
      <c r="M100" t="s">
        <v>173</v>
      </c>
      <c r="N100" t="s">
        <v>174</v>
      </c>
      <c r="O100">
        <f t="shared" ref="O100:O131" si="96">C100-D100</f>
        <v>-4.3400000000000034</v>
      </c>
      <c r="P100">
        <f t="shared" ref="P100:P131" si="97">E100-F100</f>
        <v>27.2</v>
      </c>
    </row>
    <row r="101" spans="1:16" x14ac:dyDescent="0.25">
      <c r="B101" t="s">
        <v>167</v>
      </c>
      <c r="C101" t="s">
        <v>175</v>
      </c>
      <c r="D101" t="s">
        <v>198</v>
      </c>
    </row>
    <row r="102" spans="1:16" x14ac:dyDescent="0.25">
      <c r="A102" t="s">
        <v>102</v>
      </c>
      <c r="B102" t="s">
        <v>3</v>
      </c>
      <c r="C102">
        <v>32</v>
      </c>
      <c r="D102">
        <v>35.61</v>
      </c>
      <c r="E102">
        <v>31.4</v>
      </c>
      <c r="F102">
        <v>11.1</v>
      </c>
      <c r="G102" t="s">
        <v>4</v>
      </c>
      <c r="H102" t="s">
        <v>103</v>
      </c>
      <c r="I102" t="s">
        <v>169</v>
      </c>
      <c r="J102" t="s">
        <v>170</v>
      </c>
      <c r="K102" t="s">
        <v>171</v>
      </c>
      <c r="L102" t="s">
        <v>172</v>
      </c>
      <c r="M102" t="s">
        <v>173</v>
      </c>
      <c r="N102" t="s">
        <v>174</v>
      </c>
      <c r="O102">
        <f t="shared" ref="O102:O133" si="98">C102-D102</f>
        <v>-3.6099999999999994</v>
      </c>
      <c r="P102">
        <f t="shared" ref="P102:P133" si="99">E102-F102</f>
        <v>20.299999999999997</v>
      </c>
    </row>
    <row r="103" spans="1:16" x14ac:dyDescent="0.25">
      <c r="B103" t="s">
        <v>167</v>
      </c>
      <c r="C103" t="s">
        <v>175</v>
      </c>
      <c r="D103" t="s">
        <v>209</v>
      </c>
    </row>
    <row r="104" spans="1:16" x14ac:dyDescent="0.25">
      <c r="A104" t="s">
        <v>104</v>
      </c>
      <c r="B104" t="s">
        <v>3</v>
      </c>
      <c r="C104">
        <v>32</v>
      </c>
      <c r="D104">
        <v>90.46</v>
      </c>
      <c r="E104">
        <v>31.4</v>
      </c>
      <c r="F104">
        <v>31.2</v>
      </c>
      <c r="G104" t="s">
        <v>4</v>
      </c>
      <c r="H104" t="s">
        <v>105</v>
      </c>
      <c r="I104" t="s">
        <v>169</v>
      </c>
      <c r="J104" t="s">
        <v>170</v>
      </c>
      <c r="K104" t="s">
        <v>171</v>
      </c>
      <c r="L104" t="s">
        <v>172</v>
      </c>
      <c r="M104" t="s">
        <v>173</v>
      </c>
      <c r="N104" t="s">
        <v>174</v>
      </c>
      <c r="O104">
        <f t="shared" ref="O104:O135" si="100">C104-D104</f>
        <v>-58.459999999999994</v>
      </c>
      <c r="P104">
        <f t="shared" ref="P104:P135" si="101">E104-F104</f>
        <v>0.19999999999999929</v>
      </c>
    </row>
    <row r="105" spans="1:16" x14ac:dyDescent="0.25">
      <c r="B105" t="s">
        <v>187</v>
      </c>
      <c r="C105" t="s">
        <v>175</v>
      </c>
      <c r="D105" t="s">
        <v>188</v>
      </c>
    </row>
    <row r="106" spans="1:16" x14ac:dyDescent="0.25">
      <c r="A106" t="s">
        <v>106</v>
      </c>
      <c r="B106" t="s">
        <v>3</v>
      </c>
      <c r="C106">
        <v>40</v>
      </c>
      <c r="D106">
        <v>256.10000000000002</v>
      </c>
      <c r="E106">
        <v>31.4</v>
      </c>
      <c r="F106">
        <v>31.2</v>
      </c>
      <c r="G106" t="s">
        <v>4</v>
      </c>
      <c r="H106" t="s">
        <v>213</v>
      </c>
      <c r="I106" t="s">
        <v>169</v>
      </c>
      <c r="J106" t="s">
        <v>170</v>
      </c>
      <c r="K106" t="s">
        <v>171</v>
      </c>
      <c r="L106" t="s">
        <v>172</v>
      </c>
      <c r="M106" t="s">
        <v>173</v>
      </c>
      <c r="N106" t="s">
        <v>174</v>
      </c>
      <c r="O106">
        <f t="shared" ref="O106:O137" si="102">C106-D106</f>
        <v>-216.10000000000002</v>
      </c>
      <c r="P106">
        <f t="shared" ref="P106:P137" si="103">E106-F106</f>
        <v>0.19999999999999929</v>
      </c>
    </row>
    <row r="107" spans="1:16" x14ac:dyDescent="0.25">
      <c r="B107" t="s">
        <v>187</v>
      </c>
      <c r="C107" t="s">
        <v>175</v>
      </c>
      <c r="D107" t="s">
        <v>188</v>
      </c>
    </row>
    <row r="108" spans="1:16" x14ac:dyDescent="0.25">
      <c r="A108" t="s">
        <v>107</v>
      </c>
      <c r="B108" t="s">
        <v>3</v>
      </c>
      <c r="C108">
        <v>40</v>
      </c>
      <c r="D108">
        <v>87.4</v>
      </c>
      <c r="E108">
        <v>31.4</v>
      </c>
      <c r="F108">
        <v>16.899999999999999</v>
      </c>
      <c r="G108" t="s">
        <v>4</v>
      </c>
      <c r="H108" t="s">
        <v>90</v>
      </c>
      <c r="I108" t="s">
        <v>169</v>
      </c>
      <c r="J108" t="s">
        <v>170</v>
      </c>
      <c r="K108" t="s">
        <v>171</v>
      </c>
      <c r="L108" t="s">
        <v>172</v>
      </c>
      <c r="M108" t="s">
        <v>173</v>
      </c>
      <c r="N108" t="s">
        <v>174</v>
      </c>
      <c r="O108">
        <f t="shared" ref="O108:O139" si="104">C108-D108</f>
        <v>-47.400000000000006</v>
      </c>
      <c r="P108">
        <f t="shared" ref="P108:P139" si="105">E108-F108</f>
        <v>14.5</v>
      </c>
    </row>
    <row r="109" spans="1:16" x14ac:dyDescent="0.25">
      <c r="B109" t="s">
        <v>187</v>
      </c>
      <c r="C109" t="s">
        <v>175</v>
      </c>
      <c r="D109" t="s">
        <v>188</v>
      </c>
    </row>
    <row r="110" spans="1:16" x14ac:dyDescent="0.25">
      <c r="A110" t="s">
        <v>108</v>
      </c>
      <c r="B110" t="s">
        <v>3</v>
      </c>
      <c r="C110">
        <v>32</v>
      </c>
      <c r="D110">
        <v>62.71</v>
      </c>
      <c r="E110">
        <v>31.4</v>
      </c>
      <c r="F110">
        <v>11.7</v>
      </c>
      <c r="G110" t="s">
        <v>4</v>
      </c>
      <c r="H110" t="s">
        <v>110</v>
      </c>
      <c r="I110" t="s">
        <v>169</v>
      </c>
      <c r="J110" t="s">
        <v>170</v>
      </c>
      <c r="K110" t="s">
        <v>171</v>
      </c>
      <c r="L110" t="s">
        <v>172</v>
      </c>
      <c r="M110" t="s">
        <v>173</v>
      </c>
      <c r="N110" t="s">
        <v>174</v>
      </c>
      <c r="O110">
        <f t="shared" ref="O110:O141" si="106">C110-D110</f>
        <v>-30.71</v>
      </c>
      <c r="P110">
        <f t="shared" ref="P110:P141" si="107">E110-F110</f>
        <v>19.7</v>
      </c>
    </row>
    <row r="111" spans="1:16" x14ac:dyDescent="0.25">
      <c r="B111" t="s">
        <v>187</v>
      </c>
      <c r="C111" t="s">
        <v>175</v>
      </c>
      <c r="D111" t="s">
        <v>188</v>
      </c>
    </row>
    <row r="112" spans="1:16" x14ac:dyDescent="0.25">
      <c r="A112" t="s">
        <v>111</v>
      </c>
      <c r="B112" t="s">
        <v>3</v>
      </c>
      <c r="C112">
        <v>32</v>
      </c>
      <c r="D112">
        <v>68.069999999999993</v>
      </c>
      <c r="E112">
        <v>31.4</v>
      </c>
      <c r="F112">
        <v>12.5</v>
      </c>
      <c r="G112" t="s">
        <v>4</v>
      </c>
      <c r="H112" t="s">
        <v>112</v>
      </c>
      <c r="O112">
        <f t="shared" ref="O112:O143" si="108">C112-D112</f>
        <v>-36.069999999999993</v>
      </c>
      <c r="P112">
        <f t="shared" ref="P112:P143" si="109">E112-F112</f>
        <v>18.899999999999999</v>
      </c>
    </row>
    <row r="113" spans="1:16" x14ac:dyDescent="0.25">
      <c r="B113" t="s">
        <v>187</v>
      </c>
      <c r="C113" t="s">
        <v>175</v>
      </c>
      <c r="D113" t="s">
        <v>188</v>
      </c>
    </row>
    <row r="114" spans="1:16" x14ac:dyDescent="0.25">
      <c r="A114" t="s">
        <v>113</v>
      </c>
      <c r="B114" t="s">
        <v>3</v>
      </c>
      <c r="C114">
        <v>32</v>
      </c>
      <c r="D114">
        <v>74.02</v>
      </c>
      <c r="E114">
        <v>31.4</v>
      </c>
      <c r="F114">
        <v>13.1</v>
      </c>
      <c r="G114" t="s">
        <v>4</v>
      </c>
      <c r="H114" t="s">
        <v>114</v>
      </c>
      <c r="O114">
        <f t="shared" ref="O114:O145" si="110">C114-D114</f>
        <v>-42.019999999999996</v>
      </c>
      <c r="P114">
        <f t="shared" ref="P114:P145" si="111">E114-F114</f>
        <v>18.299999999999997</v>
      </c>
    </row>
    <row r="115" spans="1:16" x14ac:dyDescent="0.25">
      <c r="B115" t="s">
        <v>187</v>
      </c>
      <c r="C115" t="s">
        <v>175</v>
      </c>
      <c r="D115" t="s">
        <v>188</v>
      </c>
    </row>
    <row r="116" spans="1:16" x14ac:dyDescent="0.25">
      <c r="A116" t="s">
        <v>115</v>
      </c>
      <c r="B116" t="s">
        <v>3</v>
      </c>
      <c r="C116">
        <v>32</v>
      </c>
      <c r="D116">
        <v>66.239999999999995</v>
      </c>
      <c r="E116">
        <v>31.4</v>
      </c>
      <c r="F116">
        <v>11.7</v>
      </c>
      <c r="G116" t="s">
        <v>4</v>
      </c>
      <c r="H116" t="s">
        <v>116</v>
      </c>
      <c r="O116">
        <f t="shared" ref="O116:O147" si="112">C116-D116</f>
        <v>-34.239999999999995</v>
      </c>
      <c r="P116">
        <f t="shared" ref="P116:P147" si="113">E116-F116</f>
        <v>19.7</v>
      </c>
    </row>
    <row r="117" spans="1:16" x14ac:dyDescent="0.25">
      <c r="B117" t="s">
        <v>187</v>
      </c>
      <c r="C117" t="s">
        <v>175</v>
      </c>
      <c r="D117" t="s">
        <v>188</v>
      </c>
    </row>
    <row r="118" spans="1:16" x14ac:dyDescent="0.25">
      <c r="A118" t="s">
        <v>117</v>
      </c>
      <c r="B118" t="s">
        <v>3</v>
      </c>
      <c r="C118">
        <v>32</v>
      </c>
      <c r="D118">
        <v>59.54</v>
      </c>
      <c r="E118">
        <v>31.4</v>
      </c>
      <c r="F118">
        <v>7.5</v>
      </c>
      <c r="G118" t="s">
        <v>4</v>
      </c>
      <c r="H118" t="s">
        <v>58</v>
      </c>
      <c r="I118" t="s">
        <v>169</v>
      </c>
      <c r="J118" t="s">
        <v>170</v>
      </c>
      <c r="K118" t="s">
        <v>171</v>
      </c>
      <c r="L118" t="s">
        <v>172</v>
      </c>
      <c r="M118" t="s">
        <v>173</v>
      </c>
      <c r="N118" t="s">
        <v>174</v>
      </c>
      <c r="O118">
        <f t="shared" ref="O118:O149" si="114">C118-D118</f>
        <v>-27.54</v>
      </c>
      <c r="P118">
        <f t="shared" ref="P118:P149" si="115">E118-F118</f>
        <v>23.9</v>
      </c>
    </row>
    <row r="119" spans="1:16" x14ac:dyDescent="0.25">
      <c r="B119" t="s">
        <v>187</v>
      </c>
      <c r="C119" t="s">
        <v>175</v>
      </c>
      <c r="D119" t="s">
        <v>188</v>
      </c>
    </row>
    <row r="120" spans="1:16" x14ac:dyDescent="0.25">
      <c r="A120" t="s">
        <v>118</v>
      </c>
      <c r="B120" t="s">
        <v>3</v>
      </c>
      <c r="C120">
        <v>16</v>
      </c>
      <c r="D120">
        <v>36.729999999999997</v>
      </c>
      <c r="E120">
        <v>31.4</v>
      </c>
      <c r="F120">
        <v>7.4</v>
      </c>
      <c r="G120" t="s">
        <v>4</v>
      </c>
      <c r="H120" t="s">
        <v>119</v>
      </c>
      <c r="O120">
        <f t="shared" ref="O120:O167" si="116">C120-D120</f>
        <v>-20.729999999999997</v>
      </c>
      <c r="P120">
        <f t="shared" ref="P120:P167" si="117">E120-F120</f>
        <v>24</v>
      </c>
    </row>
    <row r="121" spans="1:16" x14ac:dyDescent="0.25">
      <c r="B121" t="s">
        <v>214</v>
      </c>
      <c r="C121" t="s">
        <v>175</v>
      </c>
      <c r="D121" t="s">
        <v>215</v>
      </c>
      <c r="E121" t="s">
        <v>190</v>
      </c>
    </row>
    <row r="122" spans="1:16" x14ac:dyDescent="0.25">
      <c r="A122" t="s">
        <v>120</v>
      </c>
      <c r="B122" t="s">
        <v>3</v>
      </c>
      <c r="C122">
        <v>32</v>
      </c>
      <c r="D122">
        <v>70.72</v>
      </c>
      <c r="E122">
        <v>31.4</v>
      </c>
      <c r="F122">
        <v>31.2</v>
      </c>
      <c r="G122" t="s">
        <v>4</v>
      </c>
      <c r="H122" t="s">
        <v>216</v>
      </c>
      <c r="I122" t="s">
        <v>169</v>
      </c>
      <c r="J122" t="s">
        <v>170</v>
      </c>
      <c r="K122" t="s">
        <v>171</v>
      </c>
      <c r="L122" t="s">
        <v>172</v>
      </c>
      <c r="M122" t="s">
        <v>173</v>
      </c>
      <c r="N122" t="s">
        <v>174</v>
      </c>
      <c r="O122">
        <f t="shared" ref="O122:O167" si="118">C122-D122</f>
        <v>-38.72</v>
      </c>
      <c r="P122">
        <f t="shared" ref="P122:P167" si="119">E122-F122</f>
        <v>0.19999999999999929</v>
      </c>
    </row>
    <row r="123" spans="1:16" x14ac:dyDescent="0.25">
      <c r="B123" t="s">
        <v>187</v>
      </c>
      <c r="C123" t="s">
        <v>175</v>
      </c>
      <c r="D123" t="s">
        <v>188</v>
      </c>
    </row>
    <row r="124" spans="1:16" x14ac:dyDescent="0.25">
      <c r="A124" t="s">
        <v>121</v>
      </c>
      <c r="B124" t="s">
        <v>3</v>
      </c>
      <c r="C124">
        <v>32</v>
      </c>
      <c r="D124">
        <v>35.5</v>
      </c>
      <c r="E124">
        <v>31.4</v>
      </c>
      <c r="F124">
        <v>7.4</v>
      </c>
      <c r="G124" t="s">
        <v>4</v>
      </c>
      <c r="H124" t="s">
        <v>122</v>
      </c>
      <c r="I124" t="s">
        <v>169</v>
      </c>
      <c r="J124" t="s">
        <v>170</v>
      </c>
      <c r="K124" t="s">
        <v>171</v>
      </c>
      <c r="L124" t="s">
        <v>172</v>
      </c>
      <c r="M124" t="s">
        <v>173</v>
      </c>
      <c r="N124" t="s">
        <v>174</v>
      </c>
      <c r="O124">
        <f t="shared" ref="O124:O167" si="120">C124-D124</f>
        <v>-3.5</v>
      </c>
      <c r="P124">
        <f t="shared" ref="P124:P167" si="121">E124-F124</f>
        <v>24</v>
      </c>
    </row>
    <row r="125" spans="1:16" x14ac:dyDescent="0.25">
      <c r="B125" t="s">
        <v>167</v>
      </c>
      <c r="C125" t="s">
        <v>175</v>
      </c>
      <c r="D125" t="s">
        <v>191</v>
      </c>
    </row>
    <row r="126" spans="1:16" x14ac:dyDescent="0.25">
      <c r="A126" t="s">
        <v>123</v>
      </c>
      <c r="B126" t="s">
        <v>3</v>
      </c>
      <c r="C126">
        <v>40</v>
      </c>
      <c r="D126">
        <v>101.7</v>
      </c>
      <c r="E126">
        <v>31.4</v>
      </c>
      <c r="F126">
        <v>18.399999999999999</v>
      </c>
      <c r="G126" t="s">
        <v>4</v>
      </c>
      <c r="H126" t="s">
        <v>124</v>
      </c>
      <c r="I126" t="s">
        <v>169</v>
      </c>
      <c r="J126" t="s">
        <v>170</v>
      </c>
      <c r="K126" t="s">
        <v>171</v>
      </c>
      <c r="L126" t="s">
        <v>172</v>
      </c>
      <c r="M126" t="s">
        <v>173</v>
      </c>
      <c r="N126" t="s">
        <v>174</v>
      </c>
      <c r="O126">
        <f t="shared" ref="O126:O167" si="122">C126-D126</f>
        <v>-61.7</v>
      </c>
      <c r="P126">
        <f t="shared" ref="P126:P167" si="123">E126-F126</f>
        <v>13</v>
      </c>
    </row>
    <row r="127" spans="1:16" x14ac:dyDescent="0.25">
      <c r="B127" t="s">
        <v>168</v>
      </c>
      <c r="C127" t="s">
        <v>175</v>
      </c>
      <c r="D127" t="s">
        <v>217</v>
      </c>
      <c r="E127" t="s">
        <v>190</v>
      </c>
    </row>
    <row r="128" spans="1:16" x14ac:dyDescent="0.25">
      <c r="A128" t="s">
        <v>125</v>
      </c>
      <c r="B128" t="s">
        <v>3</v>
      </c>
      <c r="C128">
        <v>32</v>
      </c>
      <c r="D128">
        <v>45.99</v>
      </c>
      <c r="E128">
        <v>31.4</v>
      </c>
      <c r="F128">
        <v>28.8</v>
      </c>
      <c r="G128" t="s">
        <v>4</v>
      </c>
      <c r="H128" t="s">
        <v>126</v>
      </c>
      <c r="I128" t="s">
        <v>169</v>
      </c>
      <c r="J128" t="s">
        <v>170</v>
      </c>
      <c r="K128" t="s">
        <v>171</v>
      </c>
      <c r="L128" t="s">
        <v>172</v>
      </c>
      <c r="M128" t="s">
        <v>173</v>
      </c>
      <c r="N128" t="s">
        <v>174</v>
      </c>
      <c r="O128">
        <f t="shared" ref="O128:O167" si="124">C128-D128</f>
        <v>-13.990000000000002</v>
      </c>
      <c r="P128">
        <f t="shared" ref="P128:P167" si="125">E128-F128</f>
        <v>2.5999999999999979</v>
      </c>
    </row>
    <row r="129" spans="1:16" x14ac:dyDescent="0.25">
      <c r="B129" t="s">
        <v>167</v>
      </c>
      <c r="C129" t="s">
        <v>175</v>
      </c>
      <c r="D129" t="s">
        <v>191</v>
      </c>
    </row>
    <row r="130" spans="1:16" x14ac:dyDescent="0.25">
      <c r="A130" t="s">
        <v>127</v>
      </c>
      <c r="B130" t="s">
        <v>3</v>
      </c>
      <c r="C130">
        <v>16</v>
      </c>
      <c r="D130">
        <v>8</v>
      </c>
      <c r="E130">
        <v>31.4</v>
      </c>
      <c r="F130">
        <v>29.4</v>
      </c>
      <c r="G130" t="s">
        <v>79</v>
      </c>
      <c r="H130" t="s">
        <v>128</v>
      </c>
      <c r="I130" t="s">
        <v>169</v>
      </c>
      <c r="J130" t="s">
        <v>170</v>
      </c>
      <c r="K130" t="s">
        <v>171</v>
      </c>
      <c r="L130" t="s">
        <v>172</v>
      </c>
      <c r="M130" t="s">
        <v>173</v>
      </c>
      <c r="N130" t="s">
        <v>174</v>
      </c>
      <c r="O130">
        <f t="shared" ref="O130:O167" si="126">C130-D130</f>
        <v>8</v>
      </c>
      <c r="P130">
        <f t="shared" ref="P130:P167" si="127">E130-F130</f>
        <v>2</v>
      </c>
    </row>
    <row r="131" spans="1:16" x14ac:dyDescent="0.25">
      <c r="B131" t="s">
        <v>218</v>
      </c>
      <c r="C131" t="s">
        <v>175</v>
      </c>
      <c r="D131" t="s">
        <v>185</v>
      </c>
    </row>
    <row r="132" spans="1:16" x14ac:dyDescent="0.25">
      <c r="A132" t="s">
        <v>129</v>
      </c>
      <c r="B132" t="s">
        <v>3</v>
      </c>
      <c r="C132">
        <v>32</v>
      </c>
      <c r="D132">
        <v>69.42</v>
      </c>
      <c r="E132">
        <v>31.4</v>
      </c>
      <c r="F132">
        <v>18.3</v>
      </c>
      <c r="G132" t="s">
        <v>4</v>
      </c>
      <c r="H132" t="s">
        <v>130</v>
      </c>
      <c r="I132" t="s">
        <v>169</v>
      </c>
      <c r="J132" t="s">
        <v>170</v>
      </c>
      <c r="K132" t="s">
        <v>171</v>
      </c>
      <c r="L132" t="s">
        <v>172</v>
      </c>
      <c r="M132" t="s">
        <v>173</v>
      </c>
      <c r="N132" t="s">
        <v>174</v>
      </c>
      <c r="O132">
        <f t="shared" ref="O132:O167" si="128">C132-D132</f>
        <v>-37.42</v>
      </c>
      <c r="P132">
        <f t="shared" ref="P132:P167" si="129">E132-F132</f>
        <v>13.099999999999998</v>
      </c>
    </row>
    <row r="133" spans="1:16" x14ac:dyDescent="0.25">
      <c r="B133" t="s">
        <v>187</v>
      </c>
      <c r="C133" t="s">
        <v>175</v>
      </c>
      <c r="D133" t="s">
        <v>188</v>
      </c>
    </row>
    <row r="134" spans="1:16" x14ac:dyDescent="0.25">
      <c r="A134" t="s">
        <v>131</v>
      </c>
      <c r="B134" t="s">
        <v>3</v>
      </c>
      <c r="C134">
        <v>16</v>
      </c>
      <c r="D134">
        <v>29.63</v>
      </c>
      <c r="E134">
        <v>31.4</v>
      </c>
      <c r="F134">
        <v>3.1</v>
      </c>
      <c r="G134" t="s">
        <v>79</v>
      </c>
      <c r="H134" t="s">
        <v>132</v>
      </c>
      <c r="O134">
        <f t="shared" ref="O134:O167" si="130">C134-D134</f>
        <v>-13.629999999999999</v>
      </c>
      <c r="P134">
        <f t="shared" ref="P134:P167" si="131">E134-F134</f>
        <v>28.299999999999997</v>
      </c>
    </row>
    <row r="135" spans="1:16" x14ac:dyDescent="0.25">
      <c r="B135" t="s">
        <v>187</v>
      </c>
      <c r="C135" t="s">
        <v>175</v>
      </c>
      <c r="D135" t="s">
        <v>188</v>
      </c>
    </row>
    <row r="136" spans="1:16" x14ac:dyDescent="0.25">
      <c r="A136" t="s">
        <v>133</v>
      </c>
      <c r="B136" t="s">
        <v>3</v>
      </c>
      <c r="C136">
        <v>32</v>
      </c>
      <c r="D136">
        <v>68.489999999999995</v>
      </c>
      <c r="E136">
        <v>31.4</v>
      </c>
      <c r="F136">
        <v>10.9</v>
      </c>
      <c r="G136" t="s">
        <v>4</v>
      </c>
      <c r="H136" t="s">
        <v>135</v>
      </c>
      <c r="I136" t="s">
        <v>169</v>
      </c>
      <c r="J136" t="s">
        <v>170</v>
      </c>
      <c r="K136" t="s">
        <v>171</v>
      </c>
      <c r="L136" t="s">
        <v>172</v>
      </c>
      <c r="M136" t="s">
        <v>173</v>
      </c>
      <c r="N136" t="s">
        <v>174</v>
      </c>
      <c r="O136">
        <f t="shared" ref="O136:O167" si="132">C136-D136</f>
        <v>-36.489999999999995</v>
      </c>
      <c r="P136">
        <f t="shared" ref="P136:P167" si="133">E136-F136</f>
        <v>20.5</v>
      </c>
    </row>
    <row r="137" spans="1:16" x14ac:dyDescent="0.25">
      <c r="B137" t="s">
        <v>187</v>
      </c>
      <c r="C137" t="s">
        <v>175</v>
      </c>
      <c r="D137" t="s">
        <v>188</v>
      </c>
    </row>
    <row r="138" spans="1:16" x14ac:dyDescent="0.25">
      <c r="A138" t="s">
        <v>136</v>
      </c>
      <c r="B138" t="s">
        <v>3</v>
      </c>
      <c r="C138">
        <v>16</v>
      </c>
      <c r="D138">
        <v>37.21</v>
      </c>
      <c r="E138">
        <v>31.4</v>
      </c>
      <c r="F138">
        <v>31.2</v>
      </c>
      <c r="G138" t="s">
        <v>79</v>
      </c>
      <c r="H138" t="s">
        <v>109</v>
      </c>
      <c r="I138" t="s">
        <v>169</v>
      </c>
      <c r="J138" t="s">
        <v>170</v>
      </c>
      <c r="K138" t="s">
        <v>171</v>
      </c>
      <c r="L138" t="s">
        <v>172</v>
      </c>
      <c r="M138" t="s">
        <v>173</v>
      </c>
      <c r="N138" t="s">
        <v>174</v>
      </c>
      <c r="O138">
        <f t="shared" ref="O138:O167" si="134">C138-D138</f>
        <v>-21.21</v>
      </c>
      <c r="P138">
        <f t="shared" ref="P138:P167" si="135">E138-F138</f>
        <v>0.19999999999999929</v>
      </c>
    </row>
    <row r="139" spans="1:16" x14ac:dyDescent="0.25">
      <c r="B139" t="s">
        <v>187</v>
      </c>
      <c r="C139" t="s">
        <v>175</v>
      </c>
      <c r="D139" t="s">
        <v>188</v>
      </c>
    </row>
    <row r="140" spans="1:16" x14ac:dyDescent="0.25">
      <c r="A140" t="s">
        <v>137</v>
      </c>
      <c r="B140" t="s">
        <v>3</v>
      </c>
      <c r="C140">
        <v>16</v>
      </c>
      <c r="D140">
        <v>29.72</v>
      </c>
      <c r="E140">
        <v>31.4</v>
      </c>
      <c r="F140">
        <v>15</v>
      </c>
      <c r="G140" t="s">
        <v>79</v>
      </c>
      <c r="H140" t="s">
        <v>138</v>
      </c>
      <c r="I140" t="s">
        <v>169</v>
      </c>
      <c r="J140" t="s">
        <v>170</v>
      </c>
      <c r="K140" t="s">
        <v>171</v>
      </c>
      <c r="L140" t="s">
        <v>172</v>
      </c>
      <c r="M140" t="s">
        <v>173</v>
      </c>
      <c r="N140" t="s">
        <v>174</v>
      </c>
      <c r="O140">
        <f t="shared" ref="O140:O167" si="136">C140-D140</f>
        <v>-13.719999999999999</v>
      </c>
      <c r="P140">
        <f t="shared" ref="P140:P167" si="137">E140-F140</f>
        <v>16.399999999999999</v>
      </c>
    </row>
    <row r="141" spans="1:16" x14ac:dyDescent="0.25">
      <c r="B141" t="s">
        <v>187</v>
      </c>
      <c r="C141" t="s">
        <v>175</v>
      </c>
      <c r="D141" t="s">
        <v>188</v>
      </c>
    </row>
    <row r="142" spans="1:16" x14ac:dyDescent="0.25">
      <c r="A142" t="s">
        <v>139</v>
      </c>
      <c r="B142" t="s">
        <v>3</v>
      </c>
      <c r="C142">
        <v>32</v>
      </c>
      <c r="D142">
        <v>34.590000000000003</v>
      </c>
      <c r="E142">
        <v>31.4</v>
      </c>
      <c r="F142">
        <v>7.3</v>
      </c>
      <c r="G142" t="s">
        <v>4</v>
      </c>
      <c r="H142" t="s">
        <v>140</v>
      </c>
      <c r="I142" t="s">
        <v>169</v>
      </c>
      <c r="J142" t="s">
        <v>170</v>
      </c>
      <c r="K142" t="s">
        <v>171</v>
      </c>
      <c r="L142" t="s">
        <v>172</v>
      </c>
      <c r="M142" t="s">
        <v>173</v>
      </c>
      <c r="N142" t="s">
        <v>174</v>
      </c>
      <c r="O142">
        <f t="shared" ref="O142:O167" si="138">C142-D142</f>
        <v>-2.5900000000000034</v>
      </c>
      <c r="P142">
        <f t="shared" ref="P142:P167" si="139">E142-F142</f>
        <v>24.099999999999998</v>
      </c>
    </row>
    <row r="143" spans="1:16" x14ac:dyDescent="0.25">
      <c r="B143" t="s">
        <v>167</v>
      </c>
      <c r="C143" t="s">
        <v>175</v>
      </c>
      <c r="D143" t="s">
        <v>206</v>
      </c>
    </row>
    <row r="144" spans="1:16" x14ac:dyDescent="0.25">
      <c r="A144" t="s">
        <v>141</v>
      </c>
      <c r="B144" t="s">
        <v>3</v>
      </c>
      <c r="C144">
        <v>16</v>
      </c>
      <c r="D144">
        <v>17.98</v>
      </c>
      <c r="E144">
        <v>31.4</v>
      </c>
      <c r="F144">
        <v>8</v>
      </c>
      <c r="G144" t="s">
        <v>4</v>
      </c>
      <c r="H144" t="s">
        <v>142</v>
      </c>
      <c r="I144" t="s">
        <v>169</v>
      </c>
      <c r="J144" t="s">
        <v>170</v>
      </c>
      <c r="K144" t="s">
        <v>171</v>
      </c>
      <c r="L144" t="s">
        <v>172</v>
      </c>
      <c r="M144" t="s">
        <v>173</v>
      </c>
      <c r="N144" t="s">
        <v>174</v>
      </c>
      <c r="O144">
        <f t="shared" ref="O144:O167" si="140">C144-D144</f>
        <v>-1.9800000000000004</v>
      </c>
      <c r="P144">
        <f t="shared" ref="P144:P167" si="141">E144-F144</f>
        <v>23.4</v>
      </c>
    </row>
    <row r="145" spans="1:16" x14ac:dyDescent="0.25">
      <c r="B145" t="s">
        <v>167</v>
      </c>
      <c r="C145" t="s">
        <v>175</v>
      </c>
      <c r="D145" t="s">
        <v>211</v>
      </c>
    </row>
    <row r="146" spans="1:16" x14ac:dyDescent="0.25">
      <c r="A146" t="s">
        <v>143</v>
      </c>
      <c r="B146" t="s">
        <v>3</v>
      </c>
      <c r="C146">
        <v>32</v>
      </c>
      <c r="D146">
        <v>39.22</v>
      </c>
      <c r="E146">
        <v>31.4</v>
      </c>
      <c r="F146">
        <v>24.1</v>
      </c>
      <c r="G146" t="s">
        <v>79</v>
      </c>
      <c r="H146" t="s">
        <v>144</v>
      </c>
      <c r="I146" t="s">
        <v>169</v>
      </c>
      <c r="J146" t="s">
        <v>170</v>
      </c>
      <c r="K146" t="s">
        <v>171</v>
      </c>
      <c r="L146" t="s">
        <v>172</v>
      </c>
      <c r="M146" t="s">
        <v>173</v>
      </c>
      <c r="N146" t="s">
        <v>174</v>
      </c>
      <c r="O146">
        <f t="shared" ref="O146:O167" si="142">C146-D146</f>
        <v>-7.2199999999999989</v>
      </c>
      <c r="P146">
        <f t="shared" ref="P146:P167" si="143">E146-F146</f>
        <v>7.2999999999999972</v>
      </c>
    </row>
    <row r="147" spans="1:16" x14ac:dyDescent="0.25">
      <c r="B147" t="s">
        <v>167</v>
      </c>
      <c r="C147" t="s">
        <v>175</v>
      </c>
      <c r="D147" t="s">
        <v>206</v>
      </c>
    </row>
    <row r="148" spans="1:16" x14ac:dyDescent="0.25">
      <c r="A148" t="s">
        <v>145</v>
      </c>
      <c r="B148" t="s">
        <v>3</v>
      </c>
      <c r="C148">
        <v>32</v>
      </c>
      <c r="D148">
        <v>36.53</v>
      </c>
      <c r="E148">
        <v>31.4</v>
      </c>
      <c r="F148">
        <v>15.2</v>
      </c>
      <c r="G148" t="s">
        <v>79</v>
      </c>
      <c r="H148" t="s">
        <v>146</v>
      </c>
      <c r="I148" t="s">
        <v>169</v>
      </c>
      <c r="J148" t="s">
        <v>170</v>
      </c>
      <c r="K148" t="s">
        <v>171</v>
      </c>
      <c r="L148" t="s">
        <v>172</v>
      </c>
      <c r="M148" t="s">
        <v>173</v>
      </c>
      <c r="N148" t="s">
        <v>174</v>
      </c>
      <c r="O148">
        <f t="shared" ref="O148:O167" si="144">C148-D148</f>
        <v>-4.5300000000000011</v>
      </c>
      <c r="P148">
        <f t="shared" ref="P148:P167" si="145">E148-F148</f>
        <v>16.2</v>
      </c>
    </row>
    <row r="149" spans="1:16" x14ac:dyDescent="0.25">
      <c r="B149" t="s">
        <v>167</v>
      </c>
      <c r="C149" t="s">
        <v>175</v>
      </c>
      <c r="D149" t="s">
        <v>210</v>
      </c>
    </row>
    <row r="150" spans="1:16" x14ac:dyDescent="0.25">
      <c r="A150" t="s">
        <v>147</v>
      </c>
      <c r="B150" t="s">
        <v>3</v>
      </c>
      <c r="C150">
        <v>16</v>
      </c>
      <c r="D150">
        <v>19.45</v>
      </c>
      <c r="E150">
        <v>15.6</v>
      </c>
      <c r="F150">
        <v>3.9</v>
      </c>
      <c r="G150" t="s">
        <v>4</v>
      </c>
      <c r="H150" t="s">
        <v>148</v>
      </c>
      <c r="O150">
        <f t="shared" ref="O150:O167" si="146">C150-D150</f>
        <v>-3.4499999999999993</v>
      </c>
      <c r="P150">
        <f t="shared" ref="P150:P167" si="147">E150-F150</f>
        <v>11.7</v>
      </c>
    </row>
    <row r="151" spans="1:16" x14ac:dyDescent="0.25">
      <c r="B151" t="s">
        <v>167</v>
      </c>
      <c r="C151" t="s">
        <v>175</v>
      </c>
      <c r="D151" t="s">
        <v>199</v>
      </c>
    </row>
    <row r="152" spans="1:16" x14ac:dyDescent="0.25">
      <c r="A152" t="s">
        <v>149</v>
      </c>
      <c r="B152" t="s">
        <v>3</v>
      </c>
      <c r="C152">
        <v>16</v>
      </c>
      <c r="D152">
        <v>18.059999999999999</v>
      </c>
      <c r="E152">
        <v>31.4</v>
      </c>
      <c r="F152">
        <v>5.4</v>
      </c>
      <c r="G152" t="s">
        <v>79</v>
      </c>
      <c r="H152" t="s">
        <v>150</v>
      </c>
      <c r="O152">
        <f t="shared" ref="O152:O167" si="148">C152-D152</f>
        <v>-2.0599999999999987</v>
      </c>
      <c r="P152">
        <f t="shared" ref="P152:P167" si="149">E152-F152</f>
        <v>26</v>
      </c>
    </row>
    <row r="153" spans="1:16" x14ac:dyDescent="0.25">
      <c r="B153" t="s">
        <v>167</v>
      </c>
      <c r="C153" t="s">
        <v>175</v>
      </c>
      <c r="D153" t="s">
        <v>194</v>
      </c>
    </row>
    <row r="154" spans="1:16" x14ac:dyDescent="0.25">
      <c r="A154" t="s">
        <v>151</v>
      </c>
      <c r="B154" t="s">
        <v>3</v>
      </c>
      <c r="C154">
        <v>16</v>
      </c>
      <c r="D154" t="s">
        <v>152</v>
      </c>
      <c r="E154">
        <v>31.4</v>
      </c>
      <c r="F154" t="s">
        <v>152</v>
      </c>
      <c r="G154" t="s">
        <v>79</v>
      </c>
      <c r="H154" t="s">
        <v>152</v>
      </c>
      <c r="O154" t="e">
        <f t="shared" ref="O154:O167" si="150">C154-D154</f>
        <v>#VALUE!</v>
      </c>
      <c r="P154" t="e">
        <f t="shared" ref="P154:P167" si="151">E154-F154</f>
        <v>#VALUE!</v>
      </c>
    </row>
    <row r="155" spans="1:16" x14ac:dyDescent="0.25">
      <c r="B155" t="s">
        <v>167</v>
      </c>
      <c r="C155" t="s">
        <v>175</v>
      </c>
      <c r="D155" t="s">
        <v>185</v>
      </c>
      <c r="E155" t="s">
        <v>219</v>
      </c>
    </row>
    <row r="156" spans="1:16" x14ac:dyDescent="0.25">
      <c r="A156" t="s">
        <v>153</v>
      </c>
      <c r="B156" t="s">
        <v>3</v>
      </c>
      <c r="C156">
        <v>40</v>
      </c>
      <c r="D156">
        <v>22.08</v>
      </c>
      <c r="E156">
        <v>125.9</v>
      </c>
      <c r="F156">
        <v>48.8</v>
      </c>
      <c r="G156" t="s">
        <v>4</v>
      </c>
      <c r="H156" t="s">
        <v>134</v>
      </c>
      <c r="I156" t="s">
        <v>169</v>
      </c>
      <c r="J156" t="s">
        <v>170</v>
      </c>
      <c r="K156" t="s">
        <v>171</v>
      </c>
      <c r="L156" t="s">
        <v>172</v>
      </c>
      <c r="M156" t="s">
        <v>173</v>
      </c>
      <c r="N156" t="s">
        <v>174</v>
      </c>
      <c r="O156">
        <f t="shared" ref="O156:O167" si="152">C156-D156</f>
        <v>17.920000000000002</v>
      </c>
      <c r="P156">
        <f t="shared" ref="P156:P167" si="153">E156-F156</f>
        <v>77.100000000000009</v>
      </c>
    </row>
    <row r="157" spans="1:16" x14ac:dyDescent="0.25">
      <c r="B157" t="s">
        <v>164</v>
      </c>
      <c r="C157" t="s">
        <v>175</v>
      </c>
      <c r="D157" t="s">
        <v>220</v>
      </c>
    </row>
    <row r="158" spans="1:16" x14ac:dyDescent="0.25">
      <c r="A158" t="s">
        <v>154</v>
      </c>
      <c r="B158" t="s">
        <v>3</v>
      </c>
      <c r="C158">
        <v>40</v>
      </c>
      <c r="D158">
        <v>21.43</v>
      </c>
      <c r="E158">
        <v>125.9</v>
      </c>
      <c r="F158">
        <v>85.6</v>
      </c>
      <c r="G158" t="s">
        <v>4</v>
      </c>
      <c r="H158" t="s">
        <v>221</v>
      </c>
      <c r="I158" t="s">
        <v>169</v>
      </c>
      <c r="J158" t="s">
        <v>170</v>
      </c>
      <c r="K158" t="s">
        <v>171</v>
      </c>
      <c r="L158" t="s">
        <v>172</v>
      </c>
      <c r="M158" t="s">
        <v>173</v>
      </c>
      <c r="N158" t="s">
        <v>174</v>
      </c>
      <c r="O158">
        <f t="shared" ref="O158:O167" si="154">C158-D158</f>
        <v>18.57</v>
      </c>
      <c r="P158">
        <f t="shared" ref="P158:P167" si="155">E158-F158</f>
        <v>40.300000000000011</v>
      </c>
    </row>
    <row r="159" spans="1:16" x14ac:dyDescent="0.25">
      <c r="B159" t="s">
        <v>164</v>
      </c>
      <c r="C159" t="s">
        <v>175</v>
      </c>
      <c r="D159" t="s">
        <v>222</v>
      </c>
    </row>
    <row r="160" spans="1:16" x14ac:dyDescent="0.25">
      <c r="A160" t="s">
        <v>155</v>
      </c>
      <c r="B160" t="s">
        <v>3</v>
      </c>
      <c r="C160">
        <v>40</v>
      </c>
      <c r="D160">
        <v>72.599999999999994</v>
      </c>
      <c r="E160">
        <v>62.8</v>
      </c>
      <c r="F160">
        <v>10</v>
      </c>
      <c r="G160" t="s">
        <v>4</v>
      </c>
      <c r="H160" t="s">
        <v>156</v>
      </c>
      <c r="I160" t="s">
        <v>169</v>
      </c>
      <c r="J160" t="s">
        <v>170</v>
      </c>
      <c r="K160" t="s">
        <v>171</v>
      </c>
      <c r="L160" t="s">
        <v>172</v>
      </c>
      <c r="M160" t="s">
        <v>173</v>
      </c>
      <c r="N160" t="s">
        <v>174</v>
      </c>
      <c r="O160">
        <f t="shared" ref="O160:O167" si="156">C160-D160</f>
        <v>-32.599999999999994</v>
      </c>
      <c r="P160">
        <f t="shared" ref="P160:P167" si="157">E160-F160</f>
        <v>52.8</v>
      </c>
    </row>
    <row r="161" spans="1:16" x14ac:dyDescent="0.25">
      <c r="B161" t="s">
        <v>187</v>
      </c>
      <c r="C161" t="s">
        <v>175</v>
      </c>
      <c r="D161" t="s">
        <v>188</v>
      </c>
    </row>
    <row r="162" spans="1:16" x14ac:dyDescent="0.25">
      <c r="A162" t="s">
        <v>157</v>
      </c>
      <c r="B162" t="s">
        <v>3</v>
      </c>
      <c r="C162">
        <v>40</v>
      </c>
      <c r="D162">
        <v>66.47</v>
      </c>
      <c r="E162">
        <v>62.8</v>
      </c>
      <c r="F162">
        <v>19.7</v>
      </c>
      <c r="G162" t="s">
        <v>4</v>
      </c>
      <c r="H162" t="s">
        <v>101</v>
      </c>
      <c r="I162" t="s">
        <v>169</v>
      </c>
      <c r="J162" t="s">
        <v>170</v>
      </c>
      <c r="K162" t="s">
        <v>171</v>
      </c>
      <c r="L162" t="s">
        <v>172</v>
      </c>
      <c r="M162" t="s">
        <v>173</v>
      </c>
      <c r="N162" t="s">
        <v>174</v>
      </c>
      <c r="O162">
        <f t="shared" ref="O162:O167" si="158">C162-D162</f>
        <v>-26.47</v>
      </c>
      <c r="P162">
        <f t="shared" ref="P162:P167" si="159">E162-F162</f>
        <v>43.099999999999994</v>
      </c>
    </row>
    <row r="163" spans="1:16" x14ac:dyDescent="0.25">
      <c r="B163" t="s">
        <v>187</v>
      </c>
      <c r="C163" t="s">
        <v>175</v>
      </c>
      <c r="D163" t="s">
        <v>188</v>
      </c>
    </row>
    <row r="164" spans="1:16" x14ac:dyDescent="0.25">
      <c r="A164" t="s">
        <v>158</v>
      </c>
      <c r="B164" t="s">
        <v>3</v>
      </c>
      <c r="C164">
        <v>40</v>
      </c>
      <c r="D164">
        <v>4.91</v>
      </c>
      <c r="E164">
        <v>62.8</v>
      </c>
      <c r="F164">
        <v>4.2</v>
      </c>
      <c r="G164" t="s">
        <v>4</v>
      </c>
      <c r="H164" t="s">
        <v>159</v>
      </c>
      <c r="O164">
        <f t="shared" ref="O164:O167" si="160">C164-D164</f>
        <v>35.090000000000003</v>
      </c>
      <c r="P164">
        <f t="shared" ref="P164:P167" si="161">E164-F164</f>
        <v>58.599999999999994</v>
      </c>
    </row>
    <row r="165" spans="1:16" x14ac:dyDescent="0.25">
      <c r="B165" t="s">
        <v>223</v>
      </c>
      <c r="C165" t="s">
        <v>175</v>
      </c>
      <c r="D165" t="s">
        <v>224</v>
      </c>
    </row>
    <row r="166" spans="1:16" x14ac:dyDescent="0.25">
      <c r="A166" t="s">
        <v>160</v>
      </c>
      <c r="B166" t="s">
        <v>3</v>
      </c>
      <c r="C166">
        <v>40</v>
      </c>
      <c r="D166">
        <v>9.18</v>
      </c>
      <c r="E166">
        <v>62.8</v>
      </c>
      <c r="F166">
        <v>9.1</v>
      </c>
      <c r="G166" t="s">
        <v>4</v>
      </c>
      <c r="H166" t="s">
        <v>161</v>
      </c>
      <c r="O166">
        <f t="shared" ref="O166:O167" si="162">C166-D166</f>
        <v>30.82</v>
      </c>
      <c r="P166">
        <f t="shared" ref="P166:P167" si="163">E166-F166</f>
        <v>53.699999999999996</v>
      </c>
    </row>
    <row r="167" spans="1:16" x14ac:dyDescent="0.25">
      <c r="B167" t="s">
        <v>223</v>
      </c>
      <c r="C167" t="s">
        <v>175</v>
      </c>
      <c r="D167" t="s">
        <v>220</v>
      </c>
    </row>
  </sheetData>
  <phoneticPr fontId="1" type="noConversion"/>
  <conditionalFormatting sqref="O1:O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陈军</dc:creator>
  <cp:lastModifiedBy>陈军</cp:lastModifiedBy>
  <dcterms:created xsi:type="dcterms:W3CDTF">2019-01-15T06:27:34Z</dcterms:created>
  <dcterms:modified xsi:type="dcterms:W3CDTF">2019-01-15T08:36:33Z</dcterms:modified>
</cp:coreProperties>
</file>