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5198" yWindow="818" windowWidth="25238" windowHeight="17183" activeTab="3"/>
  </bookViews>
  <sheets>
    <sheet name="คะแนนพรรคการเมือง" sheetId="2" r:id="rId1"/>
    <sheet name="Thailand Vehicle Sale" sheetId="4" r:id="rId2"/>
    <sheet name="ยอดขายรถยนต์ 2561" sheetId="5" r:id="rId3"/>
    <sheet name="Web Site Visitors" sheetId="6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4" l="1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N14" i="5" l="1"/>
  <c r="N13" i="5"/>
  <c r="N12" i="5"/>
  <c r="N11" i="5"/>
  <c r="N10" i="5"/>
  <c r="N9" i="5"/>
  <c r="N8" i="5"/>
  <c r="N7" i="5"/>
  <c r="N6" i="5"/>
  <c r="N5" i="5"/>
  <c r="N4" i="5"/>
  <c r="N3" i="5"/>
  <c r="E263" i="4" l="1"/>
  <c r="C263" i="4"/>
  <c r="E262" i="4"/>
  <c r="C262" i="4"/>
  <c r="E261" i="4"/>
  <c r="C261" i="4"/>
  <c r="E260" i="4"/>
  <c r="C260" i="4"/>
  <c r="E259" i="4"/>
  <c r="C259" i="4"/>
  <c r="E258" i="4"/>
  <c r="C258" i="4"/>
  <c r="E257" i="4"/>
  <c r="C257" i="4"/>
  <c r="E256" i="4"/>
  <c r="C256" i="4"/>
  <c r="E255" i="4"/>
  <c r="C255" i="4"/>
  <c r="E254" i="4"/>
  <c r="C254" i="4"/>
  <c r="E253" i="4"/>
  <c r="C253" i="4"/>
  <c r="E252" i="4"/>
  <c r="C252" i="4"/>
  <c r="E251" i="4"/>
  <c r="C251" i="4"/>
  <c r="E250" i="4"/>
  <c r="C250" i="4"/>
  <c r="E249" i="4"/>
  <c r="C249" i="4"/>
  <c r="E248" i="4"/>
  <c r="C248" i="4"/>
  <c r="E247" i="4"/>
  <c r="C247" i="4"/>
  <c r="E246" i="4"/>
  <c r="C246" i="4"/>
  <c r="E245" i="4"/>
  <c r="C245" i="4"/>
  <c r="E244" i="4"/>
  <c r="C244" i="4"/>
  <c r="E243" i="4"/>
  <c r="C243" i="4"/>
  <c r="E242" i="4"/>
  <c r="C242" i="4"/>
  <c r="E241" i="4"/>
  <c r="C241" i="4"/>
  <c r="E240" i="4"/>
  <c r="C240" i="4"/>
  <c r="E239" i="4"/>
  <c r="C239" i="4"/>
  <c r="E238" i="4"/>
  <c r="C238" i="4"/>
  <c r="E237" i="4"/>
  <c r="C237" i="4"/>
  <c r="E236" i="4"/>
  <c r="C236" i="4"/>
  <c r="E235" i="4"/>
  <c r="C235" i="4"/>
  <c r="E234" i="4"/>
  <c r="C234" i="4"/>
  <c r="E233" i="4"/>
  <c r="C233" i="4"/>
  <c r="E232" i="4"/>
  <c r="C232" i="4"/>
  <c r="E231" i="4"/>
  <c r="C231" i="4"/>
  <c r="E230" i="4"/>
  <c r="C230" i="4"/>
  <c r="E229" i="4"/>
  <c r="C229" i="4"/>
  <c r="E228" i="4"/>
  <c r="C228" i="4"/>
  <c r="E227" i="4"/>
  <c r="C227" i="4"/>
  <c r="E226" i="4"/>
  <c r="C226" i="4"/>
  <c r="E225" i="4"/>
  <c r="C225" i="4"/>
  <c r="E224" i="4"/>
  <c r="C224" i="4"/>
  <c r="E223" i="4"/>
  <c r="C223" i="4"/>
  <c r="E222" i="4"/>
  <c r="C222" i="4"/>
  <c r="E221" i="4"/>
  <c r="C221" i="4"/>
  <c r="E220" i="4"/>
  <c r="C220" i="4"/>
  <c r="E219" i="4"/>
  <c r="C219" i="4"/>
  <c r="E218" i="4"/>
  <c r="C218" i="4"/>
  <c r="E217" i="4"/>
  <c r="C217" i="4"/>
  <c r="E216" i="4"/>
  <c r="C216" i="4"/>
  <c r="E215" i="4"/>
  <c r="C215" i="4"/>
  <c r="E214" i="4"/>
  <c r="C214" i="4"/>
  <c r="E213" i="4"/>
  <c r="C213" i="4"/>
  <c r="E212" i="4"/>
  <c r="C212" i="4"/>
  <c r="E211" i="4"/>
  <c r="C211" i="4"/>
  <c r="E210" i="4"/>
  <c r="C210" i="4"/>
  <c r="E209" i="4"/>
  <c r="C209" i="4"/>
  <c r="E208" i="4"/>
  <c r="C208" i="4"/>
  <c r="E207" i="4"/>
  <c r="C207" i="4"/>
  <c r="E206" i="4"/>
  <c r="C206" i="4"/>
  <c r="E205" i="4"/>
  <c r="C205" i="4"/>
  <c r="E204" i="4"/>
  <c r="C204" i="4"/>
  <c r="E203" i="4"/>
  <c r="C203" i="4"/>
  <c r="E202" i="4"/>
  <c r="C202" i="4"/>
  <c r="E201" i="4"/>
  <c r="C201" i="4"/>
  <c r="E200" i="4"/>
  <c r="C200" i="4"/>
  <c r="E199" i="4"/>
  <c r="C199" i="4"/>
  <c r="E198" i="4"/>
  <c r="C198" i="4"/>
  <c r="E197" i="4"/>
  <c r="C197" i="4"/>
  <c r="E196" i="4"/>
  <c r="C196" i="4"/>
  <c r="E195" i="4"/>
  <c r="C195" i="4"/>
  <c r="E194" i="4"/>
  <c r="C194" i="4"/>
  <c r="E193" i="4"/>
  <c r="C193" i="4"/>
  <c r="E192" i="4"/>
  <c r="C192" i="4"/>
  <c r="E191" i="4"/>
  <c r="C191" i="4"/>
  <c r="E190" i="4"/>
  <c r="C190" i="4"/>
  <c r="E189" i="4"/>
  <c r="C189" i="4"/>
  <c r="E188" i="4"/>
  <c r="C188" i="4"/>
  <c r="E187" i="4"/>
  <c r="C187" i="4"/>
  <c r="E186" i="4"/>
  <c r="C186" i="4"/>
  <c r="E185" i="4"/>
  <c r="C185" i="4"/>
  <c r="E184" i="4"/>
  <c r="C184" i="4"/>
  <c r="E183" i="4"/>
  <c r="C183" i="4"/>
  <c r="E182" i="4"/>
  <c r="C182" i="4"/>
  <c r="E181" i="4"/>
  <c r="C181" i="4"/>
  <c r="E180" i="4"/>
  <c r="C180" i="4"/>
  <c r="E179" i="4"/>
  <c r="C179" i="4"/>
  <c r="E178" i="4"/>
  <c r="C178" i="4"/>
  <c r="E177" i="4"/>
  <c r="C177" i="4"/>
  <c r="E176" i="4"/>
  <c r="C176" i="4"/>
  <c r="E175" i="4"/>
  <c r="C175" i="4"/>
  <c r="E174" i="4"/>
  <c r="C174" i="4"/>
  <c r="E173" i="4"/>
  <c r="C173" i="4"/>
  <c r="E172" i="4"/>
  <c r="C172" i="4"/>
  <c r="E171" i="4"/>
  <c r="C171" i="4"/>
  <c r="E170" i="4"/>
  <c r="C170" i="4"/>
  <c r="E169" i="4"/>
  <c r="C169" i="4"/>
  <c r="E168" i="4"/>
  <c r="C168" i="4"/>
  <c r="E167" i="4"/>
  <c r="C167" i="4"/>
  <c r="E166" i="4"/>
  <c r="C166" i="4"/>
  <c r="E165" i="4"/>
  <c r="C165" i="4"/>
  <c r="E164" i="4"/>
  <c r="C164" i="4"/>
  <c r="E163" i="4"/>
  <c r="C163" i="4"/>
  <c r="E162" i="4"/>
  <c r="C162" i="4"/>
  <c r="E161" i="4"/>
  <c r="C161" i="4"/>
  <c r="E160" i="4"/>
  <c r="C160" i="4"/>
  <c r="E159" i="4"/>
  <c r="C159" i="4"/>
  <c r="E158" i="4"/>
  <c r="C158" i="4"/>
  <c r="E157" i="4"/>
  <c r="C157" i="4"/>
  <c r="E156" i="4"/>
  <c r="C156" i="4"/>
  <c r="E155" i="4"/>
  <c r="C155" i="4"/>
  <c r="E154" i="4"/>
  <c r="C154" i="4"/>
  <c r="E153" i="4"/>
  <c r="C153" i="4"/>
  <c r="E152" i="4"/>
  <c r="C152" i="4"/>
  <c r="E151" i="4"/>
  <c r="C151" i="4"/>
  <c r="E150" i="4"/>
  <c r="C150" i="4"/>
  <c r="E149" i="4"/>
  <c r="C149" i="4"/>
  <c r="E148" i="4"/>
  <c r="C148" i="4"/>
  <c r="E147" i="4"/>
  <c r="C147" i="4"/>
  <c r="E146" i="4"/>
  <c r="C146" i="4"/>
  <c r="E145" i="4"/>
  <c r="C145" i="4"/>
  <c r="E144" i="4"/>
  <c r="C144" i="4"/>
  <c r="E143" i="4"/>
  <c r="C143" i="4"/>
  <c r="E142" i="4"/>
  <c r="C142" i="4"/>
  <c r="E141" i="4"/>
  <c r="C141" i="4"/>
  <c r="E140" i="4"/>
  <c r="C140" i="4"/>
  <c r="E139" i="4"/>
  <c r="C139" i="4"/>
  <c r="E138" i="4"/>
  <c r="C138" i="4"/>
  <c r="E137" i="4"/>
  <c r="C137" i="4"/>
  <c r="E136" i="4"/>
  <c r="C136" i="4"/>
  <c r="E135" i="4"/>
  <c r="C135" i="4"/>
  <c r="E134" i="4"/>
  <c r="C134" i="4"/>
  <c r="E133" i="4"/>
  <c r="C133" i="4"/>
  <c r="E132" i="4"/>
  <c r="C132" i="4"/>
  <c r="E131" i="4"/>
  <c r="C131" i="4"/>
  <c r="E130" i="4"/>
  <c r="C130" i="4"/>
  <c r="E129" i="4"/>
  <c r="C129" i="4"/>
  <c r="E128" i="4"/>
  <c r="C128" i="4"/>
  <c r="E127" i="4"/>
  <c r="C127" i="4"/>
  <c r="E126" i="4"/>
  <c r="C126" i="4"/>
  <c r="E125" i="4"/>
  <c r="C125" i="4"/>
  <c r="E124" i="4"/>
  <c r="C124" i="4"/>
  <c r="E123" i="4"/>
  <c r="C123" i="4"/>
  <c r="E122" i="4"/>
  <c r="C122" i="4"/>
  <c r="E121" i="4"/>
  <c r="C121" i="4"/>
  <c r="E120" i="4"/>
  <c r="C120" i="4"/>
  <c r="E119" i="4"/>
  <c r="C119" i="4"/>
  <c r="E118" i="4"/>
  <c r="C118" i="4"/>
  <c r="E117" i="4"/>
  <c r="C117" i="4"/>
  <c r="E116" i="4"/>
  <c r="C116" i="4"/>
  <c r="E115" i="4"/>
  <c r="C115" i="4"/>
  <c r="E114" i="4"/>
  <c r="C114" i="4"/>
  <c r="E113" i="4"/>
  <c r="C113" i="4"/>
  <c r="E112" i="4"/>
  <c r="C112" i="4"/>
  <c r="E111" i="4"/>
  <c r="C111" i="4"/>
  <c r="E110" i="4"/>
  <c r="C110" i="4"/>
  <c r="E109" i="4"/>
  <c r="C109" i="4"/>
  <c r="E108" i="4"/>
  <c r="C108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E94" i="4"/>
  <c r="C94" i="4"/>
  <c r="E93" i="4"/>
  <c r="C93" i="4"/>
  <c r="E92" i="4"/>
  <c r="C92" i="4"/>
  <c r="E91" i="4"/>
  <c r="C91" i="4"/>
  <c r="E90" i="4"/>
  <c r="C90" i="4"/>
  <c r="E89" i="4"/>
  <c r="C89" i="4"/>
  <c r="E88" i="4"/>
  <c r="C88" i="4"/>
  <c r="E87" i="4"/>
  <c r="C87" i="4"/>
  <c r="E86" i="4"/>
  <c r="C86" i="4"/>
  <c r="E85" i="4"/>
  <c r="C85" i="4"/>
  <c r="E84" i="4"/>
  <c r="C84" i="4"/>
  <c r="E83" i="4"/>
  <c r="C83" i="4"/>
  <c r="E82" i="4"/>
  <c r="C82" i="4"/>
  <c r="E81" i="4"/>
  <c r="C81" i="4"/>
  <c r="E80" i="4"/>
  <c r="C80" i="4"/>
  <c r="E79" i="4"/>
  <c r="C79" i="4"/>
  <c r="E78" i="4"/>
  <c r="C78" i="4"/>
  <c r="E77" i="4"/>
  <c r="C77" i="4"/>
  <c r="E76" i="4"/>
  <c r="C76" i="4"/>
  <c r="E75" i="4"/>
  <c r="C75" i="4"/>
  <c r="E74" i="4"/>
  <c r="C74" i="4"/>
  <c r="E73" i="4"/>
  <c r="C73" i="4"/>
  <c r="E72" i="4"/>
  <c r="C72" i="4"/>
  <c r="E71" i="4"/>
  <c r="C71" i="4"/>
  <c r="E70" i="4"/>
  <c r="C70" i="4"/>
  <c r="E69" i="4"/>
  <c r="C69" i="4"/>
  <c r="E68" i="4"/>
  <c r="C68" i="4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58" i="4"/>
  <c r="C58" i="4"/>
  <c r="E57" i="4"/>
  <c r="C57" i="4"/>
  <c r="E56" i="4"/>
  <c r="C56" i="4"/>
  <c r="E55" i="4"/>
  <c r="C55" i="4"/>
  <c r="E54" i="4"/>
  <c r="C54" i="4"/>
  <c r="E53" i="4"/>
  <c r="C53" i="4"/>
  <c r="E52" i="4"/>
  <c r="C52" i="4"/>
  <c r="E51" i="4"/>
  <c r="C51" i="4"/>
  <c r="E50" i="4"/>
  <c r="C50" i="4"/>
  <c r="E49" i="4"/>
  <c r="C49" i="4"/>
  <c r="E48" i="4"/>
  <c r="C48" i="4"/>
  <c r="E47" i="4"/>
  <c r="C47" i="4"/>
  <c r="E46" i="4"/>
  <c r="C46" i="4"/>
  <c r="E45" i="4"/>
  <c r="C45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4" i="4"/>
  <c r="C4" i="4"/>
  <c r="E3" i="4"/>
  <c r="C3" i="4"/>
  <c r="E2" i="4"/>
  <c r="C2" i="4"/>
  <c r="D85" i="2" l="1"/>
  <c r="C85" i="2"/>
  <c r="C86" i="2" s="1"/>
  <c r="E84" i="2" l="1"/>
  <c r="E80" i="2"/>
  <c r="E76" i="2"/>
  <c r="E72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4" i="2"/>
  <c r="E79" i="2"/>
  <c r="E75" i="2"/>
  <c r="E71" i="2"/>
  <c r="E67" i="2"/>
  <c r="E63" i="2"/>
  <c r="E59" i="2"/>
  <c r="E55" i="2"/>
  <c r="E51" i="2"/>
  <c r="E47" i="2"/>
  <c r="E43" i="2"/>
  <c r="E39" i="2"/>
  <c r="E35" i="2"/>
  <c r="E31" i="2"/>
  <c r="E27" i="2"/>
  <c r="E19" i="2"/>
  <c r="E15" i="2"/>
  <c r="E11" i="2"/>
  <c r="E7" i="2"/>
  <c r="E10" i="2"/>
  <c r="E81" i="2"/>
  <c r="E77" i="2"/>
  <c r="E73" i="2"/>
  <c r="E69" i="2"/>
  <c r="E65" i="2"/>
  <c r="E61" i="2"/>
  <c r="E57" i="2"/>
  <c r="E53" i="2"/>
  <c r="E49" i="2"/>
  <c r="E45" i="2"/>
  <c r="E41" i="2"/>
  <c r="E37" i="2"/>
  <c r="E33" i="2"/>
  <c r="E29" i="2"/>
  <c r="E21" i="2"/>
  <c r="E17" i="2"/>
  <c r="E13" i="2"/>
  <c r="E5" i="2"/>
  <c r="E83" i="2"/>
  <c r="E23" i="2"/>
  <c r="E82" i="2"/>
  <c r="E78" i="2"/>
  <c r="E74" i="2"/>
  <c r="E70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6" i="2"/>
  <c r="E25" i="2"/>
  <c r="E9" i="2"/>
  <c r="E85" i="2" l="1"/>
</calcChain>
</file>

<file path=xl/comments1.xml><?xml version="1.0" encoding="utf-8"?>
<comments xmlns="http://schemas.openxmlformats.org/spreadsheetml/2006/main">
  <authors>
    <author>Microsoft Office User</author>
  </authors>
  <commentList>
    <comment ref="D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เกินจำนวน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สส</t>
        </r>
        <r>
          <rPr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>พึงมี</t>
        </r>
      </text>
    </comment>
  </commentList>
</comments>
</file>

<file path=xl/comments2.xml><?xml version="1.0" encoding="utf-8"?>
<comments xmlns="http://schemas.openxmlformats.org/spreadsheetml/2006/main">
  <authors>
    <author>USER</author>
    <author>Paeng</author>
  </authors>
  <commentList>
    <comment ref="F48" authorId="0" shapeId="0">
      <text>
        <r>
          <rPr>
            <sz val="12"/>
            <color theme="1"/>
            <rFont val="Calibri"/>
            <family val="2"/>
            <scheme val="minor"/>
          </rPr>
          <t xml:space="preserve">AIC:
</t>
        </r>
        <r>
          <rPr>
            <sz val="12"/>
            <color theme="1"/>
            <rFont val="Calibri"/>
            <family val="2"/>
            <scheme val="minor"/>
          </rPr>
          <t>Correcting backdated data : change from 1,312 to 1,326 units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 xml:space="preserve">AIC:
</t>
        </r>
        <r>
          <rPr>
            <sz val="8"/>
            <color indexed="81"/>
            <rFont val="Tahoma"/>
            <family val="2"/>
          </rPr>
          <t>Correcting backdated data : change from 1,527 to 1,545 units</t>
        </r>
      </text>
    </comment>
    <comment ref="C80" authorId="1" shapeId="0">
      <text>
        <r>
          <rPr>
            <b/>
            <sz val="8"/>
            <color indexed="81"/>
            <rFont val="Tahoma"/>
            <family val="2"/>
          </rPr>
          <t>AIC:</t>
        </r>
        <r>
          <rPr>
            <sz val="8"/>
            <color indexed="81"/>
            <rFont val="Tahoma"/>
            <family val="2"/>
          </rPr>
          <t xml:space="preserve">
Correcting backdated data: change from 94,945 units to 94,937 units</t>
        </r>
      </text>
    </comment>
    <comment ref="E80" authorId="1" shapeId="0">
      <text>
        <r>
          <rPr>
            <b/>
            <sz val="8"/>
            <color rgb="FF000000"/>
            <rFont val="Tahoma"/>
            <family val="2"/>
          </rPr>
          <t>AIC: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Correcting backdated data: change from 47,641 units to 47,633 units</t>
        </r>
      </text>
    </comment>
    <comment ref="I80" authorId="1" shapeId="0">
      <text>
        <r>
          <rPr>
            <b/>
            <sz val="8"/>
            <color indexed="81"/>
            <rFont val="Tahoma"/>
            <family val="2"/>
          </rPr>
          <t>AIC:</t>
        </r>
        <r>
          <rPr>
            <sz val="8"/>
            <color indexed="81"/>
            <rFont val="Tahoma"/>
            <family val="2"/>
          </rPr>
          <t xml:space="preserve">
Correcting backdated data: change from 1,747 units to 1,739 units</t>
        </r>
      </text>
    </comment>
  </commentList>
</comments>
</file>

<file path=xl/sharedStrings.xml><?xml version="1.0" encoding="utf-8"?>
<sst xmlns="http://schemas.openxmlformats.org/spreadsheetml/2006/main" count="395" uniqueCount="144">
  <si>
    <t>คะแนนรายพรรคการเมืองอย่างไม่เป็นทางการ</t>
  </si>
  <si>
    <t>จาก สนง. กกต. ข้อมูล ณ วันที่ 28/03/2019 เวลา 14:35 น.</t>
  </si>
  <si>
    <t>ลำดับ</t>
  </si>
  <si>
    <t>พรรคการเมือง</t>
  </si>
  <si>
    <t>ผู้มีสิทธิ</t>
  </si>
  <si>
    <t>พลังประชารัฐ</t>
  </si>
  <si>
    <t>ผู้มาใช้สิทธิ</t>
  </si>
  <si>
    <t>เพื่อไทย</t>
  </si>
  <si>
    <t>ผู้ไม่มาใช้สิทธิ</t>
  </si>
  <si>
    <t>อนาคตใหม่</t>
  </si>
  <si>
    <t>ประชาธิปัตย์</t>
  </si>
  <si>
    <t>บัตรที่ใช้</t>
  </si>
  <si>
    <t>ภูมิใจไทย</t>
  </si>
  <si>
    <t>บัตรดี</t>
  </si>
  <si>
    <t>เสรีรวมไทย</t>
  </si>
  <si>
    <t>บัตรเสีย</t>
  </si>
  <si>
    <t>ชาติไทยพัฒนา</t>
  </si>
  <si>
    <t>บัตรไม่เลือกผู้สมัคร</t>
  </si>
  <si>
    <t>เศรษฐกิจใหม่</t>
  </si>
  <si>
    <t>ประชาชาติ</t>
  </si>
  <si>
    <t>เพื่อชาติ</t>
  </si>
  <si>
    <t>รวมพลังประชาชาติไทย</t>
  </si>
  <si>
    <t>ชาติพัฒนา</t>
  </si>
  <si>
    <t>พลังท้องถิ่นไท</t>
  </si>
  <si>
    <t>รักษ์ผืนป่าประเทศไทย</t>
  </si>
  <si>
    <t>พลังปวงชนไทย</t>
  </si>
  <si>
    <t>พลังชาติไทย</t>
  </si>
  <si>
    <t>ประชาภิวัฒน์</t>
  </si>
  <si>
    <t>พลังไทยรักไทย</t>
  </si>
  <si>
    <t>ไทยศรีวิไลย์</t>
  </si>
  <si>
    <t>ประชานิยม</t>
  </si>
  <si>
    <t>ครูไทยเพื่อประชาชน</t>
  </si>
  <si>
    <t>ประชาธรรมไทย</t>
  </si>
  <si>
    <t>ประชาชนปฏิรูป</t>
  </si>
  <si>
    <t>พลเมืองไทย</t>
  </si>
  <si>
    <t>ประชาธิปไตยใหม่</t>
  </si>
  <si>
    <t>พลังธรรมใหม่</t>
  </si>
  <si>
    <t>ไทรักธรรม</t>
  </si>
  <si>
    <t>เพื่อแผ่นดิน</t>
  </si>
  <si>
    <t>ทางเลือกใหม่</t>
  </si>
  <si>
    <t>ภราดรภาพ</t>
  </si>
  <si>
    <t>พลังประชาธิปไตย</t>
  </si>
  <si>
    <t>เพื่อคนไทย</t>
  </si>
  <si>
    <t>พลังไทสร้างชาติ</t>
  </si>
  <si>
    <t>กรีน</t>
  </si>
  <si>
    <t>แผ่นดินธรรม</t>
  </si>
  <si>
    <t>มหาชน</t>
  </si>
  <si>
    <t>พลังสังคม</t>
  </si>
  <si>
    <t>เครือข่ายชาวนาแห่งประเทศไทย</t>
  </si>
  <si>
    <t>แทนคุณแผ่นดิน</t>
  </si>
  <si>
    <t>สยามพัฒนา</t>
  </si>
  <si>
    <t>เพื่อธรรม</t>
  </si>
  <si>
    <t>รวมใจไทย</t>
  </si>
  <si>
    <t>คลองไทย</t>
  </si>
  <si>
    <t>ผึ้งหลวง</t>
  </si>
  <si>
    <t>ภาคีเครือข่ายไทย</t>
  </si>
  <si>
    <t>ประชากรไทย</t>
  </si>
  <si>
    <t>ประชาไทย</t>
  </si>
  <si>
    <t>ชาติพันธุ์ไทย</t>
  </si>
  <si>
    <t>พลังไทยรักชาติ</t>
  </si>
  <si>
    <t>พลังศรัทธา</t>
  </si>
  <si>
    <t>ความหวังใหม่</t>
  </si>
  <si>
    <t>เพื่อไทยพัฒนา</t>
  </si>
  <si>
    <t>ถิ่นกาขาวชาววิไล</t>
  </si>
  <si>
    <t>พลังครูไทย</t>
  </si>
  <si>
    <t>ไทยธรรม</t>
  </si>
  <si>
    <t>กลาง</t>
  </si>
  <si>
    <t>สังคมประชาธิปไตยไทย</t>
  </si>
  <si>
    <t>สามัญชน</t>
  </si>
  <si>
    <t>ฐานรากไทย</t>
  </si>
  <si>
    <t>พลังรัก</t>
  </si>
  <si>
    <t>พลังแผ่นดินทอง</t>
  </si>
  <si>
    <t>ไทยรุ่งเรือง</t>
  </si>
  <si>
    <t>ภูมิพลังเกษตรกรไทย</t>
  </si>
  <si>
    <t>รักท้องถิ่นไทย</t>
  </si>
  <si>
    <t>พลังแรงงานไทย</t>
  </si>
  <si>
    <t>พลังไทยดี</t>
  </si>
  <si>
    <t>คนธรรมดาแห่งประเทศไทย</t>
  </si>
  <si>
    <t>พลังสหกรณ์</t>
  </si>
  <si>
    <t>เพื่อชีวิตใหม่</t>
  </si>
  <si>
    <t>พัฒนาประเทศไทย</t>
  </si>
  <si>
    <t>เพื่อสหกรณ์ไทย</t>
  </si>
  <si>
    <t>มติประชา</t>
  </si>
  <si>
    <t>ยางพาราไทย</t>
  </si>
  <si>
    <t>ประชาธิปไตยเพื่อประชาชน</t>
  </si>
  <si>
    <t>รักษ์ธรรม</t>
  </si>
  <si>
    <t>อนาคตไทย</t>
  </si>
  <si>
    <t>กสิกรไทย</t>
  </si>
  <si>
    <t>คนงานไทย</t>
  </si>
  <si>
    <t>ไทยรักษาชาติ</t>
  </si>
  <si>
    <t>เพื่อนไทย</t>
  </si>
  <si>
    <t>พลังคนกีฬา</t>
  </si>
  <si>
    <t>รวม</t>
  </si>
  <si>
    <t>คะแนนรวมพรรค</t>
  </si>
  <si>
    <t>จำนวน สส.เขต</t>
  </si>
  <si>
    <t>จำนวน สส.พึงมีเบื้องต้น</t>
  </si>
  <si>
    <t>หารด้วยจำนวน สส. 500 คน</t>
  </si>
  <si>
    <t>YEAR</t>
  </si>
  <si>
    <t>Month</t>
  </si>
  <si>
    <t>Total</t>
  </si>
  <si>
    <t>PASSENGER</t>
  </si>
  <si>
    <t>COMMERCIAL</t>
  </si>
  <si>
    <t>VAN  MICRO BUS</t>
  </si>
  <si>
    <t>1 TON PICK UP</t>
  </si>
  <si>
    <t>2-4 TONS TRUCK</t>
  </si>
  <si>
    <t>TRUCK OVER 4 TONS AND BUS</t>
  </si>
  <si>
    <t>4WD</t>
  </si>
  <si>
    <t xml:space="preserve">LESS THAN 1 TON </t>
  </si>
  <si>
    <t>1.5 TONs PICK UP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</si>
  <si>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</si>
  <si>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</si>
  <si>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</si>
  <si>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</si>
  <si>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</si>
  <si>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</si>
  <si>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</si>
  <si>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</si>
  <si>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</si>
  <si>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</si>
  <si>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</si>
  <si>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</si>
  <si>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ประมวลมาจากข้อมูลที่รวมรวมและเผยแพร่โดย สภาอุตสาหกรรมแห่งประเทศไทย (https://www.fti.or.th/2016/thai/ftitechnicalsub.aspx?sub_id=23) โดย ผศ.วันชัย ขันตี</t>
  </si>
  <si>
    <t>ยอดขายรถยนต์รวมทุกประเภทปี 2018 (เฉพาะยี่ห้อที่มียอดขายไม่น้อยกว่าหมื่นคัน)</t>
  </si>
  <si>
    <t xml:space="preserve">Toyota </t>
  </si>
  <si>
    <t xml:space="preserve">Isuzu </t>
  </si>
  <si>
    <t xml:space="preserve">Honda </t>
  </si>
  <si>
    <t xml:space="preserve">Mitsubishi </t>
  </si>
  <si>
    <t xml:space="preserve">Nissan </t>
  </si>
  <si>
    <t xml:space="preserve">Mazda </t>
  </si>
  <si>
    <t xml:space="preserve">Ford </t>
  </si>
  <si>
    <t xml:space="preserve">Suzuki </t>
  </si>
  <si>
    <t xml:space="preserve">MG </t>
  </si>
  <si>
    <t xml:space="preserve">Chevrolet </t>
  </si>
  <si>
    <t xml:space="preserve">Benz </t>
  </si>
  <si>
    <t>BMW</t>
  </si>
  <si>
    <t>ยอดเข้าชมเว็บไซต์ผ่านทาง Facebook และ Twitter</t>
  </si>
  <si>
    <t>เว็บไซต์ข่าว</t>
  </si>
  <si>
    <t>มกราคม 61</t>
  </si>
  <si>
    <t>กุมภาพันธ์ 61</t>
  </si>
  <si>
    <r>
      <rPr>
        <u/>
        <sz val="12"/>
        <color theme="1"/>
        <rFont val="Calibri"/>
        <family val="2"/>
        <scheme val="minor"/>
      </rPr>
      <t>www.bangkokbiznews.com</t>
    </r>
  </si>
  <si>
    <r>
      <rPr>
        <u/>
        <sz val="12"/>
        <color theme="1"/>
        <rFont val="Calibri"/>
        <family val="2"/>
        <scheme val="minor"/>
      </rPr>
      <t>www.dailynews.co.th</t>
    </r>
    <r>
      <rPr>
        <sz val="12"/>
        <color theme="1"/>
        <rFont val="Calibri"/>
        <family val="2"/>
        <scheme val="minor"/>
      </rPr>
      <t xml:space="preserve"> </t>
    </r>
  </si>
  <si>
    <r>
      <rPr>
        <u/>
        <sz val="12"/>
        <color theme="1"/>
        <rFont val="Calibri"/>
        <family val="2"/>
        <scheme val="minor"/>
      </rPr>
      <t>www.mgronline.com</t>
    </r>
  </si>
  <si>
    <r>
      <rPr>
        <u/>
        <sz val="12"/>
        <color theme="1"/>
        <rFont val="Calibri"/>
        <family val="2"/>
        <scheme val="minor"/>
      </rPr>
      <t>www.khaosod.co.th</t>
    </r>
  </si>
  <si>
    <r>
      <rPr>
        <u/>
        <sz val="12"/>
        <color theme="1"/>
        <rFont val="Calibri"/>
        <family val="2"/>
        <scheme val="minor"/>
      </rPr>
      <t>www.thairath.co.th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</si>
</sst>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7" formatCode="mmmm"/>
  </numFmts>
  <fonts count="16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6"/>
      <color indexed="8"/>
      <name val="Arial"/>
      <family val="2"/>
    </font>
    <font>
      <sz val="12"/>
      <color indexed="8"/>
      <name val="Helvetica Neue"/>
      <family val="2"/>
    </font>
    <font>
      <b/>
      <sz val="16"/>
      <color indexed="8"/>
      <name val="Cordia New"/>
      <family val="2"/>
    </font>
    <font>
      <sz val="11"/>
      <color indexed="8"/>
      <name val="Tahoma"/>
      <family val="2"/>
    </font>
    <font>
      <sz val="16"/>
      <color indexed="8"/>
      <name val="Cordia New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rgb="FF000000"/>
      <name val="Tahoma"/>
      <family val="2"/>
    </font>
    <font>
      <b/>
      <sz val="10"/>
      <color indexed="8"/>
      <name val="Helvetica Neue"/>
      <family val="2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9"/>
        <bgColor auto="1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 wrapTex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49" fontId="4" fillId="0" borderId="2" xfId="0" applyNumberFormat="1" applyFont="1" applyBorder="1" applyAlignment="1">
      <alignment horizontal="center" vertical="center" wrapText="1" readingOrder="1"/>
    </xf>
    <xf numFmtId="49" fontId="4" fillId="0" borderId="3" xfId="0" applyNumberFormat="1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vertical="top" wrapText="1"/>
    </xf>
    <xf numFmtId="10" fontId="5" fillId="0" borderId="5" xfId="0" applyNumberFormat="1" applyFont="1" applyBorder="1" applyAlignment="1">
      <alignment vertical="top" wrapText="1"/>
    </xf>
    <xf numFmtId="3" fontId="5" fillId="0" borderId="6" xfId="0" applyNumberFormat="1" applyFont="1" applyBorder="1" applyAlignment="1">
      <alignment vertical="top" wrapText="1"/>
    </xf>
    <xf numFmtId="0" fontId="6" fillId="0" borderId="7" xfId="0" applyFont="1" applyBorder="1" applyAlignment="1">
      <alignment horizontal="center" vertical="center" wrapText="1" readingOrder="1"/>
    </xf>
    <xf numFmtId="49" fontId="6" fillId="0" borderId="8" xfId="0" applyNumberFormat="1" applyFont="1" applyBorder="1" applyAlignment="1">
      <alignment vertical="center" wrapText="1" readingOrder="1"/>
    </xf>
    <xf numFmtId="3" fontId="6" fillId="0" borderId="9" xfId="0" applyNumberFormat="1" applyFont="1" applyBorder="1" applyAlignment="1">
      <alignment vertical="center" wrapText="1" readingOrder="1"/>
    </xf>
    <xf numFmtId="0" fontId="5" fillId="0" borderId="10" xfId="0" applyFont="1" applyBorder="1" applyAlignment="1">
      <alignment vertical="top" wrapText="1"/>
    </xf>
    <xf numFmtId="10" fontId="5" fillId="0" borderId="0" xfId="0" applyNumberFormat="1" applyFont="1" applyAlignment="1">
      <alignment vertical="top" wrapText="1"/>
    </xf>
    <xf numFmtId="3" fontId="5" fillId="0" borderId="11" xfId="0" applyNumberFormat="1" applyFont="1" applyBorder="1" applyAlignment="1">
      <alignment vertical="top" wrapText="1"/>
    </xf>
    <xf numFmtId="0" fontId="6" fillId="0" borderId="12" xfId="0" applyFont="1" applyBorder="1" applyAlignment="1">
      <alignment horizontal="center" vertical="center" wrapText="1" readingOrder="1"/>
    </xf>
    <xf numFmtId="49" fontId="6" fillId="0" borderId="13" xfId="0" applyNumberFormat="1" applyFont="1" applyBorder="1" applyAlignment="1">
      <alignment vertical="center" wrapText="1" readingOrder="1"/>
    </xf>
    <xf numFmtId="3" fontId="6" fillId="0" borderId="14" xfId="0" applyNumberFormat="1" applyFont="1" applyBorder="1" applyAlignment="1">
      <alignment vertical="center" wrapText="1" readingOrder="1"/>
    </xf>
    <xf numFmtId="0" fontId="5" fillId="0" borderId="15" xfId="0" applyFont="1" applyBorder="1" applyAlignment="1">
      <alignment vertical="top" wrapText="1"/>
    </xf>
    <xf numFmtId="10" fontId="5" fillId="0" borderId="16" xfId="0" applyNumberFormat="1" applyFont="1" applyBorder="1" applyAlignment="1">
      <alignment vertical="top" wrapText="1"/>
    </xf>
    <xf numFmtId="3" fontId="5" fillId="0" borderId="17" xfId="0" applyNumberFormat="1" applyFont="1" applyBorder="1" applyAlignment="1">
      <alignment vertical="top" wrapText="1"/>
    </xf>
    <xf numFmtId="0" fontId="6" fillId="0" borderId="12" xfId="0" applyFont="1" applyBorder="1" applyAlignment="1">
      <alignment vertical="center" wrapText="1" readingOrder="1"/>
    </xf>
    <xf numFmtId="49" fontId="4" fillId="0" borderId="13" xfId="0" applyNumberFormat="1" applyFont="1" applyBorder="1" applyAlignment="1">
      <alignment horizontal="right" vertical="center" wrapText="1" readingOrder="1"/>
    </xf>
    <xf numFmtId="3" fontId="4" fillId="0" borderId="14" xfId="0" applyNumberFormat="1" applyFont="1" applyBorder="1" applyAlignment="1">
      <alignment vertical="center" wrapText="1" readingOrder="1"/>
    </xf>
    <xf numFmtId="0" fontId="0" fillId="0" borderId="1" xfId="0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49" fontId="4" fillId="0" borderId="0" xfId="0" applyNumberFormat="1" applyFont="1" applyAlignment="1">
      <alignment horizontal="center" vertical="center" wrapText="1" readingOrder="1"/>
    </xf>
    <xf numFmtId="3" fontId="6" fillId="0" borderId="0" xfId="0" applyNumberFormat="1" applyFont="1" applyAlignment="1">
      <alignment vertical="center" wrapText="1" readingOrder="1"/>
    </xf>
    <xf numFmtId="164" fontId="6" fillId="0" borderId="0" xfId="0" applyNumberFormat="1" applyFont="1" applyAlignment="1">
      <alignment vertical="center" wrapText="1" readingOrder="1"/>
    </xf>
    <xf numFmtId="3" fontId="1" fillId="2" borderId="0" xfId="1" applyNumberFormat="1" applyAlignment="1">
      <alignment vertical="center" wrapText="1" readingOrder="1"/>
    </xf>
    <xf numFmtId="3" fontId="4" fillId="0" borderId="0" xfId="0" applyNumberFormat="1" applyFont="1" applyAlignment="1">
      <alignment vertical="center" wrapText="1" readingOrder="1"/>
    </xf>
    <xf numFmtId="0" fontId="6" fillId="0" borderId="1" xfId="0" applyFont="1" applyBorder="1" applyAlignment="1">
      <alignment vertical="center" wrapText="1" readingOrder="1"/>
    </xf>
    <xf numFmtId="49" fontId="4" fillId="0" borderId="0" xfId="0" applyNumberFormat="1" applyFont="1" applyAlignment="1">
      <alignment horizontal="right" vertical="center" wrapText="1" readingOrder="1"/>
    </xf>
    <xf numFmtId="164" fontId="4" fillId="0" borderId="0" xfId="0" applyNumberFormat="1" applyFont="1" applyAlignment="1">
      <alignment vertical="center" wrapText="1" readingOrder="1"/>
    </xf>
    <xf numFmtId="0" fontId="0" fillId="0" borderId="0" xfId="0" applyAlignment="1">
      <alignment vertical="top"/>
    </xf>
    <xf numFmtId="0" fontId="14" fillId="3" borderId="18" xfId="0" applyFont="1" applyFill="1" applyBorder="1" applyAlignment="1">
      <alignment vertical="top"/>
    </xf>
    <xf numFmtId="167" fontId="14" fillId="3" borderId="18" xfId="0" applyNumberFormat="1" applyFont="1" applyFill="1" applyBorder="1" applyAlignment="1">
      <alignment horizontal="center" vertical="top"/>
    </xf>
    <xf numFmtId="49" fontId="14" fillId="3" borderId="18" xfId="0" applyNumberFormat="1" applyFont="1" applyFill="1" applyBorder="1" applyAlignment="1">
      <alignment horizontal="center"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49" fontId="14" fillId="0" borderId="19" xfId="0" applyNumberFormat="1" applyFont="1" applyFill="1" applyBorder="1" applyAlignment="1">
      <alignment vertical="top"/>
    </xf>
    <xf numFmtId="49" fontId="14" fillId="0" borderId="22" xfId="0" applyNumberFormat="1" applyFont="1" applyFill="1" applyBorder="1" applyAlignment="1">
      <alignment vertical="top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opLeftCell="A13" workbookViewId="0">
      <selection activeCell="A4" sqref="A4:XFD4"/>
    </sheetView>
  </sheetViews>
  <sheetFormatPr defaultColWidth="11" defaultRowHeight="15.75"/>
  <cols>
    <col min="2" max="2" width="20" customWidth="1"/>
    <col min="3" max="3" width="14.6875" customWidth="1"/>
    <col min="4" max="4" width="14.8125" customWidth="1"/>
    <col min="5" max="5" width="16.6875" customWidth="1"/>
    <col min="8" max="8" width="16.6875" customWidth="1"/>
  </cols>
  <sheetData>
    <row r="1" spans="1:10" ht="20.25">
      <c r="A1" s="44" t="s">
        <v>0</v>
      </c>
      <c r="B1" s="44"/>
      <c r="C1" s="44"/>
      <c r="D1" s="25"/>
      <c r="E1" s="25"/>
      <c r="F1" s="25"/>
      <c r="G1" s="1"/>
      <c r="H1" s="1"/>
      <c r="I1" s="1"/>
      <c r="J1" s="1"/>
    </row>
    <row r="2" spans="1:10" ht="16.149999999999999" thickBot="1">
      <c r="A2" s="2"/>
      <c r="B2" s="3" t="s">
        <v>1</v>
      </c>
      <c r="C2" s="3"/>
      <c r="D2" s="3"/>
      <c r="E2" s="3"/>
      <c r="F2" s="3"/>
      <c r="G2" s="1"/>
      <c r="H2" s="1"/>
      <c r="I2" s="1"/>
      <c r="J2" s="1"/>
    </row>
    <row r="3" spans="1:10" ht="54" customHeight="1">
      <c r="A3" s="4" t="s">
        <v>2</v>
      </c>
      <c r="B3" s="5" t="s">
        <v>3</v>
      </c>
      <c r="C3" s="5" t="s">
        <v>93</v>
      </c>
      <c r="D3" s="26" t="s">
        <v>94</v>
      </c>
      <c r="E3" s="26" t="s">
        <v>95</v>
      </c>
      <c r="F3" s="26"/>
      <c r="G3" s="1"/>
      <c r="H3" s="6" t="s">
        <v>4</v>
      </c>
      <c r="I3" s="7">
        <v>1</v>
      </c>
      <c r="J3" s="8">
        <v>51239638</v>
      </c>
    </row>
    <row r="4" spans="1:10" ht="24.4">
      <c r="A4" s="9">
        <v>1</v>
      </c>
      <c r="B4" s="10" t="s">
        <v>5</v>
      </c>
      <c r="C4" s="11">
        <v>8433137</v>
      </c>
      <c r="D4" s="27">
        <v>97</v>
      </c>
      <c r="E4" s="28">
        <f>C4/$C$86</f>
        <v>118.66744686935371</v>
      </c>
      <c r="F4" s="27"/>
      <c r="G4" s="1"/>
      <c r="H4" s="12" t="s">
        <v>6</v>
      </c>
      <c r="I4" s="13">
        <v>0.74690000000000001</v>
      </c>
      <c r="J4" s="14">
        <v>38268375</v>
      </c>
    </row>
    <row r="5" spans="1:10" ht="24.75" thickBot="1">
      <c r="A5" s="15">
        <v>2</v>
      </c>
      <c r="B5" s="16" t="s">
        <v>7</v>
      </c>
      <c r="C5" s="17">
        <v>7920630</v>
      </c>
      <c r="D5" s="29">
        <v>137</v>
      </c>
      <c r="E5" s="28">
        <f t="shared" ref="E5:E68" si="0">C5/$C$86</f>
        <v>111.45567061187421</v>
      </c>
      <c r="F5" s="27"/>
      <c r="G5" s="1"/>
      <c r="H5" s="18" t="s">
        <v>8</v>
      </c>
      <c r="I5" s="19">
        <v>0.25309999999999999</v>
      </c>
      <c r="J5" s="20">
        <v>12971263</v>
      </c>
    </row>
    <row r="6" spans="1:10" ht="24.75" thickBot="1">
      <c r="A6" s="15">
        <v>3</v>
      </c>
      <c r="B6" s="16" t="s">
        <v>9</v>
      </c>
      <c r="C6" s="17">
        <v>6265950</v>
      </c>
      <c r="D6" s="27">
        <v>30</v>
      </c>
      <c r="E6" s="28">
        <f t="shared" si="0"/>
        <v>88.171731196946865</v>
      </c>
      <c r="F6" s="27"/>
      <c r="G6" s="1"/>
      <c r="H6" s="1"/>
      <c r="I6" s="1"/>
      <c r="J6" s="1"/>
    </row>
    <row r="7" spans="1:10" ht="24.4">
      <c r="A7" s="15">
        <v>4</v>
      </c>
      <c r="B7" s="16" t="s">
        <v>10</v>
      </c>
      <c r="C7" s="17">
        <v>3947726</v>
      </c>
      <c r="D7" s="27">
        <v>33</v>
      </c>
      <c r="E7" s="28">
        <f t="shared" si="0"/>
        <v>55.550688357104384</v>
      </c>
      <c r="F7" s="27"/>
      <c r="G7" s="1"/>
      <c r="H7" s="6" t="s">
        <v>11</v>
      </c>
      <c r="I7" s="7">
        <v>1</v>
      </c>
      <c r="J7" s="8">
        <v>38268366</v>
      </c>
    </row>
    <row r="8" spans="1:10" ht="24.4">
      <c r="A8" s="15">
        <v>5</v>
      </c>
      <c r="B8" s="16" t="s">
        <v>12</v>
      </c>
      <c r="C8" s="17">
        <v>3732883</v>
      </c>
      <c r="D8" s="27">
        <v>39</v>
      </c>
      <c r="E8" s="28">
        <f t="shared" si="0"/>
        <v>52.527510826874227</v>
      </c>
      <c r="F8" s="27"/>
      <c r="G8" s="1"/>
      <c r="H8" s="12" t="s">
        <v>13</v>
      </c>
      <c r="I8" s="13">
        <v>0.92849999999999999</v>
      </c>
      <c r="J8" s="14">
        <v>35532645</v>
      </c>
    </row>
    <row r="9" spans="1:10" ht="24.4">
      <c r="A9" s="15">
        <v>6</v>
      </c>
      <c r="B9" s="16" t="s">
        <v>14</v>
      </c>
      <c r="C9" s="17">
        <v>826530</v>
      </c>
      <c r="D9" s="27">
        <v>0</v>
      </c>
      <c r="E9" s="28">
        <f t="shared" si="0"/>
        <v>11.630571738716792</v>
      </c>
      <c r="F9" s="27"/>
      <c r="G9" s="1"/>
      <c r="H9" s="12" t="s">
        <v>15</v>
      </c>
      <c r="I9" s="13">
        <v>5.57E-2</v>
      </c>
      <c r="J9" s="14">
        <v>2130327</v>
      </c>
    </row>
    <row r="10" spans="1:10" ht="24.75" thickBot="1">
      <c r="A10" s="15">
        <v>7</v>
      </c>
      <c r="B10" s="16" t="s">
        <v>16</v>
      </c>
      <c r="C10" s="17">
        <v>782031</v>
      </c>
      <c r="D10" s="27">
        <v>6</v>
      </c>
      <c r="E10" s="28">
        <f t="shared" si="0"/>
        <v>11.00440110752233</v>
      </c>
      <c r="F10" s="27"/>
      <c r="G10" s="1"/>
      <c r="H10" s="18" t="s">
        <v>17</v>
      </c>
      <c r="I10" s="19">
        <v>1.5800000000000002E-2</v>
      </c>
      <c r="J10" s="20">
        <v>605392</v>
      </c>
    </row>
    <row r="11" spans="1:10" ht="24.4">
      <c r="A11" s="15">
        <v>8</v>
      </c>
      <c r="B11" s="16" t="s">
        <v>18</v>
      </c>
      <c r="C11" s="17">
        <v>485664</v>
      </c>
      <c r="D11" s="27">
        <v>0</v>
      </c>
      <c r="E11" s="28">
        <f t="shared" si="0"/>
        <v>6.8340532018343589</v>
      </c>
      <c r="F11" s="27"/>
      <c r="G11" s="1"/>
      <c r="H11" s="1"/>
      <c r="I11" s="1"/>
      <c r="J11" s="1"/>
    </row>
    <row r="12" spans="1:10" ht="24.4">
      <c r="A12" s="15">
        <v>9</v>
      </c>
      <c r="B12" s="16" t="s">
        <v>19</v>
      </c>
      <c r="C12" s="17">
        <v>485436</v>
      </c>
      <c r="D12" s="27">
        <v>6</v>
      </c>
      <c r="E12" s="28">
        <f t="shared" si="0"/>
        <v>6.8308448847056065</v>
      </c>
      <c r="F12" s="27"/>
      <c r="G12" s="1"/>
      <c r="H12" s="1"/>
      <c r="I12" s="1"/>
      <c r="J12" s="1"/>
    </row>
    <row r="13" spans="1:10" ht="24.4">
      <c r="A13" s="15">
        <v>10</v>
      </c>
      <c r="B13" s="16" t="s">
        <v>20</v>
      </c>
      <c r="C13" s="17">
        <v>419393</v>
      </c>
      <c r="D13" s="27">
        <v>0</v>
      </c>
      <c r="E13" s="28">
        <f t="shared" si="0"/>
        <v>5.9015164279767847</v>
      </c>
      <c r="F13" s="27"/>
      <c r="G13" s="1"/>
      <c r="H13" s="1"/>
      <c r="I13" s="1"/>
      <c r="J13" s="1"/>
    </row>
    <row r="14" spans="1:10" ht="24.4">
      <c r="A14" s="15">
        <v>11</v>
      </c>
      <c r="B14" s="16" t="s">
        <v>21</v>
      </c>
      <c r="C14" s="17">
        <v>416324</v>
      </c>
      <c r="D14" s="27">
        <v>1</v>
      </c>
      <c r="E14" s="28">
        <f t="shared" si="0"/>
        <v>5.8583307908358195</v>
      </c>
      <c r="F14" s="27"/>
      <c r="G14" s="1"/>
      <c r="H14" s="1"/>
      <c r="I14" s="1"/>
      <c r="J14" s="1"/>
    </row>
    <row r="15" spans="1:10" ht="24.4">
      <c r="A15" s="15">
        <v>12</v>
      </c>
      <c r="B15" s="16" t="s">
        <v>22</v>
      </c>
      <c r="C15" s="17">
        <v>252044</v>
      </c>
      <c r="D15" s="27">
        <v>1</v>
      </c>
      <c r="E15" s="28">
        <f t="shared" si="0"/>
        <v>3.5466538701718453</v>
      </c>
      <c r="F15" s="27"/>
      <c r="G15" s="1"/>
      <c r="H15" s="1"/>
      <c r="I15" s="1"/>
      <c r="J15" s="1"/>
    </row>
    <row r="16" spans="1:10" ht="24.4">
      <c r="A16" s="15">
        <v>13</v>
      </c>
      <c r="B16" s="16" t="s">
        <v>23</v>
      </c>
      <c r="C16" s="17">
        <v>213129</v>
      </c>
      <c r="D16" s="27">
        <v>0</v>
      </c>
      <c r="E16" s="28">
        <f t="shared" si="0"/>
        <v>2.9990588654991002</v>
      </c>
      <c r="F16" s="27"/>
      <c r="G16" s="1"/>
      <c r="H16" s="1"/>
      <c r="I16" s="1"/>
      <c r="J16" s="1"/>
    </row>
    <row r="17" spans="1:10" ht="24.4">
      <c r="A17" s="15">
        <v>14</v>
      </c>
      <c r="B17" s="16" t="s">
        <v>24</v>
      </c>
      <c r="C17" s="17">
        <v>136597</v>
      </c>
      <c r="D17" s="27">
        <v>0</v>
      </c>
      <c r="E17" s="28">
        <f t="shared" si="0"/>
        <v>1.9221337492813302</v>
      </c>
      <c r="F17" s="27"/>
      <c r="G17" s="1"/>
      <c r="H17" s="1"/>
      <c r="I17" s="1"/>
      <c r="J17" s="1"/>
    </row>
    <row r="18" spans="1:10" ht="24.4">
      <c r="A18" s="15">
        <v>15</v>
      </c>
      <c r="B18" s="16" t="s">
        <v>25</v>
      </c>
      <c r="C18" s="17">
        <v>81733</v>
      </c>
      <c r="D18" s="27">
        <v>0</v>
      </c>
      <c r="E18" s="28">
        <f t="shared" si="0"/>
        <v>1.1501113328258377</v>
      </c>
      <c r="F18" s="27"/>
      <c r="G18" s="1"/>
      <c r="H18" s="1"/>
      <c r="I18" s="1"/>
      <c r="J18" s="1"/>
    </row>
    <row r="19" spans="1:10" ht="24.4">
      <c r="A19" s="15">
        <v>16</v>
      </c>
      <c r="B19" s="16" t="s">
        <v>26</v>
      </c>
      <c r="C19" s="17">
        <v>73871</v>
      </c>
      <c r="D19" s="27">
        <v>0</v>
      </c>
      <c r="E19" s="28">
        <f t="shared" si="0"/>
        <v>1.0394806781493089</v>
      </c>
      <c r="F19" s="27"/>
      <c r="G19" s="1"/>
      <c r="H19" s="1"/>
      <c r="I19" s="1"/>
      <c r="J19" s="1"/>
    </row>
    <row r="20" spans="1:10" ht="24.4">
      <c r="A20" s="15">
        <v>17</v>
      </c>
      <c r="B20" s="16" t="s">
        <v>27</v>
      </c>
      <c r="C20" s="17">
        <v>69417</v>
      </c>
      <c r="D20" s="27">
        <v>0</v>
      </c>
      <c r="E20" s="28">
        <f t="shared" si="0"/>
        <v>0.97680592160781055</v>
      </c>
      <c r="F20" s="27"/>
      <c r="G20" s="1"/>
      <c r="H20" s="1"/>
      <c r="I20" s="1"/>
      <c r="J20" s="1"/>
    </row>
    <row r="21" spans="1:10" ht="24.4">
      <c r="A21" s="15">
        <v>18</v>
      </c>
      <c r="B21" s="16" t="s">
        <v>28</v>
      </c>
      <c r="C21" s="17">
        <v>60840</v>
      </c>
      <c r="D21" s="27">
        <v>0</v>
      </c>
      <c r="E21" s="28">
        <f t="shared" si="0"/>
        <v>0.85611409698804597</v>
      </c>
      <c r="F21" s="27"/>
      <c r="G21" s="1"/>
      <c r="H21" s="1"/>
      <c r="I21" s="1"/>
      <c r="J21" s="1"/>
    </row>
    <row r="22" spans="1:10" ht="24.4">
      <c r="A22" s="15">
        <v>19</v>
      </c>
      <c r="B22" s="16" t="s">
        <v>29</v>
      </c>
      <c r="C22" s="17">
        <v>60421</v>
      </c>
      <c r="D22" s="27">
        <v>0</v>
      </c>
      <c r="E22" s="28">
        <f t="shared" si="0"/>
        <v>0.85021811068564646</v>
      </c>
      <c r="F22" s="27"/>
      <c r="G22" s="1"/>
      <c r="H22" s="1"/>
      <c r="I22" s="1"/>
      <c r="J22" s="1"/>
    </row>
    <row r="23" spans="1:10" ht="24.4">
      <c r="A23" s="15">
        <v>20</v>
      </c>
      <c r="B23" s="16" t="s">
        <v>30</v>
      </c>
      <c r="C23" s="17">
        <v>56617</v>
      </c>
      <c r="D23" s="27">
        <v>0</v>
      </c>
      <c r="E23" s="28">
        <f t="shared" si="0"/>
        <v>0.79668987227436228</v>
      </c>
      <c r="F23" s="27"/>
      <c r="G23" s="1"/>
      <c r="H23" s="1"/>
      <c r="I23" s="1"/>
      <c r="J23" s="1"/>
    </row>
    <row r="24" spans="1:10" ht="24.4">
      <c r="A24" s="15">
        <v>21</v>
      </c>
      <c r="B24" s="16" t="s">
        <v>31</v>
      </c>
      <c r="C24" s="17">
        <v>56339</v>
      </c>
      <c r="D24" s="27">
        <v>0</v>
      </c>
      <c r="E24" s="28">
        <f t="shared" si="0"/>
        <v>0.79277797682790141</v>
      </c>
      <c r="F24" s="27"/>
      <c r="G24" s="1"/>
      <c r="H24" s="1"/>
      <c r="I24" s="1"/>
      <c r="J24" s="1"/>
    </row>
    <row r="25" spans="1:10" ht="24.4">
      <c r="A25" s="15">
        <v>22</v>
      </c>
      <c r="B25" s="16" t="s">
        <v>32</v>
      </c>
      <c r="C25" s="17">
        <v>47848</v>
      </c>
      <c r="D25" s="27">
        <v>0</v>
      </c>
      <c r="E25" s="28">
        <f t="shared" si="0"/>
        <v>0.67329630691459608</v>
      </c>
      <c r="F25" s="27"/>
      <c r="G25" s="1"/>
      <c r="H25" s="1"/>
      <c r="I25" s="1"/>
      <c r="J25" s="1"/>
    </row>
    <row r="26" spans="1:10" ht="24.4">
      <c r="A26" s="15">
        <v>23</v>
      </c>
      <c r="B26" s="16" t="s">
        <v>33</v>
      </c>
      <c r="C26" s="17">
        <v>45508</v>
      </c>
      <c r="D26" s="27">
        <v>0</v>
      </c>
      <c r="E26" s="28">
        <f t="shared" si="0"/>
        <v>0.64036884164582508</v>
      </c>
      <c r="F26" s="27"/>
      <c r="G26" s="1"/>
      <c r="H26" s="1"/>
      <c r="I26" s="1"/>
      <c r="J26" s="1"/>
    </row>
    <row r="27" spans="1:10" ht="24.4">
      <c r="A27" s="15">
        <v>24</v>
      </c>
      <c r="B27" s="16" t="s">
        <v>34</v>
      </c>
      <c r="C27" s="17">
        <v>44766</v>
      </c>
      <c r="D27" s="27">
        <v>0</v>
      </c>
      <c r="E27" s="28">
        <f t="shared" si="0"/>
        <v>0.62992773941102675</v>
      </c>
      <c r="F27" s="27"/>
      <c r="G27" s="1"/>
      <c r="H27" s="1"/>
      <c r="I27" s="1"/>
      <c r="J27" s="1"/>
    </row>
    <row r="28" spans="1:10" ht="24.4">
      <c r="A28" s="15">
        <v>25</v>
      </c>
      <c r="B28" s="16" t="s">
        <v>35</v>
      </c>
      <c r="C28" s="17">
        <v>39792</v>
      </c>
      <c r="D28" s="27">
        <v>0</v>
      </c>
      <c r="E28" s="28">
        <f t="shared" si="0"/>
        <v>0.55993576836535708</v>
      </c>
      <c r="F28" s="27"/>
      <c r="G28" s="1"/>
      <c r="H28" s="1"/>
      <c r="I28" s="1"/>
      <c r="J28" s="1"/>
    </row>
    <row r="29" spans="1:10" ht="24.4">
      <c r="A29" s="15">
        <v>26</v>
      </c>
      <c r="B29" s="16" t="s">
        <v>36</v>
      </c>
      <c r="C29" s="17">
        <v>35533</v>
      </c>
      <c r="D29" s="27">
        <v>0</v>
      </c>
      <c r="E29" s="28">
        <f t="shared" si="0"/>
        <v>0.50000496726292309</v>
      </c>
      <c r="F29" s="27"/>
      <c r="G29" s="1"/>
      <c r="H29" s="1"/>
      <c r="I29" s="1"/>
      <c r="J29" s="1"/>
    </row>
    <row r="30" spans="1:10" ht="24.4">
      <c r="A30" s="15">
        <v>27</v>
      </c>
      <c r="B30" s="16" t="s">
        <v>37</v>
      </c>
      <c r="C30" s="17">
        <v>33748</v>
      </c>
      <c r="D30" s="27">
        <v>0</v>
      </c>
      <c r="E30" s="28">
        <f t="shared" si="0"/>
        <v>0.47488722132071953</v>
      </c>
      <c r="F30" s="27"/>
      <c r="G30" s="1"/>
      <c r="H30" s="1"/>
      <c r="I30" s="1"/>
      <c r="J30" s="1"/>
    </row>
    <row r="31" spans="1:10" ht="24.4">
      <c r="A31" s="15">
        <v>28</v>
      </c>
      <c r="B31" s="16" t="s">
        <v>38</v>
      </c>
      <c r="C31" s="17">
        <v>31307</v>
      </c>
      <c r="D31" s="27">
        <v>0</v>
      </c>
      <c r="E31" s="28">
        <f t="shared" si="0"/>
        <v>0.44053852785017678</v>
      </c>
      <c r="F31" s="27"/>
      <c r="G31" s="1"/>
      <c r="H31" s="1"/>
      <c r="I31" s="1"/>
      <c r="J31" s="1"/>
    </row>
    <row r="32" spans="1:10" ht="24.4">
      <c r="A32" s="15">
        <v>29</v>
      </c>
      <c r="B32" s="16" t="s">
        <v>39</v>
      </c>
      <c r="C32" s="17">
        <v>29607</v>
      </c>
      <c r="D32" s="27">
        <v>0</v>
      </c>
      <c r="E32" s="28">
        <f t="shared" si="0"/>
        <v>0.41661686504807821</v>
      </c>
      <c r="F32" s="27"/>
      <c r="G32" s="1"/>
      <c r="H32" s="1"/>
      <c r="I32" s="1"/>
      <c r="J32" s="1"/>
    </row>
    <row r="33" spans="1:10" ht="24.4">
      <c r="A33" s="15">
        <v>30</v>
      </c>
      <c r="B33" s="16" t="s">
        <v>40</v>
      </c>
      <c r="C33" s="17">
        <v>27799</v>
      </c>
      <c r="D33" s="27">
        <v>0</v>
      </c>
      <c r="E33" s="28">
        <f t="shared" si="0"/>
        <v>0.39117547307972866</v>
      </c>
      <c r="F33" s="27"/>
      <c r="G33" s="1"/>
      <c r="H33" s="1"/>
      <c r="I33" s="1"/>
      <c r="J33" s="1"/>
    </row>
    <row r="34" spans="1:10" ht="24.4">
      <c r="A34" s="15">
        <v>31</v>
      </c>
      <c r="B34" s="16" t="s">
        <v>41</v>
      </c>
      <c r="C34" s="17">
        <v>26617</v>
      </c>
      <c r="D34" s="27">
        <v>0</v>
      </c>
      <c r="E34" s="28">
        <f t="shared" si="0"/>
        <v>0.37454288164909305</v>
      </c>
      <c r="F34" s="27"/>
      <c r="G34" s="1"/>
      <c r="H34" s="1"/>
      <c r="I34" s="1"/>
      <c r="J34" s="1"/>
    </row>
    <row r="35" spans="1:10" ht="24.4">
      <c r="A35" s="15">
        <v>32</v>
      </c>
      <c r="B35" s="16" t="s">
        <v>42</v>
      </c>
      <c r="C35" s="17">
        <v>26598</v>
      </c>
      <c r="D35" s="27">
        <v>0</v>
      </c>
      <c r="E35" s="28">
        <f t="shared" si="0"/>
        <v>0.37427552188836372</v>
      </c>
      <c r="F35" s="27"/>
      <c r="G35" s="1"/>
      <c r="H35" s="1"/>
      <c r="I35" s="1"/>
      <c r="J35" s="1"/>
    </row>
    <row r="36" spans="1:10" ht="24.4">
      <c r="A36" s="15">
        <v>33</v>
      </c>
      <c r="B36" s="16" t="s">
        <v>43</v>
      </c>
      <c r="C36" s="17">
        <v>23059</v>
      </c>
      <c r="D36" s="27">
        <v>0</v>
      </c>
      <c r="E36" s="28">
        <f t="shared" si="0"/>
        <v>0.3244762485609361</v>
      </c>
      <c r="F36" s="27"/>
      <c r="G36" s="1"/>
      <c r="H36" s="1"/>
      <c r="I36" s="1"/>
      <c r="J36" s="1"/>
    </row>
    <row r="37" spans="1:10" ht="24.4">
      <c r="A37" s="15">
        <v>34</v>
      </c>
      <c r="B37" s="16" t="s">
        <v>44</v>
      </c>
      <c r="C37" s="17">
        <v>22662</v>
      </c>
      <c r="D37" s="27">
        <v>0</v>
      </c>
      <c r="E37" s="28">
        <f t="shared" si="0"/>
        <v>0.31888983671832838</v>
      </c>
      <c r="F37" s="27"/>
      <c r="G37" s="1"/>
      <c r="H37" s="1"/>
      <c r="I37" s="1"/>
      <c r="J37" s="1"/>
    </row>
    <row r="38" spans="1:10" ht="24.4">
      <c r="A38" s="15">
        <v>35</v>
      </c>
      <c r="B38" s="16" t="s">
        <v>45</v>
      </c>
      <c r="C38" s="17">
        <v>21463</v>
      </c>
      <c r="D38" s="27">
        <v>0</v>
      </c>
      <c r="E38" s="28">
        <f t="shared" si="0"/>
        <v>0.30201802865967181</v>
      </c>
      <c r="F38" s="27"/>
      <c r="G38" s="1"/>
      <c r="H38" s="1"/>
      <c r="I38" s="1"/>
      <c r="J38" s="1"/>
    </row>
    <row r="39" spans="1:10" ht="24.4">
      <c r="A39" s="15">
        <v>36</v>
      </c>
      <c r="B39" s="16" t="s">
        <v>46</v>
      </c>
      <c r="C39" s="17">
        <v>17867</v>
      </c>
      <c r="D39" s="27">
        <v>0</v>
      </c>
      <c r="E39" s="28">
        <f t="shared" si="0"/>
        <v>0.25141667605005619</v>
      </c>
      <c r="F39" s="27"/>
      <c r="G39" s="1"/>
      <c r="H39" s="1"/>
      <c r="I39" s="1"/>
      <c r="J39" s="1"/>
    </row>
    <row r="40" spans="1:10" ht="24.4">
      <c r="A40" s="15">
        <v>37</v>
      </c>
      <c r="B40" s="16" t="s">
        <v>47</v>
      </c>
      <c r="C40" s="17">
        <v>17683</v>
      </c>
      <c r="D40" s="27">
        <v>0</v>
      </c>
      <c r="E40" s="28">
        <f t="shared" si="0"/>
        <v>0.24882750784088786</v>
      </c>
      <c r="F40" s="27"/>
      <c r="G40" s="1"/>
      <c r="H40" s="1"/>
      <c r="I40" s="1"/>
      <c r="J40" s="1"/>
    </row>
    <row r="41" spans="1:10" ht="48.75">
      <c r="A41" s="15">
        <v>38</v>
      </c>
      <c r="B41" s="16" t="s">
        <v>48</v>
      </c>
      <c r="C41" s="17">
        <v>17664</v>
      </c>
      <c r="D41" s="27">
        <v>0</v>
      </c>
      <c r="E41" s="28">
        <f t="shared" si="0"/>
        <v>0.24856014808015853</v>
      </c>
      <c r="F41" s="27"/>
      <c r="G41" s="1"/>
      <c r="H41" s="1"/>
      <c r="I41" s="1"/>
      <c r="J41" s="1"/>
    </row>
    <row r="42" spans="1:10" ht="24.4">
      <c r="A42" s="15">
        <v>39</v>
      </c>
      <c r="B42" s="16" t="s">
        <v>49</v>
      </c>
      <c r="C42" s="17">
        <v>17112</v>
      </c>
      <c r="D42" s="27">
        <v>0</v>
      </c>
      <c r="E42" s="28">
        <f t="shared" si="0"/>
        <v>0.24079264345265358</v>
      </c>
      <c r="F42" s="27"/>
      <c r="G42" s="1"/>
      <c r="H42" s="1"/>
      <c r="I42" s="1"/>
      <c r="J42" s="1"/>
    </row>
    <row r="43" spans="1:10" ht="24.4">
      <c r="A43" s="15">
        <v>40</v>
      </c>
      <c r="B43" s="16" t="s">
        <v>50</v>
      </c>
      <c r="C43" s="17">
        <v>16839</v>
      </c>
      <c r="D43" s="27">
        <v>0</v>
      </c>
      <c r="E43" s="28">
        <f t="shared" si="0"/>
        <v>0.23695110583796364</v>
      </c>
      <c r="F43" s="27"/>
      <c r="G43" s="1"/>
      <c r="H43" s="1"/>
      <c r="I43" s="1"/>
      <c r="J43" s="1"/>
    </row>
    <row r="44" spans="1:10" ht="24.4">
      <c r="A44" s="15">
        <v>41</v>
      </c>
      <c r="B44" s="16" t="s">
        <v>51</v>
      </c>
      <c r="C44" s="17">
        <v>15365</v>
      </c>
      <c r="D44" s="27">
        <v>0</v>
      </c>
      <c r="E44" s="28">
        <f t="shared" si="0"/>
        <v>0.21620961703190872</v>
      </c>
      <c r="F44" s="27"/>
      <c r="G44" s="1"/>
      <c r="H44" s="1"/>
      <c r="I44" s="1"/>
      <c r="J44" s="1"/>
    </row>
    <row r="45" spans="1:10" ht="24.4">
      <c r="A45" s="15">
        <v>42</v>
      </c>
      <c r="B45" s="16" t="s">
        <v>52</v>
      </c>
      <c r="C45" s="17">
        <v>13457</v>
      </c>
      <c r="D45" s="27">
        <v>0</v>
      </c>
      <c r="E45" s="28">
        <f t="shared" si="0"/>
        <v>0.1893610684281416</v>
      </c>
      <c r="F45" s="27"/>
      <c r="G45" s="1"/>
      <c r="H45" s="1"/>
      <c r="I45" s="1"/>
      <c r="J45" s="1"/>
    </row>
    <row r="46" spans="1:10" ht="24.4">
      <c r="A46" s="15">
        <v>43</v>
      </c>
      <c r="B46" s="16" t="s">
        <v>53</v>
      </c>
      <c r="C46" s="17">
        <v>12946</v>
      </c>
      <c r="D46" s="27">
        <v>0</v>
      </c>
      <c r="E46" s="28">
        <f t="shared" si="0"/>
        <v>0.18217049802115784</v>
      </c>
      <c r="F46" s="27"/>
      <c r="G46" s="1"/>
      <c r="H46" s="1"/>
      <c r="I46" s="1"/>
      <c r="J46" s="1"/>
    </row>
    <row r="47" spans="1:10" ht="24.4">
      <c r="A47" s="15">
        <v>44</v>
      </c>
      <c r="B47" s="16" t="s">
        <v>54</v>
      </c>
      <c r="C47" s="17">
        <v>12576</v>
      </c>
      <c r="D47" s="27">
        <v>0</v>
      </c>
      <c r="E47" s="28">
        <f t="shared" si="0"/>
        <v>0.17696401847011287</v>
      </c>
      <c r="F47" s="27"/>
      <c r="G47" s="1"/>
      <c r="H47" s="1"/>
      <c r="I47" s="1"/>
      <c r="J47" s="1"/>
    </row>
    <row r="48" spans="1:10" ht="24.4">
      <c r="A48" s="15">
        <v>45</v>
      </c>
      <c r="B48" s="16" t="s">
        <v>55</v>
      </c>
      <c r="C48" s="17">
        <v>12268</v>
      </c>
      <c r="D48" s="27">
        <v>0</v>
      </c>
      <c r="E48" s="28">
        <f t="shared" si="0"/>
        <v>0.17262997603302677</v>
      </c>
      <c r="F48" s="27"/>
      <c r="G48" s="1"/>
      <c r="H48" s="1"/>
      <c r="I48" s="1"/>
      <c r="J48" s="1"/>
    </row>
    <row r="49" spans="1:10" ht="24.4">
      <c r="A49" s="15">
        <v>46</v>
      </c>
      <c r="B49" s="16" t="s">
        <v>56</v>
      </c>
      <c r="C49" s="17">
        <v>11839</v>
      </c>
      <c r="D49" s="27">
        <v>0</v>
      </c>
      <c r="E49" s="28">
        <f t="shared" si="0"/>
        <v>0.16659327406708541</v>
      </c>
      <c r="F49" s="27"/>
      <c r="G49" s="1"/>
      <c r="H49" s="1"/>
      <c r="I49" s="1"/>
      <c r="J49" s="1"/>
    </row>
    <row r="50" spans="1:10" ht="24.4">
      <c r="A50" s="15">
        <v>47</v>
      </c>
      <c r="B50" s="16" t="s">
        <v>57</v>
      </c>
      <c r="C50" s="17">
        <v>11043</v>
      </c>
      <c r="D50" s="27">
        <v>0</v>
      </c>
      <c r="E50" s="28">
        <f t="shared" si="0"/>
        <v>0.15539230724916162</v>
      </c>
      <c r="F50" s="27"/>
      <c r="G50" s="1"/>
      <c r="H50" s="1"/>
      <c r="I50" s="1"/>
      <c r="J50" s="1"/>
    </row>
    <row r="51" spans="1:10" ht="24.4">
      <c r="A51" s="15">
        <v>48</v>
      </c>
      <c r="B51" s="16" t="s">
        <v>58</v>
      </c>
      <c r="C51" s="17">
        <v>9757</v>
      </c>
      <c r="D51" s="27">
        <v>0</v>
      </c>
      <c r="E51" s="28">
        <f t="shared" si="0"/>
        <v>0.13729627291769173</v>
      </c>
      <c r="F51" s="27"/>
      <c r="G51" s="1"/>
      <c r="H51" s="1"/>
      <c r="I51" s="1"/>
      <c r="J51" s="1"/>
    </row>
    <row r="52" spans="1:10" ht="24.4">
      <c r="A52" s="15">
        <v>49</v>
      </c>
      <c r="B52" s="16" t="s">
        <v>59</v>
      </c>
      <c r="C52" s="17">
        <v>9685</v>
      </c>
      <c r="D52" s="27">
        <v>0</v>
      </c>
      <c r="E52" s="28">
        <f t="shared" si="0"/>
        <v>0.13628312014019109</v>
      </c>
      <c r="F52" s="27"/>
      <c r="G52" s="1"/>
      <c r="H52" s="1"/>
      <c r="I52" s="1"/>
      <c r="J52" s="1"/>
    </row>
    <row r="53" spans="1:10" ht="24.4">
      <c r="A53" s="15">
        <v>50</v>
      </c>
      <c r="B53" s="16" t="s">
        <v>60</v>
      </c>
      <c r="C53" s="17">
        <v>9561</v>
      </c>
      <c r="D53" s="27">
        <v>0</v>
      </c>
      <c r="E53" s="28">
        <f t="shared" si="0"/>
        <v>0.13453824591227331</v>
      </c>
      <c r="F53" s="27"/>
      <c r="G53" s="1"/>
      <c r="H53" s="1"/>
      <c r="I53" s="1"/>
      <c r="J53" s="1"/>
    </row>
    <row r="54" spans="1:10" ht="24.4">
      <c r="A54" s="15">
        <v>51</v>
      </c>
      <c r="B54" s="16" t="s">
        <v>61</v>
      </c>
      <c r="C54" s="17">
        <v>9074</v>
      </c>
      <c r="D54" s="27">
        <v>0</v>
      </c>
      <c r="E54" s="28">
        <f t="shared" si="0"/>
        <v>0.12768539309778976</v>
      </c>
      <c r="F54" s="27"/>
      <c r="G54" s="1"/>
      <c r="H54" s="1"/>
      <c r="I54" s="1"/>
      <c r="J54" s="1"/>
    </row>
    <row r="55" spans="1:10" ht="24.4">
      <c r="A55" s="15">
        <v>52</v>
      </c>
      <c r="B55" s="16" t="s">
        <v>62</v>
      </c>
      <c r="C55" s="17">
        <v>8095</v>
      </c>
      <c r="D55" s="27">
        <v>0</v>
      </c>
      <c r="E55" s="28">
        <f t="shared" si="0"/>
        <v>0.11390932963705182</v>
      </c>
      <c r="F55" s="27"/>
      <c r="G55" s="1"/>
      <c r="H55" s="1"/>
      <c r="I55" s="1"/>
      <c r="J55" s="1"/>
    </row>
    <row r="56" spans="1:10" ht="24.4">
      <c r="A56" s="15">
        <v>53</v>
      </c>
      <c r="B56" s="16" t="s">
        <v>63</v>
      </c>
      <c r="C56" s="17">
        <v>6799</v>
      </c>
      <c r="D56" s="27">
        <v>0</v>
      </c>
      <c r="E56" s="28">
        <f t="shared" si="0"/>
        <v>9.5672579642040179E-2</v>
      </c>
      <c r="F56" s="27"/>
      <c r="G56" s="1"/>
      <c r="H56" s="1"/>
      <c r="I56" s="1"/>
      <c r="J56" s="1"/>
    </row>
    <row r="57" spans="1:10" ht="24.4">
      <c r="A57" s="15">
        <v>54</v>
      </c>
      <c r="B57" s="16" t="s">
        <v>64</v>
      </c>
      <c r="C57" s="17">
        <v>6398</v>
      </c>
      <c r="D57" s="27">
        <v>0</v>
      </c>
      <c r="E57" s="28">
        <f t="shared" si="0"/>
        <v>9.0029881534015754E-2</v>
      </c>
      <c r="F57" s="27"/>
      <c r="G57" s="1"/>
      <c r="H57" s="1"/>
      <c r="I57" s="1"/>
      <c r="J57" s="1"/>
    </row>
    <row r="58" spans="1:10" ht="24.4">
      <c r="A58" s="15">
        <v>55</v>
      </c>
      <c r="B58" s="16" t="s">
        <v>65</v>
      </c>
      <c r="C58" s="17">
        <v>5942</v>
      </c>
      <c r="D58" s="27">
        <v>0</v>
      </c>
      <c r="E58" s="28">
        <f t="shared" si="0"/>
        <v>8.3613247276511662E-2</v>
      </c>
      <c r="F58" s="27"/>
      <c r="G58" s="1"/>
      <c r="H58" s="1"/>
      <c r="I58" s="1"/>
      <c r="J58" s="1"/>
    </row>
    <row r="59" spans="1:10" ht="24.4">
      <c r="A59" s="15">
        <v>56</v>
      </c>
      <c r="B59" s="16" t="s">
        <v>66</v>
      </c>
      <c r="C59" s="17">
        <v>5447</v>
      </c>
      <c r="D59" s="27">
        <v>0</v>
      </c>
      <c r="E59" s="28">
        <f t="shared" si="0"/>
        <v>7.6647821931194723E-2</v>
      </c>
      <c r="F59" s="27"/>
      <c r="G59" s="1"/>
      <c r="H59" s="1"/>
      <c r="I59" s="1"/>
      <c r="J59" s="1"/>
    </row>
    <row r="60" spans="1:10" ht="24.4">
      <c r="A60" s="15">
        <v>57</v>
      </c>
      <c r="B60" s="16" t="s">
        <v>67</v>
      </c>
      <c r="C60" s="17">
        <v>5334</v>
      </c>
      <c r="D60" s="27">
        <v>0</v>
      </c>
      <c r="E60" s="28">
        <f t="shared" si="0"/>
        <v>7.5057734933172873E-2</v>
      </c>
      <c r="F60" s="27"/>
      <c r="G60" s="1"/>
      <c r="H60" s="1"/>
      <c r="I60" s="1"/>
      <c r="J60" s="1"/>
    </row>
    <row r="61" spans="1:10" ht="24.4">
      <c r="A61" s="15">
        <v>58</v>
      </c>
      <c r="B61" s="16" t="s">
        <v>68</v>
      </c>
      <c r="C61" s="17">
        <v>5321</v>
      </c>
      <c r="D61" s="27">
        <v>0</v>
      </c>
      <c r="E61" s="28">
        <f t="shared" si="0"/>
        <v>7.4874804570568582E-2</v>
      </c>
      <c r="F61" s="27"/>
      <c r="G61" s="1"/>
      <c r="H61" s="1"/>
      <c r="I61" s="1"/>
      <c r="J61" s="1"/>
    </row>
    <row r="62" spans="1:10" ht="24.4">
      <c r="A62" s="15">
        <v>59</v>
      </c>
      <c r="B62" s="16" t="s">
        <v>69</v>
      </c>
      <c r="C62" s="17">
        <v>4786</v>
      </c>
      <c r="D62" s="27">
        <v>0</v>
      </c>
      <c r="E62" s="28">
        <f t="shared" si="0"/>
        <v>6.7346516571084619E-2</v>
      </c>
      <c r="F62" s="27"/>
      <c r="G62" s="1"/>
      <c r="H62" s="1"/>
      <c r="I62" s="1"/>
      <c r="J62" s="1"/>
    </row>
    <row r="63" spans="1:10" ht="24.4">
      <c r="A63" s="15">
        <v>60</v>
      </c>
      <c r="B63" s="16" t="s">
        <v>70</v>
      </c>
      <c r="C63" s="17">
        <v>4624</v>
      </c>
      <c r="D63" s="27">
        <v>0</v>
      </c>
      <c r="E63" s="28">
        <f t="shared" si="0"/>
        <v>6.5066922821708159E-2</v>
      </c>
      <c r="F63" s="27"/>
      <c r="G63" s="1"/>
      <c r="H63" s="1"/>
      <c r="I63" s="1"/>
      <c r="J63" s="1"/>
    </row>
    <row r="64" spans="1:10" ht="24.4">
      <c r="A64" s="15">
        <v>61</v>
      </c>
      <c r="B64" s="16" t="s">
        <v>71</v>
      </c>
      <c r="C64" s="17">
        <v>4568</v>
      </c>
      <c r="D64" s="27">
        <v>0</v>
      </c>
      <c r="E64" s="28">
        <f t="shared" si="0"/>
        <v>6.4278915105874329E-2</v>
      </c>
      <c r="F64" s="27"/>
      <c r="G64" s="1"/>
      <c r="H64" s="1"/>
      <c r="I64" s="1"/>
      <c r="J64" s="1"/>
    </row>
    <row r="65" spans="1:10" ht="24.4">
      <c r="A65" s="15">
        <v>62</v>
      </c>
      <c r="B65" s="16" t="s">
        <v>72</v>
      </c>
      <c r="C65" s="17">
        <v>4237</v>
      </c>
      <c r="D65" s="27">
        <v>0</v>
      </c>
      <c r="E65" s="28">
        <f t="shared" si="0"/>
        <v>5.9621226642642189E-2</v>
      </c>
      <c r="F65" s="27"/>
      <c r="G65" s="1"/>
      <c r="H65" s="1"/>
      <c r="I65" s="1"/>
      <c r="J65" s="1"/>
    </row>
    <row r="66" spans="1:10" ht="24.4">
      <c r="A66" s="15">
        <v>63</v>
      </c>
      <c r="B66" s="16" t="s">
        <v>73</v>
      </c>
      <c r="C66" s="17">
        <v>3535</v>
      </c>
      <c r="D66" s="27">
        <v>0</v>
      </c>
      <c r="E66" s="28">
        <f t="shared" si="0"/>
        <v>4.9742987062010892E-2</v>
      </c>
      <c r="F66" s="27"/>
      <c r="G66" s="1"/>
      <c r="H66" s="1"/>
      <c r="I66" s="1"/>
      <c r="J66" s="1"/>
    </row>
    <row r="67" spans="1:10" ht="24.4">
      <c r="A67" s="15">
        <v>64</v>
      </c>
      <c r="B67" s="16" t="s">
        <v>74</v>
      </c>
      <c r="C67" s="17">
        <v>3254</v>
      </c>
      <c r="D67" s="27">
        <v>0</v>
      </c>
      <c r="E67" s="28">
        <f t="shared" si="0"/>
        <v>4.5788876916487538E-2</v>
      </c>
      <c r="F67" s="27"/>
      <c r="G67" s="1"/>
      <c r="H67" s="1"/>
      <c r="I67" s="1"/>
      <c r="J67" s="1"/>
    </row>
    <row r="68" spans="1:10" ht="24.4">
      <c r="A68" s="15">
        <v>65</v>
      </c>
      <c r="B68" s="16" t="s">
        <v>75</v>
      </c>
      <c r="C68" s="17">
        <v>2951</v>
      </c>
      <c r="D68" s="27">
        <v>0</v>
      </c>
      <c r="E68" s="28">
        <f t="shared" si="0"/>
        <v>4.152519231117232E-2</v>
      </c>
      <c r="F68" s="27"/>
      <c r="G68" s="1"/>
      <c r="H68" s="1"/>
      <c r="I68" s="1"/>
      <c r="J68" s="1"/>
    </row>
    <row r="69" spans="1:10" ht="24.4">
      <c r="A69" s="15">
        <v>66</v>
      </c>
      <c r="B69" s="16" t="s">
        <v>76</v>
      </c>
      <c r="C69" s="17">
        <v>2536</v>
      </c>
      <c r="D69" s="27">
        <v>0</v>
      </c>
      <c r="E69" s="28">
        <f t="shared" ref="E69:E84" si="1">C69/$C$86</f>
        <v>3.5685492274189427E-2</v>
      </c>
      <c r="F69" s="27"/>
      <c r="G69" s="1"/>
      <c r="H69" s="1"/>
      <c r="I69" s="1"/>
      <c r="J69" s="1"/>
    </row>
    <row r="70" spans="1:10" ht="48.75">
      <c r="A70" s="15">
        <v>67</v>
      </c>
      <c r="B70" s="16" t="s">
        <v>77</v>
      </c>
      <c r="C70" s="17">
        <v>2353</v>
      </c>
      <c r="D70" s="27">
        <v>0</v>
      </c>
      <c r="E70" s="28">
        <f t="shared" si="1"/>
        <v>3.3110395631375286E-2</v>
      </c>
      <c r="F70" s="27"/>
      <c r="G70" s="1"/>
      <c r="H70" s="1"/>
      <c r="I70" s="1"/>
      <c r="J70" s="1"/>
    </row>
    <row r="71" spans="1:10" ht="24.4">
      <c r="A71" s="15">
        <v>68</v>
      </c>
      <c r="B71" s="16" t="s">
        <v>78</v>
      </c>
      <c r="C71" s="17">
        <v>2343</v>
      </c>
      <c r="D71" s="27">
        <v>0</v>
      </c>
      <c r="E71" s="28">
        <f t="shared" si="1"/>
        <v>3.296967996783353E-2</v>
      </c>
      <c r="F71" s="27"/>
      <c r="G71" s="1"/>
      <c r="H71" s="1"/>
      <c r="I71" s="1"/>
      <c r="J71" s="1"/>
    </row>
    <row r="72" spans="1:10" ht="24.4">
      <c r="A72" s="15">
        <v>69</v>
      </c>
      <c r="B72" s="16" t="s">
        <v>79</v>
      </c>
      <c r="C72" s="17">
        <v>1595</v>
      </c>
      <c r="D72" s="27">
        <v>0</v>
      </c>
      <c r="E72" s="28">
        <f t="shared" si="1"/>
        <v>2.2444148334910149E-2</v>
      </c>
      <c r="F72" s="27"/>
      <c r="G72" s="1"/>
      <c r="H72" s="1"/>
      <c r="I72" s="1"/>
      <c r="J72" s="1"/>
    </row>
    <row r="73" spans="1:10" ht="24.4">
      <c r="A73" s="15">
        <v>70</v>
      </c>
      <c r="B73" s="16" t="s">
        <v>80</v>
      </c>
      <c r="C73" s="17">
        <v>1079</v>
      </c>
      <c r="D73" s="27">
        <v>0</v>
      </c>
      <c r="E73" s="28">
        <f t="shared" si="1"/>
        <v>1.5183220096155517E-2</v>
      </c>
      <c r="F73" s="27"/>
      <c r="G73" s="1"/>
      <c r="H73" s="1"/>
      <c r="I73" s="1"/>
      <c r="J73" s="1"/>
    </row>
    <row r="74" spans="1:10" ht="24.4">
      <c r="A74" s="15">
        <v>71</v>
      </c>
      <c r="B74" s="16" t="s">
        <v>81</v>
      </c>
      <c r="C74" s="17">
        <v>905</v>
      </c>
      <c r="D74" s="27">
        <v>0</v>
      </c>
      <c r="E74" s="28">
        <f t="shared" si="1"/>
        <v>1.2734767550528955E-2</v>
      </c>
      <c r="F74" s="27"/>
      <c r="G74" s="1"/>
      <c r="H74" s="1"/>
      <c r="I74" s="1"/>
      <c r="J74" s="1"/>
    </row>
    <row r="75" spans="1:10" ht="24.4">
      <c r="A75" s="15">
        <v>72</v>
      </c>
      <c r="B75" s="16" t="s">
        <v>82</v>
      </c>
      <c r="C75" s="17">
        <v>791</v>
      </c>
      <c r="D75" s="27">
        <v>0</v>
      </c>
      <c r="E75" s="28">
        <f t="shared" si="1"/>
        <v>1.1130608986152932E-2</v>
      </c>
      <c r="F75" s="27"/>
      <c r="G75" s="1"/>
      <c r="H75" s="1"/>
      <c r="I75" s="1"/>
      <c r="J75" s="1"/>
    </row>
    <row r="76" spans="1:10" ht="24.4">
      <c r="A76" s="15">
        <v>73</v>
      </c>
      <c r="B76" s="16" t="s">
        <v>83</v>
      </c>
      <c r="C76" s="17">
        <v>610</v>
      </c>
      <c r="D76" s="27">
        <v>0</v>
      </c>
      <c r="E76" s="28">
        <f t="shared" si="1"/>
        <v>8.5836554760471417E-3</v>
      </c>
      <c r="F76" s="27"/>
      <c r="G76" s="1"/>
      <c r="H76" s="1"/>
      <c r="I76" s="1"/>
      <c r="J76" s="1"/>
    </row>
    <row r="77" spans="1:10" ht="48.75">
      <c r="A77" s="15">
        <v>74</v>
      </c>
      <c r="B77" s="16" t="s">
        <v>84</v>
      </c>
      <c r="C77" s="17">
        <v>562</v>
      </c>
      <c r="D77" s="27">
        <v>0</v>
      </c>
      <c r="E77" s="28">
        <f t="shared" si="1"/>
        <v>7.9082202910467098E-3</v>
      </c>
      <c r="F77" s="27"/>
      <c r="G77" s="1"/>
      <c r="H77" s="1"/>
      <c r="I77" s="1"/>
      <c r="J77" s="1"/>
    </row>
    <row r="78" spans="1:10" ht="24.4">
      <c r="A78" s="15">
        <v>75</v>
      </c>
      <c r="B78" s="16" t="s">
        <v>85</v>
      </c>
      <c r="C78" s="17">
        <v>446</v>
      </c>
      <c r="D78" s="27">
        <v>0</v>
      </c>
      <c r="E78" s="28">
        <f t="shared" si="1"/>
        <v>6.275918593962336E-3</v>
      </c>
      <c r="F78" s="27"/>
      <c r="G78" s="1"/>
      <c r="H78" s="1"/>
      <c r="I78" s="1"/>
      <c r="J78" s="1"/>
    </row>
    <row r="79" spans="1:10" ht="24.4">
      <c r="A79" s="15">
        <v>76</v>
      </c>
      <c r="B79" s="16" t="s">
        <v>86</v>
      </c>
      <c r="C79" s="17">
        <v>198</v>
      </c>
      <c r="D79" s="27">
        <v>0</v>
      </c>
      <c r="E79" s="28">
        <f t="shared" si="1"/>
        <v>2.7861701381267771E-3</v>
      </c>
      <c r="F79" s="27"/>
      <c r="G79" s="1"/>
      <c r="H79" s="1"/>
      <c r="I79" s="1"/>
      <c r="J79" s="1"/>
    </row>
    <row r="80" spans="1:10" ht="24.4">
      <c r="A80" s="15">
        <v>77</v>
      </c>
      <c r="B80" s="16" t="s">
        <v>87</v>
      </c>
      <c r="C80" s="17">
        <v>183</v>
      </c>
      <c r="D80" s="27">
        <v>0</v>
      </c>
      <c r="E80" s="28">
        <f t="shared" si="1"/>
        <v>2.5750966428141424E-3</v>
      </c>
      <c r="F80" s="27"/>
      <c r="G80" s="1"/>
      <c r="H80" s="1"/>
      <c r="I80" s="1"/>
      <c r="J80" s="1"/>
    </row>
    <row r="81" spans="1:10" ht="24.4">
      <c r="A81" s="15">
        <v>78</v>
      </c>
      <c r="B81" s="16" t="s">
        <v>88</v>
      </c>
      <c r="C81" s="17">
        <v>0</v>
      </c>
      <c r="D81" s="27">
        <v>0</v>
      </c>
      <c r="E81" s="28">
        <f t="shared" si="1"/>
        <v>0</v>
      </c>
      <c r="F81" s="27"/>
      <c r="G81" s="1"/>
      <c r="H81" s="1"/>
      <c r="I81" s="1"/>
      <c r="J81" s="1"/>
    </row>
    <row r="82" spans="1:10" ht="24.4">
      <c r="A82" s="15">
        <v>79</v>
      </c>
      <c r="B82" s="16" t="s">
        <v>89</v>
      </c>
      <c r="C82" s="17">
        <v>0</v>
      </c>
      <c r="D82" s="27">
        <v>0</v>
      </c>
      <c r="E82" s="28">
        <f t="shared" si="1"/>
        <v>0</v>
      </c>
      <c r="F82" s="27"/>
      <c r="G82" s="1"/>
      <c r="H82" s="1"/>
      <c r="I82" s="1"/>
      <c r="J82" s="1"/>
    </row>
    <row r="83" spans="1:10" ht="24.4">
      <c r="A83" s="15">
        <v>80</v>
      </c>
      <c r="B83" s="16" t="s">
        <v>90</v>
      </c>
      <c r="C83" s="17">
        <v>0</v>
      </c>
      <c r="D83" s="27">
        <v>0</v>
      </c>
      <c r="E83" s="28">
        <f t="shared" si="1"/>
        <v>0</v>
      </c>
      <c r="F83" s="27"/>
      <c r="G83" s="1"/>
      <c r="H83" s="1"/>
      <c r="I83" s="1"/>
      <c r="J83" s="1"/>
    </row>
    <row r="84" spans="1:10" ht="24.4">
      <c r="A84" s="15">
        <v>81</v>
      </c>
      <c r="B84" s="16" t="s">
        <v>91</v>
      </c>
      <c r="C84" s="17">
        <v>0</v>
      </c>
      <c r="D84" s="27">
        <v>0</v>
      </c>
      <c r="E84" s="28">
        <f t="shared" si="1"/>
        <v>0</v>
      </c>
      <c r="F84" s="27"/>
      <c r="G84" s="1"/>
      <c r="H84" s="1"/>
      <c r="I84" s="1"/>
      <c r="J84" s="1"/>
    </row>
    <row r="85" spans="1:10" ht="24.4">
      <c r="A85" s="21"/>
      <c r="B85" s="22" t="s">
        <v>92</v>
      </c>
      <c r="C85" s="23">
        <f t="shared" ref="C85:E85" si="2">SUM(C4:C84)</f>
        <v>35532647</v>
      </c>
      <c r="D85" s="30">
        <f t="shared" si="2"/>
        <v>350</v>
      </c>
      <c r="E85" s="30">
        <f t="shared" si="2"/>
        <v>500</v>
      </c>
      <c r="F85" s="30"/>
      <c r="G85" s="1"/>
      <c r="H85" s="1"/>
      <c r="I85" s="1"/>
      <c r="J85" s="1"/>
    </row>
    <row r="86" spans="1:10" ht="46.5">
      <c r="A86" s="31"/>
      <c r="B86" s="32" t="s">
        <v>96</v>
      </c>
      <c r="C86" s="33">
        <f>C85/500</f>
        <v>71065.293999999994</v>
      </c>
      <c r="D86" s="30"/>
      <c r="E86" s="30"/>
      <c r="F86" s="30"/>
      <c r="G86" s="1"/>
      <c r="H86" s="1"/>
      <c r="I86" s="1"/>
      <c r="J86" s="1"/>
    </row>
    <row r="87" spans="1:10">
      <c r="A87" s="24"/>
      <c r="B87" s="1"/>
      <c r="C87" s="1"/>
      <c r="D87" s="1"/>
      <c r="E87" s="1"/>
      <c r="F87" s="1"/>
      <c r="G87" s="1"/>
      <c r="H87" s="1"/>
      <c r="I87" s="1"/>
      <c r="J87" s="1"/>
    </row>
  </sheetData>
  <mergeCells count="1">
    <mergeCell ref="A1:C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5"/>
  <sheetViews>
    <sheetView workbookViewId="0">
      <selection activeCell="A5" sqref="A5"/>
    </sheetView>
  </sheetViews>
  <sheetFormatPr defaultColWidth="32.3125" defaultRowHeight="15.75"/>
  <cols>
    <col min="1" max="1" width="7.8125" customWidth="1"/>
    <col min="2" max="2" width="13.8125" customWidth="1"/>
    <col min="3" max="3" width="10.8125" customWidth="1"/>
    <col min="4" max="4" width="13.5" customWidth="1"/>
    <col min="5" max="5" width="14.8125" customWidth="1"/>
    <col min="6" max="6" width="17.8125" customWidth="1"/>
    <col min="7" max="7" width="15.8125" customWidth="1"/>
    <col min="8" max="8" width="17.5" customWidth="1"/>
    <col min="9" max="9" width="29.3125" customWidth="1"/>
    <col min="10" max="10" width="10.8125" customWidth="1"/>
    <col min="11" max="11" width="21.5" customWidth="1"/>
    <col min="12" max="12" width="18" customWidth="1"/>
  </cols>
  <sheetData>
    <row r="1" spans="1:12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</row>
    <row r="2" spans="1:12">
      <c r="A2">
        <v>2019</v>
      </c>
      <c r="B2" t="s">
        <v>109</v>
      </c>
      <c r="C2">
        <f t="shared" ref="C2:C72" si="0">SUM(D2,E2)</f>
        <v>78061</v>
      </c>
      <c r="D2">
        <v>30221</v>
      </c>
      <c r="E2">
        <f t="shared" ref="E2:E4" si="1">SUM(F2:L2)</f>
        <v>47840</v>
      </c>
      <c r="F2">
        <v>1417</v>
      </c>
      <c r="G2">
        <v>39674</v>
      </c>
      <c r="H2">
        <v>657</v>
      </c>
      <c r="I2">
        <v>1046</v>
      </c>
      <c r="J2">
        <v>4841</v>
      </c>
      <c r="K2">
        <v>187</v>
      </c>
      <c r="L2">
        <v>18</v>
      </c>
    </row>
    <row r="3" spans="1:12">
      <c r="A3">
        <v>2019</v>
      </c>
      <c r="B3" t="s">
        <v>110</v>
      </c>
      <c r="C3">
        <f t="shared" si="0"/>
        <v>82324</v>
      </c>
      <c r="D3">
        <v>32338</v>
      </c>
      <c r="E3">
        <f t="shared" si="1"/>
        <v>49986</v>
      </c>
      <c r="F3">
        <v>1348</v>
      </c>
      <c r="G3">
        <v>40951</v>
      </c>
      <c r="H3">
        <v>922</v>
      </c>
      <c r="I3">
        <v>1229</v>
      </c>
      <c r="J3">
        <v>5349</v>
      </c>
      <c r="K3">
        <v>166</v>
      </c>
      <c r="L3">
        <v>21</v>
      </c>
    </row>
    <row r="4" spans="1:12">
      <c r="A4">
        <v>2019</v>
      </c>
      <c r="B4" t="s">
        <v>111</v>
      </c>
      <c r="C4">
        <f t="shared" si="0"/>
        <v>103164</v>
      </c>
      <c r="D4">
        <v>40061</v>
      </c>
      <c r="E4">
        <f t="shared" si="1"/>
        <v>63103</v>
      </c>
      <c r="F4">
        <v>1437</v>
      </c>
      <c r="G4">
        <v>52080</v>
      </c>
      <c r="H4">
        <v>1016</v>
      </c>
      <c r="I4">
        <v>1342</v>
      </c>
      <c r="J4">
        <v>6937</v>
      </c>
      <c r="K4">
        <v>216</v>
      </c>
      <c r="L4">
        <v>75</v>
      </c>
    </row>
    <row r="5" spans="1:12">
      <c r="A5">
        <v>2019</v>
      </c>
      <c r="B5" t="s">
        <v>112</v>
      </c>
      <c r="C5">
        <v>86076</v>
      </c>
      <c r="D5">
        <v>34931</v>
      </c>
      <c r="E5">
        <v>51145</v>
      </c>
      <c r="F5">
        <v>1231</v>
      </c>
      <c r="G5">
        <v>41233</v>
      </c>
      <c r="H5">
        <v>857</v>
      </c>
      <c r="I5">
        <v>1117</v>
      </c>
      <c r="J5">
        <v>6512</v>
      </c>
      <c r="K5">
        <v>186</v>
      </c>
      <c r="L5">
        <v>9</v>
      </c>
    </row>
    <row r="6" spans="1:12">
      <c r="A6">
        <v>2019</v>
      </c>
      <c r="B6" t="s">
        <v>113</v>
      </c>
      <c r="C6">
        <v>88097</v>
      </c>
      <c r="D6">
        <v>33580</v>
      </c>
      <c r="E6">
        <v>54517</v>
      </c>
      <c r="F6">
        <v>1461</v>
      </c>
      <c r="G6">
        <v>44102</v>
      </c>
      <c r="H6">
        <v>1096</v>
      </c>
      <c r="I6">
        <v>1349</v>
      </c>
      <c r="J6">
        <v>6125</v>
      </c>
      <c r="K6">
        <v>358</v>
      </c>
      <c r="L6">
        <v>26</v>
      </c>
    </row>
    <row r="7" spans="1:12">
      <c r="A7">
        <v>2019</v>
      </c>
      <c r="B7" t="s">
        <v>114</v>
      </c>
      <c r="C7">
        <v>86048</v>
      </c>
      <c r="D7">
        <v>35409</v>
      </c>
      <c r="E7">
        <v>50639</v>
      </c>
      <c r="F7">
        <v>1266</v>
      </c>
      <c r="G7">
        <v>40335</v>
      </c>
      <c r="H7">
        <v>1091</v>
      </c>
      <c r="I7">
        <v>1488</v>
      </c>
      <c r="J7">
        <v>6396</v>
      </c>
      <c r="K7">
        <v>55</v>
      </c>
      <c r="L7">
        <v>8</v>
      </c>
    </row>
    <row r="8" spans="1:12">
      <c r="A8">
        <v>2019</v>
      </c>
      <c r="B8" t="s">
        <v>115</v>
      </c>
      <c r="C8">
        <v>81044</v>
      </c>
      <c r="D8">
        <v>32794</v>
      </c>
      <c r="E8">
        <v>48250</v>
      </c>
      <c r="F8">
        <v>1413</v>
      </c>
      <c r="G8">
        <v>38888</v>
      </c>
      <c r="H8">
        <v>1081</v>
      </c>
      <c r="I8">
        <v>1330</v>
      </c>
      <c r="J8">
        <v>5485</v>
      </c>
      <c r="K8">
        <v>4</v>
      </c>
      <c r="L8">
        <v>49</v>
      </c>
    </row>
    <row r="9" spans="1:12">
      <c r="A9">
        <v>2019</v>
      </c>
      <c r="B9" t="s">
        <v>116</v>
      </c>
      <c r="C9">
        <v>80838</v>
      </c>
      <c r="D9">
        <v>33036</v>
      </c>
      <c r="E9">
        <v>47802</v>
      </c>
      <c r="F9">
        <v>1109</v>
      </c>
      <c r="G9">
        <v>38202</v>
      </c>
      <c r="H9">
        <v>980</v>
      </c>
      <c r="I9">
        <v>1455</v>
      </c>
      <c r="J9">
        <v>5671</v>
      </c>
      <c r="K9">
        <v>356</v>
      </c>
      <c r="L9">
        <v>29</v>
      </c>
    </row>
    <row r="10" spans="1:12">
      <c r="A10">
        <v>2019</v>
      </c>
      <c r="B10" t="s">
        <v>117</v>
      </c>
      <c r="C10">
        <v>76195</v>
      </c>
      <c r="D10">
        <v>33277</v>
      </c>
      <c r="E10">
        <v>42918</v>
      </c>
      <c r="F10">
        <v>1101</v>
      </c>
      <c r="G10">
        <v>34235</v>
      </c>
      <c r="H10">
        <v>1246</v>
      </c>
      <c r="I10">
        <v>1238</v>
      </c>
      <c r="J10">
        <v>4859</v>
      </c>
      <c r="K10">
        <v>204</v>
      </c>
      <c r="L10">
        <v>35</v>
      </c>
    </row>
    <row r="11" spans="1:12">
      <c r="A11">
        <v>2019</v>
      </c>
      <c r="B11" t="s">
        <v>118</v>
      </c>
      <c r="C11">
        <v>77121</v>
      </c>
      <c r="D11">
        <v>30327</v>
      </c>
      <c r="E11">
        <v>46794</v>
      </c>
      <c r="F11">
        <v>1485</v>
      </c>
      <c r="G11">
        <v>37357</v>
      </c>
      <c r="H11">
        <v>1145</v>
      </c>
      <c r="I11">
        <v>1050</v>
      </c>
      <c r="J11">
        <v>5439</v>
      </c>
      <c r="K11">
        <v>261</v>
      </c>
      <c r="L11">
        <v>57</v>
      </c>
    </row>
    <row r="12" spans="1:12">
      <c r="A12">
        <v>2018</v>
      </c>
      <c r="B12" t="s">
        <v>109</v>
      </c>
      <c r="C12">
        <f t="shared" si="0"/>
        <v>66545</v>
      </c>
      <c r="D12">
        <v>25749</v>
      </c>
      <c r="E12">
        <f>SUM(F12:L12)</f>
        <v>40796</v>
      </c>
      <c r="F12">
        <v>1066</v>
      </c>
      <c r="G12">
        <v>32796</v>
      </c>
      <c r="H12">
        <v>671</v>
      </c>
      <c r="I12">
        <v>988</v>
      </c>
      <c r="J12">
        <v>4928</v>
      </c>
      <c r="K12">
        <v>312</v>
      </c>
      <c r="L12">
        <v>35</v>
      </c>
    </row>
    <row r="13" spans="1:12">
      <c r="A13">
        <v>2018</v>
      </c>
      <c r="B13" t="s">
        <v>110</v>
      </c>
      <c r="C13">
        <f t="shared" si="0"/>
        <v>75466</v>
      </c>
      <c r="D13">
        <v>29617</v>
      </c>
      <c r="E13">
        <f>SUM(F13:L13)</f>
        <v>45849</v>
      </c>
      <c r="F13">
        <v>1101</v>
      </c>
      <c r="G13">
        <v>37198</v>
      </c>
      <c r="H13">
        <v>815</v>
      </c>
      <c r="I13">
        <v>1285</v>
      </c>
      <c r="J13">
        <v>5122</v>
      </c>
      <c r="K13">
        <v>286</v>
      </c>
      <c r="L13">
        <v>42</v>
      </c>
    </row>
    <row r="14" spans="1:12">
      <c r="A14">
        <v>2018</v>
      </c>
      <c r="B14" t="s">
        <v>111</v>
      </c>
      <c r="C14">
        <f t="shared" si="0"/>
        <v>95082</v>
      </c>
      <c r="D14">
        <v>34765</v>
      </c>
      <c r="E14">
        <f>SUM(F14:L14)</f>
        <v>60317</v>
      </c>
      <c r="F14">
        <v>1151</v>
      </c>
      <c r="G14">
        <v>48258</v>
      </c>
      <c r="H14">
        <v>1025</v>
      </c>
      <c r="I14">
        <v>1630</v>
      </c>
      <c r="J14">
        <v>7860</v>
      </c>
      <c r="K14">
        <v>344</v>
      </c>
      <c r="L14">
        <v>49</v>
      </c>
    </row>
    <row r="15" spans="1:12">
      <c r="A15">
        <v>2018</v>
      </c>
      <c r="B15" t="s">
        <v>112</v>
      </c>
      <c r="C15">
        <f t="shared" si="0"/>
        <v>79206</v>
      </c>
      <c r="D15">
        <v>29888</v>
      </c>
      <c r="E15">
        <f>SUM(F15:L15)</f>
        <v>49318</v>
      </c>
      <c r="F15">
        <v>1218</v>
      </c>
      <c r="G15">
        <v>38478</v>
      </c>
      <c r="H15">
        <v>836</v>
      </c>
      <c r="I15">
        <v>1430</v>
      </c>
      <c r="J15">
        <v>6926</v>
      </c>
      <c r="K15">
        <v>368</v>
      </c>
      <c r="L15">
        <v>62</v>
      </c>
    </row>
    <row r="16" spans="1:12">
      <c r="A16">
        <v>2018</v>
      </c>
      <c r="B16" t="s">
        <v>113</v>
      </c>
      <c r="C16">
        <f t="shared" si="0"/>
        <v>84965</v>
      </c>
      <c r="D16">
        <v>33160</v>
      </c>
      <c r="E16">
        <f>SUM(F16:L16)</f>
        <v>51805</v>
      </c>
      <c r="F16">
        <v>1141</v>
      </c>
      <c r="G16">
        <v>40502</v>
      </c>
      <c r="H16">
        <v>884</v>
      </c>
      <c r="I16">
        <v>1476</v>
      </c>
      <c r="J16">
        <v>7475</v>
      </c>
      <c r="K16">
        <v>250</v>
      </c>
      <c r="L16">
        <v>77</v>
      </c>
    </row>
    <row r="17" spans="1:12">
      <c r="A17">
        <v>2018</v>
      </c>
      <c r="B17" t="s">
        <v>114</v>
      </c>
      <c r="C17">
        <f t="shared" si="0"/>
        <v>87854</v>
      </c>
      <c r="D17">
        <v>37131</v>
      </c>
      <c r="E17">
        <f>SUM(F17:L17)</f>
        <v>50723</v>
      </c>
      <c r="F17">
        <v>1114</v>
      </c>
      <c r="G17">
        <v>40197</v>
      </c>
      <c r="H17">
        <v>802</v>
      </c>
      <c r="I17">
        <v>1511</v>
      </c>
      <c r="J17">
        <v>6718</v>
      </c>
      <c r="K17">
        <v>315</v>
      </c>
      <c r="L17">
        <v>66</v>
      </c>
    </row>
    <row r="18" spans="1:12">
      <c r="A18">
        <v>2018</v>
      </c>
      <c r="B18" t="s">
        <v>115</v>
      </c>
      <c r="C18">
        <f t="shared" si="0"/>
        <v>81946</v>
      </c>
      <c r="D18">
        <v>32531</v>
      </c>
      <c r="E18">
        <f>SUM(F18:L18)</f>
        <v>49415</v>
      </c>
      <c r="F18">
        <v>940</v>
      </c>
      <c r="G18">
        <v>38565</v>
      </c>
      <c r="H18">
        <v>996</v>
      </c>
      <c r="I18">
        <v>1294</v>
      </c>
      <c r="J18">
        <v>7224</v>
      </c>
      <c r="K18">
        <v>338</v>
      </c>
      <c r="L18">
        <v>58</v>
      </c>
    </row>
    <row r="19" spans="1:12">
      <c r="A19">
        <v>2018</v>
      </c>
      <c r="B19" t="s">
        <v>116</v>
      </c>
      <c r="C19">
        <f t="shared" si="0"/>
        <v>86814</v>
      </c>
      <c r="D19">
        <v>34164</v>
      </c>
      <c r="E19">
        <f>SUM(F19:L19)</f>
        <v>52650</v>
      </c>
      <c r="F19">
        <v>1055</v>
      </c>
      <c r="G19">
        <v>41314</v>
      </c>
      <c r="H19">
        <v>1003</v>
      </c>
      <c r="I19">
        <v>1551</v>
      </c>
      <c r="J19">
        <v>7331</v>
      </c>
      <c r="K19">
        <v>343</v>
      </c>
      <c r="L19">
        <v>53</v>
      </c>
    </row>
    <row r="20" spans="1:12">
      <c r="A20">
        <v>2018</v>
      </c>
      <c r="B20" t="s">
        <v>117</v>
      </c>
      <c r="C20">
        <f t="shared" si="0"/>
        <v>88706</v>
      </c>
      <c r="D20">
        <v>34086</v>
      </c>
      <c r="E20">
        <f>SUM(F20:L20)</f>
        <v>54620</v>
      </c>
      <c r="F20">
        <v>1272</v>
      </c>
      <c r="G20">
        <v>43205</v>
      </c>
      <c r="H20">
        <v>1090</v>
      </c>
      <c r="I20">
        <v>1687</v>
      </c>
      <c r="J20">
        <v>6991</v>
      </c>
      <c r="K20">
        <v>321</v>
      </c>
      <c r="L20">
        <v>54</v>
      </c>
    </row>
    <row r="21" spans="1:12">
      <c r="A21">
        <v>2018</v>
      </c>
      <c r="B21" t="s">
        <v>118</v>
      </c>
      <c r="C21">
        <f t="shared" si="0"/>
        <v>86931</v>
      </c>
      <c r="D21">
        <v>32805</v>
      </c>
      <c r="E21">
        <f>SUM(F21:L21)</f>
        <v>54126</v>
      </c>
      <c r="F21">
        <v>1414</v>
      </c>
      <c r="G21">
        <v>43827</v>
      </c>
      <c r="H21">
        <v>983</v>
      </c>
      <c r="I21">
        <v>1456</v>
      </c>
      <c r="J21">
        <v>6079</v>
      </c>
      <c r="K21">
        <v>305</v>
      </c>
      <c r="L21">
        <v>62</v>
      </c>
    </row>
    <row r="22" spans="1:12">
      <c r="A22">
        <v>2018</v>
      </c>
      <c r="B22" t="s">
        <v>119</v>
      </c>
      <c r="C22">
        <f t="shared" si="0"/>
        <v>94643</v>
      </c>
      <c r="D22">
        <v>35446</v>
      </c>
      <c r="E22">
        <f>SUM(F22:L22)</f>
        <v>59197</v>
      </c>
      <c r="F22">
        <v>1585</v>
      </c>
      <c r="G22">
        <v>48612</v>
      </c>
      <c r="H22">
        <v>1046</v>
      </c>
      <c r="I22">
        <v>1341</v>
      </c>
      <c r="J22">
        <v>6232</v>
      </c>
      <c r="K22">
        <v>298</v>
      </c>
      <c r="L22">
        <v>83</v>
      </c>
    </row>
    <row r="23" spans="1:12">
      <c r="A23">
        <v>2018</v>
      </c>
      <c r="B23" t="s">
        <v>120</v>
      </c>
      <c r="C23">
        <f t="shared" si="0"/>
        <v>113581</v>
      </c>
      <c r="D23">
        <v>40315</v>
      </c>
      <c r="E23">
        <f>SUM(F23:L23)</f>
        <v>73266</v>
      </c>
      <c r="F23">
        <v>1739</v>
      </c>
      <c r="G23">
        <v>58717</v>
      </c>
      <c r="H23">
        <v>1418</v>
      </c>
      <c r="I23">
        <v>1883</v>
      </c>
      <c r="J23">
        <v>9102</v>
      </c>
      <c r="K23">
        <v>281</v>
      </c>
      <c r="L23">
        <v>126</v>
      </c>
    </row>
    <row r="24" spans="1:12">
      <c r="A24">
        <v>2017</v>
      </c>
      <c r="B24" t="s">
        <v>109</v>
      </c>
      <c r="C24">
        <f t="shared" si="0"/>
        <v>57254</v>
      </c>
      <c r="D24">
        <v>20228</v>
      </c>
      <c r="E24">
        <f>SUM(F24:L24)</f>
        <v>37026</v>
      </c>
      <c r="F24">
        <v>1025</v>
      </c>
      <c r="G24">
        <v>30612</v>
      </c>
      <c r="H24">
        <v>720</v>
      </c>
      <c r="I24">
        <v>1143</v>
      </c>
      <c r="J24">
        <v>3222</v>
      </c>
      <c r="K24">
        <v>279</v>
      </c>
      <c r="L24">
        <v>25</v>
      </c>
    </row>
    <row r="25" spans="1:12">
      <c r="A25">
        <v>2017</v>
      </c>
      <c r="B25" t="s">
        <v>110</v>
      </c>
      <c r="C25">
        <f t="shared" si="0"/>
        <v>68435</v>
      </c>
      <c r="D25">
        <v>26702</v>
      </c>
      <c r="E25">
        <f>SUM(F25:L25)</f>
        <v>41733</v>
      </c>
      <c r="F25">
        <v>1113</v>
      </c>
      <c r="G25">
        <v>34480</v>
      </c>
      <c r="H25">
        <v>965</v>
      </c>
      <c r="I25">
        <v>1335</v>
      </c>
      <c r="J25">
        <v>3504</v>
      </c>
      <c r="K25">
        <v>297</v>
      </c>
      <c r="L25">
        <v>39</v>
      </c>
    </row>
    <row r="26" spans="1:12">
      <c r="A26">
        <v>2017</v>
      </c>
      <c r="B26" t="s">
        <v>111</v>
      </c>
      <c r="C26">
        <f t="shared" si="0"/>
        <v>84801</v>
      </c>
      <c r="D26">
        <v>33482</v>
      </c>
      <c r="E26">
        <f>SUM(F26:L26)</f>
        <v>51319</v>
      </c>
      <c r="F26">
        <v>1225</v>
      </c>
      <c r="G26">
        <v>41964</v>
      </c>
      <c r="H26">
        <v>1515</v>
      </c>
      <c r="I26">
        <v>1407</v>
      </c>
      <c r="J26">
        <v>4591</v>
      </c>
      <c r="K26">
        <v>560</v>
      </c>
      <c r="L26">
        <v>57</v>
      </c>
    </row>
    <row r="27" spans="1:12">
      <c r="A27">
        <v>2017</v>
      </c>
      <c r="B27" t="s">
        <v>112</v>
      </c>
      <c r="C27">
        <f t="shared" si="0"/>
        <v>63267</v>
      </c>
      <c r="D27">
        <v>25493</v>
      </c>
      <c r="E27">
        <f>SUM(F27:L27)</f>
        <v>37774</v>
      </c>
      <c r="F27">
        <v>1287</v>
      </c>
      <c r="G27">
        <v>30602</v>
      </c>
      <c r="H27">
        <v>611</v>
      </c>
      <c r="I27">
        <v>1081</v>
      </c>
      <c r="J27">
        <v>3665</v>
      </c>
      <c r="K27">
        <v>498</v>
      </c>
      <c r="L27">
        <v>30</v>
      </c>
    </row>
    <row r="28" spans="1:12">
      <c r="A28">
        <v>2017</v>
      </c>
      <c r="B28" t="s">
        <v>113</v>
      </c>
      <c r="C28">
        <f t="shared" si="0"/>
        <v>66425</v>
      </c>
      <c r="D28">
        <v>26154</v>
      </c>
      <c r="E28">
        <f>SUM(F28:L28)</f>
        <v>40271</v>
      </c>
      <c r="F28">
        <v>1011</v>
      </c>
      <c r="G28">
        <v>32317</v>
      </c>
      <c r="H28">
        <v>825</v>
      </c>
      <c r="I28">
        <v>1310</v>
      </c>
      <c r="J28">
        <v>4497</v>
      </c>
      <c r="K28">
        <v>263</v>
      </c>
      <c r="L28">
        <v>48</v>
      </c>
    </row>
    <row r="29" spans="1:12">
      <c r="A29">
        <v>2017</v>
      </c>
      <c r="B29" t="s">
        <v>114</v>
      </c>
      <c r="C29">
        <f t="shared" si="0"/>
        <v>69798</v>
      </c>
      <c r="D29">
        <v>29424</v>
      </c>
      <c r="E29">
        <f>SUM(F29:L29)</f>
        <v>40374</v>
      </c>
      <c r="F29">
        <v>1181</v>
      </c>
      <c r="G29">
        <v>31044</v>
      </c>
      <c r="H29">
        <v>1151</v>
      </c>
      <c r="I29">
        <v>1297</v>
      </c>
      <c r="J29">
        <v>5519</v>
      </c>
      <c r="K29">
        <v>139</v>
      </c>
      <c r="L29">
        <v>43</v>
      </c>
    </row>
    <row r="30" spans="1:12">
      <c r="A30">
        <v>2017</v>
      </c>
      <c r="B30" t="s">
        <v>115</v>
      </c>
      <c r="C30">
        <f t="shared" si="0"/>
        <v>65178</v>
      </c>
      <c r="D30">
        <v>26799</v>
      </c>
      <c r="E30">
        <f>SUM(F30:L30)</f>
        <v>38379</v>
      </c>
      <c r="F30">
        <v>1056</v>
      </c>
      <c r="G30">
        <v>30741</v>
      </c>
      <c r="H30">
        <v>681</v>
      </c>
      <c r="I30">
        <v>1145</v>
      </c>
      <c r="J30">
        <v>4366</v>
      </c>
      <c r="K30">
        <v>342</v>
      </c>
      <c r="L30">
        <v>48</v>
      </c>
    </row>
    <row r="31" spans="1:12">
      <c r="A31">
        <v>2017</v>
      </c>
      <c r="B31" t="s">
        <v>116</v>
      </c>
      <c r="C31">
        <f t="shared" si="0"/>
        <v>67965</v>
      </c>
      <c r="D31">
        <v>26871</v>
      </c>
      <c r="E31">
        <f>SUM(F31:L31)</f>
        <v>41094</v>
      </c>
      <c r="F31">
        <v>1151</v>
      </c>
      <c r="G31">
        <v>33399</v>
      </c>
      <c r="H31">
        <v>673</v>
      </c>
      <c r="I31">
        <v>1218</v>
      </c>
      <c r="J31">
        <v>4271</v>
      </c>
      <c r="K31">
        <v>331</v>
      </c>
      <c r="L31">
        <v>51</v>
      </c>
    </row>
    <row r="32" spans="1:12">
      <c r="A32">
        <v>2017</v>
      </c>
      <c r="B32" t="s">
        <v>117</v>
      </c>
      <c r="C32">
        <f t="shared" si="0"/>
        <v>77592</v>
      </c>
      <c r="D32">
        <v>29474</v>
      </c>
      <c r="E32">
        <f>SUM(F32:L32)</f>
        <v>48118</v>
      </c>
      <c r="F32">
        <v>2760</v>
      </c>
      <c r="G32">
        <v>37967</v>
      </c>
      <c r="H32">
        <v>798</v>
      </c>
      <c r="I32">
        <v>1663</v>
      </c>
      <c r="J32">
        <v>4579</v>
      </c>
      <c r="K32">
        <v>311</v>
      </c>
      <c r="L32">
        <v>40</v>
      </c>
    </row>
    <row r="33" spans="1:12">
      <c r="A33">
        <v>2017</v>
      </c>
      <c r="B33" t="s">
        <v>118</v>
      </c>
      <c r="C33">
        <f t="shared" si="0"/>
        <v>68551</v>
      </c>
      <c r="D33">
        <v>28739</v>
      </c>
      <c r="E33">
        <f>SUM(F33:L33)</f>
        <v>39812</v>
      </c>
      <c r="F33">
        <v>1068</v>
      </c>
      <c r="G33">
        <v>32572</v>
      </c>
      <c r="H33">
        <v>804</v>
      </c>
      <c r="I33">
        <v>1410</v>
      </c>
      <c r="J33">
        <v>3578</v>
      </c>
      <c r="K33">
        <v>335</v>
      </c>
      <c r="L33">
        <v>45</v>
      </c>
    </row>
    <row r="34" spans="1:12">
      <c r="A34">
        <v>2017</v>
      </c>
      <c r="B34" t="s">
        <v>119</v>
      </c>
      <c r="C34">
        <f t="shared" si="0"/>
        <v>78082</v>
      </c>
      <c r="D34">
        <v>31435</v>
      </c>
      <c r="E34">
        <f>SUM(F34:L34)</f>
        <v>46647</v>
      </c>
      <c r="F34">
        <v>1265</v>
      </c>
      <c r="G34">
        <v>38125</v>
      </c>
      <c r="H34">
        <v>1107</v>
      </c>
      <c r="I34">
        <v>1417</v>
      </c>
      <c r="J34">
        <v>4338</v>
      </c>
      <c r="K34">
        <v>354</v>
      </c>
      <c r="L34">
        <v>41</v>
      </c>
    </row>
    <row r="35" spans="1:12">
      <c r="A35">
        <v>2017</v>
      </c>
      <c r="B35" t="s">
        <v>120</v>
      </c>
      <c r="C35">
        <f t="shared" si="0"/>
        <v>104302</v>
      </c>
      <c r="D35">
        <v>41449</v>
      </c>
      <c r="E35">
        <f>SUM(F35:L35)</f>
        <v>62853</v>
      </c>
      <c r="F35">
        <v>1790</v>
      </c>
      <c r="G35">
        <v>50459</v>
      </c>
      <c r="H35">
        <v>1035</v>
      </c>
      <c r="I35">
        <v>1733</v>
      </c>
      <c r="J35">
        <v>7301</v>
      </c>
      <c r="K35">
        <v>477</v>
      </c>
      <c r="L35">
        <v>58</v>
      </c>
    </row>
    <row r="36" spans="1:12">
      <c r="A36">
        <v>2016</v>
      </c>
      <c r="B36" t="s">
        <v>109</v>
      </c>
      <c r="C36">
        <f t="shared" si="0"/>
        <v>51821</v>
      </c>
      <c r="D36">
        <v>16384</v>
      </c>
      <c r="E36">
        <f>SUM(F36:L36)</f>
        <v>35437</v>
      </c>
      <c r="F36">
        <v>1063</v>
      </c>
      <c r="G36">
        <v>29000</v>
      </c>
      <c r="H36">
        <v>797</v>
      </c>
      <c r="I36">
        <v>996</v>
      </c>
      <c r="J36">
        <v>3198</v>
      </c>
      <c r="K36">
        <v>346</v>
      </c>
      <c r="L36">
        <v>37</v>
      </c>
    </row>
    <row r="37" spans="1:12">
      <c r="A37">
        <v>2016</v>
      </c>
      <c r="B37" t="s">
        <v>110</v>
      </c>
      <c r="C37">
        <f t="shared" si="0"/>
        <v>57093</v>
      </c>
      <c r="D37">
        <v>17826</v>
      </c>
      <c r="E37">
        <f>SUM(F37:L37)</f>
        <v>39267</v>
      </c>
      <c r="F37">
        <v>923</v>
      </c>
      <c r="G37">
        <v>31398</v>
      </c>
      <c r="H37">
        <v>782</v>
      </c>
      <c r="I37">
        <v>1266</v>
      </c>
      <c r="J37">
        <v>4410</v>
      </c>
      <c r="K37">
        <v>432</v>
      </c>
      <c r="L37">
        <v>56</v>
      </c>
    </row>
    <row r="38" spans="1:12">
      <c r="A38">
        <v>2016</v>
      </c>
      <c r="B38" t="s">
        <v>111</v>
      </c>
      <c r="C38">
        <f t="shared" si="0"/>
        <v>72646</v>
      </c>
      <c r="D38">
        <v>23763</v>
      </c>
      <c r="E38">
        <f>SUM(F38:L38)</f>
        <v>48883</v>
      </c>
      <c r="F38">
        <v>752</v>
      </c>
      <c r="G38">
        <v>38915</v>
      </c>
      <c r="H38">
        <v>990</v>
      </c>
      <c r="I38">
        <v>2106</v>
      </c>
      <c r="J38">
        <v>5759</v>
      </c>
      <c r="K38">
        <v>320</v>
      </c>
      <c r="L38">
        <v>41</v>
      </c>
    </row>
    <row r="39" spans="1:12">
      <c r="A39">
        <v>2016</v>
      </c>
      <c r="B39" t="s">
        <v>112</v>
      </c>
      <c r="C39">
        <f t="shared" si="0"/>
        <v>54986</v>
      </c>
      <c r="D39">
        <v>20687</v>
      </c>
      <c r="E39">
        <f>SUM(F39:L39)</f>
        <v>34299</v>
      </c>
      <c r="F39">
        <v>822</v>
      </c>
      <c r="G39">
        <v>27628</v>
      </c>
      <c r="H39">
        <v>875</v>
      </c>
      <c r="I39">
        <v>1092</v>
      </c>
      <c r="J39">
        <v>3528</v>
      </c>
      <c r="K39">
        <v>325</v>
      </c>
      <c r="L39">
        <v>29</v>
      </c>
    </row>
    <row r="40" spans="1:12">
      <c r="A40">
        <v>2016</v>
      </c>
      <c r="B40" t="s">
        <v>113</v>
      </c>
      <c r="C40">
        <f t="shared" si="0"/>
        <v>66035</v>
      </c>
      <c r="D40">
        <v>25050</v>
      </c>
      <c r="E40">
        <f>SUM(F40:L40)</f>
        <v>40985</v>
      </c>
      <c r="F40">
        <v>938</v>
      </c>
      <c r="G40">
        <v>33549</v>
      </c>
      <c r="H40">
        <v>832</v>
      </c>
      <c r="I40">
        <v>1087</v>
      </c>
      <c r="J40">
        <v>4226</v>
      </c>
      <c r="K40">
        <v>325</v>
      </c>
      <c r="L40">
        <v>28</v>
      </c>
    </row>
    <row r="41" spans="1:12">
      <c r="A41">
        <v>2016</v>
      </c>
      <c r="B41" t="s">
        <v>114</v>
      </c>
      <c r="C41">
        <f t="shared" si="0"/>
        <v>66049</v>
      </c>
      <c r="D41">
        <v>25460</v>
      </c>
      <c r="E41">
        <f>SUM(F41:L41)</f>
        <v>40589</v>
      </c>
      <c r="F41">
        <v>944</v>
      </c>
      <c r="G41">
        <v>32056</v>
      </c>
      <c r="H41">
        <v>1148</v>
      </c>
      <c r="I41">
        <v>1462</v>
      </c>
      <c r="J41">
        <v>4455</v>
      </c>
      <c r="K41">
        <v>478</v>
      </c>
      <c r="L41">
        <v>46</v>
      </c>
    </row>
    <row r="42" spans="1:12">
      <c r="A42">
        <v>2016</v>
      </c>
      <c r="B42" t="s">
        <v>115</v>
      </c>
      <c r="C42">
        <f t="shared" si="0"/>
        <v>60635</v>
      </c>
      <c r="D42">
        <v>24358</v>
      </c>
      <c r="E42">
        <f>SUM(F42:L42)</f>
        <v>36277</v>
      </c>
      <c r="F42">
        <v>1038</v>
      </c>
      <c r="G42">
        <v>29177</v>
      </c>
      <c r="H42">
        <v>787</v>
      </c>
      <c r="I42">
        <v>1148</v>
      </c>
      <c r="J42">
        <v>3785</v>
      </c>
      <c r="K42">
        <v>321</v>
      </c>
      <c r="L42">
        <v>21</v>
      </c>
    </row>
    <row r="43" spans="1:12">
      <c r="A43">
        <v>2016</v>
      </c>
      <c r="B43" t="s">
        <v>116</v>
      </c>
      <c r="C43">
        <f t="shared" si="0"/>
        <v>63619</v>
      </c>
      <c r="D43">
        <v>24768</v>
      </c>
      <c r="E43">
        <f>SUM(F43:L43)</f>
        <v>38851</v>
      </c>
      <c r="F43">
        <v>1220</v>
      </c>
      <c r="G43">
        <v>30325</v>
      </c>
      <c r="H43">
        <v>1153</v>
      </c>
      <c r="I43">
        <v>1490</v>
      </c>
      <c r="J43">
        <v>4050</v>
      </c>
      <c r="K43">
        <v>584</v>
      </c>
      <c r="L43">
        <v>29</v>
      </c>
    </row>
    <row r="44" spans="1:12">
      <c r="A44">
        <v>2016</v>
      </c>
      <c r="B44" t="s">
        <v>117</v>
      </c>
      <c r="C44">
        <f t="shared" si="0"/>
        <v>63641</v>
      </c>
      <c r="D44">
        <v>25641</v>
      </c>
      <c r="E44">
        <f>SUM(F44:L44)</f>
        <v>38000</v>
      </c>
      <c r="F44">
        <v>1235</v>
      </c>
      <c r="G44">
        <v>30671</v>
      </c>
      <c r="H44">
        <v>844</v>
      </c>
      <c r="I44">
        <v>1442</v>
      </c>
      <c r="J44">
        <v>3511</v>
      </c>
      <c r="K44">
        <v>258</v>
      </c>
      <c r="L44">
        <v>39</v>
      </c>
    </row>
    <row r="45" spans="1:12">
      <c r="A45">
        <v>2016</v>
      </c>
      <c r="B45" t="s">
        <v>118</v>
      </c>
      <c r="C45">
        <f t="shared" si="0"/>
        <v>60634</v>
      </c>
      <c r="D45">
        <v>23117</v>
      </c>
      <c r="E45">
        <f>SUM(F45:L45)</f>
        <v>37517</v>
      </c>
      <c r="F45">
        <v>1151</v>
      </c>
      <c r="G45">
        <v>30527</v>
      </c>
      <c r="H45">
        <v>1012</v>
      </c>
      <c r="I45">
        <v>1396</v>
      </c>
      <c r="J45">
        <v>3005</v>
      </c>
      <c r="K45">
        <v>397</v>
      </c>
      <c r="L45">
        <v>29</v>
      </c>
    </row>
    <row r="46" spans="1:12">
      <c r="A46">
        <v>2016</v>
      </c>
      <c r="B46" t="s">
        <v>119</v>
      </c>
      <c r="C46">
        <f t="shared" si="0"/>
        <v>64771</v>
      </c>
      <c r="D46">
        <v>23306</v>
      </c>
      <c r="E46">
        <f>SUM(F46:L46)</f>
        <v>41465</v>
      </c>
      <c r="F46">
        <v>1360</v>
      </c>
      <c r="G46">
        <v>34345</v>
      </c>
      <c r="H46">
        <v>1089</v>
      </c>
      <c r="I46">
        <v>1394</v>
      </c>
      <c r="J46">
        <v>2956</v>
      </c>
      <c r="K46">
        <v>299</v>
      </c>
      <c r="L46">
        <v>22</v>
      </c>
    </row>
    <row r="47" spans="1:12">
      <c r="A47">
        <v>2016</v>
      </c>
      <c r="B47" t="s">
        <v>120</v>
      </c>
      <c r="C47">
        <f t="shared" si="0"/>
        <v>86858</v>
      </c>
      <c r="D47">
        <v>29467</v>
      </c>
      <c r="E47">
        <f>SUM(F47:L47)</f>
        <v>57391</v>
      </c>
      <c r="F47">
        <v>1875</v>
      </c>
      <c r="G47">
        <v>46536</v>
      </c>
      <c r="H47">
        <v>1195</v>
      </c>
      <c r="I47">
        <v>1919</v>
      </c>
      <c r="J47">
        <v>5386</v>
      </c>
      <c r="K47">
        <v>451</v>
      </c>
      <c r="L47">
        <v>29</v>
      </c>
    </row>
    <row r="48" spans="1:12">
      <c r="A48">
        <v>2015</v>
      </c>
      <c r="B48" t="s">
        <v>109</v>
      </c>
      <c r="C48">
        <f t="shared" si="0"/>
        <v>59721</v>
      </c>
      <c r="D48">
        <v>23405</v>
      </c>
      <c r="E48">
        <f>SUM(F48:L48)</f>
        <v>36316</v>
      </c>
      <c r="F48">
        <v>1326</v>
      </c>
      <c r="G48">
        <v>28738</v>
      </c>
      <c r="H48">
        <v>703</v>
      </c>
      <c r="I48">
        <v>1179</v>
      </c>
      <c r="J48">
        <v>4024</v>
      </c>
      <c r="K48">
        <v>278</v>
      </c>
      <c r="L48">
        <v>68</v>
      </c>
    </row>
    <row r="49" spans="1:12">
      <c r="A49">
        <v>2015</v>
      </c>
      <c r="B49" t="s">
        <v>110</v>
      </c>
      <c r="C49">
        <f t="shared" si="0"/>
        <v>63949</v>
      </c>
      <c r="D49">
        <v>25425</v>
      </c>
      <c r="E49">
        <f>SUM(F49:L49)</f>
        <v>38524</v>
      </c>
      <c r="F49">
        <v>1451</v>
      </c>
      <c r="G49">
        <v>30719</v>
      </c>
      <c r="H49">
        <v>689</v>
      </c>
      <c r="I49">
        <v>1214</v>
      </c>
      <c r="J49">
        <v>4000</v>
      </c>
      <c r="K49">
        <v>395</v>
      </c>
      <c r="L49">
        <v>56</v>
      </c>
    </row>
    <row r="50" spans="1:12">
      <c r="A50">
        <v>2015</v>
      </c>
      <c r="B50" t="s">
        <v>111</v>
      </c>
      <c r="C50">
        <f t="shared" si="0"/>
        <v>74117</v>
      </c>
      <c r="D50">
        <v>30140</v>
      </c>
      <c r="E50">
        <f>SUM(F50:L50)</f>
        <v>43977</v>
      </c>
      <c r="F50">
        <v>1545</v>
      </c>
      <c r="G50">
        <v>33409</v>
      </c>
      <c r="H50">
        <v>897</v>
      </c>
      <c r="I50">
        <v>1650</v>
      </c>
      <c r="J50">
        <v>5987</v>
      </c>
      <c r="K50">
        <v>424</v>
      </c>
      <c r="L50">
        <v>65</v>
      </c>
    </row>
    <row r="51" spans="1:12">
      <c r="A51">
        <v>2015</v>
      </c>
      <c r="B51" t="s">
        <v>112</v>
      </c>
      <c r="C51">
        <f t="shared" si="0"/>
        <v>54058</v>
      </c>
      <c r="D51">
        <v>23470</v>
      </c>
      <c r="E51">
        <f>SUM(F51:L51)</f>
        <v>30588</v>
      </c>
      <c r="F51">
        <v>1325</v>
      </c>
      <c r="G51">
        <v>22606</v>
      </c>
      <c r="H51">
        <v>585</v>
      </c>
      <c r="I51">
        <v>1428</v>
      </c>
      <c r="J51">
        <v>4272</v>
      </c>
      <c r="K51">
        <v>318</v>
      </c>
      <c r="L51">
        <v>54</v>
      </c>
    </row>
    <row r="52" spans="1:12">
      <c r="A52">
        <v>2015</v>
      </c>
      <c r="B52" t="s">
        <v>113</v>
      </c>
      <c r="C52">
        <f t="shared" si="0"/>
        <v>56942</v>
      </c>
      <c r="D52">
        <v>23139</v>
      </c>
      <c r="E52">
        <f>SUM(F52:L52)</f>
        <v>33803</v>
      </c>
      <c r="F52">
        <v>1237</v>
      </c>
      <c r="G52">
        <v>25850</v>
      </c>
      <c r="H52">
        <v>764</v>
      </c>
      <c r="I52">
        <v>1381</v>
      </c>
      <c r="J52">
        <v>4149</v>
      </c>
      <c r="K52">
        <v>364</v>
      </c>
      <c r="L52">
        <v>58</v>
      </c>
    </row>
    <row r="53" spans="1:12">
      <c r="A53">
        <v>2015</v>
      </c>
      <c r="B53" t="s">
        <v>114</v>
      </c>
      <c r="C53">
        <f t="shared" si="0"/>
        <v>60322</v>
      </c>
      <c r="D53">
        <v>21283</v>
      </c>
      <c r="E53">
        <f>SUM(F53:L53)</f>
        <v>39039</v>
      </c>
      <c r="F53">
        <v>1149</v>
      </c>
      <c r="G53">
        <v>30279</v>
      </c>
      <c r="H53">
        <v>881</v>
      </c>
      <c r="I53">
        <v>1534</v>
      </c>
      <c r="J53">
        <v>4464</v>
      </c>
      <c r="K53">
        <v>682</v>
      </c>
      <c r="L53">
        <v>50</v>
      </c>
    </row>
    <row r="54" spans="1:12">
      <c r="A54">
        <v>2015</v>
      </c>
      <c r="B54" t="s">
        <v>115</v>
      </c>
      <c r="C54">
        <f t="shared" si="0"/>
        <v>60863</v>
      </c>
      <c r="D54">
        <v>22229</v>
      </c>
      <c r="E54">
        <f>SUM(F54:L54)</f>
        <v>38634</v>
      </c>
      <c r="F54">
        <v>906</v>
      </c>
      <c r="G54">
        <v>31604</v>
      </c>
      <c r="H54">
        <v>715</v>
      </c>
      <c r="I54">
        <v>1246</v>
      </c>
      <c r="J54">
        <v>3890</v>
      </c>
      <c r="K54">
        <v>224</v>
      </c>
      <c r="L54">
        <v>49</v>
      </c>
    </row>
    <row r="55" spans="1:12">
      <c r="A55">
        <v>2015</v>
      </c>
      <c r="B55" t="s">
        <v>116</v>
      </c>
      <c r="C55">
        <f t="shared" si="0"/>
        <v>61991</v>
      </c>
      <c r="D55">
        <v>22790</v>
      </c>
      <c r="E55">
        <f>SUM(F55:L55)</f>
        <v>39201</v>
      </c>
      <c r="F55">
        <v>1021</v>
      </c>
      <c r="G55">
        <v>31746</v>
      </c>
      <c r="H55">
        <v>860</v>
      </c>
      <c r="I55">
        <v>1472</v>
      </c>
      <c r="J55">
        <v>3760</v>
      </c>
      <c r="K55">
        <v>298</v>
      </c>
      <c r="L55">
        <v>44</v>
      </c>
    </row>
    <row r="56" spans="1:12">
      <c r="A56">
        <v>2015</v>
      </c>
      <c r="B56" t="s">
        <v>117</v>
      </c>
      <c r="C56">
        <f t="shared" si="0"/>
        <v>61869</v>
      </c>
      <c r="D56">
        <v>22581</v>
      </c>
      <c r="E56">
        <f>SUM(F56:L56)</f>
        <v>39288</v>
      </c>
      <c r="F56">
        <v>987</v>
      </c>
      <c r="G56">
        <v>31670</v>
      </c>
      <c r="H56">
        <v>766</v>
      </c>
      <c r="I56">
        <v>1421</v>
      </c>
      <c r="J56">
        <v>4032</v>
      </c>
      <c r="K56">
        <v>375</v>
      </c>
      <c r="L56">
        <v>37</v>
      </c>
    </row>
    <row r="57" spans="1:12">
      <c r="A57">
        <v>2015</v>
      </c>
      <c r="B57" t="s">
        <v>118</v>
      </c>
      <c r="C57">
        <f t="shared" si="0"/>
        <v>67910</v>
      </c>
      <c r="D57">
        <v>24273</v>
      </c>
      <c r="E57">
        <f>SUM(F57:L57)</f>
        <v>43637</v>
      </c>
      <c r="F57">
        <v>874</v>
      </c>
      <c r="G57">
        <v>35474</v>
      </c>
      <c r="H57">
        <v>935</v>
      </c>
      <c r="I57">
        <v>1440</v>
      </c>
      <c r="J57">
        <v>4542</v>
      </c>
      <c r="K57">
        <v>332</v>
      </c>
      <c r="L57">
        <v>40</v>
      </c>
    </row>
    <row r="58" spans="1:12">
      <c r="A58">
        <v>2015</v>
      </c>
      <c r="B58" t="s">
        <v>119</v>
      </c>
      <c r="C58">
        <f t="shared" si="0"/>
        <v>76426</v>
      </c>
      <c r="D58">
        <v>25732</v>
      </c>
      <c r="E58">
        <f>SUM(F58:L58)</f>
        <v>50694</v>
      </c>
      <c r="F58">
        <v>1154</v>
      </c>
      <c r="G58">
        <v>40810</v>
      </c>
      <c r="H58">
        <v>858</v>
      </c>
      <c r="I58">
        <v>1480</v>
      </c>
      <c r="J58">
        <v>6026</v>
      </c>
      <c r="K58">
        <v>323</v>
      </c>
      <c r="L58">
        <v>43</v>
      </c>
    </row>
    <row r="59" spans="1:12">
      <c r="A59">
        <v>2015</v>
      </c>
      <c r="B59" t="s">
        <v>120</v>
      </c>
      <c r="C59">
        <f t="shared" si="0"/>
        <v>101464</v>
      </c>
      <c r="D59">
        <v>34842</v>
      </c>
      <c r="E59">
        <f>SUM(F59:L59)</f>
        <v>66622</v>
      </c>
      <c r="F59">
        <v>1600</v>
      </c>
      <c r="G59">
        <v>53973</v>
      </c>
      <c r="H59">
        <v>1059</v>
      </c>
      <c r="I59">
        <v>1955</v>
      </c>
      <c r="J59">
        <v>7613</v>
      </c>
      <c r="K59">
        <v>371</v>
      </c>
      <c r="L59">
        <v>51</v>
      </c>
    </row>
    <row r="60" spans="1:12">
      <c r="A60">
        <v>2014</v>
      </c>
      <c r="B60" t="s">
        <v>109</v>
      </c>
      <c r="C60">
        <f t="shared" si="0"/>
        <v>68508</v>
      </c>
      <c r="D60">
        <v>26406</v>
      </c>
      <c r="E60">
        <f>SUM(F60:L60)</f>
        <v>42102</v>
      </c>
      <c r="F60">
        <v>1329</v>
      </c>
      <c r="G60">
        <v>35080</v>
      </c>
      <c r="H60">
        <v>748</v>
      </c>
      <c r="I60">
        <v>1112</v>
      </c>
      <c r="J60">
        <v>3326</v>
      </c>
      <c r="K60">
        <v>432</v>
      </c>
      <c r="L60">
        <v>75</v>
      </c>
    </row>
    <row r="61" spans="1:12">
      <c r="A61">
        <v>2014</v>
      </c>
      <c r="B61" t="s">
        <v>110</v>
      </c>
      <c r="C61">
        <f t="shared" si="0"/>
        <v>71680</v>
      </c>
      <c r="D61">
        <v>29066</v>
      </c>
      <c r="E61">
        <f>SUM(F61:L61)</f>
        <v>42614</v>
      </c>
      <c r="F61">
        <v>975</v>
      </c>
      <c r="G61">
        <v>35142</v>
      </c>
      <c r="H61">
        <v>658</v>
      </c>
      <c r="I61">
        <v>1333</v>
      </c>
      <c r="J61">
        <v>3880</v>
      </c>
      <c r="K61">
        <v>504</v>
      </c>
      <c r="L61">
        <v>122</v>
      </c>
    </row>
    <row r="62" spans="1:12">
      <c r="A62">
        <v>2014</v>
      </c>
      <c r="B62" t="s">
        <v>111</v>
      </c>
      <c r="C62">
        <f t="shared" si="0"/>
        <v>83983</v>
      </c>
      <c r="D62">
        <v>34814</v>
      </c>
      <c r="E62">
        <f>SUM(F62:L62)</f>
        <v>49169</v>
      </c>
      <c r="F62">
        <v>1239</v>
      </c>
      <c r="G62">
        <v>40797</v>
      </c>
      <c r="H62">
        <v>748</v>
      </c>
      <c r="I62">
        <v>1657</v>
      </c>
      <c r="J62">
        <v>4132</v>
      </c>
      <c r="K62">
        <v>484</v>
      </c>
      <c r="L62">
        <v>112</v>
      </c>
    </row>
    <row r="63" spans="1:12">
      <c r="A63">
        <v>2014</v>
      </c>
      <c r="B63" t="s">
        <v>112</v>
      </c>
      <c r="C63">
        <f t="shared" si="0"/>
        <v>73260</v>
      </c>
      <c r="D63">
        <v>31168</v>
      </c>
      <c r="E63">
        <f>SUM(F63:L63)</f>
        <v>42092</v>
      </c>
      <c r="F63">
        <v>1329</v>
      </c>
      <c r="G63">
        <v>34383</v>
      </c>
      <c r="H63">
        <v>684</v>
      </c>
      <c r="I63">
        <v>1347</v>
      </c>
      <c r="J63">
        <v>3825</v>
      </c>
      <c r="K63">
        <v>453</v>
      </c>
      <c r="L63">
        <v>71</v>
      </c>
    </row>
    <row r="64" spans="1:12">
      <c r="A64">
        <v>2014</v>
      </c>
      <c r="B64" t="s">
        <v>113</v>
      </c>
      <c r="C64">
        <f t="shared" si="0"/>
        <v>69681</v>
      </c>
      <c r="D64">
        <v>29332</v>
      </c>
      <c r="E64">
        <f>SUM(F64:L64)</f>
        <v>40349</v>
      </c>
      <c r="F64">
        <v>1297</v>
      </c>
      <c r="G64">
        <v>32963</v>
      </c>
      <c r="H64">
        <v>744</v>
      </c>
      <c r="I64">
        <v>1285</v>
      </c>
      <c r="J64">
        <v>3570</v>
      </c>
      <c r="K64">
        <v>418</v>
      </c>
      <c r="L64">
        <v>72</v>
      </c>
    </row>
    <row r="65" spans="1:12">
      <c r="A65">
        <v>2014</v>
      </c>
      <c r="B65" t="s">
        <v>114</v>
      </c>
      <c r="C65">
        <f t="shared" si="0"/>
        <v>73799</v>
      </c>
      <c r="D65">
        <v>32934</v>
      </c>
      <c r="E65">
        <f>SUM(F65:L65)</f>
        <v>40865</v>
      </c>
      <c r="F65">
        <v>1404</v>
      </c>
      <c r="G65">
        <v>33659</v>
      </c>
      <c r="H65">
        <v>696</v>
      </c>
      <c r="I65">
        <v>1336</v>
      </c>
      <c r="J65">
        <v>3172</v>
      </c>
      <c r="K65">
        <v>510</v>
      </c>
      <c r="L65">
        <v>88</v>
      </c>
    </row>
    <row r="66" spans="1:12">
      <c r="A66">
        <v>2014</v>
      </c>
      <c r="B66" t="s">
        <v>115</v>
      </c>
      <c r="C66">
        <f t="shared" si="0"/>
        <v>69527</v>
      </c>
      <c r="D66">
        <v>29677</v>
      </c>
      <c r="E66">
        <f>SUM(F66:L66)</f>
        <v>39850</v>
      </c>
      <c r="F66">
        <v>1271</v>
      </c>
      <c r="G66">
        <v>32899</v>
      </c>
      <c r="H66">
        <v>898</v>
      </c>
      <c r="I66">
        <v>1195</v>
      </c>
      <c r="J66">
        <v>3095</v>
      </c>
      <c r="K66">
        <v>372</v>
      </c>
      <c r="L66">
        <v>120</v>
      </c>
    </row>
    <row r="67" spans="1:12">
      <c r="A67">
        <v>2014</v>
      </c>
      <c r="B67" t="s">
        <v>116</v>
      </c>
      <c r="C67">
        <f t="shared" si="0"/>
        <v>68835</v>
      </c>
      <c r="D67">
        <v>29990</v>
      </c>
      <c r="E67">
        <f>SUM(F67:L67)</f>
        <v>38845</v>
      </c>
      <c r="F67">
        <v>1386</v>
      </c>
      <c r="G67">
        <v>31832</v>
      </c>
      <c r="H67">
        <v>884</v>
      </c>
      <c r="I67">
        <v>1445</v>
      </c>
      <c r="J67">
        <v>2858</v>
      </c>
      <c r="K67">
        <v>386</v>
      </c>
      <c r="L67">
        <v>54</v>
      </c>
    </row>
    <row r="68" spans="1:12">
      <c r="A68">
        <v>2014</v>
      </c>
      <c r="B68" t="s">
        <v>117</v>
      </c>
      <c r="C68">
        <f t="shared" si="0"/>
        <v>69137</v>
      </c>
      <c r="D68">
        <v>30313</v>
      </c>
      <c r="E68">
        <f>SUM(F68:L68)</f>
        <v>38824</v>
      </c>
      <c r="F68">
        <v>1342</v>
      </c>
      <c r="G68">
        <v>32279</v>
      </c>
      <c r="H68">
        <v>1068</v>
      </c>
      <c r="I68">
        <v>1496</v>
      </c>
      <c r="J68">
        <v>2188</v>
      </c>
      <c r="K68">
        <v>387</v>
      </c>
      <c r="L68">
        <v>64</v>
      </c>
    </row>
    <row r="69" spans="1:12">
      <c r="A69">
        <v>2014</v>
      </c>
      <c r="B69" t="s">
        <v>118</v>
      </c>
      <c r="C69">
        <f t="shared" si="0"/>
        <v>70850</v>
      </c>
      <c r="D69">
        <v>30159</v>
      </c>
      <c r="E69">
        <f>SUM(F69:L69)</f>
        <v>40691</v>
      </c>
      <c r="F69">
        <v>1340</v>
      </c>
      <c r="G69">
        <v>34220</v>
      </c>
      <c r="H69">
        <v>910</v>
      </c>
      <c r="I69">
        <v>1596</v>
      </c>
      <c r="J69">
        <v>2140</v>
      </c>
      <c r="K69">
        <v>405</v>
      </c>
      <c r="L69">
        <v>80</v>
      </c>
    </row>
    <row r="70" spans="1:12">
      <c r="A70">
        <v>2014</v>
      </c>
      <c r="B70" t="s">
        <v>119</v>
      </c>
      <c r="C70">
        <f t="shared" si="0"/>
        <v>73068</v>
      </c>
      <c r="D70">
        <v>29242</v>
      </c>
      <c r="E70">
        <f>SUM(F70:L70)</f>
        <v>43826</v>
      </c>
      <c r="F70">
        <v>1231</v>
      </c>
      <c r="G70">
        <v>35644</v>
      </c>
      <c r="H70">
        <v>948</v>
      </c>
      <c r="I70">
        <v>1850</v>
      </c>
      <c r="J70">
        <v>3761</v>
      </c>
      <c r="K70">
        <v>351</v>
      </c>
      <c r="L70">
        <v>41</v>
      </c>
    </row>
    <row r="71" spans="1:12">
      <c r="A71">
        <v>2014</v>
      </c>
      <c r="B71" t="s">
        <v>120</v>
      </c>
      <c r="C71">
        <f t="shared" si="0"/>
        <v>89504</v>
      </c>
      <c r="D71">
        <v>36738</v>
      </c>
      <c r="E71">
        <f>SUM(F71:L71)</f>
        <v>52766</v>
      </c>
      <c r="F71">
        <v>1714</v>
      </c>
      <c r="G71">
        <v>41931</v>
      </c>
      <c r="H71">
        <v>1154</v>
      </c>
      <c r="I71">
        <v>1838</v>
      </c>
      <c r="J71">
        <v>5628</v>
      </c>
      <c r="K71">
        <v>428</v>
      </c>
      <c r="L71">
        <v>73</v>
      </c>
    </row>
    <row r="72" spans="1:12">
      <c r="A72">
        <v>2013</v>
      </c>
      <c r="B72" t="s">
        <v>109</v>
      </c>
      <c r="C72">
        <f t="shared" si="0"/>
        <v>125817</v>
      </c>
      <c r="D72">
        <v>59872</v>
      </c>
      <c r="E72">
        <f>SUM(F72:L72)</f>
        <v>65945</v>
      </c>
      <c r="F72">
        <v>2005</v>
      </c>
      <c r="G72">
        <v>55618</v>
      </c>
      <c r="H72">
        <v>1420</v>
      </c>
      <c r="I72">
        <v>2302</v>
      </c>
      <c r="J72">
        <v>3720</v>
      </c>
      <c r="K72">
        <v>700</v>
      </c>
      <c r="L72">
        <v>180</v>
      </c>
    </row>
    <row r="73" spans="1:12">
      <c r="A73">
        <v>2013</v>
      </c>
      <c r="B73" t="s">
        <v>110</v>
      </c>
      <c r="C73">
        <f t="shared" ref="C73:C136" si="2">SUM(D73,E73)</f>
        <v>129910</v>
      </c>
      <c r="D73">
        <v>63452</v>
      </c>
      <c r="E73">
        <f>SUM(F73:L73)</f>
        <v>66458</v>
      </c>
      <c r="F73">
        <v>2156</v>
      </c>
      <c r="G73">
        <v>54576</v>
      </c>
      <c r="H73">
        <v>1472</v>
      </c>
      <c r="I73">
        <v>2626</v>
      </c>
      <c r="J73">
        <v>4615</v>
      </c>
      <c r="K73">
        <v>851</v>
      </c>
      <c r="L73">
        <v>162</v>
      </c>
    </row>
    <row r="74" spans="1:12">
      <c r="A74">
        <v>2013</v>
      </c>
      <c r="B74" t="s">
        <v>111</v>
      </c>
      <c r="C74">
        <f t="shared" si="2"/>
        <v>157529</v>
      </c>
      <c r="D74">
        <v>78818</v>
      </c>
      <c r="E74">
        <f>SUM(F74:L74)</f>
        <v>78711</v>
      </c>
      <c r="F74">
        <v>2261</v>
      </c>
      <c r="G74">
        <v>66336</v>
      </c>
      <c r="H74">
        <v>1755</v>
      </c>
      <c r="I74">
        <v>2791</v>
      </c>
      <c r="J74">
        <v>4285</v>
      </c>
      <c r="K74">
        <v>1068</v>
      </c>
      <c r="L74">
        <v>215</v>
      </c>
    </row>
    <row r="75" spans="1:12">
      <c r="A75">
        <v>2013</v>
      </c>
      <c r="B75" t="s">
        <v>112</v>
      </c>
      <c r="C75">
        <f t="shared" si="2"/>
        <v>109673</v>
      </c>
      <c r="D75">
        <v>47511</v>
      </c>
      <c r="E75">
        <f>SUM(F75:L75)</f>
        <v>62162</v>
      </c>
      <c r="F75">
        <v>2374</v>
      </c>
      <c r="G75">
        <v>52909</v>
      </c>
      <c r="H75">
        <v>1287</v>
      </c>
      <c r="I75">
        <v>2478</v>
      </c>
      <c r="J75">
        <v>2339</v>
      </c>
      <c r="K75">
        <v>657</v>
      </c>
      <c r="L75">
        <v>118</v>
      </c>
    </row>
    <row r="76" spans="1:12">
      <c r="A76">
        <v>2013</v>
      </c>
      <c r="B76" t="s">
        <v>113</v>
      </c>
      <c r="C76">
        <f t="shared" si="2"/>
        <v>111848</v>
      </c>
      <c r="D76">
        <v>52734</v>
      </c>
      <c r="E76">
        <f>SUM(F76:L76)</f>
        <v>59114</v>
      </c>
      <c r="F76">
        <v>1768</v>
      </c>
      <c r="G76">
        <v>49664</v>
      </c>
      <c r="H76">
        <v>1380</v>
      </c>
      <c r="I76">
        <v>2890</v>
      </c>
      <c r="J76">
        <v>2604</v>
      </c>
      <c r="K76">
        <v>653</v>
      </c>
      <c r="L76">
        <v>155</v>
      </c>
    </row>
    <row r="77" spans="1:12">
      <c r="A77">
        <v>2013</v>
      </c>
      <c r="B77" t="s">
        <v>114</v>
      </c>
      <c r="C77">
        <f t="shared" si="2"/>
        <v>106018</v>
      </c>
      <c r="D77">
        <v>49664</v>
      </c>
      <c r="E77">
        <f>SUM(F77:L77)</f>
        <v>56354</v>
      </c>
      <c r="F77">
        <v>1764</v>
      </c>
      <c r="G77">
        <v>47092</v>
      </c>
      <c r="H77">
        <v>1405</v>
      </c>
      <c r="I77">
        <v>3063</v>
      </c>
      <c r="J77">
        <v>2061</v>
      </c>
      <c r="K77">
        <v>851</v>
      </c>
      <c r="L77">
        <v>118</v>
      </c>
    </row>
    <row r="78" spans="1:12">
      <c r="A78">
        <v>2013</v>
      </c>
      <c r="B78" t="s">
        <v>115</v>
      </c>
      <c r="C78">
        <f t="shared" si="2"/>
        <v>98258</v>
      </c>
      <c r="D78">
        <v>47491</v>
      </c>
      <c r="E78">
        <f>SUM(F78:L78)</f>
        <v>50767</v>
      </c>
      <c r="F78">
        <v>2017</v>
      </c>
      <c r="G78">
        <v>41469</v>
      </c>
      <c r="H78">
        <v>1522</v>
      </c>
      <c r="I78">
        <v>2931</v>
      </c>
      <c r="J78">
        <v>2141</v>
      </c>
      <c r="K78">
        <v>580</v>
      </c>
      <c r="L78">
        <v>107</v>
      </c>
    </row>
    <row r="79" spans="1:12">
      <c r="A79">
        <v>2013</v>
      </c>
      <c r="B79" t="s">
        <v>116</v>
      </c>
      <c r="C79">
        <f t="shared" si="2"/>
        <v>100289</v>
      </c>
      <c r="D79">
        <v>51006</v>
      </c>
      <c r="E79">
        <f>SUM(F79:L79)</f>
        <v>49283</v>
      </c>
      <c r="F79">
        <v>1990</v>
      </c>
      <c r="G79">
        <v>40519</v>
      </c>
      <c r="H79">
        <v>1302</v>
      </c>
      <c r="I79">
        <v>2500</v>
      </c>
      <c r="J79">
        <v>2287</v>
      </c>
      <c r="K79">
        <v>589</v>
      </c>
      <c r="L79">
        <v>96</v>
      </c>
    </row>
    <row r="80" spans="1:12">
      <c r="A80">
        <v>2013</v>
      </c>
      <c r="B80" t="s">
        <v>117</v>
      </c>
      <c r="C80">
        <f t="shared" si="2"/>
        <v>94937</v>
      </c>
      <c r="D80">
        <v>47304</v>
      </c>
      <c r="E80">
        <f>SUM(F80:L80)</f>
        <v>47633</v>
      </c>
      <c r="F80">
        <v>1872</v>
      </c>
      <c r="G80">
        <v>39891</v>
      </c>
      <c r="H80">
        <v>1682</v>
      </c>
      <c r="I80">
        <v>1739</v>
      </c>
      <c r="J80">
        <v>1743</v>
      </c>
      <c r="K80">
        <v>601</v>
      </c>
      <c r="L80">
        <v>105</v>
      </c>
    </row>
    <row r="81" spans="1:12">
      <c r="A81">
        <v>2013</v>
      </c>
      <c r="B81" t="s">
        <v>118</v>
      </c>
      <c r="C81">
        <f t="shared" si="2"/>
        <v>88989</v>
      </c>
      <c r="D81">
        <v>41878</v>
      </c>
      <c r="E81">
        <f>SUM(F81:L81)</f>
        <v>47111</v>
      </c>
      <c r="F81">
        <v>1906</v>
      </c>
      <c r="G81">
        <v>39469</v>
      </c>
      <c r="H81">
        <v>1160</v>
      </c>
      <c r="I81">
        <v>2131</v>
      </c>
      <c r="J81">
        <v>1852</v>
      </c>
      <c r="K81">
        <v>504</v>
      </c>
      <c r="L81">
        <v>89</v>
      </c>
    </row>
    <row r="82" spans="1:12">
      <c r="A82">
        <v>2013</v>
      </c>
      <c r="B82" t="s">
        <v>119</v>
      </c>
      <c r="C82">
        <f t="shared" si="2"/>
        <v>93483</v>
      </c>
      <c r="D82">
        <v>40439</v>
      </c>
      <c r="E82">
        <f>SUM(F82:L82)</f>
        <v>53044</v>
      </c>
      <c r="F82">
        <v>1707</v>
      </c>
      <c r="G82">
        <v>46023</v>
      </c>
      <c r="H82">
        <v>874</v>
      </c>
      <c r="I82">
        <v>1938</v>
      </c>
      <c r="J82">
        <v>1957</v>
      </c>
      <c r="K82">
        <v>434</v>
      </c>
      <c r="L82">
        <v>111</v>
      </c>
    </row>
    <row r="83" spans="1:12">
      <c r="A83">
        <v>2013</v>
      </c>
      <c r="B83" t="s">
        <v>120</v>
      </c>
      <c r="C83">
        <f t="shared" si="2"/>
        <v>113921</v>
      </c>
      <c r="D83">
        <v>51056</v>
      </c>
      <c r="E83">
        <f>SUM(F83:L83)</f>
        <v>62865</v>
      </c>
      <c r="F83">
        <v>1843</v>
      </c>
      <c r="G83">
        <v>54549</v>
      </c>
      <c r="H83">
        <v>1001</v>
      </c>
      <c r="I83">
        <v>1861</v>
      </c>
      <c r="J83">
        <v>2933</v>
      </c>
      <c r="K83">
        <v>550</v>
      </c>
      <c r="L83">
        <v>128</v>
      </c>
    </row>
    <row r="84" spans="1:12">
      <c r="A84">
        <v>2012</v>
      </c>
      <c r="B84" t="s">
        <v>109</v>
      </c>
      <c r="C84">
        <f t="shared" si="2"/>
        <v>77019</v>
      </c>
      <c r="D84">
        <v>28700</v>
      </c>
      <c r="E84">
        <f>SUM(F84:L84)</f>
        <v>48319</v>
      </c>
      <c r="F84">
        <v>1849</v>
      </c>
      <c r="G84">
        <v>42801</v>
      </c>
      <c r="H84">
        <v>577</v>
      </c>
      <c r="I84">
        <v>1435</v>
      </c>
      <c r="J84">
        <v>906</v>
      </c>
      <c r="K84">
        <v>649</v>
      </c>
      <c r="L84">
        <v>102</v>
      </c>
    </row>
    <row r="85" spans="1:12">
      <c r="A85">
        <v>2012</v>
      </c>
      <c r="B85" t="s">
        <v>110</v>
      </c>
      <c r="C85">
        <f t="shared" si="2"/>
        <v>91325</v>
      </c>
      <c r="D85">
        <v>33038</v>
      </c>
      <c r="E85">
        <f>SUM(F85:L85)</f>
        <v>58287</v>
      </c>
      <c r="F85">
        <v>2126</v>
      </c>
      <c r="G85">
        <v>51335</v>
      </c>
      <c r="H85">
        <v>1036</v>
      </c>
      <c r="I85">
        <v>1699</v>
      </c>
      <c r="J85">
        <v>1379</v>
      </c>
      <c r="K85">
        <v>604</v>
      </c>
      <c r="L85">
        <v>108</v>
      </c>
    </row>
    <row r="86" spans="1:12">
      <c r="A86">
        <v>2012</v>
      </c>
      <c r="B86" t="s">
        <v>111</v>
      </c>
      <c r="C86">
        <f t="shared" si="2"/>
        <v>110977</v>
      </c>
      <c r="D86">
        <v>40760</v>
      </c>
      <c r="E86">
        <f>SUM(F86:L86)</f>
        <v>70217</v>
      </c>
      <c r="F86">
        <v>2482</v>
      </c>
      <c r="G86">
        <v>61737</v>
      </c>
      <c r="H86">
        <v>1144</v>
      </c>
      <c r="I86">
        <v>2371</v>
      </c>
      <c r="J86">
        <v>1471</v>
      </c>
      <c r="K86">
        <v>895</v>
      </c>
      <c r="L86">
        <v>117</v>
      </c>
    </row>
    <row r="87" spans="1:12">
      <c r="A87">
        <v>2012</v>
      </c>
      <c r="B87" t="s">
        <v>112</v>
      </c>
      <c r="C87">
        <f t="shared" si="2"/>
        <v>87788</v>
      </c>
      <c r="D87">
        <v>38656</v>
      </c>
      <c r="E87">
        <f>SUM(F87:L87)</f>
        <v>49132</v>
      </c>
      <c r="F87">
        <v>2281</v>
      </c>
      <c r="G87">
        <v>42163</v>
      </c>
      <c r="H87">
        <v>845</v>
      </c>
      <c r="I87">
        <v>1785</v>
      </c>
      <c r="J87">
        <v>1254</v>
      </c>
      <c r="K87">
        <v>619</v>
      </c>
      <c r="L87">
        <v>185</v>
      </c>
    </row>
    <row r="88" spans="1:12">
      <c r="A88">
        <v>2012</v>
      </c>
      <c r="B88" t="s">
        <v>113</v>
      </c>
      <c r="C88">
        <f t="shared" si="2"/>
        <v>115943</v>
      </c>
      <c r="D88">
        <v>55983</v>
      </c>
      <c r="E88">
        <f>SUM(F88:L88)</f>
        <v>59960</v>
      </c>
      <c r="F88">
        <v>2252</v>
      </c>
      <c r="G88">
        <v>52155</v>
      </c>
      <c r="H88">
        <v>969</v>
      </c>
      <c r="I88">
        <v>1966</v>
      </c>
      <c r="J88">
        <v>1866</v>
      </c>
      <c r="K88">
        <v>573</v>
      </c>
      <c r="L88">
        <v>179</v>
      </c>
    </row>
    <row r="89" spans="1:12">
      <c r="A89">
        <v>2012</v>
      </c>
      <c r="B89" t="s">
        <v>114</v>
      </c>
      <c r="C89">
        <f t="shared" si="2"/>
        <v>123522</v>
      </c>
      <c r="D89">
        <v>60373</v>
      </c>
      <c r="E89">
        <f>SUM(F89:L89)</f>
        <v>63149</v>
      </c>
      <c r="F89">
        <v>2251</v>
      </c>
      <c r="G89">
        <v>55102</v>
      </c>
      <c r="H89">
        <v>978</v>
      </c>
      <c r="I89">
        <v>2336</v>
      </c>
      <c r="J89">
        <v>1651</v>
      </c>
      <c r="K89">
        <v>672</v>
      </c>
      <c r="L89">
        <v>159</v>
      </c>
    </row>
    <row r="90" spans="1:12">
      <c r="A90">
        <v>2012</v>
      </c>
      <c r="B90" t="s">
        <v>115</v>
      </c>
      <c r="C90">
        <f t="shared" si="2"/>
        <v>131717</v>
      </c>
      <c r="D90">
        <v>64430</v>
      </c>
      <c r="E90">
        <f>SUM(F90:L90)</f>
        <v>67287</v>
      </c>
      <c r="F90">
        <v>2397</v>
      </c>
      <c r="G90">
        <v>58868</v>
      </c>
      <c r="H90">
        <v>1036</v>
      </c>
      <c r="I90">
        <v>2499</v>
      </c>
      <c r="J90">
        <v>1553</v>
      </c>
      <c r="K90">
        <v>792</v>
      </c>
      <c r="L90">
        <v>142</v>
      </c>
    </row>
    <row r="91" spans="1:12">
      <c r="A91">
        <v>2012</v>
      </c>
      <c r="B91" t="s">
        <v>116</v>
      </c>
      <c r="C91">
        <f t="shared" si="2"/>
        <v>129606</v>
      </c>
      <c r="D91">
        <v>61044</v>
      </c>
      <c r="E91">
        <f>SUM(F91:L91)</f>
        <v>68562</v>
      </c>
      <c r="F91">
        <v>2580</v>
      </c>
      <c r="G91">
        <v>60389</v>
      </c>
      <c r="H91">
        <v>902</v>
      </c>
      <c r="I91">
        <v>2162</v>
      </c>
      <c r="J91">
        <v>1595</v>
      </c>
      <c r="K91">
        <v>785</v>
      </c>
      <c r="L91">
        <v>149</v>
      </c>
    </row>
    <row r="92" spans="1:12">
      <c r="A92">
        <v>2012</v>
      </c>
      <c r="B92" t="s">
        <v>117</v>
      </c>
      <c r="C92">
        <f t="shared" si="2"/>
        <v>132680</v>
      </c>
      <c r="D92">
        <v>68282</v>
      </c>
      <c r="E92">
        <f>SUM(F92:L92)</f>
        <v>64398</v>
      </c>
      <c r="F92">
        <v>2156</v>
      </c>
      <c r="G92">
        <v>56282</v>
      </c>
      <c r="H92">
        <v>1078</v>
      </c>
      <c r="I92">
        <v>2010</v>
      </c>
      <c r="J92">
        <v>2069</v>
      </c>
      <c r="K92">
        <v>633</v>
      </c>
      <c r="L92">
        <v>170</v>
      </c>
    </row>
    <row r="93" spans="1:12">
      <c r="A93">
        <v>2012</v>
      </c>
      <c r="B93" t="s">
        <v>118</v>
      </c>
      <c r="C93">
        <f t="shared" si="2"/>
        <v>142839</v>
      </c>
      <c r="D93">
        <v>72211</v>
      </c>
      <c r="E93">
        <f>SUM(F93:L93)</f>
        <v>70628</v>
      </c>
      <c r="F93">
        <v>1758</v>
      </c>
      <c r="G93">
        <v>61391</v>
      </c>
      <c r="H93">
        <v>952</v>
      </c>
      <c r="I93">
        <v>3011</v>
      </c>
      <c r="J93">
        <v>2646</v>
      </c>
      <c r="K93">
        <v>702</v>
      </c>
      <c r="L93">
        <v>168</v>
      </c>
    </row>
    <row r="94" spans="1:12">
      <c r="A94">
        <v>2012</v>
      </c>
      <c r="B94" t="s">
        <v>119</v>
      </c>
      <c r="C94">
        <f t="shared" si="2"/>
        <v>148243</v>
      </c>
      <c r="D94">
        <v>77743</v>
      </c>
      <c r="E94">
        <f>SUM(F94:L94)</f>
        <v>70500</v>
      </c>
      <c r="F94">
        <v>2346</v>
      </c>
      <c r="G94">
        <v>60805</v>
      </c>
      <c r="H94">
        <v>1222</v>
      </c>
      <c r="I94">
        <v>2589</v>
      </c>
      <c r="J94">
        <v>2544</v>
      </c>
      <c r="K94">
        <v>759</v>
      </c>
      <c r="L94">
        <v>235</v>
      </c>
    </row>
    <row r="95" spans="1:12">
      <c r="A95">
        <v>2012</v>
      </c>
      <c r="B95" t="s">
        <v>120</v>
      </c>
      <c r="C95">
        <f t="shared" si="2"/>
        <v>144676</v>
      </c>
      <c r="D95">
        <v>71240</v>
      </c>
      <c r="E95">
        <f>SUM(F95:L95)</f>
        <v>73436</v>
      </c>
      <c r="F95">
        <v>2397</v>
      </c>
      <c r="G95">
        <v>63078</v>
      </c>
      <c r="H95">
        <v>1607</v>
      </c>
      <c r="I95">
        <v>2525</v>
      </c>
      <c r="J95">
        <v>2858</v>
      </c>
      <c r="K95">
        <v>766</v>
      </c>
      <c r="L95">
        <v>205</v>
      </c>
    </row>
    <row r="96" spans="1:12">
      <c r="A96">
        <v>2011</v>
      </c>
      <c r="B96" t="s">
        <v>109</v>
      </c>
      <c r="C96">
        <f t="shared" si="2"/>
        <v>68398</v>
      </c>
      <c r="D96">
        <v>31008</v>
      </c>
      <c r="E96">
        <f>SUM(F96:L96)</f>
        <v>37390</v>
      </c>
      <c r="F96">
        <v>2065</v>
      </c>
      <c r="G96">
        <v>31638</v>
      </c>
      <c r="H96">
        <v>740</v>
      </c>
      <c r="I96">
        <v>1253</v>
      </c>
      <c r="J96">
        <v>1309</v>
      </c>
      <c r="K96">
        <v>356</v>
      </c>
      <c r="L96">
        <v>29</v>
      </c>
    </row>
    <row r="97" spans="1:12">
      <c r="A97">
        <v>2011</v>
      </c>
      <c r="B97" t="s">
        <v>110</v>
      </c>
      <c r="C97">
        <f t="shared" si="2"/>
        <v>77213</v>
      </c>
      <c r="D97">
        <v>33506</v>
      </c>
      <c r="E97">
        <f>SUM(F97:L97)</f>
        <v>43707</v>
      </c>
      <c r="F97">
        <v>2056</v>
      </c>
      <c r="G97">
        <v>37702</v>
      </c>
      <c r="H97">
        <v>974</v>
      </c>
      <c r="I97">
        <v>1410</v>
      </c>
      <c r="J97">
        <v>1216</v>
      </c>
      <c r="K97">
        <v>317</v>
      </c>
      <c r="L97">
        <v>32</v>
      </c>
    </row>
    <row r="98" spans="1:12">
      <c r="A98">
        <v>2011</v>
      </c>
      <c r="B98" t="s">
        <v>111</v>
      </c>
      <c r="C98">
        <f t="shared" si="2"/>
        <v>93008</v>
      </c>
      <c r="D98">
        <v>41692</v>
      </c>
      <c r="E98">
        <f>SUM(F98:L98)</f>
        <v>51316</v>
      </c>
      <c r="F98">
        <v>2441</v>
      </c>
      <c r="G98">
        <v>44106</v>
      </c>
      <c r="H98">
        <v>1042</v>
      </c>
      <c r="I98">
        <v>1654</v>
      </c>
      <c r="J98">
        <v>1568</v>
      </c>
      <c r="K98">
        <v>459</v>
      </c>
      <c r="L98">
        <v>46</v>
      </c>
    </row>
    <row r="99" spans="1:12">
      <c r="A99">
        <v>2011</v>
      </c>
      <c r="B99" t="s">
        <v>112</v>
      </c>
      <c r="C99">
        <f t="shared" si="2"/>
        <v>67283</v>
      </c>
      <c r="D99">
        <v>30953</v>
      </c>
      <c r="E99">
        <f>SUM(F99:L99)</f>
        <v>36330</v>
      </c>
      <c r="F99">
        <v>1351</v>
      </c>
      <c r="G99">
        <v>31272</v>
      </c>
      <c r="H99">
        <v>676</v>
      </c>
      <c r="I99">
        <v>1158</v>
      </c>
      <c r="J99">
        <v>1237</v>
      </c>
      <c r="K99">
        <v>587</v>
      </c>
      <c r="L99">
        <v>49</v>
      </c>
    </row>
    <row r="100" spans="1:12">
      <c r="A100">
        <v>2011</v>
      </c>
      <c r="B100" t="s">
        <v>113</v>
      </c>
      <c r="C100">
        <f t="shared" si="2"/>
        <v>55851</v>
      </c>
      <c r="D100">
        <v>23576</v>
      </c>
      <c r="E100">
        <f>SUM(F100:L100)</f>
        <v>32275</v>
      </c>
      <c r="F100">
        <v>1162</v>
      </c>
      <c r="G100">
        <v>27535</v>
      </c>
      <c r="H100">
        <v>686</v>
      </c>
      <c r="I100">
        <v>1499</v>
      </c>
      <c r="J100">
        <v>901</v>
      </c>
      <c r="K100">
        <v>425</v>
      </c>
      <c r="L100">
        <v>67</v>
      </c>
    </row>
    <row r="101" spans="1:12">
      <c r="A101">
        <v>2011</v>
      </c>
      <c r="B101" t="s">
        <v>114</v>
      </c>
      <c r="C101">
        <f t="shared" si="2"/>
        <v>70259</v>
      </c>
      <c r="D101">
        <v>32775</v>
      </c>
      <c r="E101">
        <f>SUM(F101:L101)</f>
        <v>37484</v>
      </c>
      <c r="F101">
        <v>1308</v>
      </c>
      <c r="G101">
        <v>32584</v>
      </c>
      <c r="H101">
        <v>609</v>
      </c>
      <c r="I101">
        <v>1453</v>
      </c>
      <c r="J101">
        <v>749</v>
      </c>
      <c r="K101">
        <v>704</v>
      </c>
      <c r="L101">
        <v>77</v>
      </c>
    </row>
    <row r="102" spans="1:12">
      <c r="A102">
        <v>2011</v>
      </c>
      <c r="B102" t="s">
        <v>115</v>
      </c>
      <c r="C102">
        <f t="shared" si="2"/>
        <v>72902</v>
      </c>
      <c r="D102">
        <v>32277</v>
      </c>
      <c r="E102">
        <f>SUM(F102:L102)</f>
        <v>40625</v>
      </c>
      <c r="F102">
        <v>1967</v>
      </c>
      <c r="G102">
        <v>35028</v>
      </c>
      <c r="H102">
        <v>825</v>
      </c>
      <c r="I102">
        <v>1237</v>
      </c>
      <c r="J102">
        <v>973</v>
      </c>
      <c r="K102">
        <v>535</v>
      </c>
      <c r="L102">
        <v>60</v>
      </c>
    </row>
    <row r="103" spans="1:12">
      <c r="A103">
        <v>2011</v>
      </c>
      <c r="B103" t="s">
        <v>116</v>
      </c>
      <c r="C103">
        <f t="shared" si="2"/>
        <v>79043</v>
      </c>
      <c r="D103">
        <v>35545</v>
      </c>
      <c r="E103">
        <f>SUM(F103:L103)</f>
        <v>43498</v>
      </c>
      <c r="F103">
        <v>2509</v>
      </c>
      <c r="G103">
        <v>37309</v>
      </c>
      <c r="H103">
        <v>790</v>
      </c>
      <c r="I103">
        <v>1131</v>
      </c>
      <c r="J103">
        <v>1227</v>
      </c>
      <c r="K103">
        <v>464</v>
      </c>
      <c r="L103">
        <v>68</v>
      </c>
    </row>
    <row r="104" spans="1:12">
      <c r="A104">
        <v>2011</v>
      </c>
      <c r="B104" t="s">
        <v>117</v>
      </c>
      <c r="C104">
        <f t="shared" si="2"/>
        <v>87012</v>
      </c>
      <c r="D104">
        <v>40685</v>
      </c>
      <c r="E104">
        <f>SUM(F104:L104)</f>
        <v>46327</v>
      </c>
      <c r="F104">
        <v>2182</v>
      </c>
      <c r="G104">
        <v>40087</v>
      </c>
      <c r="H104">
        <v>743</v>
      </c>
      <c r="I104">
        <v>1228</v>
      </c>
      <c r="J104">
        <v>1536</v>
      </c>
      <c r="K104">
        <v>492</v>
      </c>
      <c r="L104">
        <v>59</v>
      </c>
    </row>
    <row r="105" spans="1:12">
      <c r="A105">
        <v>2011</v>
      </c>
      <c r="B105" t="s">
        <v>118</v>
      </c>
      <c r="C105">
        <f t="shared" si="2"/>
        <v>42873</v>
      </c>
      <c r="D105">
        <v>19852</v>
      </c>
      <c r="E105">
        <f>SUM(F105:L105)</f>
        <v>23021</v>
      </c>
      <c r="F105">
        <v>1457</v>
      </c>
      <c r="G105">
        <v>18861</v>
      </c>
      <c r="H105">
        <v>474</v>
      </c>
      <c r="I105">
        <v>695</v>
      </c>
      <c r="J105">
        <v>1097</v>
      </c>
      <c r="K105">
        <v>400</v>
      </c>
      <c r="L105">
        <v>37</v>
      </c>
    </row>
    <row r="106" spans="1:12">
      <c r="A106">
        <v>2011</v>
      </c>
      <c r="B106" t="s">
        <v>119</v>
      </c>
      <c r="C106">
        <f t="shared" si="2"/>
        <v>26069</v>
      </c>
      <c r="D106">
        <v>13151</v>
      </c>
      <c r="E106">
        <f>SUM(F106:L106)</f>
        <v>12918</v>
      </c>
      <c r="F106">
        <v>1144</v>
      </c>
      <c r="G106">
        <v>8431</v>
      </c>
      <c r="H106">
        <v>407</v>
      </c>
      <c r="I106">
        <v>920</v>
      </c>
      <c r="J106">
        <v>1425</v>
      </c>
      <c r="K106">
        <v>555</v>
      </c>
      <c r="L106">
        <v>36</v>
      </c>
    </row>
    <row r="107" spans="1:12">
      <c r="A107">
        <v>2011</v>
      </c>
      <c r="B107" t="s">
        <v>120</v>
      </c>
      <c r="C107">
        <f t="shared" si="2"/>
        <v>55339</v>
      </c>
      <c r="D107">
        <v>26590</v>
      </c>
      <c r="E107">
        <f>SUM(F107:L107)</f>
        <v>28749</v>
      </c>
      <c r="F107">
        <v>2528</v>
      </c>
      <c r="G107">
        <v>21083</v>
      </c>
      <c r="H107">
        <v>813</v>
      </c>
      <c r="I107">
        <v>1266</v>
      </c>
      <c r="J107">
        <v>1977</v>
      </c>
      <c r="K107">
        <v>981</v>
      </c>
      <c r="L107">
        <v>101</v>
      </c>
    </row>
    <row r="108" spans="1:12">
      <c r="A108">
        <v>2010</v>
      </c>
      <c r="B108" t="s">
        <v>109</v>
      </c>
      <c r="C108">
        <f t="shared" si="2"/>
        <v>49560</v>
      </c>
      <c r="D108">
        <v>20721</v>
      </c>
      <c r="E108">
        <f>SUM(F108:L108)</f>
        <v>28839</v>
      </c>
      <c r="F108">
        <v>1410</v>
      </c>
      <c r="G108">
        <v>24648</v>
      </c>
      <c r="H108">
        <v>589</v>
      </c>
      <c r="I108">
        <v>878</v>
      </c>
      <c r="J108">
        <v>961</v>
      </c>
      <c r="K108">
        <v>296</v>
      </c>
      <c r="L108">
        <v>57</v>
      </c>
    </row>
    <row r="109" spans="1:12">
      <c r="A109">
        <v>2010</v>
      </c>
      <c r="B109" t="s">
        <v>110</v>
      </c>
      <c r="C109">
        <f t="shared" si="2"/>
        <v>54175</v>
      </c>
      <c r="D109">
        <v>22404</v>
      </c>
      <c r="E109">
        <f>SUM(F109:L109)</f>
        <v>31771</v>
      </c>
      <c r="F109">
        <v>1460</v>
      </c>
      <c r="G109">
        <v>27476</v>
      </c>
      <c r="H109">
        <v>688</v>
      </c>
      <c r="I109">
        <v>899</v>
      </c>
      <c r="J109">
        <v>942</v>
      </c>
      <c r="K109">
        <v>266</v>
      </c>
      <c r="L109">
        <v>40</v>
      </c>
    </row>
    <row r="110" spans="1:12">
      <c r="A110">
        <v>2010</v>
      </c>
      <c r="B110" t="s">
        <v>111</v>
      </c>
      <c r="C110">
        <f t="shared" si="2"/>
        <v>63067</v>
      </c>
      <c r="D110">
        <v>23122</v>
      </c>
      <c r="E110">
        <f>SUM(F110:L110)</f>
        <v>39945</v>
      </c>
      <c r="F110">
        <v>1855</v>
      </c>
      <c r="G110">
        <v>34938</v>
      </c>
      <c r="H110">
        <v>688</v>
      </c>
      <c r="I110">
        <v>1233</v>
      </c>
      <c r="J110">
        <v>820</v>
      </c>
      <c r="K110">
        <v>381</v>
      </c>
      <c r="L110">
        <v>30</v>
      </c>
    </row>
    <row r="111" spans="1:12">
      <c r="A111">
        <v>2010</v>
      </c>
      <c r="B111" t="s">
        <v>112</v>
      </c>
      <c r="C111">
        <f t="shared" si="2"/>
        <v>57128</v>
      </c>
      <c r="D111">
        <v>26274</v>
      </c>
      <c r="E111">
        <f>SUM(F111:L111)</f>
        <v>30854</v>
      </c>
      <c r="F111">
        <v>1934</v>
      </c>
      <c r="G111">
        <v>25885</v>
      </c>
      <c r="H111">
        <v>650</v>
      </c>
      <c r="I111">
        <v>952</v>
      </c>
      <c r="J111">
        <v>1144</v>
      </c>
      <c r="K111">
        <v>271</v>
      </c>
      <c r="L111">
        <v>18</v>
      </c>
    </row>
    <row r="112" spans="1:12">
      <c r="A112">
        <v>2010</v>
      </c>
      <c r="B112" t="s">
        <v>113</v>
      </c>
      <c r="C112">
        <f t="shared" si="2"/>
        <v>62205</v>
      </c>
      <c r="D112">
        <v>27808</v>
      </c>
      <c r="E112">
        <f>SUM(F112:L112)</f>
        <v>34397</v>
      </c>
      <c r="F112">
        <v>1885</v>
      </c>
      <c r="G112">
        <v>29119</v>
      </c>
      <c r="H112">
        <v>656</v>
      </c>
      <c r="I112">
        <v>1089</v>
      </c>
      <c r="J112">
        <v>1300</v>
      </c>
      <c r="K112">
        <v>313</v>
      </c>
      <c r="L112">
        <v>35</v>
      </c>
    </row>
    <row r="113" spans="1:12">
      <c r="A113">
        <v>2010</v>
      </c>
      <c r="B113" t="s">
        <v>114</v>
      </c>
      <c r="C113">
        <f t="shared" si="2"/>
        <v>70557</v>
      </c>
      <c r="D113">
        <v>32946</v>
      </c>
      <c r="E113">
        <f>SUM(F113:L113)</f>
        <v>37611</v>
      </c>
      <c r="F113">
        <v>2219</v>
      </c>
      <c r="G113">
        <v>31327</v>
      </c>
      <c r="H113">
        <v>694</v>
      </c>
      <c r="I113">
        <v>1116</v>
      </c>
      <c r="J113">
        <v>1886</v>
      </c>
      <c r="K113">
        <v>360</v>
      </c>
      <c r="L113">
        <v>9</v>
      </c>
    </row>
    <row r="114" spans="1:12">
      <c r="A114">
        <v>2010</v>
      </c>
      <c r="B114" t="s">
        <v>115</v>
      </c>
      <c r="C114">
        <f t="shared" si="2"/>
        <v>65672</v>
      </c>
      <c r="D114">
        <v>28780</v>
      </c>
      <c r="E114">
        <f>SUM(F114:L114)</f>
        <v>36892</v>
      </c>
      <c r="F114">
        <v>1934</v>
      </c>
      <c r="G114">
        <v>31115</v>
      </c>
      <c r="H114">
        <v>601</v>
      </c>
      <c r="I114">
        <v>1289</v>
      </c>
      <c r="J114">
        <v>1652</v>
      </c>
      <c r="K114">
        <v>297</v>
      </c>
      <c r="L114">
        <v>4</v>
      </c>
    </row>
    <row r="115" spans="1:12">
      <c r="A115">
        <v>2010</v>
      </c>
      <c r="B115" t="s">
        <v>116</v>
      </c>
      <c r="C115">
        <f t="shared" si="2"/>
        <v>65724</v>
      </c>
      <c r="D115">
        <v>28118</v>
      </c>
      <c r="E115">
        <f>SUM(F115:L115)</f>
        <v>37606</v>
      </c>
      <c r="F115">
        <v>1576</v>
      </c>
      <c r="G115">
        <v>32490</v>
      </c>
      <c r="H115">
        <v>671</v>
      </c>
      <c r="I115">
        <v>1209</v>
      </c>
      <c r="J115">
        <v>1373</v>
      </c>
      <c r="K115">
        <v>276</v>
      </c>
      <c r="L115">
        <v>11</v>
      </c>
    </row>
    <row r="116" spans="1:12">
      <c r="A116">
        <v>2010</v>
      </c>
      <c r="B116" t="s">
        <v>117</v>
      </c>
      <c r="C116">
        <f t="shared" si="2"/>
        <v>68261</v>
      </c>
      <c r="D116">
        <v>31401</v>
      </c>
      <c r="E116">
        <f>SUM(F116:L116)</f>
        <v>36860</v>
      </c>
      <c r="F116">
        <v>1900</v>
      </c>
      <c r="G116">
        <v>31273</v>
      </c>
      <c r="H116">
        <v>770</v>
      </c>
      <c r="I116">
        <v>1266</v>
      </c>
      <c r="J116">
        <v>1283</v>
      </c>
      <c r="K116">
        <v>309</v>
      </c>
      <c r="L116">
        <v>59</v>
      </c>
    </row>
    <row r="117" spans="1:12">
      <c r="A117">
        <v>2010</v>
      </c>
      <c r="B117" t="s">
        <v>118</v>
      </c>
      <c r="C117">
        <f t="shared" si="2"/>
        <v>72012</v>
      </c>
      <c r="D117">
        <v>32461</v>
      </c>
      <c r="E117">
        <f>SUM(F117:L117)</f>
        <v>39551</v>
      </c>
      <c r="F117">
        <v>2085</v>
      </c>
      <c r="G117">
        <v>33851</v>
      </c>
      <c r="H117">
        <v>761</v>
      </c>
      <c r="I117">
        <v>1303</v>
      </c>
      <c r="J117">
        <v>1148</v>
      </c>
      <c r="K117">
        <v>367</v>
      </c>
      <c r="L117">
        <v>36</v>
      </c>
    </row>
    <row r="118" spans="1:12">
      <c r="A118">
        <v>2010</v>
      </c>
      <c r="B118" t="s">
        <v>119</v>
      </c>
      <c r="C118">
        <f t="shared" si="2"/>
        <v>78874</v>
      </c>
      <c r="D118">
        <v>33594</v>
      </c>
      <c r="E118">
        <f>SUM(F118:L118)</f>
        <v>45280</v>
      </c>
      <c r="F118">
        <v>2125</v>
      </c>
      <c r="G118">
        <v>39310</v>
      </c>
      <c r="H118">
        <v>985</v>
      </c>
      <c r="I118">
        <v>1352</v>
      </c>
      <c r="J118">
        <v>1165</v>
      </c>
      <c r="K118">
        <v>318</v>
      </c>
      <c r="L118">
        <v>25</v>
      </c>
    </row>
    <row r="119" spans="1:12">
      <c r="A119">
        <v>2010</v>
      </c>
      <c r="B119" t="s">
        <v>120</v>
      </c>
      <c r="C119">
        <f t="shared" si="2"/>
        <v>93122</v>
      </c>
      <c r="D119">
        <v>39015</v>
      </c>
      <c r="E119">
        <f>SUM(F119:L119)</f>
        <v>54107</v>
      </c>
      <c r="F119">
        <v>2658</v>
      </c>
      <c r="G119">
        <v>46361</v>
      </c>
      <c r="H119">
        <v>1158</v>
      </c>
      <c r="I119">
        <v>1406</v>
      </c>
      <c r="J119">
        <v>2251</v>
      </c>
      <c r="K119">
        <v>237</v>
      </c>
      <c r="L119">
        <v>36</v>
      </c>
    </row>
    <row r="120" spans="1:12">
      <c r="A120">
        <v>2009</v>
      </c>
      <c r="B120" t="s">
        <v>109</v>
      </c>
      <c r="C120">
        <f t="shared" si="2"/>
        <v>32085</v>
      </c>
      <c r="D120">
        <v>13527</v>
      </c>
      <c r="E120">
        <f>SUM(F120:L120)</f>
        <v>18558</v>
      </c>
      <c r="F120">
        <v>783</v>
      </c>
      <c r="G120">
        <v>16061</v>
      </c>
      <c r="H120">
        <v>374</v>
      </c>
      <c r="I120">
        <v>644</v>
      </c>
      <c r="J120">
        <v>546</v>
      </c>
      <c r="K120">
        <v>139</v>
      </c>
      <c r="L120">
        <v>11</v>
      </c>
    </row>
    <row r="121" spans="1:12">
      <c r="A121">
        <v>2009</v>
      </c>
      <c r="B121" t="s">
        <v>110</v>
      </c>
      <c r="C121">
        <f t="shared" si="2"/>
        <v>34361</v>
      </c>
      <c r="D121">
        <v>14248</v>
      </c>
      <c r="E121">
        <f>SUM(F121:L121)</f>
        <v>20113</v>
      </c>
      <c r="F121">
        <v>856</v>
      </c>
      <c r="G121">
        <v>17424</v>
      </c>
      <c r="H121">
        <v>464</v>
      </c>
      <c r="I121">
        <v>674</v>
      </c>
      <c r="J121">
        <v>478</v>
      </c>
      <c r="K121">
        <v>196</v>
      </c>
      <c r="L121">
        <v>21</v>
      </c>
    </row>
    <row r="122" spans="1:12">
      <c r="A122">
        <v>2009</v>
      </c>
      <c r="B122" t="s">
        <v>111</v>
      </c>
      <c r="C122">
        <f t="shared" si="2"/>
        <v>41328</v>
      </c>
      <c r="D122">
        <v>16194</v>
      </c>
      <c r="E122">
        <f>SUM(F122:L122)</f>
        <v>25134</v>
      </c>
      <c r="F122">
        <v>1054</v>
      </c>
      <c r="G122">
        <v>21610</v>
      </c>
      <c r="H122">
        <v>553</v>
      </c>
      <c r="I122">
        <v>1065</v>
      </c>
      <c r="J122">
        <v>670</v>
      </c>
      <c r="K122">
        <v>160</v>
      </c>
      <c r="L122">
        <v>22</v>
      </c>
    </row>
    <row r="123" spans="1:12">
      <c r="A123">
        <v>2009</v>
      </c>
      <c r="B123" t="s">
        <v>112</v>
      </c>
      <c r="C123">
        <f t="shared" si="2"/>
        <v>39713</v>
      </c>
      <c r="D123">
        <v>15981</v>
      </c>
      <c r="E123">
        <f>SUM(F123:L123)</f>
        <v>23732</v>
      </c>
      <c r="F123">
        <v>1017</v>
      </c>
      <c r="G123">
        <v>21039</v>
      </c>
      <c r="H123">
        <v>473</v>
      </c>
      <c r="I123">
        <v>647</v>
      </c>
      <c r="J123">
        <v>406</v>
      </c>
      <c r="K123">
        <v>138</v>
      </c>
      <c r="L123">
        <v>12</v>
      </c>
    </row>
    <row r="124" spans="1:12">
      <c r="A124">
        <v>2009</v>
      </c>
      <c r="B124" t="s">
        <v>113</v>
      </c>
      <c r="C124">
        <f t="shared" si="2"/>
        <v>40539</v>
      </c>
      <c r="D124">
        <v>17361</v>
      </c>
      <c r="E124">
        <f>SUM(F124:L124)</f>
        <v>23178</v>
      </c>
      <c r="F124">
        <v>1063</v>
      </c>
      <c r="G124">
        <v>20209</v>
      </c>
      <c r="H124">
        <v>426</v>
      </c>
      <c r="I124">
        <v>729</v>
      </c>
      <c r="J124">
        <v>566</v>
      </c>
      <c r="K124">
        <v>166</v>
      </c>
      <c r="L124">
        <v>19</v>
      </c>
    </row>
    <row r="125" spans="1:12">
      <c r="A125">
        <v>2009</v>
      </c>
      <c r="B125" t="s">
        <v>114</v>
      </c>
      <c r="C125">
        <f t="shared" si="2"/>
        <v>43402</v>
      </c>
      <c r="D125">
        <v>18746</v>
      </c>
      <c r="E125">
        <f>SUM(F125:L125)</f>
        <v>24656</v>
      </c>
      <c r="F125">
        <v>1142</v>
      </c>
      <c r="G125">
        <v>21353</v>
      </c>
      <c r="H125">
        <v>537</v>
      </c>
      <c r="I125">
        <v>679</v>
      </c>
      <c r="J125">
        <v>739</v>
      </c>
      <c r="K125">
        <v>173</v>
      </c>
      <c r="L125">
        <v>33</v>
      </c>
    </row>
    <row r="126" spans="1:12">
      <c r="A126">
        <v>2009</v>
      </c>
      <c r="B126" t="s">
        <v>115</v>
      </c>
      <c r="C126">
        <f t="shared" si="2"/>
        <v>43156</v>
      </c>
      <c r="D126">
        <v>17533</v>
      </c>
      <c r="E126">
        <f>SUM(F126:L126)</f>
        <v>25623</v>
      </c>
      <c r="F126">
        <v>1195</v>
      </c>
      <c r="G126">
        <v>22255</v>
      </c>
      <c r="H126">
        <v>555</v>
      </c>
      <c r="I126">
        <v>765</v>
      </c>
      <c r="J126">
        <v>663</v>
      </c>
      <c r="K126">
        <v>170</v>
      </c>
      <c r="L126">
        <v>20</v>
      </c>
    </row>
    <row r="127" spans="1:12">
      <c r="A127">
        <v>2009</v>
      </c>
      <c r="B127" t="s">
        <v>116</v>
      </c>
      <c r="C127">
        <f t="shared" si="2"/>
        <v>43251</v>
      </c>
      <c r="D127">
        <v>17790</v>
      </c>
      <c r="E127">
        <f>SUM(F127:L127)</f>
        <v>25461</v>
      </c>
      <c r="F127">
        <v>1184</v>
      </c>
      <c r="G127">
        <v>21778</v>
      </c>
      <c r="H127">
        <v>627</v>
      </c>
      <c r="I127">
        <v>937</v>
      </c>
      <c r="J127">
        <v>704</v>
      </c>
      <c r="K127">
        <v>224</v>
      </c>
      <c r="L127">
        <v>7</v>
      </c>
    </row>
    <row r="128" spans="1:12">
      <c r="A128">
        <v>2009</v>
      </c>
      <c r="B128" t="s">
        <v>117</v>
      </c>
      <c r="C128">
        <f t="shared" si="2"/>
        <v>48649</v>
      </c>
      <c r="D128">
        <v>21426</v>
      </c>
      <c r="E128">
        <f>SUM(F128:L128)</f>
        <v>27223</v>
      </c>
      <c r="F128">
        <v>1295</v>
      </c>
      <c r="G128">
        <v>23161</v>
      </c>
      <c r="H128">
        <v>543</v>
      </c>
      <c r="I128">
        <v>978</v>
      </c>
      <c r="J128">
        <v>1024</v>
      </c>
      <c r="K128">
        <v>210</v>
      </c>
      <c r="L128">
        <v>12</v>
      </c>
    </row>
    <row r="129" spans="1:12">
      <c r="A129">
        <v>2009</v>
      </c>
      <c r="B129" t="s">
        <v>118</v>
      </c>
      <c r="C129">
        <f t="shared" si="2"/>
        <v>53271</v>
      </c>
      <c r="D129">
        <v>22747</v>
      </c>
      <c r="E129">
        <f>SUM(F129:L129)</f>
        <v>30524</v>
      </c>
      <c r="F129">
        <v>1441</v>
      </c>
      <c r="G129">
        <v>26487</v>
      </c>
      <c r="H129">
        <v>600</v>
      </c>
      <c r="I129">
        <v>1051</v>
      </c>
      <c r="J129">
        <v>681</v>
      </c>
      <c r="K129">
        <v>233</v>
      </c>
      <c r="L129">
        <v>31</v>
      </c>
    </row>
    <row r="130" spans="1:12">
      <c r="A130">
        <v>2009</v>
      </c>
      <c r="B130" t="s">
        <v>119</v>
      </c>
      <c r="C130">
        <f t="shared" si="2"/>
        <v>57031</v>
      </c>
      <c r="D130">
        <v>24054</v>
      </c>
      <c r="E130">
        <f>SUM(F130:L130)</f>
        <v>32977</v>
      </c>
      <c r="F130">
        <v>1511</v>
      </c>
      <c r="G130">
        <v>28885</v>
      </c>
      <c r="H130">
        <v>634</v>
      </c>
      <c r="I130">
        <v>1134</v>
      </c>
      <c r="J130">
        <v>579</v>
      </c>
      <c r="K130">
        <v>210</v>
      </c>
      <c r="L130">
        <v>24</v>
      </c>
    </row>
    <row r="131" spans="1:12">
      <c r="A131">
        <v>2009</v>
      </c>
      <c r="B131" t="s">
        <v>120</v>
      </c>
      <c r="C131">
        <f t="shared" si="2"/>
        <v>72085</v>
      </c>
      <c r="D131">
        <v>30431</v>
      </c>
      <c r="E131">
        <f>SUM(F131:L131)</f>
        <v>41654</v>
      </c>
      <c r="F131">
        <v>2155</v>
      </c>
      <c r="G131">
        <v>35630</v>
      </c>
      <c r="H131">
        <v>663</v>
      </c>
      <c r="I131">
        <v>1291</v>
      </c>
      <c r="J131">
        <v>1680</v>
      </c>
      <c r="K131">
        <v>224</v>
      </c>
      <c r="L131">
        <v>11</v>
      </c>
    </row>
    <row r="132" spans="1:12">
      <c r="A132">
        <v>2008</v>
      </c>
      <c r="B132" t="s">
        <v>109</v>
      </c>
      <c r="C132">
        <f t="shared" si="2"/>
        <v>45715</v>
      </c>
      <c r="D132">
        <v>15023</v>
      </c>
      <c r="E132">
        <f>SUM(F132:L132)</f>
        <v>30692</v>
      </c>
      <c r="F132">
        <v>1225</v>
      </c>
      <c r="G132">
        <v>26260</v>
      </c>
      <c r="H132">
        <v>591</v>
      </c>
      <c r="I132">
        <v>1042</v>
      </c>
      <c r="J132">
        <v>1268</v>
      </c>
      <c r="K132">
        <v>306</v>
      </c>
      <c r="L132">
        <v>0</v>
      </c>
    </row>
    <row r="133" spans="1:12">
      <c r="A133">
        <v>2008</v>
      </c>
      <c r="B133" t="s">
        <v>110</v>
      </c>
      <c r="C133">
        <f t="shared" si="2"/>
        <v>49565</v>
      </c>
      <c r="D133">
        <v>17089</v>
      </c>
      <c r="E133">
        <f>SUM(F133:L133)</f>
        <v>32476</v>
      </c>
      <c r="F133">
        <v>1239</v>
      </c>
      <c r="G133">
        <v>27782</v>
      </c>
      <c r="H133">
        <v>736</v>
      </c>
      <c r="I133">
        <v>1035</v>
      </c>
      <c r="J133">
        <v>1299</v>
      </c>
      <c r="K133">
        <v>385</v>
      </c>
      <c r="L133">
        <v>0</v>
      </c>
    </row>
    <row r="134" spans="1:12">
      <c r="A134">
        <v>2008</v>
      </c>
      <c r="B134" t="s">
        <v>111</v>
      </c>
      <c r="C134">
        <f t="shared" si="2"/>
        <v>66456</v>
      </c>
      <c r="D134">
        <v>21130</v>
      </c>
      <c r="E134">
        <f>SUM(F134:L134)</f>
        <v>45326</v>
      </c>
      <c r="F134">
        <v>1994</v>
      </c>
      <c r="G134">
        <v>39144</v>
      </c>
      <c r="H134">
        <v>822</v>
      </c>
      <c r="I134">
        <v>1028</v>
      </c>
      <c r="J134">
        <v>1886</v>
      </c>
      <c r="K134">
        <v>452</v>
      </c>
      <c r="L134">
        <v>0</v>
      </c>
    </row>
    <row r="135" spans="1:12">
      <c r="A135">
        <v>2008</v>
      </c>
      <c r="B135" t="s">
        <v>112</v>
      </c>
      <c r="C135">
        <f t="shared" si="2"/>
        <v>54721</v>
      </c>
      <c r="D135">
        <v>15340</v>
      </c>
      <c r="E135">
        <f>SUM(F135:L135)</f>
        <v>39381</v>
      </c>
      <c r="F135">
        <v>1493</v>
      </c>
      <c r="G135">
        <v>34304</v>
      </c>
      <c r="H135">
        <v>346</v>
      </c>
      <c r="I135">
        <v>889</v>
      </c>
      <c r="J135">
        <v>1550</v>
      </c>
      <c r="K135">
        <v>728</v>
      </c>
      <c r="L135">
        <v>71</v>
      </c>
    </row>
    <row r="136" spans="1:12">
      <c r="A136">
        <v>2008</v>
      </c>
      <c r="B136" t="s">
        <v>113</v>
      </c>
      <c r="C136">
        <f t="shared" si="2"/>
        <v>54910</v>
      </c>
      <c r="D136">
        <v>21255</v>
      </c>
      <c r="E136">
        <f>SUM(F136:L136)</f>
        <v>33655</v>
      </c>
      <c r="F136">
        <v>1408</v>
      </c>
      <c r="G136">
        <v>29133</v>
      </c>
      <c r="H136">
        <v>501</v>
      </c>
      <c r="I136">
        <v>693</v>
      </c>
      <c r="J136">
        <v>1161</v>
      </c>
      <c r="K136">
        <v>701</v>
      </c>
      <c r="L136">
        <v>58</v>
      </c>
    </row>
    <row r="137" spans="1:12">
      <c r="A137">
        <v>2008</v>
      </c>
      <c r="B137" t="s">
        <v>114</v>
      </c>
      <c r="C137">
        <f t="shared" ref="C137:C200" si="3">SUM(D137,E137)</f>
        <v>50108</v>
      </c>
      <c r="D137">
        <v>20582</v>
      </c>
      <c r="E137">
        <f>SUM(F137:L137)</f>
        <v>29526</v>
      </c>
      <c r="F137">
        <v>1062</v>
      </c>
      <c r="G137">
        <v>25265</v>
      </c>
      <c r="H137">
        <v>609</v>
      </c>
      <c r="I137">
        <v>916</v>
      </c>
      <c r="J137">
        <v>939</v>
      </c>
      <c r="K137">
        <v>690</v>
      </c>
      <c r="L137">
        <v>45</v>
      </c>
    </row>
    <row r="138" spans="1:12">
      <c r="A138">
        <v>2008</v>
      </c>
      <c r="B138" t="s">
        <v>115</v>
      </c>
      <c r="C138">
        <f t="shared" si="3"/>
        <v>44772</v>
      </c>
      <c r="D138">
        <v>19280</v>
      </c>
      <c r="E138">
        <f>SUM(F138:L138)</f>
        <v>25492</v>
      </c>
      <c r="F138">
        <v>1068</v>
      </c>
      <c r="G138">
        <v>21290</v>
      </c>
      <c r="H138">
        <v>479</v>
      </c>
      <c r="I138">
        <v>884</v>
      </c>
      <c r="J138">
        <v>767</v>
      </c>
      <c r="K138">
        <v>979</v>
      </c>
      <c r="L138">
        <v>25</v>
      </c>
    </row>
    <row r="139" spans="1:12">
      <c r="A139">
        <v>2008</v>
      </c>
      <c r="B139" t="s">
        <v>116</v>
      </c>
      <c r="C139">
        <f t="shared" si="3"/>
        <v>47130</v>
      </c>
      <c r="D139">
        <v>17991</v>
      </c>
      <c r="E139">
        <f>SUM(F139:L139)</f>
        <v>29139</v>
      </c>
      <c r="F139">
        <v>1207</v>
      </c>
      <c r="G139">
        <v>24739</v>
      </c>
      <c r="H139">
        <v>542</v>
      </c>
      <c r="I139">
        <v>909</v>
      </c>
      <c r="J139">
        <v>811</v>
      </c>
      <c r="K139">
        <v>915</v>
      </c>
      <c r="L139">
        <v>16</v>
      </c>
    </row>
    <row r="140" spans="1:12">
      <c r="A140">
        <v>2008</v>
      </c>
      <c r="B140" t="s">
        <v>117</v>
      </c>
      <c r="C140">
        <f t="shared" si="3"/>
        <v>47881</v>
      </c>
      <c r="D140">
        <v>18687</v>
      </c>
      <c r="E140">
        <f>SUM(F140:L140)</f>
        <v>29194</v>
      </c>
      <c r="F140">
        <v>1378</v>
      </c>
      <c r="G140">
        <v>24781</v>
      </c>
      <c r="H140">
        <v>517</v>
      </c>
      <c r="I140">
        <v>898</v>
      </c>
      <c r="J140">
        <v>866</v>
      </c>
      <c r="K140">
        <v>733</v>
      </c>
      <c r="L140">
        <v>21</v>
      </c>
    </row>
    <row r="141" spans="1:12">
      <c r="A141">
        <v>2008</v>
      </c>
      <c r="B141" t="s">
        <v>118</v>
      </c>
      <c r="C141">
        <f t="shared" si="3"/>
        <v>48942</v>
      </c>
      <c r="D141">
        <v>18427</v>
      </c>
      <c r="E141">
        <f>SUM(F141:L141)</f>
        <v>30515</v>
      </c>
      <c r="F141">
        <v>1261</v>
      </c>
      <c r="G141">
        <v>26089</v>
      </c>
      <c r="H141">
        <v>617</v>
      </c>
      <c r="I141">
        <v>1028</v>
      </c>
      <c r="J141">
        <v>827</v>
      </c>
      <c r="K141">
        <v>672</v>
      </c>
      <c r="L141">
        <v>21</v>
      </c>
    </row>
    <row r="142" spans="1:12">
      <c r="A142">
        <v>2008</v>
      </c>
      <c r="B142" t="s">
        <v>119</v>
      </c>
      <c r="C142">
        <f t="shared" si="3"/>
        <v>46068</v>
      </c>
      <c r="D142">
        <v>18176</v>
      </c>
      <c r="E142">
        <f>SUM(F142:L142)</f>
        <v>27892</v>
      </c>
      <c r="F142">
        <v>1165</v>
      </c>
      <c r="G142">
        <v>24285</v>
      </c>
      <c r="H142">
        <v>624</v>
      </c>
      <c r="I142">
        <v>788</v>
      </c>
      <c r="J142">
        <v>608</v>
      </c>
      <c r="K142">
        <v>407</v>
      </c>
      <c r="L142">
        <v>15</v>
      </c>
    </row>
    <row r="143" spans="1:12">
      <c r="A143">
        <v>2008</v>
      </c>
      <c r="B143" t="s">
        <v>120</v>
      </c>
      <c r="C143">
        <f t="shared" si="3"/>
        <v>59002</v>
      </c>
      <c r="D143">
        <v>23825</v>
      </c>
      <c r="E143">
        <f>SUM(F143:L143)</f>
        <v>35177</v>
      </c>
      <c r="F143">
        <v>1232</v>
      </c>
      <c r="G143">
        <v>31210</v>
      </c>
      <c r="H143">
        <v>562</v>
      </c>
      <c r="I143">
        <v>854</v>
      </c>
      <c r="J143">
        <v>1167</v>
      </c>
      <c r="K143">
        <v>143</v>
      </c>
      <c r="L143">
        <v>9</v>
      </c>
    </row>
    <row r="144" spans="1:12">
      <c r="A144">
        <v>2007</v>
      </c>
      <c r="B144" t="s">
        <v>109</v>
      </c>
      <c r="C144">
        <f t="shared" si="3"/>
        <v>38643</v>
      </c>
      <c r="D144">
        <v>11137</v>
      </c>
      <c r="E144">
        <f>SUM(F144:L144)</f>
        <v>27506</v>
      </c>
      <c r="F144">
        <v>1157</v>
      </c>
      <c r="G144">
        <v>23576</v>
      </c>
      <c r="H144">
        <v>678</v>
      </c>
      <c r="I144">
        <v>971</v>
      </c>
      <c r="J144">
        <v>1062</v>
      </c>
      <c r="K144">
        <v>62</v>
      </c>
      <c r="L144">
        <v>0</v>
      </c>
    </row>
    <row r="145" spans="1:12">
      <c r="A145">
        <v>2007</v>
      </c>
      <c r="B145" t="s">
        <v>110</v>
      </c>
      <c r="C145">
        <f t="shared" si="3"/>
        <v>43606</v>
      </c>
      <c r="D145">
        <v>11589</v>
      </c>
      <c r="E145">
        <f>SUM(F145:L145)</f>
        <v>32017</v>
      </c>
      <c r="F145">
        <v>1263</v>
      </c>
      <c r="G145">
        <v>28037</v>
      </c>
      <c r="H145">
        <v>603</v>
      </c>
      <c r="I145">
        <v>1127</v>
      </c>
      <c r="J145">
        <v>872</v>
      </c>
      <c r="K145">
        <v>115</v>
      </c>
      <c r="L145">
        <v>0</v>
      </c>
    </row>
    <row r="146" spans="1:12">
      <c r="A146">
        <v>2007</v>
      </c>
      <c r="B146" t="s">
        <v>111</v>
      </c>
      <c r="C146">
        <f t="shared" si="3"/>
        <v>56021</v>
      </c>
      <c r="D146">
        <v>14985</v>
      </c>
      <c r="E146">
        <f>SUM(F146:L146)</f>
        <v>41036</v>
      </c>
      <c r="F146">
        <v>1609</v>
      </c>
      <c r="G146">
        <v>36300</v>
      </c>
      <c r="H146">
        <v>885</v>
      </c>
      <c r="I146">
        <v>1031</v>
      </c>
      <c r="J146">
        <v>1014</v>
      </c>
      <c r="K146">
        <v>197</v>
      </c>
      <c r="L146">
        <v>0</v>
      </c>
    </row>
    <row r="147" spans="1:12">
      <c r="A147">
        <v>2007</v>
      </c>
      <c r="B147" t="s">
        <v>112</v>
      </c>
      <c r="C147">
        <f t="shared" si="3"/>
        <v>49658</v>
      </c>
      <c r="D147">
        <v>13343</v>
      </c>
      <c r="E147">
        <f>SUM(F147:L147)</f>
        <v>36315</v>
      </c>
      <c r="F147">
        <v>1466</v>
      </c>
      <c r="G147">
        <v>31957</v>
      </c>
      <c r="H147">
        <v>842</v>
      </c>
      <c r="I147">
        <v>956</v>
      </c>
      <c r="J147">
        <v>968</v>
      </c>
      <c r="K147">
        <v>122</v>
      </c>
      <c r="L147">
        <v>4</v>
      </c>
    </row>
    <row r="148" spans="1:12">
      <c r="A148">
        <v>2007</v>
      </c>
      <c r="B148" t="s">
        <v>113</v>
      </c>
      <c r="C148">
        <f t="shared" si="3"/>
        <v>51364</v>
      </c>
      <c r="D148">
        <v>16422</v>
      </c>
      <c r="E148">
        <f>SUM(F148:L148)</f>
        <v>34942</v>
      </c>
      <c r="F148">
        <v>1225</v>
      </c>
      <c r="G148">
        <v>30449</v>
      </c>
      <c r="H148">
        <v>747</v>
      </c>
      <c r="I148">
        <v>1027</v>
      </c>
      <c r="J148">
        <v>1357</v>
      </c>
      <c r="K148">
        <v>137</v>
      </c>
      <c r="L148">
        <v>0</v>
      </c>
    </row>
    <row r="149" spans="1:12">
      <c r="A149">
        <v>2007</v>
      </c>
      <c r="B149" t="s">
        <v>114</v>
      </c>
      <c r="C149">
        <f t="shared" si="3"/>
        <v>53222</v>
      </c>
      <c r="D149">
        <v>15914</v>
      </c>
      <c r="E149">
        <f>SUM(F149:L149)</f>
        <v>37308</v>
      </c>
      <c r="F149">
        <v>1251</v>
      </c>
      <c r="G149">
        <v>32904</v>
      </c>
      <c r="H149">
        <v>858</v>
      </c>
      <c r="I149">
        <v>1086</v>
      </c>
      <c r="J149">
        <v>1082</v>
      </c>
      <c r="K149">
        <v>127</v>
      </c>
      <c r="L149">
        <v>0</v>
      </c>
    </row>
    <row r="150" spans="1:12">
      <c r="A150">
        <v>2007</v>
      </c>
      <c r="B150" t="s">
        <v>115</v>
      </c>
      <c r="C150">
        <f t="shared" si="3"/>
        <v>51158</v>
      </c>
      <c r="D150">
        <v>15125</v>
      </c>
      <c r="E150">
        <f>SUM(F150:L150)</f>
        <v>36033</v>
      </c>
      <c r="F150">
        <v>1414</v>
      </c>
      <c r="G150">
        <v>31674</v>
      </c>
      <c r="H150">
        <v>583</v>
      </c>
      <c r="I150">
        <v>1105</v>
      </c>
      <c r="J150">
        <v>1100</v>
      </c>
      <c r="K150">
        <v>157</v>
      </c>
      <c r="L150">
        <v>0</v>
      </c>
    </row>
    <row r="151" spans="1:12">
      <c r="A151">
        <v>2007</v>
      </c>
      <c r="B151" t="s">
        <v>116</v>
      </c>
      <c r="C151">
        <f t="shared" si="3"/>
        <v>54163</v>
      </c>
      <c r="D151">
        <v>14954</v>
      </c>
      <c r="E151">
        <f>SUM(F151:L151)</f>
        <v>39209</v>
      </c>
      <c r="F151">
        <v>1571</v>
      </c>
      <c r="G151">
        <v>34659</v>
      </c>
      <c r="H151">
        <v>791</v>
      </c>
      <c r="I151">
        <v>1027</v>
      </c>
      <c r="J151">
        <v>981</v>
      </c>
      <c r="K151">
        <v>180</v>
      </c>
      <c r="L151">
        <v>0</v>
      </c>
    </row>
    <row r="152" spans="1:12">
      <c r="A152">
        <v>2007</v>
      </c>
      <c r="B152" t="s">
        <v>117</v>
      </c>
      <c r="C152">
        <f t="shared" si="3"/>
        <v>53491</v>
      </c>
      <c r="D152">
        <v>15686</v>
      </c>
      <c r="E152">
        <f>SUM(F152:L152)</f>
        <v>37805</v>
      </c>
      <c r="F152">
        <v>1619</v>
      </c>
      <c r="G152">
        <v>32677</v>
      </c>
      <c r="H152">
        <v>758</v>
      </c>
      <c r="I152">
        <v>950</v>
      </c>
      <c r="J152">
        <v>1546</v>
      </c>
      <c r="K152">
        <v>255</v>
      </c>
      <c r="L152">
        <v>0</v>
      </c>
    </row>
    <row r="153" spans="1:12">
      <c r="A153">
        <v>2007</v>
      </c>
      <c r="B153" t="s">
        <v>118</v>
      </c>
      <c r="C153">
        <f t="shared" si="3"/>
        <v>57860</v>
      </c>
      <c r="D153">
        <v>15299</v>
      </c>
      <c r="E153">
        <f>SUM(F153:L153)</f>
        <v>42561</v>
      </c>
      <c r="F153">
        <v>1869</v>
      </c>
      <c r="G153">
        <v>37299</v>
      </c>
      <c r="H153">
        <v>988</v>
      </c>
      <c r="I153">
        <v>1051</v>
      </c>
      <c r="J153">
        <v>1066</v>
      </c>
      <c r="K153">
        <v>288</v>
      </c>
      <c r="L153">
        <v>0</v>
      </c>
    </row>
    <row r="154" spans="1:12">
      <c r="A154">
        <v>2007</v>
      </c>
      <c r="B154" t="s">
        <v>119</v>
      </c>
      <c r="C154">
        <f t="shared" si="3"/>
        <v>57719</v>
      </c>
      <c r="D154">
        <v>13645</v>
      </c>
      <c r="E154">
        <f>SUM(F154:L154)</f>
        <v>44074</v>
      </c>
      <c r="F154">
        <v>1718</v>
      </c>
      <c r="G154">
        <v>39140</v>
      </c>
      <c r="H154">
        <v>966</v>
      </c>
      <c r="I154">
        <v>1110</v>
      </c>
      <c r="J154">
        <v>855</v>
      </c>
      <c r="K154">
        <v>285</v>
      </c>
      <c r="L154">
        <v>0</v>
      </c>
    </row>
    <row r="155" spans="1:12">
      <c r="A155">
        <v>2007</v>
      </c>
      <c r="B155" t="s">
        <v>120</v>
      </c>
      <c r="C155">
        <f t="shared" si="3"/>
        <v>64346</v>
      </c>
      <c r="D155">
        <v>12019</v>
      </c>
      <c r="E155">
        <f>SUM(F155:L155)</f>
        <v>52327</v>
      </c>
      <c r="F155">
        <v>1632</v>
      </c>
      <c r="G155">
        <v>47193</v>
      </c>
      <c r="H155">
        <v>1381</v>
      </c>
      <c r="I155">
        <v>1248</v>
      </c>
      <c r="J155">
        <v>746</v>
      </c>
      <c r="K155">
        <v>127</v>
      </c>
      <c r="L155">
        <v>0</v>
      </c>
    </row>
    <row r="156" spans="1:12">
      <c r="A156">
        <v>2006</v>
      </c>
      <c r="B156" t="s">
        <v>109</v>
      </c>
      <c r="C156">
        <f t="shared" si="3"/>
        <v>50454</v>
      </c>
      <c r="D156">
        <v>12342</v>
      </c>
      <c r="E156">
        <f>SUM(F156:L156)</f>
        <v>38112</v>
      </c>
      <c r="F156">
        <v>670</v>
      </c>
      <c r="G156">
        <v>35430</v>
      </c>
      <c r="H156">
        <v>570</v>
      </c>
      <c r="I156">
        <v>984</v>
      </c>
      <c r="J156">
        <v>280</v>
      </c>
      <c r="K156">
        <v>45</v>
      </c>
      <c r="L156">
        <v>133</v>
      </c>
    </row>
    <row r="157" spans="1:12">
      <c r="A157">
        <v>2006</v>
      </c>
      <c r="B157" t="s">
        <v>110</v>
      </c>
      <c r="C157">
        <f t="shared" si="3"/>
        <v>53429</v>
      </c>
      <c r="D157">
        <v>14311</v>
      </c>
      <c r="E157">
        <f>SUM(F157:L157)</f>
        <v>39118</v>
      </c>
      <c r="F157">
        <v>902</v>
      </c>
      <c r="G157">
        <v>35657</v>
      </c>
      <c r="H157">
        <v>852</v>
      </c>
      <c r="I157">
        <v>1178</v>
      </c>
      <c r="J157">
        <v>301</v>
      </c>
      <c r="K157">
        <v>62</v>
      </c>
      <c r="L157">
        <v>166</v>
      </c>
    </row>
    <row r="158" spans="1:12">
      <c r="A158">
        <v>2006</v>
      </c>
      <c r="B158" t="s">
        <v>111</v>
      </c>
      <c r="C158">
        <f t="shared" si="3"/>
        <v>66101</v>
      </c>
      <c r="D158">
        <v>18012</v>
      </c>
      <c r="E158">
        <f>SUM(F158:L158)</f>
        <v>48089</v>
      </c>
      <c r="F158">
        <v>1077</v>
      </c>
      <c r="G158">
        <v>43701</v>
      </c>
      <c r="H158">
        <v>1187</v>
      </c>
      <c r="I158">
        <v>1593</v>
      </c>
      <c r="J158">
        <v>230</v>
      </c>
      <c r="K158">
        <v>133</v>
      </c>
      <c r="L158">
        <v>168</v>
      </c>
    </row>
    <row r="159" spans="1:12">
      <c r="A159">
        <v>2006</v>
      </c>
      <c r="B159" t="s">
        <v>112</v>
      </c>
      <c r="C159">
        <f t="shared" si="3"/>
        <v>53560</v>
      </c>
      <c r="D159">
        <v>16318</v>
      </c>
      <c r="E159">
        <f>SUM(F159:L159)</f>
        <v>37242</v>
      </c>
      <c r="F159">
        <v>1035</v>
      </c>
      <c r="G159">
        <v>33865</v>
      </c>
      <c r="H159">
        <v>839</v>
      </c>
      <c r="I159">
        <v>1092</v>
      </c>
      <c r="J159">
        <v>290</v>
      </c>
      <c r="K159">
        <v>67</v>
      </c>
      <c r="L159">
        <v>54</v>
      </c>
    </row>
    <row r="160" spans="1:12">
      <c r="A160">
        <v>2006</v>
      </c>
      <c r="B160" t="s">
        <v>113</v>
      </c>
      <c r="C160">
        <f t="shared" si="3"/>
        <v>55700</v>
      </c>
      <c r="D160">
        <v>17227</v>
      </c>
      <c r="E160">
        <f>SUM(F160:L160)</f>
        <v>38473</v>
      </c>
      <c r="F160">
        <v>906</v>
      </c>
      <c r="G160">
        <v>35383</v>
      </c>
      <c r="H160">
        <v>723</v>
      </c>
      <c r="I160">
        <v>1132</v>
      </c>
      <c r="J160">
        <v>193</v>
      </c>
      <c r="K160">
        <v>44</v>
      </c>
      <c r="L160">
        <v>92</v>
      </c>
    </row>
    <row r="161" spans="1:12">
      <c r="A161">
        <v>2006</v>
      </c>
      <c r="B161" t="s">
        <v>114</v>
      </c>
      <c r="C161">
        <f t="shared" si="3"/>
        <v>55532</v>
      </c>
      <c r="D161">
        <v>16030</v>
      </c>
      <c r="E161">
        <f>SUM(F161:L161)</f>
        <v>39502</v>
      </c>
      <c r="F161">
        <v>1023</v>
      </c>
      <c r="G161">
        <v>36174</v>
      </c>
      <c r="H161">
        <v>822</v>
      </c>
      <c r="I161">
        <v>1126</v>
      </c>
      <c r="J161">
        <v>164</v>
      </c>
      <c r="K161">
        <v>40</v>
      </c>
      <c r="L161">
        <v>153</v>
      </c>
    </row>
    <row r="162" spans="1:12">
      <c r="A162">
        <v>2006</v>
      </c>
      <c r="B162" t="s">
        <v>115</v>
      </c>
      <c r="C162">
        <f t="shared" si="3"/>
        <v>50638</v>
      </c>
      <c r="D162">
        <v>14442</v>
      </c>
      <c r="E162">
        <f>SUM(F162:L162)</f>
        <v>36196</v>
      </c>
      <c r="F162">
        <v>1021</v>
      </c>
      <c r="G162">
        <v>33151</v>
      </c>
      <c r="H162">
        <v>692</v>
      </c>
      <c r="I162">
        <v>1054</v>
      </c>
      <c r="J162">
        <v>172</v>
      </c>
      <c r="K162">
        <v>20</v>
      </c>
      <c r="L162">
        <v>86</v>
      </c>
    </row>
    <row r="163" spans="1:12">
      <c r="A163">
        <v>2006</v>
      </c>
      <c r="B163" t="s">
        <v>116</v>
      </c>
      <c r="C163">
        <f t="shared" si="3"/>
        <v>53653</v>
      </c>
      <c r="D163">
        <v>14283</v>
      </c>
      <c r="E163">
        <f>SUM(F163:L163)</f>
        <v>39370</v>
      </c>
      <c r="F163">
        <v>1044</v>
      </c>
      <c r="G163">
        <v>36169</v>
      </c>
      <c r="H163">
        <v>753</v>
      </c>
      <c r="I163">
        <v>1124</v>
      </c>
      <c r="J163">
        <v>191</v>
      </c>
      <c r="K163">
        <v>38</v>
      </c>
      <c r="L163">
        <v>51</v>
      </c>
    </row>
    <row r="164" spans="1:12">
      <c r="A164">
        <v>2006</v>
      </c>
      <c r="B164" t="s">
        <v>117</v>
      </c>
      <c r="C164">
        <f t="shared" si="3"/>
        <v>49383</v>
      </c>
      <c r="D164">
        <v>16020</v>
      </c>
      <c r="E164">
        <f>SUM(F164:L164)</f>
        <v>33363</v>
      </c>
      <c r="F164">
        <v>1300</v>
      </c>
      <c r="G164">
        <v>30035</v>
      </c>
      <c r="H164">
        <v>689</v>
      </c>
      <c r="I164">
        <v>1030</v>
      </c>
      <c r="J164">
        <v>195</v>
      </c>
      <c r="K164">
        <v>80</v>
      </c>
      <c r="L164">
        <v>34</v>
      </c>
    </row>
    <row r="165" spans="1:12">
      <c r="A165">
        <v>2006</v>
      </c>
      <c r="B165" t="s">
        <v>118</v>
      </c>
      <c r="C165">
        <f t="shared" si="3"/>
        <v>51390</v>
      </c>
      <c r="D165">
        <v>14860</v>
      </c>
      <c r="E165">
        <f>SUM(F165:L165)</f>
        <v>36530</v>
      </c>
      <c r="F165">
        <v>1130</v>
      </c>
      <c r="G165">
        <v>33484</v>
      </c>
      <c r="H165">
        <v>788</v>
      </c>
      <c r="I165">
        <v>832</v>
      </c>
      <c r="J165">
        <v>199</v>
      </c>
      <c r="K165">
        <v>81</v>
      </c>
      <c r="L165">
        <v>16</v>
      </c>
    </row>
    <row r="166" spans="1:12">
      <c r="A166">
        <v>2006</v>
      </c>
      <c r="B166" t="s">
        <v>119</v>
      </c>
      <c r="C166">
        <f t="shared" si="3"/>
        <v>57800</v>
      </c>
      <c r="D166">
        <v>16040</v>
      </c>
      <c r="E166">
        <f>SUM(F166:L166)</f>
        <v>41760</v>
      </c>
      <c r="F166">
        <v>1124</v>
      </c>
      <c r="G166">
        <v>38665</v>
      </c>
      <c r="H166">
        <v>686</v>
      </c>
      <c r="I166">
        <v>1006</v>
      </c>
      <c r="J166">
        <v>262</v>
      </c>
      <c r="K166">
        <v>15</v>
      </c>
      <c r="L166">
        <v>2</v>
      </c>
    </row>
    <row r="167" spans="1:12">
      <c r="A167">
        <v>2006</v>
      </c>
      <c r="B167" t="s">
        <v>120</v>
      </c>
      <c r="C167">
        <f t="shared" si="3"/>
        <v>84521</v>
      </c>
      <c r="D167">
        <v>21878</v>
      </c>
      <c r="E167">
        <f>SUM(F167:L167)</f>
        <v>62643</v>
      </c>
      <c r="F167">
        <v>1416</v>
      </c>
      <c r="G167">
        <v>58082</v>
      </c>
      <c r="H167">
        <v>818</v>
      </c>
      <c r="I167">
        <v>1049</v>
      </c>
      <c r="J167">
        <v>1218</v>
      </c>
      <c r="K167">
        <v>58</v>
      </c>
      <c r="L167">
        <v>2</v>
      </c>
    </row>
    <row r="168" spans="1:12">
      <c r="A168">
        <v>2005</v>
      </c>
      <c r="B168" t="s">
        <v>109</v>
      </c>
      <c r="C168">
        <f t="shared" si="3"/>
        <v>51894</v>
      </c>
      <c r="D168">
        <v>13119</v>
      </c>
      <c r="E168">
        <f>SUM(F168:L168)</f>
        <v>38775</v>
      </c>
      <c r="F168">
        <v>409</v>
      </c>
      <c r="G168">
        <v>35918</v>
      </c>
      <c r="H168">
        <v>423</v>
      </c>
      <c r="I168">
        <v>1173</v>
      </c>
      <c r="J168">
        <v>604</v>
      </c>
      <c r="K168">
        <v>45</v>
      </c>
      <c r="L168">
        <v>203</v>
      </c>
    </row>
    <row r="169" spans="1:12">
      <c r="A169">
        <v>2005</v>
      </c>
      <c r="B169" t="s">
        <v>110</v>
      </c>
      <c r="C169">
        <f t="shared" si="3"/>
        <v>47038</v>
      </c>
      <c r="D169">
        <v>14242</v>
      </c>
      <c r="E169">
        <f>SUM(F169:L169)</f>
        <v>32796</v>
      </c>
      <c r="F169">
        <v>544</v>
      </c>
      <c r="G169">
        <v>29807</v>
      </c>
      <c r="H169">
        <v>645</v>
      </c>
      <c r="I169">
        <v>1160</v>
      </c>
      <c r="J169">
        <v>417</v>
      </c>
      <c r="K169">
        <v>35</v>
      </c>
      <c r="L169">
        <v>188</v>
      </c>
    </row>
    <row r="170" spans="1:12">
      <c r="A170">
        <v>2005</v>
      </c>
      <c r="B170" t="s">
        <v>111</v>
      </c>
      <c r="C170">
        <f t="shared" si="3"/>
        <v>67559</v>
      </c>
      <c r="D170">
        <v>15095</v>
      </c>
      <c r="E170">
        <f>SUM(F170:L170)</f>
        <v>52464</v>
      </c>
      <c r="F170">
        <v>1546</v>
      </c>
      <c r="G170">
        <v>47078</v>
      </c>
      <c r="H170">
        <v>1309</v>
      </c>
      <c r="I170">
        <v>1554</v>
      </c>
      <c r="J170">
        <v>558</v>
      </c>
      <c r="K170">
        <v>55</v>
      </c>
      <c r="L170">
        <v>364</v>
      </c>
    </row>
    <row r="171" spans="1:12">
      <c r="A171">
        <v>2005</v>
      </c>
      <c r="B171" t="s">
        <v>112</v>
      </c>
      <c r="C171">
        <f t="shared" si="3"/>
        <v>55920</v>
      </c>
      <c r="D171">
        <v>16004</v>
      </c>
      <c r="E171">
        <f>SUM(F171:L171)</f>
        <v>39916</v>
      </c>
      <c r="F171">
        <v>1467</v>
      </c>
      <c r="G171">
        <v>35462</v>
      </c>
      <c r="H171">
        <v>717</v>
      </c>
      <c r="I171">
        <v>1269</v>
      </c>
      <c r="J171">
        <v>623</v>
      </c>
      <c r="K171">
        <v>96</v>
      </c>
      <c r="L171">
        <v>282</v>
      </c>
    </row>
    <row r="172" spans="1:12">
      <c r="A172">
        <v>2005</v>
      </c>
      <c r="B172" t="s">
        <v>113</v>
      </c>
      <c r="C172">
        <f t="shared" si="3"/>
        <v>60070</v>
      </c>
      <c r="D172">
        <v>15808</v>
      </c>
      <c r="E172">
        <f>SUM(F172:L172)</f>
        <v>44262</v>
      </c>
      <c r="F172">
        <v>1547</v>
      </c>
      <c r="G172">
        <v>39834</v>
      </c>
      <c r="H172">
        <v>737</v>
      </c>
      <c r="I172">
        <v>1266</v>
      </c>
      <c r="J172">
        <v>546</v>
      </c>
      <c r="K172">
        <v>47</v>
      </c>
      <c r="L172">
        <v>285</v>
      </c>
    </row>
    <row r="173" spans="1:12">
      <c r="A173">
        <v>2005</v>
      </c>
      <c r="B173" t="s">
        <v>114</v>
      </c>
      <c r="C173">
        <f t="shared" si="3"/>
        <v>63421</v>
      </c>
      <c r="D173">
        <v>16550</v>
      </c>
      <c r="E173">
        <f>SUM(F173:L173)</f>
        <v>46871</v>
      </c>
      <c r="F173">
        <v>1337</v>
      </c>
      <c r="G173">
        <v>42689</v>
      </c>
      <c r="H173">
        <v>877</v>
      </c>
      <c r="I173">
        <v>1185</v>
      </c>
      <c r="J173">
        <v>404</v>
      </c>
      <c r="K173">
        <v>60</v>
      </c>
      <c r="L173">
        <v>319</v>
      </c>
    </row>
    <row r="174" spans="1:12">
      <c r="A174">
        <v>2005</v>
      </c>
      <c r="B174" t="s">
        <v>115</v>
      </c>
      <c r="C174">
        <f t="shared" si="3"/>
        <v>50872</v>
      </c>
      <c r="D174">
        <v>13451</v>
      </c>
      <c r="E174">
        <f>SUM(F174:L174)</f>
        <v>37421</v>
      </c>
      <c r="F174">
        <v>1228</v>
      </c>
      <c r="G174">
        <v>34076</v>
      </c>
      <c r="H174">
        <v>583</v>
      </c>
      <c r="I174">
        <v>954</v>
      </c>
      <c r="J174">
        <v>276</v>
      </c>
      <c r="K174">
        <v>42</v>
      </c>
      <c r="L174">
        <v>262</v>
      </c>
    </row>
    <row r="175" spans="1:12">
      <c r="A175">
        <v>2005</v>
      </c>
      <c r="B175" t="s">
        <v>116</v>
      </c>
      <c r="C175">
        <f t="shared" si="3"/>
        <v>52829</v>
      </c>
      <c r="D175">
        <v>14485</v>
      </c>
      <c r="E175">
        <f>SUM(F175:L175)</f>
        <v>38344</v>
      </c>
      <c r="F175">
        <v>933</v>
      </c>
      <c r="G175">
        <v>35369</v>
      </c>
      <c r="H175">
        <v>759</v>
      </c>
      <c r="I175">
        <v>864</v>
      </c>
      <c r="J175">
        <v>301</v>
      </c>
      <c r="K175">
        <v>28</v>
      </c>
      <c r="L175">
        <v>90</v>
      </c>
    </row>
    <row r="176" spans="1:12">
      <c r="A176">
        <v>2005</v>
      </c>
      <c r="B176" t="s">
        <v>117</v>
      </c>
      <c r="C176">
        <f t="shared" si="3"/>
        <v>55137</v>
      </c>
      <c r="D176">
        <v>13150</v>
      </c>
      <c r="E176">
        <f>SUM(F176:L176)</f>
        <v>41987</v>
      </c>
      <c r="F176">
        <v>897</v>
      </c>
      <c r="G176">
        <v>38451</v>
      </c>
      <c r="H176">
        <v>807</v>
      </c>
      <c r="I176">
        <v>1240</v>
      </c>
      <c r="J176">
        <v>380</v>
      </c>
      <c r="K176">
        <v>30</v>
      </c>
      <c r="L176">
        <v>182</v>
      </c>
    </row>
    <row r="177" spans="1:12">
      <c r="A177">
        <v>2005</v>
      </c>
      <c r="B177" t="s">
        <v>118</v>
      </c>
      <c r="C177">
        <f t="shared" si="3"/>
        <v>57399</v>
      </c>
      <c r="D177">
        <v>13071</v>
      </c>
      <c r="E177">
        <f>SUM(F177:L177)</f>
        <v>44328</v>
      </c>
      <c r="F177">
        <v>777</v>
      </c>
      <c r="G177">
        <v>40901</v>
      </c>
      <c r="H177">
        <v>1008</v>
      </c>
      <c r="I177">
        <v>1094</v>
      </c>
      <c r="J177">
        <v>402</v>
      </c>
      <c r="K177">
        <v>48</v>
      </c>
      <c r="L177">
        <v>98</v>
      </c>
    </row>
    <row r="178" spans="1:12">
      <c r="A178">
        <v>2005</v>
      </c>
      <c r="B178" t="s">
        <v>119</v>
      </c>
      <c r="C178">
        <f t="shared" si="3"/>
        <v>63422</v>
      </c>
      <c r="D178">
        <v>17212</v>
      </c>
      <c r="E178">
        <f>SUM(F178:L178)</f>
        <v>46210</v>
      </c>
      <c r="F178">
        <v>1028</v>
      </c>
      <c r="G178">
        <v>42547</v>
      </c>
      <c r="H178">
        <v>768</v>
      </c>
      <c r="I178">
        <v>1294</v>
      </c>
      <c r="J178">
        <v>351</v>
      </c>
      <c r="K178">
        <v>52</v>
      </c>
      <c r="L178">
        <v>170</v>
      </c>
    </row>
    <row r="179" spans="1:12">
      <c r="A179">
        <v>2005</v>
      </c>
      <c r="B179" t="s">
        <v>120</v>
      </c>
      <c r="C179">
        <f t="shared" si="3"/>
        <v>77876</v>
      </c>
      <c r="D179">
        <v>26024</v>
      </c>
      <c r="E179">
        <f>SUM(F179:L179)</f>
        <v>51852</v>
      </c>
      <c r="F179">
        <v>1178</v>
      </c>
      <c r="G179">
        <v>47525</v>
      </c>
      <c r="H179">
        <v>988</v>
      </c>
      <c r="I179">
        <v>1380</v>
      </c>
      <c r="J179">
        <v>544</v>
      </c>
      <c r="K179">
        <v>42</v>
      </c>
      <c r="L179">
        <v>195</v>
      </c>
    </row>
    <row r="180" spans="1:12">
      <c r="A180">
        <v>2004</v>
      </c>
      <c r="B180" t="s">
        <v>109</v>
      </c>
      <c r="C180">
        <f t="shared" si="3"/>
        <v>44123</v>
      </c>
      <c r="D180">
        <v>15958</v>
      </c>
      <c r="E180">
        <f>SUM(F180:L180)</f>
        <v>28165</v>
      </c>
      <c r="F180">
        <v>655</v>
      </c>
      <c r="G180">
        <v>25156</v>
      </c>
      <c r="H180">
        <v>346</v>
      </c>
      <c r="I180">
        <v>842</v>
      </c>
      <c r="J180">
        <v>1032</v>
      </c>
      <c r="K180">
        <v>133</v>
      </c>
      <c r="L180">
        <v>1</v>
      </c>
    </row>
    <row r="181" spans="1:12">
      <c r="A181">
        <v>2004</v>
      </c>
      <c r="B181" t="s">
        <v>110</v>
      </c>
      <c r="C181">
        <f t="shared" si="3"/>
        <v>49044</v>
      </c>
      <c r="D181">
        <v>16864</v>
      </c>
      <c r="E181">
        <f>SUM(F181:L181)</f>
        <v>32180</v>
      </c>
      <c r="F181">
        <v>729</v>
      </c>
      <c r="G181">
        <v>28611</v>
      </c>
      <c r="H181">
        <v>763</v>
      </c>
      <c r="I181">
        <v>1011</v>
      </c>
      <c r="J181">
        <v>962</v>
      </c>
      <c r="K181">
        <v>102</v>
      </c>
      <c r="L181">
        <v>2</v>
      </c>
    </row>
    <row r="182" spans="1:12">
      <c r="A182">
        <v>2004</v>
      </c>
      <c r="B182" t="s">
        <v>111</v>
      </c>
      <c r="C182">
        <f t="shared" si="3"/>
        <v>54418</v>
      </c>
      <c r="D182">
        <v>19566</v>
      </c>
      <c r="E182">
        <f>SUM(F182:L182)</f>
        <v>34852</v>
      </c>
      <c r="F182">
        <v>912</v>
      </c>
      <c r="G182">
        <v>30986</v>
      </c>
      <c r="H182">
        <v>752</v>
      </c>
      <c r="I182">
        <v>1186</v>
      </c>
      <c r="J182">
        <v>775</v>
      </c>
      <c r="K182">
        <v>106</v>
      </c>
      <c r="L182">
        <v>135</v>
      </c>
    </row>
    <row r="183" spans="1:12">
      <c r="A183">
        <v>2004</v>
      </c>
      <c r="B183" t="s">
        <v>112</v>
      </c>
      <c r="C183">
        <f t="shared" si="3"/>
        <v>51315</v>
      </c>
      <c r="D183">
        <v>17277</v>
      </c>
      <c r="E183">
        <f>SUM(F183:L183)</f>
        <v>34038</v>
      </c>
      <c r="F183">
        <v>769</v>
      </c>
      <c r="G183">
        <v>30164</v>
      </c>
      <c r="H183">
        <v>653</v>
      </c>
      <c r="I183">
        <v>1094</v>
      </c>
      <c r="J183">
        <v>1040</v>
      </c>
      <c r="K183">
        <v>99</v>
      </c>
      <c r="L183">
        <v>219</v>
      </c>
    </row>
    <row r="184" spans="1:12">
      <c r="A184">
        <v>2004</v>
      </c>
      <c r="B184" t="s">
        <v>113</v>
      </c>
      <c r="C184">
        <f t="shared" si="3"/>
        <v>49276</v>
      </c>
      <c r="D184">
        <v>15795</v>
      </c>
      <c r="E184">
        <f>SUM(F184:L184)</f>
        <v>33481</v>
      </c>
      <c r="F184">
        <v>785</v>
      </c>
      <c r="G184">
        <v>29713</v>
      </c>
      <c r="H184">
        <v>473</v>
      </c>
      <c r="I184">
        <v>1244</v>
      </c>
      <c r="J184">
        <v>978</v>
      </c>
      <c r="K184">
        <v>108</v>
      </c>
      <c r="L184">
        <v>180</v>
      </c>
    </row>
    <row r="185" spans="1:12">
      <c r="A185">
        <v>2004</v>
      </c>
      <c r="B185" t="s">
        <v>114</v>
      </c>
      <c r="C185">
        <f t="shared" si="3"/>
        <v>50484</v>
      </c>
      <c r="D185">
        <v>16041</v>
      </c>
      <c r="E185">
        <f>SUM(F185:L185)</f>
        <v>34443</v>
      </c>
      <c r="F185">
        <v>936</v>
      </c>
      <c r="G185">
        <v>30137</v>
      </c>
      <c r="H185">
        <v>874</v>
      </c>
      <c r="I185">
        <v>1250</v>
      </c>
      <c r="J185">
        <v>1109</v>
      </c>
      <c r="K185">
        <v>101</v>
      </c>
      <c r="L185">
        <v>36</v>
      </c>
    </row>
    <row r="186" spans="1:12">
      <c r="A186">
        <v>2004</v>
      </c>
      <c r="B186" t="s">
        <v>115</v>
      </c>
      <c r="C186">
        <f t="shared" si="3"/>
        <v>45426</v>
      </c>
      <c r="D186">
        <v>14624</v>
      </c>
      <c r="E186">
        <f>SUM(F186:L186)</f>
        <v>30802</v>
      </c>
      <c r="F186">
        <v>697</v>
      </c>
      <c r="G186">
        <v>26713</v>
      </c>
      <c r="H186">
        <v>687</v>
      </c>
      <c r="I186">
        <v>1309</v>
      </c>
      <c r="J186">
        <v>1249</v>
      </c>
      <c r="K186">
        <v>37</v>
      </c>
      <c r="L186">
        <v>110</v>
      </c>
    </row>
    <row r="187" spans="1:12">
      <c r="A187">
        <v>2004</v>
      </c>
      <c r="B187" t="s">
        <v>116</v>
      </c>
      <c r="C187">
        <f t="shared" si="3"/>
        <v>43670</v>
      </c>
      <c r="D187">
        <v>19490</v>
      </c>
      <c r="E187">
        <f>SUM(F187:L187)</f>
        <v>24180</v>
      </c>
      <c r="F187">
        <v>644</v>
      </c>
      <c r="G187">
        <v>20470</v>
      </c>
      <c r="H187">
        <v>693</v>
      </c>
      <c r="I187">
        <v>1128</v>
      </c>
      <c r="J187">
        <v>918</v>
      </c>
      <c r="K187">
        <v>31</v>
      </c>
      <c r="L187">
        <v>296</v>
      </c>
    </row>
    <row r="188" spans="1:12">
      <c r="A188">
        <v>2004</v>
      </c>
      <c r="B188" t="s">
        <v>117</v>
      </c>
      <c r="C188">
        <f t="shared" si="3"/>
        <v>51113</v>
      </c>
      <c r="D188">
        <v>15978</v>
      </c>
      <c r="E188">
        <f>SUM(F188:L188)</f>
        <v>35135</v>
      </c>
      <c r="F188">
        <v>805</v>
      </c>
      <c r="G188">
        <v>31023</v>
      </c>
      <c r="H188">
        <v>857</v>
      </c>
      <c r="I188">
        <v>1262</v>
      </c>
      <c r="J188">
        <v>962</v>
      </c>
      <c r="K188">
        <v>20</v>
      </c>
      <c r="L188">
        <v>206</v>
      </c>
    </row>
    <row r="189" spans="1:12">
      <c r="A189">
        <v>2004</v>
      </c>
      <c r="B189" t="s">
        <v>118</v>
      </c>
      <c r="C189">
        <f t="shared" si="3"/>
        <v>55287</v>
      </c>
      <c r="D189">
        <v>15602</v>
      </c>
      <c r="E189">
        <f>SUM(F189:L189)</f>
        <v>39685</v>
      </c>
      <c r="F189">
        <v>968</v>
      </c>
      <c r="G189">
        <v>35421</v>
      </c>
      <c r="H189">
        <v>954</v>
      </c>
      <c r="I189">
        <v>1262</v>
      </c>
      <c r="J189">
        <v>846</v>
      </c>
      <c r="K189">
        <v>32</v>
      </c>
      <c r="L189">
        <v>202</v>
      </c>
    </row>
    <row r="190" spans="1:12">
      <c r="A190">
        <v>2004</v>
      </c>
      <c r="B190" t="s">
        <v>119</v>
      </c>
      <c r="C190">
        <f t="shared" si="3"/>
        <v>58478</v>
      </c>
      <c r="D190">
        <v>16845</v>
      </c>
      <c r="E190">
        <f>SUM(F190:L190)</f>
        <v>41633</v>
      </c>
      <c r="F190">
        <v>841</v>
      </c>
      <c r="G190">
        <v>37798</v>
      </c>
      <c r="H190">
        <v>801</v>
      </c>
      <c r="I190">
        <v>1373</v>
      </c>
      <c r="J190">
        <v>536</v>
      </c>
      <c r="K190">
        <v>37</v>
      </c>
      <c r="L190">
        <v>247</v>
      </c>
    </row>
    <row r="191" spans="1:12">
      <c r="A191">
        <v>2004</v>
      </c>
      <c r="B191" t="s">
        <v>120</v>
      </c>
      <c r="C191">
        <f t="shared" si="3"/>
        <v>72711</v>
      </c>
      <c r="D191">
        <v>25063</v>
      </c>
      <c r="E191">
        <f>SUM(F191:L191)</f>
        <v>47648</v>
      </c>
      <c r="F191">
        <v>744</v>
      </c>
      <c r="G191">
        <v>42179</v>
      </c>
      <c r="H191">
        <v>1336</v>
      </c>
      <c r="I191">
        <v>1481</v>
      </c>
      <c r="J191">
        <v>1523</v>
      </c>
      <c r="K191">
        <v>74</v>
      </c>
      <c r="L191">
        <v>311</v>
      </c>
    </row>
    <row r="192" spans="1:12">
      <c r="A192">
        <v>2003</v>
      </c>
      <c r="B192" t="s">
        <v>109</v>
      </c>
      <c r="C192">
        <f t="shared" si="3"/>
        <v>37769</v>
      </c>
      <c r="D192">
        <v>14555</v>
      </c>
      <c r="E192">
        <f>SUM(F192:L192)</f>
        <v>23214</v>
      </c>
      <c r="F192">
        <v>597</v>
      </c>
      <c r="G192">
        <v>19737</v>
      </c>
      <c r="H192">
        <v>362</v>
      </c>
      <c r="I192">
        <v>431</v>
      </c>
      <c r="J192">
        <v>1838</v>
      </c>
      <c r="K192">
        <v>249</v>
      </c>
      <c r="L192">
        <v>0</v>
      </c>
    </row>
    <row r="193" spans="1:12">
      <c r="A193">
        <v>2003</v>
      </c>
      <c r="B193" t="s">
        <v>110</v>
      </c>
      <c r="C193">
        <f t="shared" si="3"/>
        <v>39661</v>
      </c>
      <c r="D193">
        <v>14112</v>
      </c>
      <c r="E193">
        <f>SUM(F193:L193)</f>
        <v>25549</v>
      </c>
      <c r="F193">
        <v>575</v>
      </c>
      <c r="G193">
        <v>22519</v>
      </c>
      <c r="H193">
        <v>376</v>
      </c>
      <c r="I193">
        <v>653</v>
      </c>
      <c r="J193">
        <v>1307</v>
      </c>
      <c r="K193">
        <v>119</v>
      </c>
      <c r="L193">
        <v>0</v>
      </c>
    </row>
    <row r="194" spans="1:12">
      <c r="A194">
        <v>2003</v>
      </c>
      <c r="B194" t="s">
        <v>111</v>
      </c>
      <c r="C194">
        <f t="shared" si="3"/>
        <v>41683</v>
      </c>
      <c r="D194">
        <v>15346</v>
      </c>
      <c r="E194">
        <f>SUM(F194:L194)</f>
        <v>26337</v>
      </c>
      <c r="F194">
        <v>928</v>
      </c>
      <c r="G194">
        <v>22809</v>
      </c>
      <c r="H194">
        <v>567</v>
      </c>
      <c r="I194">
        <v>705</v>
      </c>
      <c r="J194">
        <v>1211</v>
      </c>
      <c r="K194">
        <v>117</v>
      </c>
      <c r="L194">
        <v>0</v>
      </c>
    </row>
    <row r="195" spans="1:12">
      <c r="A195">
        <v>2003</v>
      </c>
      <c r="B195" t="s">
        <v>112</v>
      </c>
      <c r="C195">
        <f t="shared" si="3"/>
        <v>41160</v>
      </c>
      <c r="D195">
        <v>14655</v>
      </c>
      <c r="E195">
        <f>SUM(F195:L195)</f>
        <v>26505</v>
      </c>
      <c r="F195">
        <v>695</v>
      </c>
      <c r="G195">
        <v>23339</v>
      </c>
      <c r="H195">
        <v>419</v>
      </c>
      <c r="I195">
        <v>749</v>
      </c>
      <c r="J195">
        <v>1198</v>
      </c>
      <c r="K195">
        <v>105</v>
      </c>
      <c r="L195">
        <v>0</v>
      </c>
    </row>
    <row r="196" spans="1:12">
      <c r="A196">
        <v>2003</v>
      </c>
      <c r="B196" t="s">
        <v>113</v>
      </c>
      <c r="C196">
        <f t="shared" si="3"/>
        <v>42751</v>
      </c>
      <c r="D196">
        <v>13370</v>
      </c>
      <c r="E196">
        <f>SUM(F196:L196)</f>
        <v>29381</v>
      </c>
      <c r="F196">
        <v>619</v>
      </c>
      <c r="G196">
        <v>25575</v>
      </c>
      <c r="H196">
        <v>532</v>
      </c>
      <c r="I196">
        <v>1033</v>
      </c>
      <c r="J196">
        <v>1478</v>
      </c>
      <c r="K196">
        <v>144</v>
      </c>
      <c r="L196">
        <v>0</v>
      </c>
    </row>
    <row r="197" spans="1:12">
      <c r="A197">
        <v>2003</v>
      </c>
      <c r="B197" t="s">
        <v>114</v>
      </c>
      <c r="C197">
        <f t="shared" si="3"/>
        <v>43313</v>
      </c>
      <c r="D197">
        <v>14298</v>
      </c>
      <c r="E197">
        <f>SUM(F197:L197)</f>
        <v>29015</v>
      </c>
      <c r="F197">
        <v>638</v>
      </c>
      <c r="G197">
        <v>25574</v>
      </c>
      <c r="H197">
        <v>503</v>
      </c>
      <c r="I197">
        <v>968</v>
      </c>
      <c r="J197">
        <v>1221</v>
      </c>
      <c r="K197">
        <v>111</v>
      </c>
      <c r="L197">
        <v>0</v>
      </c>
    </row>
    <row r="198" spans="1:12">
      <c r="A198">
        <v>2003</v>
      </c>
      <c r="B198" t="s">
        <v>115</v>
      </c>
      <c r="C198">
        <f t="shared" si="3"/>
        <v>45632</v>
      </c>
      <c r="D198">
        <v>14906</v>
      </c>
      <c r="E198">
        <f>SUM(F198:L198)</f>
        <v>30726</v>
      </c>
      <c r="F198">
        <v>701</v>
      </c>
      <c r="G198">
        <v>26894</v>
      </c>
      <c r="H198">
        <v>600</v>
      </c>
      <c r="I198">
        <v>1055</v>
      </c>
      <c r="J198">
        <v>1368</v>
      </c>
      <c r="K198">
        <v>108</v>
      </c>
      <c r="L198">
        <v>0</v>
      </c>
    </row>
    <row r="199" spans="1:12">
      <c r="A199">
        <v>2003</v>
      </c>
      <c r="B199" t="s">
        <v>116</v>
      </c>
      <c r="C199">
        <f t="shared" si="3"/>
        <v>42453</v>
      </c>
      <c r="D199">
        <v>13509</v>
      </c>
      <c r="E199">
        <f>SUM(F199:L199)</f>
        <v>28944</v>
      </c>
      <c r="F199">
        <v>763</v>
      </c>
      <c r="G199">
        <v>25063</v>
      </c>
      <c r="H199">
        <v>378</v>
      </c>
      <c r="I199">
        <v>1033</v>
      </c>
      <c r="J199">
        <v>1567</v>
      </c>
      <c r="K199">
        <v>140</v>
      </c>
      <c r="L199">
        <v>0</v>
      </c>
    </row>
    <row r="200" spans="1:12">
      <c r="A200">
        <v>2003</v>
      </c>
      <c r="B200" t="s">
        <v>117</v>
      </c>
      <c r="C200">
        <f t="shared" si="3"/>
        <v>44830</v>
      </c>
      <c r="D200">
        <v>13515</v>
      </c>
      <c r="E200">
        <f>SUM(F200:L200)</f>
        <v>31315</v>
      </c>
      <c r="F200">
        <v>755</v>
      </c>
      <c r="G200">
        <v>27231</v>
      </c>
      <c r="H200">
        <v>603</v>
      </c>
      <c r="I200">
        <v>1115</v>
      </c>
      <c r="J200">
        <v>1486</v>
      </c>
      <c r="K200">
        <v>125</v>
      </c>
      <c r="L200">
        <v>0</v>
      </c>
    </row>
    <row r="201" spans="1:12">
      <c r="A201">
        <v>2003</v>
      </c>
      <c r="B201" t="s">
        <v>118</v>
      </c>
      <c r="C201">
        <f t="shared" ref="C201:C263" si="4">SUM(D201,E201)</f>
        <v>46173</v>
      </c>
      <c r="D201">
        <v>13730</v>
      </c>
      <c r="E201">
        <f>SUM(F201:L201)</f>
        <v>32443</v>
      </c>
      <c r="F201">
        <v>717</v>
      </c>
      <c r="G201">
        <v>28354</v>
      </c>
      <c r="H201">
        <v>828</v>
      </c>
      <c r="I201">
        <v>1129</v>
      </c>
      <c r="J201">
        <v>1314</v>
      </c>
      <c r="K201">
        <v>101</v>
      </c>
      <c r="L201">
        <v>0</v>
      </c>
    </row>
    <row r="202" spans="1:12">
      <c r="A202">
        <v>2003</v>
      </c>
      <c r="B202" t="s">
        <v>119</v>
      </c>
      <c r="C202">
        <f t="shared" si="4"/>
        <v>42929</v>
      </c>
      <c r="D202">
        <v>12760</v>
      </c>
      <c r="E202">
        <f>SUM(F202:L202)</f>
        <v>30169</v>
      </c>
      <c r="F202">
        <v>716</v>
      </c>
      <c r="G202">
        <v>26488</v>
      </c>
      <c r="H202">
        <v>675</v>
      </c>
      <c r="I202">
        <v>1120</v>
      </c>
      <c r="J202">
        <v>1075</v>
      </c>
      <c r="K202">
        <v>95</v>
      </c>
      <c r="L202">
        <v>0</v>
      </c>
    </row>
    <row r="203" spans="1:12">
      <c r="A203">
        <v>2003</v>
      </c>
      <c r="B203" t="s">
        <v>120</v>
      </c>
      <c r="C203">
        <f t="shared" si="4"/>
        <v>64822</v>
      </c>
      <c r="D203">
        <v>24249</v>
      </c>
      <c r="E203">
        <f>SUM(F203:L203)</f>
        <v>40573</v>
      </c>
      <c r="F203">
        <v>785</v>
      </c>
      <c r="G203">
        <v>35531</v>
      </c>
      <c r="H203">
        <v>1523</v>
      </c>
      <c r="I203">
        <v>1225</v>
      </c>
      <c r="J203">
        <v>1429</v>
      </c>
      <c r="K203">
        <v>64</v>
      </c>
      <c r="L203">
        <v>16</v>
      </c>
    </row>
    <row r="204" spans="1:12">
      <c r="A204">
        <v>2002</v>
      </c>
      <c r="B204" t="s">
        <v>109</v>
      </c>
      <c r="C204">
        <f t="shared" si="4"/>
        <v>24727</v>
      </c>
      <c r="D204">
        <v>7671</v>
      </c>
      <c r="E204">
        <f>SUM(F204:L204)</f>
        <v>17056</v>
      </c>
      <c r="F204">
        <v>605</v>
      </c>
      <c r="G204">
        <v>15254</v>
      </c>
      <c r="H204">
        <v>276</v>
      </c>
      <c r="I204">
        <v>365</v>
      </c>
      <c r="J204">
        <v>447</v>
      </c>
      <c r="K204">
        <v>109</v>
      </c>
    </row>
    <row r="205" spans="1:12">
      <c r="A205">
        <v>2002</v>
      </c>
      <c r="B205" t="s">
        <v>110</v>
      </c>
      <c r="C205">
        <f t="shared" si="4"/>
        <v>26802</v>
      </c>
      <c r="D205">
        <v>8113</v>
      </c>
      <c r="E205">
        <f>SUM(F205:L205)</f>
        <v>18689</v>
      </c>
      <c r="F205">
        <v>607</v>
      </c>
      <c r="G205">
        <v>15904</v>
      </c>
      <c r="H205">
        <v>376</v>
      </c>
      <c r="I205">
        <v>362</v>
      </c>
      <c r="J205">
        <v>1328</v>
      </c>
      <c r="K205">
        <v>112</v>
      </c>
    </row>
    <row r="206" spans="1:12">
      <c r="A206">
        <v>2002</v>
      </c>
      <c r="B206" t="s">
        <v>111</v>
      </c>
      <c r="C206">
        <f t="shared" si="4"/>
        <v>32126</v>
      </c>
      <c r="D206">
        <v>8649</v>
      </c>
      <c r="E206">
        <f>SUM(F206:L206)</f>
        <v>23477</v>
      </c>
      <c r="F206">
        <v>696</v>
      </c>
      <c r="G206">
        <v>20090</v>
      </c>
      <c r="H206">
        <v>473</v>
      </c>
      <c r="I206">
        <v>557</v>
      </c>
      <c r="J206">
        <v>1566</v>
      </c>
      <c r="K206">
        <v>95</v>
      </c>
    </row>
    <row r="207" spans="1:12">
      <c r="A207">
        <v>2002</v>
      </c>
      <c r="B207" t="s">
        <v>112</v>
      </c>
      <c r="C207">
        <f t="shared" si="4"/>
        <v>32971</v>
      </c>
      <c r="D207">
        <v>10769</v>
      </c>
      <c r="E207">
        <f>SUM(F207:L207)</f>
        <v>22202</v>
      </c>
      <c r="F207">
        <v>631</v>
      </c>
      <c r="G207">
        <v>19644</v>
      </c>
      <c r="H207">
        <v>292</v>
      </c>
      <c r="I207">
        <v>419</v>
      </c>
      <c r="J207">
        <v>1123</v>
      </c>
      <c r="K207">
        <v>93</v>
      </c>
    </row>
    <row r="208" spans="1:12">
      <c r="A208">
        <v>2002</v>
      </c>
      <c r="B208" t="s">
        <v>113</v>
      </c>
      <c r="C208">
        <f t="shared" si="4"/>
        <v>30087</v>
      </c>
      <c r="D208">
        <v>10669</v>
      </c>
      <c r="E208">
        <f>SUM(F208:L208)</f>
        <v>19418</v>
      </c>
      <c r="F208">
        <v>672</v>
      </c>
      <c r="G208">
        <v>15716</v>
      </c>
      <c r="H208">
        <v>355</v>
      </c>
      <c r="I208">
        <v>345</v>
      </c>
      <c r="J208">
        <v>2249</v>
      </c>
      <c r="K208">
        <v>81</v>
      </c>
    </row>
    <row r="209" spans="1:11">
      <c r="A209">
        <v>2002</v>
      </c>
      <c r="B209" t="s">
        <v>114</v>
      </c>
      <c r="C209">
        <f t="shared" si="4"/>
        <v>34916</v>
      </c>
      <c r="D209">
        <v>11860</v>
      </c>
      <c r="E209">
        <f>SUM(F209:L209)</f>
        <v>23056</v>
      </c>
      <c r="F209">
        <v>663</v>
      </c>
      <c r="G209">
        <v>19763</v>
      </c>
      <c r="H209">
        <v>312</v>
      </c>
      <c r="I209">
        <v>450</v>
      </c>
      <c r="J209">
        <v>1795</v>
      </c>
      <c r="K209">
        <v>73</v>
      </c>
    </row>
    <row r="210" spans="1:11">
      <c r="A210">
        <v>2002</v>
      </c>
      <c r="B210" t="s">
        <v>115</v>
      </c>
      <c r="C210">
        <f t="shared" si="4"/>
        <v>34365</v>
      </c>
      <c r="D210">
        <v>11281</v>
      </c>
      <c r="E210">
        <f>SUM(F210:L210)</f>
        <v>23084</v>
      </c>
      <c r="F210">
        <v>706</v>
      </c>
      <c r="G210">
        <v>19537</v>
      </c>
      <c r="H210">
        <v>377</v>
      </c>
      <c r="I210">
        <v>460</v>
      </c>
      <c r="J210">
        <v>1950</v>
      </c>
      <c r="K210">
        <v>54</v>
      </c>
    </row>
    <row r="211" spans="1:11">
      <c r="A211">
        <v>2002</v>
      </c>
      <c r="B211" t="s">
        <v>116</v>
      </c>
      <c r="C211">
        <f t="shared" si="4"/>
        <v>35758</v>
      </c>
      <c r="D211">
        <v>11103</v>
      </c>
      <c r="E211">
        <f>SUM(F211:L211)</f>
        <v>24655</v>
      </c>
      <c r="F211">
        <v>819</v>
      </c>
      <c r="G211">
        <v>20595</v>
      </c>
      <c r="H211">
        <v>413</v>
      </c>
      <c r="I211">
        <v>466</v>
      </c>
      <c r="J211">
        <v>2059</v>
      </c>
      <c r="K211">
        <v>303</v>
      </c>
    </row>
    <row r="212" spans="1:11">
      <c r="A212">
        <v>2002</v>
      </c>
      <c r="B212" t="s">
        <v>117</v>
      </c>
      <c r="C212">
        <f t="shared" si="4"/>
        <v>36585</v>
      </c>
      <c r="D212">
        <v>11727</v>
      </c>
      <c r="E212">
        <f>SUM(F212:L212)</f>
        <v>24858</v>
      </c>
      <c r="F212">
        <v>695</v>
      </c>
      <c r="G212">
        <v>21352</v>
      </c>
      <c r="H212">
        <v>404</v>
      </c>
      <c r="I212">
        <v>388</v>
      </c>
      <c r="J212">
        <v>1804</v>
      </c>
      <c r="K212">
        <v>215</v>
      </c>
    </row>
    <row r="213" spans="1:11">
      <c r="A213">
        <v>2002</v>
      </c>
      <c r="B213" t="s">
        <v>118</v>
      </c>
      <c r="C213">
        <f t="shared" si="4"/>
        <v>37481</v>
      </c>
      <c r="D213">
        <v>9997</v>
      </c>
      <c r="E213">
        <f>SUM(F213:L213)</f>
        <v>27484</v>
      </c>
      <c r="F213">
        <v>749</v>
      </c>
      <c r="G213">
        <v>22651</v>
      </c>
      <c r="H213">
        <v>406</v>
      </c>
      <c r="I213">
        <v>480</v>
      </c>
      <c r="J213">
        <v>2978</v>
      </c>
      <c r="K213">
        <v>220</v>
      </c>
    </row>
    <row r="214" spans="1:11">
      <c r="A214">
        <v>2002</v>
      </c>
      <c r="B214" t="s">
        <v>119</v>
      </c>
      <c r="C214">
        <f t="shared" si="4"/>
        <v>34685</v>
      </c>
      <c r="D214">
        <v>8261</v>
      </c>
      <c r="E214">
        <f>SUM(F214:L214)</f>
        <v>26424</v>
      </c>
      <c r="F214">
        <v>670</v>
      </c>
      <c r="G214">
        <v>22715</v>
      </c>
      <c r="H214">
        <v>340</v>
      </c>
      <c r="I214">
        <v>568</v>
      </c>
      <c r="J214">
        <v>1955</v>
      </c>
      <c r="K214">
        <v>176</v>
      </c>
    </row>
    <row r="215" spans="1:11">
      <c r="A215">
        <v>2002</v>
      </c>
      <c r="B215" t="s">
        <v>120</v>
      </c>
      <c r="C215">
        <f t="shared" si="4"/>
        <v>48859</v>
      </c>
      <c r="D215">
        <v>16253</v>
      </c>
      <c r="E215">
        <f>SUM(F215:L215)</f>
        <v>32606</v>
      </c>
      <c r="F215">
        <v>822</v>
      </c>
      <c r="G215">
        <v>28045</v>
      </c>
      <c r="H215">
        <v>540</v>
      </c>
      <c r="I215">
        <v>700</v>
      </c>
      <c r="J215">
        <v>2366</v>
      </c>
      <c r="K215">
        <v>133</v>
      </c>
    </row>
    <row r="216" spans="1:11">
      <c r="A216">
        <v>2001</v>
      </c>
      <c r="B216" t="s">
        <v>109</v>
      </c>
      <c r="C216">
        <f t="shared" si="4"/>
        <v>17031</v>
      </c>
      <c r="D216">
        <v>5734</v>
      </c>
      <c r="E216">
        <f>SUM(F216:L216)</f>
        <v>11297</v>
      </c>
      <c r="F216">
        <v>462</v>
      </c>
      <c r="G216">
        <v>9892</v>
      </c>
      <c r="H216">
        <v>176</v>
      </c>
      <c r="I216">
        <v>274</v>
      </c>
      <c r="J216">
        <v>335</v>
      </c>
      <c r="K216">
        <v>158</v>
      </c>
    </row>
    <row r="217" spans="1:11">
      <c r="A217">
        <v>2001</v>
      </c>
      <c r="B217" t="s">
        <v>110</v>
      </c>
      <c r="C217">
        <f t="shared" si="4"/>
        <v>19673</v>
      </c>
      <c r="D217">
        <v>6514</v>
      </c>
      <c r="E217">
        <f>SUM(F217:L217)</f>
        <v>13159</v>
      </c>
      <c r="F217">
        <v>361</v>
      </c>
      <c r="G217">
        <v>11604</v>
      </c>
      <c r="H217">
        <v>226</v>
      </c>
      <c r="I217">
        <v>319</v>
      </c>
      <c r="J217">
        <v>466</v>
      </c>
      <c r="K217">
        <v>183</v>
      </c>
    </row>
    <row r="218" spans="1:11">
      <c r="A218">
        <v>2001</v>
      </c>
      <c r="B218" t="s">
        <v>111</v>
      </c>
      <c r="C218">
        <f t="shared" si="4"/>
        <v>25033</v>
      </c>
      <c r="D218">
        <v>8537</v>
      </c>
      <c r="E218">
        <f>SUM(F218:L218)</f>
        <v>16496</v>
      </c>
      <c r="F218">
        <v>569</v>
      </c>
      <c r="G218">
        <v>14286</v>
      </c>
      <c r="H218">
        <v>272</v>
      </c>
      <c r="I218">
        <v>355</v>
      </c>
      <c r="J218">
        <v>541</v>
      </c>
      <c r="K218">
        <v>473</v>
      </c>
    </row>
    <row r="219" spans="1:11">
      <c r="A219">
        <v>2001</v>
      </c>
      <c r="B219" t="s">
        <v>112</v>
      </c>
      <c r="C219">
        <f t="shared" si="4"/>
        <v>25208</v>
      </c>
      <c r="D219">
        <v>7740</v>
      </c>
      <c r="E219">
        <f>SUM(F219:L219)</f>
        <v>17468</v>
      </c>
      <c r="F219">
        <v>449</v>
      </c>
      <c r="G219">
        <v>15354</v>
      </c>
      <c r="H219">
        <v>190</v>
      </c>
      <c r="I219">
        <v>308</v>
      </c>
      <c r="J219">
        <v>653</v>
      </c>
      <c r="K219">
        <v>514</v>
      </c>
    </row>
    <row r="220" spans="1:11">
      <c r="A220">
        <v>2001</v>
      </c>
      <c r="B220" t="s">
        <v>113</v>
      </c>
      <c r="C220">
        <f t="shared" si="4"/>
        <v>25958</v>
      </c>
      <c r="D220">
        <v>8678</v>
      </c>
      <c r="E220">
        <f>SUM(F220:L220)</f>
        <v>17280</v>
      </c>
      <c r="F220">
        <v>588</v>
      </c>
      <c r="G220">
        <v>14844</v>
      </c>
      <c r="H220">
        <v>280</v>
      </c>
      <c r="I220">
        <v>463</v>
      </c>
      <c r="J220">
        <v>688</v>
      </c>
      <c r="K220">
        <v>417</v>
      </c>
    </row>
    <row r="221" spans="1:11">
      <c r="A221">
        <v>2001</v>
      </c>
      <c r="B221" t="s">
        <v>114</v>
      </c>
      <c r="C221">
        <f t="shared" si="4"/>
        <v>27115</v>
      </c>
      <c r="D221">
        <v>9511</v>
      </c>
      <c r="E221">
        <f>SUM(F221:L221)</f>
        <v>17604</v>
      </c>
      <c r="F221">
        <v>616</v>
      </c>
      <c r="G221">
        <v>15517</v>
      </c>
      <c r="H221">
        <v>354</v>
      </c>
      <c r="I221">
        <v>475</v>
      </c>
      <c r="J221">
        <v>518</v>
      </c>
      <c r="K221">
        <v>124</v>
      </c>
    </row>
    <row r="222" spans="1:11">
      <c r="A222">
        <v>2001</v>
      </c>
      <c r="B222" t="s">
        <v>115</v>
      </c>
      <c r="C222">
        <f t="shared" si="4"/>
        <v>22967</v>
      </c>
      <c r="D222">
        <v>8715</v>
      </c>
      <c r="E222">
        <f>SUM(F222:L222)</f>
        <v>14252</v>
      </c>
      <c r="F222">
        <v>478</v>
      </c>
      <c r="G222">
        <v>12253</v>
      </c>
      <c r="H222">
        <v>495</v>
      </c>
      <c r="I222">
        <v>314</v>
      </c>
      <c r="J222">
        <v>575</v>
      </c>
      <c r="K222">
        <v>137</v>
      </c>
    </row>
    <row r="223" spans="1:11">
      <c r="A223">
        <v>2001</v>
      </c>
      <c r="B223" t="s">
        <v>116</v>
      </c>
      <c r="C223">
        <f t="shared" si="4"/>
        <v>23645</v>
      </c>
      <c r="D223">
        <v>8874</v>
      </c>
      <c r="E223">
        <f>SUM(F223:L223)</f>
        <v>14771</v>
      </c>
      <c r="F223">
        <v>581</v>
      </c>
      <c r="G223">
        <v>12963</v>
      </c>
      <c r="H223">
        <v>299</v>
      </c>
      <c r="I223">
        <v>325</v>
      </c>
      <c r="J223">
        <v>455</v>
      </c>
      <c r="K223">
        <v>148</v>
      </c>
    </row>
    <row r="224" spans="1:11">
      <c r="A224">
        <v>2001</v>
      </c>
      <c r="B224" t="s">
        <v>117</v>
      </c>
      <c r="C224">
        <f t="shared" si="4"/>
        <v>22507</v>
      </c>
      <c r="D224">
        <v>8823</v>
      </c>
      <c r="E224">
        <f>SUM(F224:L224)</f>
        <v>13684</v>
      </c>
      <c r="F224">
        <v>503</v>
      </c>
      <c r="G224">
        <v>11794</v>
      </c>
      <c r="H224">
        <v>367</v>
      </c>
      <c r="I224">
        <v>436</v>
      </c>
      <c r="J224">
        <v>421</v>
      </c>
      <c r="K224">
        <v>163</v>
      </c>
    </row>
    <row r="225" spans="1:11">
      <c r="A225">
        <v>2001</v>
      </c>
      <c r="B225" t="s">
        <v>118</v>
      </c>
      <c r="C225">
        <f t="shared" si="4"/>
        <v>24278</v>
      </c>
      <c r="D225">
        <v>8123</v>
      </c>
      <c r="E225">
        <f>SUM(F225:L225)</f>
        <v>16155</v>
      </c>
      <c r="F225">
        <v>545</v>
      </c>
      <c r="G225">
        <v>14348</v>
      </c>
      <c r="H225">
        <v>306</v>
      </c>
      <c r="I225">
        <v>304</v>
      </c>
      <c r="J225">
        <v>571</v>
      </c>
      <c r="K225">
        <v>81</v>
      </c>
    </row>
    <row r="226" spans="1:11">
      <c r="A226">
        <v>2001</v>
      </c>
      <c r="B226" t="s">
        <v>119</v>
      </c>
      <c r="C226">
        <f t="shared" si="4"/>
        <v>26798</v>
      </c>
      <c r="D226">
        <v>9293</v>
      </c>
      <c r="E226">
        <f>SUM(F226:L226)</f>
        <v>17505</v>
      </c>
      <c r="F226">
        <v>687</v>
      </c>
      <c r="G226">
        <v>15526</v>
      </c>
      <c r="H226">
        <v>401</v>
      </c>
      <c r="I226">
        <v>370</v>
      </c>
      <c r="J226">
        <v>399</v>
      </c>
      <c r="K226">
        <v>122</v>
      </c>
    </row>
    <row r="227" spans="1:11">
      <c r="A227">
        <v>2001</v>
      </c>
      <c r="B227" t="s">
        <v>120</v>
      </c>
      <c r="C227">
        <f t="shared" si="4"/>
        <v>36839</v>
      </c>
      <c r="D227">
        <v>13960</v>
      </c>
      <c r="E227">
        <f>SUM(F227:L227)</f>
        <v>22879</v>
      </c>
      <c r="F227">
        <v>743</v>
      </c>
      <c r="G227">
        <v>20258</v>
      </c>
      <c r="H227">
        <v>509</v>
      </c>
      <c r="I227">
        <v>455</v>
      </c>
      <c r="J227">
        <v>748</v>
      </c>
      <c r="K227">
        <v>166</v>
      </c>
    </row>
    <row r="228" spans="1:11">
      <c r="A228">
        <v>2000</v>
      </c>
      <c r="B228" t="s">
        <v>109</v>
      </c>
      <c r="C228">
        <f t="shared" si="4"/>
        <v>15699</v>
      </c>
      <c r="D228">
        <v>5966</v>
      </c>
      <c r="E228">
        <f>SUM(F228:L228)</f>
        <v>9733</v>
      </c>
      <c r="F228">
        <v>435</v>
      </c>
      <c r="G228">
        <v>7802</v>
      </c>
      <c r="H228">
        <v>282</v>
      </c>
      <c r="I228">
        <v>388</v>
      </c>
      <c r="J228">
        <v>688</v>
      </c>
      <c r="K228">
        <v>138</v>
      </c>
    </row>
    <row r="229" spans="1:11">
      <c r="A229">
        <v>2000</v>
      </c>
      <c r="B229" t="s">
        <v>110</v>
      </c>
      <c r="C229">
        <f t="shared" si="4"/>
        <v>16692</v>
      </c>
      <c r="D229">
        <v>5411</v>
      </c>
      <c r="E229">
        <f>SUM(F229:L229)</f>
        <v>11281</v>
      </c>
      <c r="F229">
        <v>370</v>
      </c>
      <c r="G229">
        <v>9668</v>
      </c>
      <c r="H229">
        <v>283</v>
      </c>
      <c r="I229">
        <v>260</v>
      </c>
      <c r="J229">
        <v>550</v>
      </c>
      <c r="K229">
        <v>150</v>
      </c>
    </row>
    <row r="230" spans="1:11">
      <c r="A230">
        <v>2000</v>
      </c>
      <c r="B230" t="s">
        <v>111</v>
      </c>
      <c r="C230">
        <f t="shared" si="4"/>
        <v>22395</v>
      </c>
      <c r="D230">
        <v>7138</v>
      </c>
      <c r="E230">
        <f>SUM(F230:L230)</f>
        <v>15257</v>
      </c>
      <c r="F230">
        <v>551</v>
      </c>
      <c r="G230">
        <v>12842</v>
      </c>
      <c r="H230">
        <v>453</v>
      </c>
      <c r="I230">
        <v>434</v>
      </c>
      <c r="J230">
        <v>548</v>
      </c>
      <c r="K230">
        <v>429</v>
      </c>
    </row>
    <row r="231" spans="1:11">
      <c r="A231">
        <v>2000</v>
      </c>
      <c r="B231" t="s">
        <v>112</v>
      </c>
      <c r="C231">
        <f t="shared" si="4"/>
        <v>20728</v>
      </c>
      <c r="D231">
        <v>7246</v>
      </c>
      <c r="E231">
        <f>SUM(F231:L231)</f>
        <v>13482</v>
      </c>
      <c r="F231">
        <v>463</v>
      </c>
      <c r="G231">
        <v>11547</v>
      </c>
      <c r="H231">
        <v>269</v>
      </c>
      <c r="I231">
        <v>278</v>
      </c>
      <c r="J231">
        <v>542</v>
      </c>
      <c r="K231">
        <v>383</v>
      </c>
    </row>
    <row r="232" spans="1:11">
      <c r="A232">
        <v>2000</v>
      </c>
      <c r="B232" t="s">
        <v>113</v>
      </c>
      <c r="C232">
        <f t="shared" si="4"/>
        <v>23457</v>
      </c>
      <c r="D232">
        <v>7537</v>
      </c>
      <c r="E232">
        <f>SUM(F232:L232)</f>
        <v>15920</v>
      </c>
      <c r="F232">
        <v>502</v>
      </c>
      <c r="G232">
        <v>13591</v>
      </c>
      <c r="H232">
        <v>360</v>
      </c>
      <c r="I232">
        <v>372</v>
      </c>
      <c r="J232">
        <v>622</v>
      </c>
      <c r="K232">
        <v>473</v>
      </c>
    </row>
    <row r="233" spans="1:11">
      <c r="A233">
        <v>2000</v>
      </c>
      <c r="B233" t="s">
        <v>114</v>
      </c>
      <c r="C233">
        <f t="shared" si="4"/>
        <v>23368</v>
      </c>
      <c r="D233">
        <v>6937</v>
      </c>
      <c r="E233">
        <f>SUM(F233:L233)</f>
        <v>16431</v>
      </c>
      <c r="F233">
        <v>631</v>
      </c>
      <c r="G233">
        <v>14093</v>
      </c>
      <c r="H233">
        <v>332</v>
      </c>
      <c r="I233">
        <v>363</v>
      </c>
      <c r="J233">
        <v>594</v>
      </c>
      <c r="K233">
        <v>418</v>
      </c>
    </row>
    <row r="234" spans="1:11">
      <c r="A234">
        <v>2000</v>
      </c>
      <c r="B234" t="s">
        <v>115</v>
      </c>
      <c r="C234">
        <f t="shared" si="4"/>
        <v>20247</v>
      </c>
      <c r="D234">
        <v>6574</v>
      </c>
      <c r="E234">
        <f>SUM(F234:L234)</f>
        <v>13673</v>
      </c>
      <c r="F234">
        <v>510</v>
      </c>
      <c r="G234">
        <v>11749</v>
      </c>
      <c r="H234">
        <v>377</v>
      </c>
      <c r="I234">
        <v>348</v>
      </c>
      <c r="J234">
        <v>499</v>
      </c>
      <c r="K234">
        <v>190</v>
      </c>
    </row>
    <row r="235" spans="1:11">
      <c r="A235">
        <v>2000</v>
      </c>
      <c r="B235" t="s">
        <v>116</v>
      </c>
      <c r="C235">
        <f t="shared" si="4"/>
        <v>22668</v>
      </c>
      <c r="D235">
        <v>5983</v>
      </c>
      <c r="E235">
        <f>SUM(F235:L235)</f>
        <v>16685</v>
      </c>
      <c r="F235">
        <v>501</v>
      </c>
      <c r="G235">
        <v>14417</v>
      </c>
      <c r="H235">
        <v>428</v>
      </c>
      <c r="I235">
        <v>414</v>
      </c>
      <c r="J235">
        <v>683</v>
      </c>
      <c r="K235">
        <v>242</v>
      </c>
    </row>
    <row r="236" spans="1:11">
      <c r="A236">
        <v>2000</v>
      </c>
      <c r="B236" t="s">
        <v>117</v>
      </c>
      <c r="C236">
        <f t="shared" si="4"/>
        <v>19268</v>
      </c>
      <c r="D236">
        <v>5821</v>
      </c>
      <c r="E236">
        <f>SUM(F236:L236)</f>
        <v>13447</v>
      </c>
      <c r="F236">
        <v>591</v>
      </c>
      <c r="G236">
        <v>11009</v>
      </c>
      <c r="H236">
        <v>534</v>
      </c>
      <c r="I236">
        <v>379</v>
      </c>
      <c r="J236">
        <v>638</v>
      </c>
      <c r="K236">
        <v>296</v>
      </c>
    </row>
    <row r="237" spans="1:11">
      <c r="A237">
        <v>2000</v>
      </c>
      <c r="B237" t="s">
        <v>118</v>
      </c>
      <c r="C237">
        <f t="shared" si="4"/>
        <v>21127</v>
      </c>
      <c r="D237">
        <v>6662</v>
      </c>
      <c r="E237">
        <f>SUM(F237:L237)</f>
        <v>14465</v>
      </c>
      <c r="F237">
        <v>741</v>
      </c>
      <c r="G237">
        <v>11918</v>
      </c>
      <c r="H237">
        <v>551</v>
      </c>
      <c r="I237">
        <v>368</v>
      </c>
      <c r="J237">
        <v>521</v>
      </c>
      <c r="K237">
        <v>366</v>
      </c>
    </row>
    <row r="238" spans="1:11">
      <c r="A238">
        <v>2000</v>
      </c>
      <c r="B238" t="s">
        <v>119</v>
      </c>
      <c r="C238">
        <f t="shared" si="4"/>
        <v>23214</v>
      </c>
      <c r="D238">
        <v>7607</v>
      </c>
      <c r="E238">
        <f>SUM(F238:L238)</f>
        <v>15607</v>
      </c>
      <c r="F238">
        <v>507</v>
      </c>
      <c r="G238">
        <v>13328</v>
      </c>
      <c r="H238">
        <v>305</v>
      </c>
      <c r="I238">
        <v>462</v>
      </c>
      <c r="J238">
        <v>672</v>
      </c>
      <c r="K238">
        <v>333</v>
      </c>
    </row>
    <row r="239" spans="1:11">
      <c r="A239">
        <v>2000</v>
      </c>
      <c r="B239" t="s">
        <v>120</v>
      </c>
      <c r="C239">
        <f t="shared" si="4"/>
        <v>33326</v>
      </c>
      <c r="D239">
        <v>10224</v>
      </c>
      <c r="E239">
        <f>SUM(F239:L239)</f>
        <v>23102</v>
      </c>
      <c r="F239">
        <v>690</v>
      </c>
      <c r="G239">
        <v>19739</v>
      </c>
      <c r="H239">
        <v>481</v>
      </c>
      <c r="I239">
        <v>738</v>
      </c>
      <c r="J239">
        <v>1092</v>
      </c>
      <c r="K239">
        <v>362</v>
      </c>
    </row>
    <row r="240" spans="1:11">
      <c r="A240">
        <v>1999</v>
      </c>
      <c r="B240" t="s">
        <v>109</v>
      </c>
      <c r="C240">
        <f t="shared" si="4"/>
        <v>9708</v>
      </c>
      <c r="D240">
        <v>2077</v>
      </c>
      <c r="E240">
        <f>SUM(F240:L240)</f>
        <v>7631</v>
      </c>
      <c r="F240">
        <v>234</v>
      </c>
      <c r="G240">
        <v>6328</v>
      </c>
      <c r="H240">
        <v>203</v>
      </c>
      <c r="I240">
        <v>280</v>
      </c>
      <c r="J240">
        <v>241</v>
      </c>
      <c r="K240">
        <v>345</v>
      </c>
    </row>
    <row r="241" spans="1:11">
      <c r="A241">
        <v>1999</v>
      </c>
      <c r="B241" t="s">
        <v>110</v>
      </c>
      <c r="C241">
        <f t="shared" si="4"/>
        <v>12396</v>
      </c>
      <c r="D241">
        <v>3317</v>
      </c>
      <c r="E241">
        <f>SUM(F241:L241)</f>
        <v>9079</v>
      </c>
      <c r="F241">
        <v>206</v>
      </c>
      <c r="G241">
        <v>7635</v>
      </c>
      <c r="H241">
        <v>205</v>
      </c>
      <c r="I241">
        <v>173</v>
      </c>
      <c r="J241">
        <v>351</v>
      </c>
      <c r="K241">
        <v>509</v>
      </c>
    </row>
    <row r="242" spans="1:11">
      <c r="A242">
        <v>1999</v>
      </c>
      <c r="B242" t="s">
        <v>111</v>
      </c>
      <c r="C242">
        <f t="shared" si="4"/>
        <v>14130</v>
      </c>
      <c r="D242">
        <v>3992</v>
      </c>
      <c r="E242">
        <f>SUM(F242:L242)</f>
        <v>10138</v>
      </c>
      <c r="F242">
        <v>207</v>
      </c>
      <c r="G242">
        <v>8624</v>
      </c>
      <c r="H242">
        <v>293</v>
      </c>
      <c r="I242">
        <v>315</v>
      </c>
      <c r="J242">
        <v>370</v>
      </c>
      <c r="K242">
        <v>329</v>
      </c>
    </row>
    <row r="243" spans="1:11">
      <c r="A243">
        <v>1999</v>
      </c>
      <c r="B243" t="s">
        <v>112</v>
      </c>
      <c r="C243">
        <f t="shared" si="4"/>
        <v>14065</v>
      </c>
      <c r="D243">
        <v>4570</v>
      </c>
      <c r="E243">
        <f>SUM(F243:L243)</f>
        <v>9495</v>
      </c>
      <c r="F243">
        <v>283</v>
      </c>
      <c r="G243">
        <v>8381</v>
      </c>
      <c r="H243">
        <v>189</v>
      </c>
      <c r="I243">
        <v>153</v>
      </c>
      <c r="J243">
        <v>379</v>
      </c>
      <c r="K243">
        <v>110</v>
      </c>
    </row>
    <row r="244" spans="1:11">
      <c r="A244">
        <v>1999</v>
      </c>
      <c r="B244" t="s">
        <v>113</v>
      </c>
      <c r="C244">
        <f t="shared" si="4"/>
        <v>15340</v>
      </c>
      <c r="D244">
        <v>4858</v>
      </c>
      <c r="E244">
        <f>SUM(F244:L244)</f>
        <v>10482</v>
      </c>
      <c r="F244">
        <v>267</v>
      </c>
      <c r="G244">
        <v>9069</v>
      </c>
      <c r="H244">
        <v>228</v>
      </c>
      <c r="I244">
        <v>196</v>
      </c>
      <c r="J244">
        <v>576</v>
      </c>
      <c r="K244">
        <v>146</v>
      </c>
    </row>
    <row r="245" spans="1:11">
      <c r="A245">
        <v>1999</v>
      </c>
      <c r="B245" t="s">
        <v>114</v>
      </c>
      <c r="C245">
        <f t="shared" si="4"/>
        <v>19900</v>
      </c>
      <c r="D245">
        <v>6524</v>
      </c>
      <c r="E245">
        <f>SUM(F245:L245)</f>
        <v>13376</v>
      </c>
      <c r="F245">
        <v>381</v>
      </c>
      <c r="G245">
        <v>11478</v>
      </c>
      <c r="H245">
        <v>309</v>
      </c>
      <c r="I245">
        <v>309</v>
      </c>
      <c r="J245">
        <v>680</v>
      </c>
      <c r="K245">
        <v>219</v>
      </c>
    </row>
    <row r="246" spans="1:11">
      <c r="A246">
        <v>1999</v>
      </c>
      <c r="B246" t="s">
        <v>115</v>
      </c>
      <c r="C246">
        <f t="shared" si="4"/>
        <v>16841</v>
      </c>
      <c r="D246">
        <v>5297</v>
      </c>
      <c r="E246">
        <f>SUM(F246:L246)</f>
        <v>11544</v>
      </c>
      <c r="F246">
        <v>389</v>
      </c>
      <c r="G246">
        <v>9809</v>
      </c>
      <c r="H246">
        <v>336</v>
      </c>
      <c r="I246">
        <v>276</v>
      </c>
      <c r="J246">
        <v>579</v>
      </c>
      <c r="K246">
        <v>155</v>
      </c>
    </row>
    <row r="247" spans="1:11">
      <c r="A247">
        <v>1999</v>
      </c>
      <c r="B247" t="s">
        <v>116</v>
      </c>
      <c r="C247">
        <f t="shared" si="4"/>
        <v>18917</v>
      </c>
      <c r="D247">
        <v>5912</v>
      </c>
      <c r="E247">
        <f>SUM(F247:L247)</f>
        <v>13005</v>
      </c>
      <c r="F247">
        <v>464</v>
      </c>
      <c r="G247">
        <v>11179</v>
      </c>
      <c r="H247">
        <v>318</v>
      </c>
      <c r="I247">
        <v>283</v>
      </c>
      <c r="J247">
        <v>585</v>
      </c>
      <c r="K247">
        <v>176</v>
      </c>
    </row>
    <row r="248" spans="1:11">
      <c r="A248">
        <v>1999</v>
      </c>
      <c r="B248" t="s">
        <v>117</v>
      </c>
      <c r="C248">
        <f t="shared" si="4"/>
        <v>20249</v>
      </c>
      <c r="D248">
        <v>6885</v>
      </c>
      <c r="E248">
        <f>SUM(F248:L248)</f>
        <v>13364</v>
      </c>
      <c r="F248">
        <v>407</v>
      </c>
      <c r="G248">
        <v>11207</v>
      </c>
      <c r="H248">
        <v>385</v>
      </c>
      <c r="I248">
        <v>295</v>
      </c>
      <c r="J248">
        <v>814</v>
      </c>
      <c r="K248">
        <v>256</v>
      </c>
    </row>
    <row r="249" spans="1:11">
      <c r="A249">
        <v>1999</v>
      </c>
      <c r="B249" t="s">
        <v>118</v>
      </c>
      <c r="C249">
        <f t="shared" si="4"/>
        <v>18322</v>
      </c>
      <c r="D249">
        <v>5953</v>
      </c>
      <c r="E249">
        <f>SUM(F249:L249)</f>
        <v>12369</v>
      </c>
      <c r="F249">
        <v>358</v>
      </c>
      <c r="G249">
        <v>10185</v>
      </c>
      <c r="H249">
        <v>368</v>
      </c>
      <c r="I249">
        <v>405</v>
      </c>
      <c r="J249">
        <v>864</v>
      </c>
      <c r="K249">
        <v>189</v>
      </c>
    </row>
    <row r="250" spans="1:11">
      <c r="A250">
        <v>1999</v>
      </c>
      <c r="B250" t="s">
        <v>119</v>
      </c>
      <c r="C250">
        <f t="shared" si="4"/>
        <v>21266</v>
      </c>
      <c r="D250">
        <v>6897</v>
      </c>
      <c r="E250">
        <f>SUM(F250:L250)</f>
        <v>14369</v>
      </c>
      <c r="F250">
        <v>399</v>
      </c>
      <c r="G250">
        <v>12398</v>
      </c>
      <c r="H250">
        <v>327</v>
      </c>
      <c r="I250">
        <v>320</v>
      </c>
      <c r="J250">
        <v>714</v>
      </c>
      <c r="K250">
        <v>211</v>
      </c>
    </row>
    <row r="251" spans="1:11">
      <c r="A251">
        <v>1999</v>
      </c>
      <c r="B251" t="s">
        <v>120</v>
      </c>
      <c r="C251">
        <f t="shared" si="4"/>
        <v>37196</v>
      </c>
      <c r="D251">
        <v>10576</v>
      </c>
      <c r="E251">
        <f>SUM(F251:L251)</f>
        <v>26620</v>
      </c>
      <c r="F251">
        <v>572</v>
      </c>
      <c r="G251">
        <v>23611</v>
      </c>
      <c r="H251">
        <v>589</v>
      </c>
      <c r="I251">
        <v>429</v>
      </c>
      <c r="J251">
        <v>1046</v>
      </c>
      <c r="K251">
        <v>373</v>
      </c>
    </row>
    <row r="252" spans="1:11">
      <c r="A252">
        <v>1998</v>
      </c>
      <c r="B252" t="s">
        <v>109</v>
      </c>
      <c r="C252">
        <f t="shared" si="4"/>
        <v>10473</v>
      </c>
      <c r="D252">
        <v>3241</v>
      </c>
      <c r="E252">
        <f>SUM(F252:L252)</f>
        <v>7232</v>
      </c>
      <c r="F252">
        <v>226</v>
      </c>
      <c r="G252">
        <v>6398</v>
      </c>
      <c r="H252">
        <v>288</v>
      </c>
      <c r="I252">
        <v>320</v>
      </c>
    </row>
    <row r="253" spans="1:11">
      <c r="A253">
        <v>1998</v>
      </c>
      <c r="B253" t="s">
        <v>110</v>
      </c>
      <c r="C253">
        <f t="shared" si="4"/>
        <v>11610</v>
      </c>
      <c r="D253">
        <v>3698</v>
      </c>
      <c r="E253">
        <f>SUM(F253:L253)</f>
        <v>7912</v>
      </c>
      <c r="F253">
        <v>231</v>
      </c>
      <c r="G253">
        <v>7049</v>
      </c>
      <c r="H253">
        <v>316</v>
      </c>
      <c r="I253">
        <v>316</v>
      </c>
    </row>
    <row r="254" spans="1:11">
      <c r="A254">
        <v>1998</v>
      </c>
      <c r="B254" t="s">
        <v>111</v>
      </c>
      <c r="C254">
        <f t="shared" si="4"/>
        <v>14067</v>
      </c>
      <c r="D254">
        <v>4662</v>
      </c>
      <c r="E254">
        <f>SUM(F254:L254)</f>
        <v>9405</v>
      </c>
      <c r="F254">
        <v>265</v>
      </c>
      <c r="G254">
        <v>8478</v>
      </c>
      <c r="H254">
        <v>363</v>
      </c>
      <c r="I254">
        <v>299</v>
      </c>
    </row>
    <row r="255" spans="1:11">
      <c r="A255">
        <v>1998</v>
      </c>
      <c r="B255" t="s">
        <v>112</v>
      </c>
      <c r="C255">
        <f t="shared" si="4"/>
        <v>10516</v>
      </c>
      <c r="D255">
        <v>4271</v>
      </c>
      <c r="E255">
        <f>SUM(F255:L255)</f>
        <v>6245</v>
      </c>
      <c r="F255">
        <v>369</v>
      </c>
      <c r="G255">
        <v>5388</v>
      </c>
      <c r="H255">
        <v>189</v>
      </c>
      <c r="I255">
        <v>299</v>
      </c>
    </row>
    <row r="256" spans="1:11">
      <c r="A256">
        <v>1998</v>
      </c>
      <c r="B256" t="s">
        <v>113</v>
      </c>
      <c r="C256">
        <f t="shared" si="4"/>
        <v>10156</v>
      </c>
      <c r="D256">
        <v>3766</v>
      </c>
      <c r="E256">
        <f>SUM(F256:L256)</f>
        <v>6390</v>
      </c>
      <c r="F256">
        <v>238</v>
      </c>
      <c r="G256">
        <v>5544</v>
      </c>
      <c r="H256">
        <v>259</v>
      </c>
      <c r="I256">
        <v>349</v>
      </c>
    </row>
    <row r="257" spans="1:11">
      <c r="A257">
        <v>1998</v>
      </c>
      <c r="B257" t="s">
        <v>114</v>
      </c>
      <c r="C257">
        <f t="shared" si="4"/>
        <v>9912</v>
      </c>
      <c r="D257">
        <v>4248</v>
      </c>
      <c r="E257">
        <f>SUM(F257:L257)</f>
        <v>5664</v>
      </c>
      <c r="F257">
        <v>191</v>
      </c>
      <c r="G257">
        <v>4948</v>
      </c>
      <c r="H257">
        <v>231</v>
      </c>
      <c r="I257">
        <v>294</v>
      </c>
    </row>
    <row r="258" spans="1:11">
      <c r="A258">
        <v>1998</v>
      </c>
      <c r="B258" t="s">
        <v>115</v>
      </c>
      <c r="C258">
        <f t="shared" si="4"/>
        <v>9551</v>
      </c>
      <c r="D258">
        <v>2728</v>
      </c>
      <c r="E258">
        <f>SUM(F258:L258)</f>
        <v>6823</v>
      </c>
      <c r="F258">
        <v>153</v>
      </c>
      <c r="G258">
        <v>5530</v>
      </c>
      <c r="H258">
        <v>103</v>
      </c>
      <c r="I258">
        <v>345</v>
      </c>
      <c r="J258">
        <v>363</v>
      </c>
      <c r="K258">
        <v>329</v>
      </c>
    </row>
    <row r="259" spans="1:11">
      <c r="A259">
        <v>1998</v>
      </c>
      <c r="B259" t="s">
        <v>116</v>
      </c>
      <c r="C259">
        <f t="shared" si="4"/>
        <v>9782</v>
      </c>
      <c r="D259">
        <v>2941</v>
      </c>
      <c r="E259">
        <f>SUM(F259:L259)</f>
        <v>6841</v>
      </c>
      <c r="F259">
        <v>239</v>
      </c>
      <c r="G259">
        <v>5405</v>
      </c>
      <c r="H259">
        <v>235</v>
      </c>
      <c r="I259">
        <v>359</v>
      </c>
      <c r="J259">
        <v>358</v>
      </c>
      <c r="K259">
        <v>245</v>
      </c>
    </row>
    <row r="260" spans="1:11">
      <c r="A260">
        <v>1998</v>
      </c>
      <c r="B260" t="s">
        <v>117</v>
      </c>
      <c r="C260">
        <f t="shared" si="4"/>
        <v>10393</v>
      </c>
      <c r="D260">
        <v>3164</v>
      </c>
      <c r="E260">
        <f>SUM(F260:L260)</f>
        <v>7229</v>
      </c>
      <c r="F260">
        <v>214</v>
      </c>
      <c r="G260">
        <v>5915</v>
      </c>
      <c r="H260">
        <v>238</v>
      </c>
      <c r="I260">
        <v>261</v>
      </c>
      <c r="J260">
        <v>413</v>
      </c>
      <c r="K260">
        <v>188</v>
      </c>
    </row>
    <row r="261" spans="1:11">
      <c r="A261">
        <v>1998</v>
      </c>
      <c r="B261" t="s">
        <v>118</v>
      </c>
      <c r="C261">
        <f t="shared" si="4"/>
        <v>12805</v>
      </c>
      <c r="D261">
        <v>3269</v>
      </c>
      <c r="E261">
        <f>SUM(F261:L261)</f>
        <v>9536</v>
      </c>
      <c r="F261">
        <v>255</v>
      </c>
      <c r="G261">
        <v>8155</v>
      </c>
      <c r="H261">
        <v>218</v>
      </c>
      <c r="I261">
        <v>343</v>
      </c>
      <c r="J261">
        <v>411</v>
      </c>
      <c r="K261">
        <v>154</v>
      </c>
    </row>
    <row r="262" spans="1:11">
      <c r="A262">
        <v>1998</v>
      </c>
      <c r="B262" t="s">
        <v>119</v>
      </c>
      <c r="C262">
        <f t="shared" si="4"/>
        <v>13369</v>
      </c>
      <c r="D262">
        <v>3834</v>
      </c>
      <c r="E262">
        <f>SUM(F262:L262)</f>
        <v>9535</v>
      </c>
      <c r="F262">
        <v>203</v>
      </c>
      <c r="G262">
        <v>8376</v>
      </c>
      <c r="H262">
        <v>164</v>
      </c>
      <c r="I262">
        <v>282</v>
      </c>
      <c r="J262">
        <v>342</v>
      </c>
      <c r="K262">
        <v>168</v>
      </c>
    </row>
    <row r="263" spans="1:11">
      <c r="A263">
        <v>1998</v>
      </c>
      <c r="B263" t="s">
        <v>120</v>
      </c>
      <c r="C263">
        <f t="shared" si="4"/>
        <v>17888</v>
      </c>
      <c r="D263">
        <v>6478</v>
      </c>
      <c r="E263">
        <f>SUM(F263:L263)</f>
        <v>11410</v>
      </c>
      <c r="F263">
        <v>208</v>
      </c>
      <c r="G263">
        <v>10077</v>
      </c>
      <c r="H263">
        <v>234</v>
      </c>
      <c r="I263">
        <v>289</v>
      </c>
      <c r="J263">
        <v>436</v>
      </c>
      <c r="K263">
        <v>166</v>
      </c>
    </row>
    <row r="265" spans="1:11">
      <c r="A265" t="s">
        <v>121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"/>
  <sheetViews>
    <sheetView workbookViewId="0">
      <selection activeCell="B17" sqref="B17"/>
    </sheetView>
  </sheetViews>
  <sheetFormatPr defaultColWidth="8.3125" defaultRowHeight="20" customHeight="1"/>
  <cols>
    <col min="1" max="1" width="10.1875" style="34" customWidth="1"/>
    <col min="2" max="2" width="7.8125" style="34" customWidth="1"/>
    <col min="3" max="3" width="8.5" style="34" customWidth="1"/>
    <col min="4" max="4" width="6.5" style="34" customWidth="1"/>
    <col min="5" max="8" width="6.1875" style="34" customWidth="1"/>
    <col min="9" max="9" width="7.1875" style="34" customWidth="1"/>
    <col min="10" max="10" width="10.1875" style="34" customWidth="1"/>
    <col min="11" max="11" width="8" style="34" customWidth="1"/>
    <col min="12" max="13" width="9.6875" style="34" customWidth="1"/>
    <col min="14" max="14" width="12.6875" style="34" customWidth="1"/>
    <col min="15" max="256" width="8.3125" style="34"/>
    <col min="257" max="16384" width="8.3125" style="1"/>
  </cols>
  <sheetData>
    <row r="1" spans="1:14" ht="15.75">
      <c r="A1" s="45" t="s">
        <v>122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15.75">
      <c r="A2" s="35"/>
      <c r="B2" s="36">
        <v>43466</v>
      </c>
      <c r="C2" s="36">
        <v>43497</v>
      </c>
      <c r="D2" s="36">
        <v>43525</v>
      </c>
      <c r="E2" s="36">
        <v>43556</v>
      </c>
      <c r="F2" s="36">
        <v>43586</v>
      </c>
      <c r="G2" s="36">
        <v>43617</v>
      </c>
      <c r="H2" s="36">
        <v>43647</v>
      </c>
      <c r="I2" s="36">
        <v>43678</v>
      </c>
      <c r="J2" s="36">
        <v>43709</v>
      </c>
      <c r="K2" s="36">
        <v>43739</v>
      </c>
      <c r="L2" s="36">
        <v>43770</v>
      </c>
      <c r="M2" s="36">
        <v>43800</v>
      </c>
      <c r="N2" s="37" t="s">
        <v>99</v>
      </c>
    </row>
    <row r="3" spans="1:14" ht="15.75">
      <c r="A3" s="42" t="s">
        <v>123</v>
      </c>
      <c r="B3" s="38">
        <v>17094</v>
      </c>
      <c r="C3" s="39">
        <v>20327</v>
      </c>
      <c r="D3" s="39">
        <v>26673</v>
      </c>
      <c r="E3" s="39">
        <v>23223</v>
      </c>
      <c r="F3" s="39">
        <v>26630</v>
      </c>
      <c r="G3" s="39">
        <v>27746</v>
      </c>
      <c r="H3" s="39">
        <v>26177</v>
      </c>
      <c r="I3" s="39">
        <v>27086</v>
      </c>
      <c r="J3" s="39">
        <v>28760</v>
      </c>
      <c r="K3" s="39">
        <v>28990</v>
      </c>
      <c r="L3" s="39">
        <v>30732</v>
      </c>
      <c r="M3" s="39">
        <v>31060</v>
      </c>
      <c r="N3" s="39">
        <f t="shared" ref="N3:N14" si="0">SUM(B3:M3)</f>
        <v>314498</v>
      </c>
    </row>
    <row r="4" spans="1:14" ht="15.75">
      <c r="A4" s="43" t="s">
        <v>124</v>
      </c>
      <c r="B4" s="40">
        <v>12233</v>
      </c>
      <c r="C4" s="41">
        <v>13272</v>
      </c>
      <c r="D4" s="41">
        <v>18811</v>
      </c>
      <c r="E4" s="41">
        <v>14764</v>
      </c>
      <c r="F4" s="41">
        <v>14336</v>
      </c>
      <c r="G4" s="41">
        <v>12947</v>
      </c>
      <c r="H4" s="41">
        <v>13140</v>
      </c>
      <c r="I4" s="41">
        <v>13135</v>
      </c>
      <c r="J4" s="41">
        <v>13030</v>
      </c>
      <c r="K4" s="41">
        <v>13496</v>
      </c>
      <c r="L4" s="41">
        <v>16777</v>
      </c>
      <c r="M4" s="41">
        <v>21923</v>
      </c>
      <c r="N4" s="41">
        <f t="shared" si="0"/>
        <v>177864</v>
      </c>
    </row>
    <row r="5" spans="1:14" ht="15.75">
      <c r="A5" s="43" t="s">
        <v>125</v>
      </c>
      <c r="B5" s="40">
        <v>9109</v>
      </c>
      <c r="C5" s="41">
        <v>9129</v>
      </c>
      <c r="D5" s="41">
        <v>10197</v>
      </c>
      <c r="E5" s="41">
        <v>10434</v>
      </c>
      <c r="F5" s="41">
        <v>10420</v>
      </c>
      <c r="G5" s="41">
        <v>10549</v>
      </c>
      <c r="H5" s="41">
        <v>10488</v>
      </c>
      <c r="I5" s="41">
        <v>11307</v>
      </c>
      <c r="J5" s="41">
        <v>11282</v>
      </c>
      <c r="K5" s="41">
        <v>10987</v>
      </c>
      <c r="L5" s="41">
        <v>11099</v>
      </c>
      <c r="M5" s="41">
        <v>13289</v>
      </c>
      <c r="N5" s="41">
        <f t="shared" si="0"/>
        <v>128290</v>
      </c>
    </row>
    <row r="6" spans="1:14" ht="15.75">
      <c r="A6" s="43" t="s">
        <v>126</v>
      </c>
      <c r="B6" s="40">
        <v>5878</v>
      </c>
      <c r="C6" s="41">
        <v>6810</v>
      </c>
      <c r="D6" s="41">
        <v>8008</v>
      </c>
      <c r="E6" s="41">
        <v>6351</v>
      </c>
      <c r="F6" s="41">
        <v>6882</v>
      </c>
      <c r="G6" s="41">
        <v>7172</v>
      </c>
      <c r="H6" s="41">
        <v>6008</v>
      </c>
      <c r="I6" s="41">
        <v>7020</v>
      </c>
      <c r="J6" s="41">
        <v>7128</v>
      </c>
      <c r="K6" s="41">
        <v>6718</v>
      </c>
      <c r="L6" s="41">
        <v>7309</v>
      </c>
      <c r="M6" s="41">
        <v>9276</v>
      </c>
      <c r="N6" s="41">
        <f t="shared" si="0"/>
        <v>84560</v>
      </c>
    </row>
    <row r="7" spans="1:14" ht="15.75">
      <c r="A7" s="43" t="s">
        <v>127</v>
      </c>
      <c r="B7" s="40">
        <v>4794</v>
      </c>
      <c r="C7" s="41">
        <v>5301</v>
      </c>
      <c r="D7" s="41">
        <v>6870</v>
      </c>
      <c r="E7" s="41">
        <v>4672</v>
      </c>
      <c r="F7" s="41">
        <v>5438</v>
      </c>
      <c r="G7" s="41">
        <v>6371</v>
      </c>
      <c r="H7" s="41">
        <v>5646</v>
      </c>
      <c r="I7" s="41">
        <v>5732</v>
      </c>
      <c r="J7" s="41">
        <v>6266</v>
      </c>
      <c r="K7" s="41">
        <v>6333</v>
      </c>
      <c r="L7" s="41">
        <v>6713</v>
      </c>
      <c r="M7" s="41">
        <v>8258</v>
      </c>
      <c r="N7" s="41">
        <f t="shared" si="0"/>
        <v>72394</v>
      </c>
    </row>
    <row r="8" spans="1:14" ht="15.75">
      <c r="A8" s="43" t="s">
        <v>128</v>
      </c>
      <c r="B8" s="40">
        <v>4539</v>
      </c>
      <c r="C8" s="41">
        <v>5401</v>
      </c>
      <c r="D8" s="41">
        <v>6646</v>
      </c>
      <c r="E8" s="41">
        <v>4419</v>
      </c>
      <c r="F8" s="41">
        <v>5881</v>
      </c>
      <c r="G8" s="41">
        <v>6707</v>
      </c>
      <c r="H8" s="41">
        <v>6362</v>
      </c>
      <c r="I8" s="41">
        <v>5920</v>
      </c>
      <c r="J8" s="41">
        <v>5880</v>
      </c>
      <c r="K8" s="41">
        <v>5647</v>
      </c>
      <c r="L8" s="41">
        <v>5954</v>
      </c>
      <c r="M8" s="41">
        <v>7119</v>
      </c>
      <c r="N8" s="41">
        <f t="shared" si="0"/>
        <v>70475</v>
      </c>
    </row>
    <row r="9" spans="1:14" ht="15.75">
      <c r="A9" s="43" t="s">
        <v>129</v>
      </c>
      <c r="B9" s="40">
        <v>4968</v>
      </c>
      <c r="C9" s="41">
        <v>5495</v>
      </c>
      <c r="D9" s="41">
        <v>6772</v>
      </c>
      <c r="E9" s="41">
        <v>5181</v>
      </c>
      <c r="F9" s="41">
        <v>5260</v>
      </c>
      <c r="G9" s="41">
        <v>5001</v>
      </c>
      <c r="H9" s="41">
        <v>4974</v>
      </c>
      <c r="I9" s="41">
        <v>5927</v>
      </c>
      <c r="J9" s="41">
        <v>6029</v>
      </c>
      <c r="K9" s="41">
        <v>5126</v>
      </c>
      <c r="L9" s="41">
        <v>5419</v>
      </c>
      <c r="M9" s="41">
        <v>5912</v>
      </c>
      <c r="N9" s="41">
        <f t="shared" si="0"/>
        <v>66064</v>
      </c>
    </row>
    <row r="10" spans="1:14" ht="15.75">
      <c r="A10" s="43" t="s">
        <v>130</v>
      </c>
      <c r="B10" s="40">
        <v>1407</v>
      </c>
      <c r="C10" s="41">
        <v>2416</v>
      </c>
      <c r="D10" s="41">
        <v>2402</v>
      </c>
      <c r="E10" s="41">
        <v>2240</v>
      </c>
      <c r="F10" s="41">
        <v>2522</v>
      </c>
      <c r="G10" s="41">
        <v>2845</v>
      </c>
      <c r="H10" s="41">
        <v>2151</v>
      </c>
      <c r="I10" s="41">
        <v>2407</v>
      </c>
      <c r="J10" s="41">
        <v>2271</v>
      </c>
      <c r="K10" s="41">
        <v>2255</v>
      </c>
      <c r="L10" s="41">
        <v>2333</v>
      </c>
      <c r="M10" s="41">
        <v>3254</v>
      </c>
      <c r="N10" s="41">
        <f t="shared" si="0"/>
        <v>28503</v>
      </c>
    </row>
    <row r="11" spans="1:14" ht="15.75">
      <c r="A11" s="43" t="s">
        <v>131</v>
      </c>
      <c r="B11" s="40">
        <v>1471</v>
      </c>
      <c r="C11" s="41">
        <v>1874</v>
      </c>
      <c r="D11" s="41">
        <v>2373</v>
      </c>
      <c r="E11" s="41">
        <v>1956</v>
      </c>
      <c r="F11" s="41">
        <v>2267</v>
      </c>
      <c r="G11" s="41">
        <v>2087</v>
      </c>
      <c r="H11" s="41">
        <v>1823</v>
      </c>
      <c r="I11" s="41">
        <v>1928</v>
      </c>
      <c r="J11" s="41">
        <v>1812</v>
      </c>
      <c r="K11" s="41">
        <v>1545</v>
      </c>
      <c r="L11" s="41">
        <v>1792</v>
      </c>
      <c r="M11" s="41">
        <v>2812</v>
      </c>
      <c r="N11" s="41">
        <f t="shared" si="0"/>
        <v>23740</v>
      </c>
    </row>
    <row r="12" spans="1:14" ht="15.75">
      <c r="A12" s="43" t="s">
        <v>132</v>
      </c>
      <c r="B12" s="40">
        <v>1357</v>
      </c>
      <c r="C12" s="41">
        <v>1516</v>
      </c>
      <c r="D12" s="41">
        <v>2018</v>
      </c>
      <c r="E12" s="41">
        <v>1550</v>
      </c>
      <c r="F12" s="41">
        <v>1101</v>
      </c>
      <c r="G12" s="41">
        <v>1590</v>
      </c>
      <c r="H12" s="41">
        <v>1210</v>
      </c>
      <c r="I12" s="41">
        <v>1793</v>
      </c>
      <c r="J12" s="41">
        <v>1470</v>
      </c>
      <c r="K12" s="41">
        <v>1839</v>
      </c>
      <c r="L12" s="41">
        <v>1803</v>
      </c>
      <c r="M12" s="41">
        <v>3066</v>
      </c>
      <c r="N12" s="41">
        <f t="shared" si="0"/>
        <v>20313</v>
      </c>
    </row>
    <row r="13" spans="1:14" ht="15.75">
      <c r="A13" s="43" t="s">
        <v>133</v>
      </c>
      <c r="B13" s="40">
        <v>1012</v>
      </c>
      <c r="C13" s="41">
        <v>1279</v>
      </c>
      <c r="D13" s="41">
        <v>1214</v>
      </c>
      <c r="E13" s="41">
        <v>1252</v>
      </c>
      <c r="F13" s="41">
        <v>1141</v>
      </c>
      <c r="G13" s="41">
        <v>1623</v>
      </c>
      <c r="H13" s="41">
        <v>1044</v>
      </c>
      <c r="I13" s="41">
        <v>1509</v>
      </c>
      <c r="J13" s="41">
        <v>1115</v>
      </c>
      <c r="K13" s="41">
        <v>1015</v>
      </c>
      <c r="L13" s="41">
        <v>1124</v>
      </c>
      <c r="M13" s="41">
        <v>2395</v>
      </c>
      <c r="N13" s="41">
        <f t="shared" si="0"/>
        <v>15723</v>
      </c>
    </row>
    <row r="14" spans="1:14" ht="15.75">
      <c r="A14" s="43" t="s">
        <v>134</v>
      </c>
      <c r="B14" s="40">
        <v>816</v>
      </c>
      <c r="C14" s="41">
        <v>868</v>
      </c>
      <c r="D14" s="41">
        <v>996</v>
      </c>
      <c r="E14" s="41">
        <v>1075</v>
      </c>
      <c r="F14" s="41">
        <v>900</v>
      </c>
      <c r="G14" s="41">
        <v>903</v>
      </c>
      <c r="H14" s="41">
        <v>947</v>
      </c>
      <c r="I14" s="41">
        <v>1007</v>
      </c>
      <c r="J14" s="41">
        <v>1391</v>
      </c>
      <c r="K14" s="41">
        <v>939</v>
      </c>
      <c r="L14" s="41">
        <v>1230</v>
      </c>
      <c r="M14" s="41">
        <v>2015</v>
      </c>
      <c r="N14" s="41">
        <f t="shared" si="0"/>
        <v>13087</v>
      </c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7" sqref="C17"/>
    </sheetView>
  </sheetViews>
  <sheetFormatPr defaultColWidth="16.3125" defaultRowHeight="20" customHeight="1"/>
  <cols>
    <col min="1" max="1" width="26.3125" style="1" customWidth="1"/>
    <col min="2" max="16384" width="16.3125" style="1"/>
  </cols>
  <sheetData>
    <row r="1" spans="1:3" ht="15.75">
      <c r="A1" s="45" t="s">
        <v>135</v>
      </c>
      <c r="B1" s="45"/>
      <c r="C1" s="45"/>
    </row>
    <row r="2" spans="1:3" ht="15.75">
      <c r="A2" t="s">
        <v>136</v>
      </c>
      <c r="B2" t="s">
        <v>137</v>
      </c>
      <c r="C2" t="s">
        <v>138</v>
      </c>
    </row>
    <row r="3" spans="1:3" ht="15.75">
      <c r="A3" t="s">
        <v>143</v>
      </c>
      <c r="B3">
        <v>671281</v>
      </c>
      <c r="C3">
        <v>352601</v>
      </c>
    </row>
    <row r="4" spans="1:3" ht="15.75">
      <c r="A4" t="s">
        <v>142</v>
      </c>
      <c r="B4">
        <v>636426</v>
      </c>
      <c r="C4">
        <v>230003</v>
      </c>
    </row>
    <row r="5" spans="1:3" ht="15.75">
      <c r="A5" t="s">
        <v>141</v>
      </c>
      <c r="B5">
        <v>173190</v>
      </c>
      <c r="C5">
        <v>323054</v>
      </c>
    </row>
    <row r="6" spans="1:3" ht="15.75">
      <c r="A6" t="s">
        <v>140</v>
      </c>
      <c r="B6">
        <v>164507</v>
      </c>
      <c r="C6">
        <v>95702</v>
      </c>
    </row>
    <row r="7" spans="1:3" ht="15.75">
      <c r="A7" t="s">
        <v>139</v>
      </c>
      <c r="B7">
        <v>44675</v>
      </c>
      <c r="C7">
        <v>34116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คะแนนพรรคการเมือง</vt:lpstr>
      <vt:lpstr>Thailand Vehicle Sale</vt:lpstr>
      <vt:lpstr>ยอดขายรถยนต์ 2561</vt:lpstr>
      <vt:lpstr>Web Site Visitors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Wanchai</dc:creator>
  <cp:lastModifiedBy>Wanchai Khanti</cp:lastModifiedBy>
  <dcterms:created xsi:type="dcterms:W3CDTF">2019-05-27T16:37:45Z</dcterms:created>
  <dcterms:modified xsi:type="dcterms:W3CDTF">2019-12-16T07:04:36Z</dcterms:modified>
</cp:coreProperties>
</file>