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anchai\Desktop\"/>
    </mc:Choice>
  </mc:AlternateContent>
  <bookViews>
    <workbookView xWindow="3100" yWindow="460" windowWidth="25540" windowHeight="14600" activeTab="3"/>
  </bookViews>
  <sheets>
    <sheet name="2018 Product Sales" sheetId="1" r:id="rId1"/>
    <sheet name="Projected Sales" sheetId="3" r:id="rId2"/>
    <sheet name="Monthly Totals" sheetId="2" r:id="rId3"/>
    <sheet name="Pivot Chart" sheetId="7" r:id="rId4"/>
    <sheet name="Dashboard" sheetId="5" r:id="rId5"/>
  </sheets>
  <definedNames>
    <definedName name="Grand_Total">'Monthly Totals'!$B$11</definedName>
    <definedName name="Slicer_Month">#N/A</definedName>
  </definedNames>
  <calcPr calcId="162913"/>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3" l="1"/>
  <c r="G3" i="1"/>
  <c r="G4" i="1"/>
  <c r="G5" i="1"/>
  <c r="G6" i="1"/>
  <c r="G7" i="1"/>
  <c r="G8" i="1"/>
  <c r="G9" i="1"/>
  <c r="G10" i="1"/>
  <c r="G11" i="1"/>
  <c r="G12" i="1"/>
  <c r="G13" i="1"/>
  <c r="G2" i="1"/>
  <c r="G14" i="1" s="1"/>
  <c r="B11" i="2"/>
  <c r="C4" i="2" s="1"/>
  <c r="C6" i="2"/>
  <c r="C14" i="1"/>
  <c r="D14" i="1"/>
  <c r="E14" i="1"/>
  <c r="F14" i="1"/>
  <c r="B14" i="1"/>
  <c r="C2" i="2" l="1"/>
  <c r="C8" i="2"/>
  <c r="C9" i="2"/>
  <c r="C3" i="2"/>
  <c r="L2" i="5"/>
  <c r="C5" i="2"/>
  <c r="C10" i="2"/>
  <c r="C7" i="2"/>
  <c r="C11" i="2" l="1"/>
</calcChain>
</file>

<file path=xl/sharedStrings.xml><?xml version="1.0" encoding="utf-8"?>
<sst xmlns="http://schemas.openxmlformats.org/spreadsheetml/2006/main" count="57" uniqueCount="33">
  <si>
    <t>Month</t>
  </si>
  <si>
    <t>Cameras</t>
  </si>
  <si>
    <t>Printers</t>
  </si>
  <si>
    <t>Desktops</t>
  </si>
  <si>
    <t>Totals</t>
  </si>
  <si>
    <t>Jan</t>
  </si>
  <si>
    <t>Feb</t>
  </si>
  <si>
    <t>Mar</t>
  </si>
  <si>
    <t>Apr</t>
  </si>
  <si>
    <t>May</t>
  </si>
  <si>
    <t>June</t>
  </si>
  <si>
    <t>July</t>
  </si>
  <si>
    <t>Aug</t>
  </si>
  <si>
    <t>Sept</t>
  </si>
  <si>
    <t>Oct</t>
  </si>
  <si>
    <t>Nov</t>
  </si>
  <si>
    <t>Dec</t>
  </si>
  <si>
    <t>Notebooks</t>
  </si>
  <si>
    <t>Phones</t>
  </si>
  <si>
    <t>Total Sales</t>
  </si>
  <si>
    <t>% of Total Sales</t>
  </si>
  <si>
    <t>Jun</t>
  </si>
  <si>
    <t>Jul</t>
  </si>
  <si>
    <t>Sep</t>
  </si>
  <si>
    <t>Grand Total</t>
  </si>
  <si>
    <t>Projected Sales</t>
  </si>
  <si>
    <t>บริษัท ทำมาค้าขึ้น จำกัด</t>
  </si>
  <si>
    <t>ยอดขายรวมถึงสิ้นเดือนที่แล้ว</t>
  </si>
  <si>
    <t>Sum of Phones</t>
  </si>
  <si>
    <t>Sum of Cameras</t>
  </si>
  <si>
    <t>Sum of Notebooks</t>
  </si>
  <si>
    <t>Sum of Desktops</t>
  </si>
  <si>
    <t>Sum of Printers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</si>
</sst>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THB&quot;* #,##0.00_);_(&quot;THB&quot;* \(#,##0.00\);_(&quot;THB&quot;* &quot;-&quot;??_);_(@_)"/>
    <numFmt numFmtId="165" formatCode="0.0%"/>
  </numFmts>
  <fonts count="9" x14ac:knownFonts="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sz val="22"/>
      <color rgb="FFFFC000"/>
      <name val="Calibri"/>
      <family val="2"/>
      <scheme val="minor"/>
    </font>
    <font>
      <sz val="22"/>
      <color theme="9"/>
      <name val="Calibri"/>
      <family val="2"/>
      <scheme val="minor"/>
    </font>
    <font>
      <u/>
      <sz val="12"/>
      <color theme="10"/>
      <name val="Calibri"/>
      <family val="2"/>
      <scheme val="minor"/>
    </font>
    <font>
      <u/>
      <sz val="22"/>
      <color rgb="FF00B05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14">
    <xf numFmtId="0" fontId="0" fillId="0" borderId="0" xfId="0"/>
    <xf numFmtId="0" fontId="3" fillId="0" borderId="0" xfId="0" applyFont="1"/>
    <xf numFmtId="0" fontId="2" fillId="0" borderId="0" xfId="0" applyFont="1"/>
    <xf numFmtId="164" fontId="2" fillId="0" borderId="0" xfId="0" applyNumberFormat="1" applyFont="1"/>
    <xf numFmtId="165" fontId="0" fillId="0" borderId="0" xfId="1" applyNumberFormat="1" applyFont="1"/>
    <xf numFmtId="0" fontId="4" fillId="0" borderId="0" xfId="0" applyFont="1"/>
    <xf numFmtId="9" fontId="2" fillId="0" borderId="0" xfId="1" applyFont="1"/>
    <xf numFmtId="3" fontId="0" fillId="0" borderId="0" xfId="0" applyNumberFormat="1"/>
    <xf numFmtId="3" fontId="2" fillId="0" borderId="0" xfId="0" applyNumberFormat="1" applyFont="1"/>
    <xf numFmtId="0" fontId="5" fillId="0" borderId="0" xfId="0" applyFont="1"/>
    <xf numFmtId="0" fontId="6" fillId="0" borderId="0" xfId="0" applyFont="1"/>
    <xf numFmtId="3" fontId="8" fillId="0" borderId="0" xfId="2" quotePrefix="1" applyNumberFormat="1" applyFont="1"/>
    <xf numFmtId="0" fontId="0" fillId="0" borderId="0" xfId="0" pivotButton="1"/>
    <xf numFmtId="0"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Chart!PivotTable1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Chart'!$A$3</c:f>
              <c:strCache>
                <c:ptCount val="1"/>
                <c:pt idx="0">
                  <c:v>Sum of Notebooks</c:v>
                </c:pt>
              </c:strCache>
            </c:strRef>
          </c:tx>
          <c:spPr>
            <a:solidFill>
              <a:schemeClr val="accent1"/>
            </a:solidFill>
            <a:ln>
              <a:noFill/>
            </a:ln>
            <a:effectLst/>
          </c:spPr>
          <c:invertIfNegative val="0"/>
          <c:cat>
            <c:strRef>
              <c:f>'Pivot Chart'!$A$4</c:f>
              <c:strCache>
                <c:ptCount val="1"/>
                <c:pt idx="0">
                  <c:v>Total</c:v>
                </c:pt>
              </c:strCache>
            </c:strRef>
          </c:cat>
          <c:val>
            <c:numRef>
              <c:f>'Pivot Chart'!$A$4</c:f>
              <c:numCache>
                <c:formatCode>General</c:formatCode>
                <c:ptCount val="1"/>
                <c:pt idx="0">
                  <c:v>567686</c:v>
                </c:pt>
              </c:numCache>
            </c:numRef>
          </c:val>
          <c:extLst>
            <c:ext xmlns:c16="http://schemas.microsoft.com/office/drawing/2014/chart" uri="{C3380CC4-5D6E-409C-BE32-E72D297353CC}">
              <c16:uniqueId val="{00000000-171D-4939-B6DE-971314AA6784}"/>
            </c:ext>
          </c:extLst>
        </c:ser>
        <c:ser>
          <c:idx val="1"/>
          <c:order val="1"/>
          <c:tx>
            <c:strRef>
              <c:f>'Pivot Chart'!$B$3</c:f>
              <c:strCache>
                <c:ptCount val="1"/>
                <c:pt idx="0">
                  <c:v>Sum of Cameras</c:v>
                </c:pt>
              </c:strCache>
            </c:strRef>
          </c:tx>
          <c:spPr>
            <a:solidFill>
              <a:schemeClr val="accent2"/>
            </a:solidFill>
            <a:ln>
              <a:noFill/>
            </a:ln>
            <a:effectLst/>
          </c:spPr>
          <c:invertIfNegative val="0"/>
          <c:cat>
            <c:strRef>
              <c:f>'Pivot Chart'!$A$4</c:f>
              <c:strCache>
                <c:ptCount val="1"/>
                <c:pt idx="0">
                  <c:v>Total</c:v>
                </c:pt>
              </c:strCache>
            </c:strRef>
          </c:cat>
          <c:val>
            <c:numRef>
              <c:f>'Pivot Chart'!$B$4</c:f>
              <c:numCache>
                <c:formatCode>General</c:formatCode>
                <c:ptCount val="1"/>
                <c:pt idx="0">
                  <c:v>632320</c:v>
                </c:pt>
              </c:numCache>
            </c:numRef>
          </c:val>
          <c:extLst>
            <c:ext xmlns:c16="http://schemas.microsoft.com/office/drawing/2014/chart" uri="{C3380CC4-5D6E-409C-BE32-E72D297353CC}">
              <c16:uniqueId val="{00000009-171D-4939-B6DE-971314AA6784}"/>
            </c:ext>
          </c:extLst>
        </c:ser>
        <c:ser>
          <c:idx val="2"/>
          <c:order val="2"/>
          <c:tx>
            <c:strRef>
              <c:f>'Pivot Chart'!$C$3</c:f>
              <c:strCache>
                <c:ptCount val="1"/>
                <c:pt idx="0">
                  <c:v>Sum of Phones</c:v>
                </c:pt>
              </c:strCache>
            </c:strRef>
          </c:tx>
          <c:spPr>
            <a:solidFill>
              <a:schemeClr val="accent3"/>
            </a:solidFill>
            <a:ln>
              <a:noFill/>
            </a:ln>
            <a:effectLst/>
          </c:spPr>
          <c:invertIfNegative val="0"/>
          <c:cat>
            <c:strRef>
              <c:f>'Pivot Chart'!$A$4</c:f>
              <c:strCache>
                <c:ptCount val="1"/>
                <c:pt idx="0">
                  <c:v>Total</c:v>
                </c:pt>
              </c:strCache>
            </c:strRef>
          </c:cat>
          <c:val>
            <c:numRef>
              <c:f>'Pivot Chart'!$C$4</c:f>
              <c:numCache>
                <c:formatCode>General</c:formatCode>
                <c:ptCount val="1"/>
                <c:pt idx="0">
                  <c:v>692540</c:v>
                </c:pt>
              </c:numCache>
            </c:numRef>
          </c:val>
          <c:extLst>
            <c:ext xmlns:c16="http://schemas.microsoft.com/office/drawing/2014/chart" uri="{C3380CC4-5D6E-409C-BE32-E72D297353CC}">
              <c16:uniqueId val="{0000000A-171D-4939-B6DE-971314AA6784}"/>
            </c:ext>
          </c:extLst>
        </c:ser>
        <c:ser>
          <c:idx val="3"/>
          <c:order val="3"/>
          <c:tx>
            <c:strRef>
              <c:f>'Pivot Chart'!$D$3</c:f>
              <c:strCache>
                <c:ptCount val="1"/>
                <c:pt idx="0">
                  <c:v>Sum of Printers</c:v>
                </c:pt>
              </c:strCache>
            </c:strRef>
          </c:tx>
          <c:spPr>
            <a:solidFill>
              <a:schemeClr val="accent4"/>
            </a:solidFill>
            <a:ln>
              <a:noFill/>
            </a:ln>
            <a:effectLst/>
          </c:spPr>
          <c:invertIfNegative val="0"/>
          <c:cat>
            <c:strRef>
              <c:f>'Pivot Chart'!$A$4</c:f>
              <c:strCache>
                <c:ptCount val="1"/>
                <c:pt idx="0">
                  <c:v>Total</c:v>
                </c:pt>
              </c:strCache>
            </c:strRef>
          </c:cat>
          <c:val>
            <c:numRef>
              <c:f>'Pivot Chart'!$D$4</c:f>
              <c:numCache>
                <c:formatCode>General</c:formatCode>
                <c:ptCount val="1"/>
                <c:pt idx="0">
                  <c:v>308151</c:v>
                </c:pt>
              </c:numCache>
            </c:numRef>
          </c:val>
          <c:extLst>
            <c:ext xmlns:c16="http://schemas.microsoft.com/office/drawing/2014/chart" uri="{C3380CC4-5D6E-409C-BE32-E72D297353CC}">
              <c16:uniqueId val="{0000000B-171D-4939-B6DE-971314AA6784}"/>
            </c:ext>
          </c:extLst>
        </c:ser>
        <c:ser>
          <c:idx val="4"/>
          <c:order val="4"/>
          <c:tx>
            <c:strRef>
              <c:f>'Pivot Chart'!$E$3</c:f>
              <c:strCache>
                <c:ptCount val="1"/>
                <c:pt idx="0">
                  <c:v>Sum of Desktops</c:v>
                </c:pt>
              </c:strCache>
            </c:strRef>
          </c:tx>
          <c:spPr>
            <a:solidFill>
              <a:schemeClr val="accent5"/>
            </a:solidFill>
            <a:ln>
              <a:noFill/>
            </a:ln>
            <a:effectLst/>
          </c:spPr>
          <c:invertIfNegative val="0"/>
          <c:cat>
            <c:strRef>
              <c:f>'Pivot Chart'!$A$4</c:f>
              <c:strCache>
                <c:ptCount val="1"/>
                <c:pt idx="0">
                  <c:v>Total</c:v>
                </c:pt>
              </c:strCache>
            </c:strRef>
          </c:cat>
          <c:val>
            <c:numRef>
              <c:f>'Pivot Chart'!$E$4</c:f>
              <c:numCache>
                <c:formatCode>General</c:formatCode>
                <c:ptCount val="1"/>
                <c:pt idx="0">
                  <c:v>500650</c:v>
                </c:pt>
              </c:numCache>
            </c:numRef>
          </c:val>
          <c:extLst>
            <c:ext xmlns:c16="http://schemas.microsoft.com/office/drawing/2014/chart" uri="{C3380CC4-5D6E-409C-BE32-E72D297353CC}">
              <c16:uniqueId val="{0000000C-171D-4939-B6DE-971314AA6784}"/>
            </c:ext>
          </c:extLst>
        </c:ser>
        <c:dLbls>
          <c:showLegendKey val="0"/>
          <c:showVal val="0"/>
          <c:showCatName val="0"/>
          <c:showSerName val="0"/>
          <c:showPercent val="0"/>
          <c:showBubbleSize val="0"/>
        </c:dLbls>
        <c:gapWidth val="219"/>
        <c:overlap val="-27"/>
        <c:axId val="925042576"/>
        <c:axId val="925044240"/>
      </c:barChart>
      <c:catAx>
        <c:axId val="925042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044240"/>
        <c:crosses val="autoZero"/>
        <c:auto val="1"/>
        <c:lblAlgn val="ctr"/>
        <c:lblOffset val="100"/>
        <c:noMultiLvlLbl val="0"/>
      </c:catAx>
      <c:valAx>
        <c:axId val="92504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04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h-TH"/>
              <a:t>ยอดขายปี</a:t>
            </a:r>
            <a:r>
              <a:rPr lang="en-US"/>
              <a:t>2018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'2018 Product Sales'!$B$1</c:f>
              <c:strCache>
                <c:ptCount val="1"/>
                <c:pt idx="0">
                  <c:v>Phones</c:v>
                </c:pt>
              </c:strCache>
            </c:strRef>
          </c:tx>
          <c:spPr>
            <a:solidFill>
              <a:schemeClr val="accent1"/>
            </a:solidFill>
            <a:ln>
              <a:noFill/>
            </a:ln>
            <a:effectLst/>
          </c:spPr>
          <c:invertIfNegative val="0"/>
          <c:cat>
            <c:strRef>
              <c:f>'2018 Product Sales'!$A$2:$A$13</c:f>
              <c:strCache>
                <c:ptCount val="12"/>
                <c:pt idx="0">
                  <c:v>Jan</c:v>
                </c:pt>
                <c:pt idx="1">
                  <c:v>Feb</c:v>
                </c:pt>
                <c:pt idx="2">
                  <c:v>Mar</c:v>
                </c:pt>
                <c:pt idx="3">
                  <c:v>Apr</c:v>
                </c:pt>
                <c:pt idx="4">
                  <c:v>May</c:v>
                </c:pt>
                <c:pt idx="5">
                  <c:v>June</c:v>
                </c:pt>
                <c:pt idx="6">
                  <c:v>July</c:v>
                </c:pt>
                <c:pt idx="7">
                  <c:v>Aug</c:v>
                </c:pt>
                <c:pt idx="8">
                  <c:v>Sept</c:v>
                </c:pt>
                <c:pt idx="9">
                  <c:v>Oct</c:v>
                </c:pt>
                <c:pt idx="10">
                  <c:v>Nov</c:v>
                </c:pt>
                <c:pt idx="11">
                  <c:v>Dec</c:v>
                </c:pt>
              </c:strCache>
            </c:strRef>
          </c:cat>
          <c:val>
            <c:numRef>
              <c:f>'2018 Product Sales'!$B$2:$B$13</c:f>
              <c:numCache>
                <c:formatCode>General</c:formatCode>
                <c:ptCount val="12"/>
                <c:pt idx="0">
                  <c:v>447330</c:v>
                </c:pt>
                <c:pt idx="1">
                  <c:v>348130</c:v>
                </c:pt>
                <c:pt idx="2">
                  <c:v>306590</c:v>
                </c:pt>
                <c:pt idx="3">
                  <c:v>382540</c:v>
                </c:pt>
                <c:pt idx="4">
                  <c:v>443920</c:v>
                </c:pt>
                <c:pt idx="5">
                  <c:v>713310</c:v>
                </c:pt>
                <c:pt idx="6">
                  <c:v>692540</c:v>
                </c:pt>
                <c:pt idx="7">
                  <c:v>278690</c:v>
                </c:pt>
                <c:pt idx="8">
                  <c:v>399900</c:v>
                </c:pt>
                <c:pt idx="9">
                  <c:v>625890</c:v>
                </c:pt>
                <c:pt idx="10">
                  <c:v>413230</c:v>
                </c:pt>
                <c:pt idx="11">
                  <c:v>799180</c:v>
                </c:pt>
              </c:numCache>
            </c:numRef>
          </c:val>
          <c:extLst>
            <c:ext xmlns:c16="http://schemas.microsoft.com/office/drawing/2014/chart" uri="{C3380CC4-5D6E-409C-BE32-E72D297353CC}">
              <c16:uniqueId val="{00000000-2F08-6940-A50A-827DB6201F02}"/>
            </c:ext>
          </c:extLst>
        </c:ser>
        <c:ser>
          <c:idx val="1"/>
          <c:order val="1"/>
          <c:tx>
            <c:strRef>
              <c:f>'2018 Product Sales'!$C$1</c:f>
              <c:strCache>
                <c:ptCount val="1"/>
                <c:pt idx="0">
                  <c:v>Cameras</c:v>
                </c:pt>
              </c:strCache>
            </c:strRef>
          </c:tx>
          <c:spPr>
            <a:solidFill>
              <a:schemeClr val="accent2"/>
            </a:solidFill>
            <a:ln>
              <a:noFill/>
            </a:ln>
            <a:effectLst/>
          </c:spPr>
          <c:invertIfNegative val="0"/>
          <c:cat>
            <c:strRef>
              <c:f>'2018 Product Sales'!$A$2:$A$13</c:f>
              <c:strCache>
                <c:ptCount val="12"/>
                <c:pt idx="0">
                  <c:v>Jan</c:v>
                </c:pt>
                <c:pt idx="1">
                  <c:v>Feb</c:v>
                </c:pt>
                <c:pt idx="2">
                  <c:v>Mar</c:v>
                </c:pt>
                <c:pt idx="3">
                  <c:v>Apr</c:v>
                </c:pt>
                <c:pt idx="4">
                  <c:v>May</c:v>
                </c:pt>
                <c:pt idx="5">
                  <c:v>June</c:v>
                </c:pt>
                <c:pt idx="6">
                  <c:v>July</c:v>
                </c:pt>
                <c:pt idx="7">
                  <c:v>Aug</c:v>
                </c:pt>
                <c:pt idx="8">
                  <c:v>Sept</c:v>
                </c:pt>
                <c:pt idx="9">
                  <c:v>Oct</c:v>
                </c:pt>
                <c:pt idx="10">
                  <c:v>Nov</c:v>
                </c:pt>
                <c:pt idx="11">
                  <c:v>Dec</c:v>
                </c:pt>
              </c:strCache>
            </c:strRef>
          </c:cat>
          <c:val>
            <c:numRef>
              <c:f>'2018 Product Sales'!$C$2:$C$13</c:f>
              <c:numCache>
                <c:formatCode>General</c:formatCode>
                <c:ptCount val="12"/>
                <c:pt idx="0">
                  <c:v>389440</c:v>
                </c:pt>
                <c:pt idx="1">
                  <c:v>636160</c:v>
                </c:pt>
                <c:pt idx="2">
                  <c:v>448960</c:v>
                </c:pt>
                <c:pt idx="3">
                  <c:v>408960</c:v>
                </c:pt>
                <c:pt idx="4">
                  <c:v>434240</c:v>
                </c:pt>
                <c:pt idx="5">
                  <c:v>729280</c:v>
                </c:pt>
                <c:pt idx="6">
                  <c:v>632320</c:v>
                </c:pt>
                <c:pt idx="7">
                  <c:v>570880</c:v>
                </c:pt>
                <c:pt idx="8">
                  <c:v>384640</c:v>
                </c:pt>
                <c:pt idx="9">
                  <c:v>485440</c:v>
                </c:pt>
                <c:pt idx="10">
                  <c:v>485760</c:v>
                </c:pt>
                <c:pt idx="11">
                  <c:v>656000</c:v>
                </c:pt>
              </c:numCache>
            </c:numRef>
          </c:val>
          <c:extLst>
            <c:ext xmlns:c16="http://schemas.microsoft.com/office/drawing/2014/chart" uri="{C3380CC4-5D6E-409C-BE32-E72D297353CC}">
              <c16:uniqueId val="{00000001-2F08-6940-A50A-827DB6201F02}"/>
            </c:ext>
          </c:extLst>
        </c:ser>
        <c:ser>
          <c:idx val="2"/>
          <c:order val="2"/>
          <c:tx>
            <c:strRef>
              <c:f>'2018 Product Sales'!$D$1</c:f>
              <c:strCache>
                <c:ptCount val="1"/>
                <c:pt idx="0">
                  <c:v>Notebooks</c:v>
                </c:pt>
              </c:strCache>
            </c:strRef>
          </c:tx>
          <c:spPr>
            <a:solidFill>
              <a:schemeClr val="accent3"/>
            </a:solidFill>
            <a:ln>
              <a:noFill/>
            </a:ln>
            <a:effectLst/>
          </c:spPr>
          <c:invertIfNegative val="0"/>
          <c:cat>
            <c:strRef>
              <c:f>'2018 Product Sales'!$A$2:$A$13</c:f>
              <c:strCache>
                <c:ptCount val="12"/>
                <c:pt idx="0">
                  <c:v>Jan</c:v>
                </c:pt>
                <c:pt idx="1">
                  <c:v>Feb</c:v>
                </c:pt>
                <c:pt idx="2">
                  <c:v>Mar</c:v>
                </c:pt>
                <c:pt idx="3">
                  <c:v>Apr</c:v>
                </c:pt>
                <c:pt idx="4">
                  <c:v>May</c:v>
                </c:pt>
                <c:pt idx="5">
                  <c:v>June</c:v>
                </c:pt>
                <c:pt idx="6">
                  <c:v>July</c:v>
                </c:pt>
                <c:pt idx="7">
                  <c:v>Aug</c:v>
                </c:pt>
                <c:pt idx="8">
                  <c:v>Sept</c:v>
                </c:pt>
                <c:pt idx="9">
                  <c:v>Oct</c:v>
                </c:pt>
                <c:pt idx="10">
                  <c:v>Nov</c:v>
                </c:pt>
                <c:pt idx="11">
                  <c:v>Dec</c:v>
                </c:pt>
              </c:strCache>
            </c:strRef>
          </c:cat>
          <c:val>
            <c:numRef>
              <c:f>'2018 Product Sales'!$D$2:$D$13</c:f>
              <c:numCache>
                <c:formatCode>General</c:formatCode>
                <c:ptCount val="12"/>
                <c:pt idx="0">
                  <c:v>549325</c:v>
                </c:pt>
                <c:pt idx="1">
                  <c:v>726915</c:v>
                </c:pt>
                <c:pt idx="2">
                  <c:v>688688</c:v>
                </c:pt>
                <c:pt idx="3">
                  <c:v>592669</c:v>
                </c:pt>
                <c:pt idx="4">
                  <c:v>696514</c:v>
                </c:pt>
                <c:pt idx="5">
                  <c:v>675745</c:v>
                </c:pt>
                <c:pt idx="6">
                  <c:v>567686</c:v>
                </c:pt>
                <c:pt idx="7">
                  <c:v>378959</c:v>
                </c:pt>
                <c:pt idx="8">
                  <c:v>588756</c:v>
                </c:pt>
                <c:pt idx="9">
                  <c:v>480095</c:v>
                </c:pt>
                <c:pt idx="10">
                  <c:v>704942</c:v>
                </c:pt>
                <c:pt idx="11">
                  <c:v>672434</c:v>
                </c:pt>
              </c:numCache>
            </c:numRef>
          </c:val>
          <c:extLst>
            <c:ext xmlns:c16="http://schemas.microsoft.com/office/drawing/2014/chart" uri="{C3380CC4-5D6E-409C-BE32-E72D297353CC}">
              <c16:uniqueId val="{00000002-2F08-6940-A50A-827DB6201F02}"/>
            </c:ext>
          </c:extLst>
        </c:ser>
        <c:ser>
          <c:idx val="3"/>
          <c:order val="3"/>
          <c:tx>
            <c:strRef>
              <c:f>'2018 Product Sales'!$E$1</c:f>
              <c:strCache>
                <c:ptCount val="1"/>
                <c:pt idx="0">
                  <c:v>Desktops</c:v>
                </c:pt>
              </c:strCache>
            </c:strRef>
          </c:tx>
          <c:spPr>
            <a:solidFill>
              <a:schemeClr val="accent4"/>
            </a:solidFill>
            <a:ln>
              <a:noFill/>
            </a:ln>
            <a:effectLst/>
          </c:spPr>
          <c:invertIfNegative val="0"/>
          <c:cat>
            <c:strRef>
              <c:f>'2018 Product Sales'!$A$2:$A$13</c:f>
              <c:strCache>
                <c:ptCount val="12"/>
                <c:pt idx="0">
                  <c:v>Jan</c:v>
                </c:pt>
                <c:pt idx="1">
                  <c:v>Feb</c:v>
                </c:pt>
                <c:pt idx="2">
                  <c:v>Mar</c:v>
                </c:pt>
                <c:pt idx="3">
                  <c:v>Apr</c:v>
                </c:pt>
                <c:pt idx="4">
                  <c:v>May</c:v>
                </c:pt>
                <c:pt idx="5">
                  <c:v>June</c:v>
                </c:pt>
                <c:pt idx="6">
                  <c:v>July</c:v>
                </c:pt>
                <c:pt idx="7">
                  <c:v>Aug</c:v>
                </c:pt>
                <c:pt idx="8">
                  <c:v>Sept</c:v>
                </c:pt>
                <c:pt idx="9">
                  <c:v>Oct</c:v>
                </c:pt>
                <c:pt idx="10">
                  <c:v>Nov</c:v>
                </c:pt>
                <c:pt idx="11">
                  <c:v>Dec</c:v>
                </c:pt>
              </c:strCache>
            </c:strRef>
          </c:cat>
          <c:val>
            <c:numRef>
              <c:f>'2018 Product Sales'!$E$2:$E$13</c:f>
              <c:numCache>
                <c:formatCode>General</c:formatCode>
                <c:ptCount val="12"/>
                <c:pt idx="0">
                  <c:v>342550</c:v>
                </c:pt>
                <c:pt idx="1">
                  <c:v>612560</c:v>
                </c:pt>
                <c:pt idx="2">
                  <c:v>424700</c:v>
                </c:pt>
                <c:pt idx="3">
                  <c:v>544050</c:v>
                </c:pt>
                <c:pt idx="4">
                  <c:v>500650</c:v>
                </c:pt>
                <c:pt idx="5">
                  <c:v>526070</c:v>
                </c:pt>
                <c:pt idx="6">
                  <c:v>500650</c:v>
                </c:pt>
                <c:pt idx="7">
                  <c:v>457250</c:v>
                </c:pt>
                <c:pt idx="8">
                  <c:v>346270</c:v>
                </c:pt>
                <c:pt idx="9">
                  <c:v>697810</c:v>
                </c:pt>
                <c:pt idx="10">
                  <c:v>692850</c:v>
                </c:pt>
                <c:pt idx="11">
                  <c:v>735010</c:v>
                </c:pt>
              </c:numCache>
            </c:numRef>
          </c:val>
          <c:extLst>
            <c:ext xmlns:c16="http://schemas.microsoft.com/office/drawing/2014/chart" uri="{C3380CC4-5D6E-409C-BE32-E72D297353CC}">
              <c16:uniqueId val="{00000003-2F08-6940-A50A-827DB6201F02}"/>
            </c:ext>
          </c:extLst>
        </c:ser>
        <c:ser>
          <c:idx val="4"/>
          <c:order val="4"/>
          <c:tx>
            <c:strRef>
              <c:f>'2018 Product Sales'!$F$1</c:f>
              <c:strCache>
                <c:ptCount val="1"/>
                <c:pt idx="0">
                  <c:v>Printers</c:v>
                </c:pt>
              </c:strCache>
            </c:strRef>
          </c:tx>
          <c:spPr>
            <a:solidFill>
              <a:schemeClr val="accent5"/>
            </a:solidFill>
            <a:ln>
              <a:noFill/>
            </a:ln>
            <a:effectLst/>
          </c:spPr>
          <c:invertIfNegative val="0"/>
          <c:cat>
            <c:strRef>
              <c:f>'2018 Product Sales'!$A$2:$A$13</c:f>
              <c:strCache>
                <c:ptCount val="12"/>
                <c:pt idx="0">
                  <c:v>Jan</c:v>
                </c:pt>
                <c:pt idx="1">
                  <c:v>Feb</c:v>
                </c:pt>
                <c:pt idx="2">
                  <c:v>Mar</c:v>
                </c:pt>
                <c:pt idx="3">
                  <c:v>Apr</c:v>
                </c:pt>
                <c:pt idx="4">
                  <c:v>May</c:v>
                </c:pt>
                <c:pt idx="5">
                  <c:v>June</c:v>
                </c:pt>
                <c:pt idx="6">
                  <c:v>July</c:v>
                </c:pt>
                <c:pt idx="7">
                  <c:v>Aug</c:v>
                </c:pt>
                <c:pt idx="8">
                  <c:v>Sept</c:v>
                </c:pt>
                <c:pt idx="9">
                  <c:v>Oct</c:v>
                </c:pt>
                <c:pt idx="10">
                  <c:v>Nov</c:v>
                </c:pt>
                <c:pt idx="11">
                  <c:v>Dec</c:v>
                </c:pt>
              </c:strCache>
            </c:strRef>
          </c:cat>
          <c:val>
            <c:numRef>
              <c:f>'2018 Product Sales'!$F$2:$F$13</c:f>
              <c:numCache>
                <c:formatCode>General</c:formatCode>
                <c:ptCount val="12"/>
                <c:pt idx="0">
                  <c:v>330876</c:v>
                </c:pt>
                <c:pt idx="1">
                  <c:v>598728</c:v>
                </c:pt>
                <c:pt idx="2">
                  <c:v>526917</c:v>
                </c:pt>
                <c:pt idx="3">
                  <c:v>747804</c:v>
                </c:pt>
                <c:pt idx="4">
                  <c:v>546612</c:v>
                </c:pt>
                <c:pt idx="5">
                  <c:v>429654</c:v>
                </c:pt>
                <c:pt idx="6">
                  <c:v>308151</c:v>
                </c:pt>
                <c:pt idx="7">
                  <c:v>379962</c:v>
                </c:pt>
                <c:pt idx="8">
                  <c:v>389961</c:v>
                </c:pt>
                <c:pt idx="9">
                  <c:v>409959</c:v>
                </c:pt>
                <c:pt idx="10">
                  <c:v>619635</c:v>
                </c:pt>
                <c:pt idx="11">
                  <c:v>715686</c:v>
                </c:pt>
              </c:numCache>
            </c:numRef>
          </c:val>
          <c:extLst>
            <c:ext xmlns:c16="http://schemas.microsoft.com/office/drawing/2014/chart" uri="{C3380CC4-5D6E-409C-BE32-E72D297353CC}">
              <c16:uniqueId val="{00000004-2F08-6940-A50A-827DB6201F02}"/>
            </c:ext>
          </c:extLst>
        </c:ser>
        <c:dLbls>
          <c:showLegendKey val="0"/>
          <c:showVal val="0"/>
          <c:showCatName val="0"/>
          <c:showSerName val="0"/>
          <c:showPercent val="0"/>
          <c:showBubbleSize val="0"/>
        </c:dLbls>
        <c:gapWidth val="150"/>
        <c:overlap val="100"/>
        <c:axId val="1606361791"/>
        <c:axId val="1605428271"/>
      </c:barChart>
      <c:catAx>
        <c:axId val="160636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28271"/>
        <c:crosses val="autoZero"/>
        <c:auto val="1"/>
        <c:lblAlgn val="ctr"/>
        <c:lblOffset val="100"/>
        <c:noMultiLvlLbl val="0"/>
      </c:catAx>
      <c:valAx>
        <c:axId val="160542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3617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h-TH"/>
              <a:t>ยอดขายและร้อยละของยอดขายรวม</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626399825021872"/>
          <c:y val="0.30071886847477397"/>
          <c:w val="0.75420822397200349"/>
          <c:h val="0.6150681685622631"/>
        </c:manualLayout>
      </c:layout>
      <c:barChart>
        <c:barDir val="col"/>
        <c:grouping val="clustered"/>
        <c:varyColors val="0"/>
        <c:ser>
          <c:idx val="0"/>
          <c:order val="0"/>
          <c:tx>
            <c:strRef>
              <c:f>'Monthly Totals'!$B$1</c:f>
              <c:strCache>
                <c:ptCount val="1"/>
                <c:pt idx="0">
                  <c:v>Total Sales</c:v>
                </c:pt>
              </c:strCache>
            </c:strRef>
          </c:tx>
          <c:spPr>
            <a:solidFill>
              <a:schemeClr val="accent1"/>
            </a:solidFill>
            <a:ln>
              <a:noFill/>
            </a:ln>
            <a:effectLst/>
          </c:spPr>
          <c:invertIfNegative val="0"/>
          <c:cat>
            <c:strRef>
              <c:f>'Monthly Totals'!$A$2:$A$10</c:f>
              <c:strCache>
                <c:ptCount val="9"/>
                <c:pt idx="0">
                  <c:v>Jan</c:v>
                </c:pt>
                <c:pt idx="1">
                  <c:v>Feb</c:v>
                </c:pt>
                <c:pt idx="2">
                  <c:v>Mar</c:v>
                </c:pt>
                <c:pt idx="3">
                  <c:v>Apr</c:v>
                </c:pt>
                <c:pt idx="4">
                  <c:v>May</c:v>
                </c:pt>
                <c:pt idx="5">
                  <c:v>Jun</c:v>
                </c:pt>
                <c:pt idx="6">
                  <c:v>Jul</c:v>
                </c:pt>
                <c:pt idx="7">
                  <c:v>Aug</c:v>
                </c:pt>
                <c:pt idx="8">
                  <c:v>Sep</c:v>
                </c:pt>
              </c:strCache>
            </c:strRef>
          </c:cat>
          <c:val>
            <c:numRef>
              <c:f>'Monthly Totals'!$B$2:$B$10</c:f>
              <c:numCache>
                <c:formatCode>#,##0</c:formatCode>
                <c:ptCount val="9"/>
                <c:pt idx="0">
                  <c:v>2170445</c:v>
                </c:pt>
                <c:pt idx="1">
                  <c:v>2297024</c:v>
                </c:pt>
                <c:pt idx="2">
                  <c:v>2424909</c:v>
                </c:pt>
                <c:pt idx="3">
                  <c:v>2304474</c:v>
                </c:pt>
                <c:pt idx="4">
                  <c:v>2170445</c:v>
                </c:pt>
                <c:pt idx="5">
                  <c:v>2169024</c:v>
                </c:pt>
                <c:pt idx="6">
                  <c:v>2371149</c:v>
                </c:pt>
                <c:pt idx="7">
                  <c:v>2512691</c:v>
                </c:pt>
                <c:pt idx="8">
                  <c:v>2519526</c:v>
                </c:pt>
              </c:numCache>
            </c:numRef>
          </c:val>
          <c:extLst>
            <c:ext xmlns:c16="http://schemas.microsoft.com/office/drawing/2014/chart" uri="{C3380CC4-5D6E-409C-BE32-E72D297353CC}">
              <c16:uniqueId val="{00000000-E640-A94A-9F42-60EBC00FB201}"/>
            </c:ext>
          </c:extLst>
        </c:ser>
        <c:dLbls>
          <c:showLegendKey val="0"/>
          <c:showVal val="0"/>
          <c:showCatName val="0"/>
          <c:showSerName val="0"/>
          <c:showPercent val="0"/>
          <c:showBubbleSize val="0"/>
        </c:dLbls>
        <c:gapWidth val="219"/>
        <c:overlap val="-27"/>
        <c:axId val="1607988879"/>
        <c:axId val="1608462447"/>
      </c:barChart>
      <c:lineChart>
        <c:grouping val="standard"/>
        <c:varyColors val="0"/>
        <c:ser>
          <c:idx val="1"/>
          <c:order val="1"/>
          <c:tx>
            <c:strRef>
              <c:f>'Monthly Totals'!$C$1</c:f>
              <c:strCache>
                <c:ptCount val="1"/>
                <c:pt idx="0">
                  <c:v>% of Total Sales</c:v>
                </c:pt>
              </c:strCache>
            </c:strRef>
          </c:tx>
          <c:spPr>
            <a:ln w="28575" cap="rnd">
              <a:solidFill>
                <a:schemeClr val="accent2"/>
              </a:solidFill>
              <a:round/>
            </a:ln>
            <a:effectLst/>
          </c:spPr>
          <c:marker>
            <c:symbol val="none"/>
          </c:marker>
          <c:cat>
            <c:strRef>
              <c:f>'Monthly Totals'!$A$2:$A$10</c:f>
              <c:strCache>
                <c:ptCount val="9"/>
                <c:pt idx="0">
                  <c:v>Jan</c:v>
                </c:pt>
                <c:pt idx="1">
                  <c:v>Feb</c:v>
                </c:pt>
                <c:pt idx="2">
                  <c:v>Mar</c:v>
                </c:pt>
                <c:pt idx="3">
                  <c:v>Apr</c:v>
                </c:pt>
                <c:pt idx="4">
                  <c:v>May</c:v>
                </c:pt>
                <c:pt idx="5">
                  <c:v>Jun</c:v>
                </c:pt>
                <c:pt idx="6">
                  <c:v>Jul</c:v>
                </c:pt>
                <c:pt idx="7">
                  <c:v>Aug</c:v>
                </c:pt>
                <c:pt idx="8">
                  <c:v>Sep</c:v>
                </c:pt>
              </c:strCache>
            </c:strRef>
          </c:cat>
          <c:val>
            <c:numRef>
              <c:f>'Monthly Totals'!$C$2:$C$10</c:f>
              <c:numCache>
                <c:formatCode>0.0%</c:formatCode>
                <c:ptCount val="9"/>
                <c:pt idx="0">
                  <c:v>0.10365221791519616</c:v>
                </c:pt>
                <c:pt idx="1">
                  <c:v>0.10969715067851778</c:v>
                </c:pt>
                <c:pt idx="2">
                  <c:v>0.11580445304650447</c:v>
                </c:pt>
                <c:pt idx="3">
                  <c:v>0.11005293441110175</c:v>
                </c:pt>
                <c:pt idx="4">
                  <c:v>0.10365221791519616</c:v>
                </c:pt>
                <c:pt idx="5">
                  <c:v>0.10358435634687377</c:v>
                </c:pt>
                <c:pt idx="6">
                  <c:v>0.11323707942721398</c:v>
                </c:pt>
                <c:pt idx="7">
                  <c:v>0.11999658829666365</c:v>
                </c:pt>
                <c:pt idx="8">
                  <c:v>0.1203230019627323</c:v>
                </c:pt>
              </c:numCache>
            </c:numRef>
          </c:val>
          <c:smooth val="0"/>
          <c:extLst>
            <c:ext xmlns:c16="http://schemas.microsoft.com/office/drawing/2014/chart" uri="{C3380CC4-5D6E-409C-BE32-E72D297353CC}">
              <c16:uniqueId val="{00000001-E640-A94A-9F42-60EBC00FB201}"/>
            </c:ext>
          </c:extLst>
        </c:ser>
        <c:dLbls>
          <c:showLegendKey val="0"/>
          <c:showVal val="0"/>
          <c:showCatName val="0"/>
          <c:showSerName val="0"/>
          <c:showPercent val="0"/>
          <c:showBubbleSize val="0"/>
        </c:dLbls>
        <c:marker val="1"/>
        <c:smooth val="0"/>
        <c:axId val="1608491279"/>
        <c:axId val="1608489583"/>
      </c:lineChart>
      <c:catAx>
        <c:axId val="160798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62447"/>
        <c:crosses val="autoZero"/>
        <c:auto val="1"/>
        <c:lblAlgn val="ctr"/>
        <c:lblOffset val="100"/>
        <c:noMultiLvlLbl val="0"/>
      </c:catAx>
      <c:valAx>
        <c:axId val="16084624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988879"/>
        <c:crosses val="autoZero"/>
        <c:crossBetween val="between"/>
      </c:valAx>
      <c:valAx>
        <c:axId val="160848958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91279"/>
        <c:crosses val="max"/>
        <c:crossBetween val="between"/>
      </c:valAx>
      <c:catAx>
        <c:axId val="1608491279"/>
        <c:scaling>
          <c:orientation val="minMax"/>
        </c:scaling>
        <c:delete val="1"/>
        <c:axPos val="b"/>
        <c:numFmt formatCode="General" sourceLinked="1"/>
        <c:majorTickMark val="none"/>
        <c:minorTickMark val="none"/>
        <c:tickLblPos val="nextTo"/>
        <c:crossAx val="1608489583"/>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Sales'!$B$1</c:f>
              <c:strCache>
                <c:ptCount val="1"/>
                <c:pt idx="0">
                  <c:v>Projected Sales</c:v>
                </c:pt>
              </c:strCache>
            </c:strRef>
          </c:tx>
          <c:spPr>
            <a:ln w="28575" cap="rnd">
              <a:solidFill>
                <a:schemeClr val="accent1"/>
              </a:solidFill>
              <a:round/>
            </a:ln>
            <a:effectLst/>
          </c:spPr>
          <c:marker>
            <c:symbol val="none"/>
          </c:marker>
          <c:cat>
            <c:strRef>
              <c:f>'Projected Sales'!$A$2:$A$13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'Projected Sales'!$B$2:$B$13</c:f>
              <c:numCache>
                <c:formatCode>#,##0</c:formatCode>
                <c:ptCount val="12"/>
                <c:pt idx="0">
                  <c:v>2179000</c:v>
                </c:pt>
                <c:pt idx="1">
                  <c:v>2397024</c:v>
                </c:pt>
                <c:pt idx="2">
                  <c:v>2324909</c:v>
                </c:pt>
                <c:pt idx="3">
                  <c:v>2304474</c:v>
                </c:pt>
                <c:pt idx="4">
                  <c:v>2570445</c:v>
                </c:pt>
                <c:pt idx="5">
                  <c:v>2069024</c:v>
                </c:pt>
                <c:pt idx="6">
                  <c:v>2371149</c:v>
                </c:pt>
                <c:pt idx="7">
                  <c:v>2412691</c:v>
                </c:pt>
                <c:pt idx="8">
                  <c:v>2819526</c:v>
                </c:pt>
                <c:pt idx="9">
                  <c:v>2391040</c:v>
                </c:pt>
                <c:pt idx="10">
                  <c:v>2452690</c:v>
                </c:pt>
                <c:pt idx="11">
                  <c:v>2899530</c:v>
                </c:pt>
              </c:numCache>
            </c:numRef>
          </c:val>
          <c:smooth val="0"/>
          <c:extLst>
            <c:ext xmlns:c16="http://schemas.microsoft.com/office/drawing/2014/chart" uri="{C3380CC4-5D6E-409C-BE32-E72D297353CC}">
              <c16:uniqueId val="{00000000-DC59-2B40-BA0D-B2757B475586}"/>
            </c:ext>
          </c:extLst>
        </c:ser>
        <c:dLbls>
          <c:showLegendKey val="0"/>
          <c:showVal val="0"/>
          <c:showCatName val="0"/>
          <c:showSerName val="0"/>
          <c:showPercent val="0"/>
          <c:showBubbleSize val="0"/>
        </c:dLbls>
        <c:smooth val="0"/>
        <c:axId val="1609643039"/>
        <c:axId val="1606340127"/>
      </c:lineChart>
      <c:catAx>
        <c:axId val="160964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340127"/>
        <c:crosses val="autoZero"/>
        <c:auto val="1"/>
        <c:lblAlgn val="ctr"/>
        <c:lblOffset val="100"/>
        <c:noMultiLvlLbl val="0"/>
      </c:catAx>
      <c:valAx>
        <c:axId val="1606340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643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Chart!PivotTable1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clustered"/>
        <c:varyColors val="0"/>
        <c:ser>
          <c:idx val="0"/>
          <c:order val="0"/>
          <c:tx>
            <c:strRef>
              <c:f>'Pivot Chart'!$A$3</c:f>
              <c:strCache>
                <c:ptCount val="1"/>
                <c:pt idx="0">
                  <c:v>Sum of Notebooks</c:v>
                </c:pt>
              </c:strCache>
            </c:strRef>
          </c:tx>
          <c:spPr>
            <a:solidFill>
              <a:schemeClr val="accent1"/>
            </a:solidFill>
            <a:ln>
              <a:noFill/>
            </a:ln>
            <a:effectLst/>
          </c:spPr>
          <c:invertIfNegative val="0"/>
          <c:cat>
            <c:strRef>
              <c:f>'Pivot Chart'!$A$4</c:f>
              <c:strCache>
                <c:ptCount val="1"/>
                <c:pt idx="0">
                  <c:v>Total</c:v>
                </c:pt>
              </c:strCache>
            </c:strRef>
          </c:cat>
          <c:val>
            <c:numRef>
              <c:f>'Pivot Chart'!$A$4</c:f>
              <c:numCache>
                <c:formatCode>General</c:formatCode>
                <c:ptCount val="1"/>
                <c:pt idx="0">
                  <c:v>567686</c:v>
                </c:pt>
              </c:numCache>
            </c:numRef>
          </c:val>
          <c:extLst>
            <c:ext xmlns:c16="http://schemas.microsoft.com/office/drawing/2014/chart" uri="{C3380CC4-5D6E-409C-BE32-E72D297353CC}">
              <c16:uniqueId val="{00000000-FADE-40B2-9EAD-FB30BF60730A}"/>
            </c:ext>
          </c:extLst>
        </c:ser>
        <c:ser>
          <c:idx val="1"/>
          <c:order val="1"/>
          <c:tx>
            <c:strRef>
              <c:f>'Pivot Chart'!$B$3</c:f>
              <c:strCache>
                <c:ptCount val="1"/>
                <c:pt idx="0">
                  <c:v>Sum of Cameras</c:v>
                </c:pt>
              </c:strCache>
            </c:strRef>
          </c:tx>
          <c:spPr>
            <a:solidFill>
              <a:schemeClr val="accent2"/>
            </a:solidFill>
            <a:ln>
              <a:noFill/>
            </a:ln>
            <a:effectLst/>
          </c:spPr>
          <c:invertIfNegative val="0"/>
          <c:cat>
            <c:strRef>
              <c:f>'Pivot Chart'!$A$4</c:f>
              <c:strCache>
                <c:ptCount val="1"/>
                <c:pt idx="0">
                  <c:v>Total</c:v>
                </c:pt>
              </c:strCache>
            </c:strRef>
          </c:cat>
          <c:val>
            <c:numRef>
              <c:f>'Pivot Chart'!$B$4</c:f>
              <c:numCache>
                <c:formatCode>General</c:formatCode>
                <c:ptCount val="1"/>
                <c:pt idx="0">
                  <c:v>632320</c:v>
                </c:pt>
              </c:numCache>
            </c:numRef>
          </c:val>
          <c:extLst>
            <c:ext xmlns:c16="http://schemas.microsoft.com/office/drawing/2014/chart" uri="{C3380CC4-5D6E-409C-BE32-E72D297353CC}">
              <c16:uniqueId val="{00000001-FADE-40B2-9EAD-FB30BF60730A}"/>
            </c:ext>
          </c:extLst>
        </c:ser>
        <c:ser>
          <c:idx val="2"/>
          <c:order val="2"/>
          <c:tx>
            <c:strRef>
              <c:f>'Pivot Chart'!$C$3</c:f>
              <c:strCache>
                <c:ptCount val="1"/>
                <c:pt idx="0">
                  <c:v>Sum of Phones</c:v>
                </c:pt>
              </c:strCache>
            </c:strRef>
          </c:tx>
          <c:spPr>
            <a:solidFill>
              <a:schemeClr val="accent3"/>
            </a:solidFill>
            <a:ln>
              <a:noFill/>
            </a:ln>
            <a:effectLst/>
          </c:spPr>
          <c:invertIfNegative val="0"/>
          <c:cat>
            <c:strRef>
              <c:f>'Pivot Chart'!$A$4</c:f>
              <c:strCache>
                <c:ptCount val="1"/>
                <c:pt idx="0">
                  <c:v>Total</c:v>
                </c:pt>
              </c:strCache>
            </c:strRef>
          </c:cat>
          <c:val>
            <c:numRef>
              <c:f>'Pivot Chart'!$C$4</c:f>
              <c:numCache>
                <c:formatCode>General</c:formatCode>
                <c:ptCount val="1"/>
                <c:pt idx="0">
                  <c:v>692540</c:v>
                </c:pt>
              </c:numCache>
            </c:numRef>
          </c:val>
          <c:extLst>
            <c:ext xmlns:c16="http://schemas.microsoft.com/office/drawing/2014/chart" uri="{C3380CC4-5D6E-409C-BE32-E72D297353CC}">
              <c16:uniqueId val="{00000002-FADE-40B2-9EAD-FB30BF60730A}"/>
            </c:ext>
          </c:extLst>
        </c:ser>
        <c:ser>
          <c:idx val="3"/>
          <c:order val="3"/>
          <c:tx>
            <c:strRef>
              <c:f>'Pivot Chart'!$D$3</c:f>
              <c:strCache>
                <c:ptCount val="1"/>
                <c:pt idx="0">
                  <c:v>Sum of Printers</c:v>
                </c:pt>
              </c:strCache>
            </c:strRef>
          </c:tx>
          <c:spPr>
            <a:solidFill>
              <a:schemeClr val="accent4"/>
            </a:solidFill>
            <a:ln>
              <a:noFill/>
            </a:ln>
            <a:effectLst/>
          </c:spPr>
          <c:invertIfNegative val="0"/>
          <c:cat>
            <c:strRef>
              <c:f>'Pivot Chart'!$A$4</c:f>
              <c:strCache>
                <c:ptCount val="1"/>
                <c:pt idx="0">
                  <c:v>Total</c:v>
                </c:pt>
              </c:strCache>
            </c:strRef>
          </c:cat>
          <c:val>
            <c:numRef>
              <c:f>'Pivot Chart'!$D$4</c:f>
              <c:numCache>
                <c:formatCode>General</c:formatCode>
                <c:ptCount val="1"/>
                <c:pt idx="0">
                  <c:v>308151</c:v>
                </c:pt>
              </c:numCache>
            </c:numRef>
          </c:val>
          <c:extLst>
            <c:ext xmlns:c16="http://schemas.microsoft.com/office/drawing/2014/chart" uri="{C3380CC4-5D6E-409C-BE32-E72D297353CC}">
              <c16:uniqueId val="{00000003-FADE-40B2-9EAD-FB30BF60730A}"/>
            </c:ext>
          </c:extLst>
        </c:ser>
        <c:ser>
          <c:idx val="4"/>
          <c:order val="4"/>
          <c:tx>
            <c:strRef>
              <c:f>'Pivot Chart'!$E$3</c:f>
              <c:strCache>
                <c:ptCount val="1"/>
                <c:pt idx="0">
                  <c:v>Sum of Desktops</c:v>
                </c:pt>
              </c:strCache>
            </c:strRef>
          </c:tx>
          <c:spPr>
            <a:solidFill>
              <a:schemeClr val="accent5"/>
            </a:solidFill>
            <a:ln>
              <a:noFill/>
            </a:ln>
            <a:effectLst/>
          </c:spPr>
          <c:invertIfNegative val="0"/>
          <c:cat>
            <c:strRef>
              <c:f>'Pivot Chart'!$A$4</c:f>
              <c:strCache>
                <c:ptCount val="1"/>
                <c:pt idx="0">
                  <c:v>Total</c:v>
                </c:pt>
              </c:strCache>
            </c:strRef>
          </c:cat>
          <c:val>
            <c:numRef>
              <c:f>'Pivot Chart'!$E$4</c:f>
              <c:numCache>
                <c:formatCode>General</c:formatCode>
                <c:ptCount val="1"/>
                <c:pt idx="0">
                  <c:v>500650</c:v>
                </c:pt>
              </c:numCache>
            </c:numRef>
          </c:val>
          <c:extLst>
            <c:ext xmlns:c16="http://schemas.microsoft.com/office/drawing/2014/chart" uri="{C3380CC4-5D6E-409C-BE32-E72D297353CC}">
              <c16:uniqueId val="{00000004-FADE-40B2-9EAD-FB30BF60730A}"/>
            </c:ext>
          </c:extLst>
        </c:ser>
        <c:dLbls>
          <c:showLegendKey val="0"/>
          <c:showVal val="0"/>
          <c:showCatName val="0"/>
          <c:showSerName val="0"/>
          <c:showPercent val="0"/>
          <c:showBubbleSize val="0"/>
        </c:dLbls>
        <c:gapWidth val="219"/>
        <c:overlap val="-27"/>
        <c:axId val="925042576"/>
        <c:axId val="925044240"/>
      </c:barChart>
      <c:catAx>
        <c:axId val="925042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044240"/>
        <c:crosses val="autoZero"/>
        <c:auto val="1"/>
        <c:lblAlgn val="ctr"/>
        <c:lblOffset val="100"/>
        <c:noMultiLvlLbl val="0"/>
      </c:catAx>
      <c:valAx>
        <c:axId val="92504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042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473075</xdr:colOff>
      <xdr:row>3</xdr:row>
      <xdr:rowOff>117474</xdr:rowOff>
    </xdr:from>
    <xdr:to>
      <xdr:col>7</xdr:col>
      <xdr:colOff>254000</xdr:colOff>
      <xdr:row>21</xdr:row>
      <xdr:rowOff>69849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311150</xdr:colOff>
      <xdr:row>3</xdr:row>
      <xdr:rowOff>177801</xdr:rowOff>
    </xdr:from>
    <xdr:to>
      <xdr:col>9</xdr:col>
      <xdr:colOff>101600</xdr:colOff>
      <xdr:row>17</xdr:row>
      <xdr:rowOff>95250</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26350" y="768351"/>
              <a:ext cx="1111250" cy="2673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577850</xdr:colOff>
      <xdr:row>2</xdr:row>
      <xdr:rowOff>88900</xdr:rowOff>
    </xdr:from>
    <xdr:to>
      <xdr:col>6</xdr:col>
      <xdr:colOff>196850</xdr:colOff>
      <xdr:row>15</xdr:row>
      <xdr:rowOff>190500</xdr:rowOff>
    </xdr:to>
    <xdr:graphicFrame macro="">
      <xdr:nvGraphicFramePr>
        <xdr:cNvPr id="2" name="Chart 1">
          <a:extLst>
            <a:ext uri="{FF2B5EF4-FFF2-40B4-BE49-F238E27FC236}">
              <a16:creationId xmlns:a16="http://schemas.microsoft.com/office/drawing/2014/main" id="{2F65A0EF-AE47-FA49-AF28-0901089F5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577850</xdr:colOff>
      <xdr:row>16</xdr:row>
      <xdr:rowOff>31750</xdr:rowOff>
    </xdr:from>
    <xdr:to>
      <xdr:col>6</xdr:col>
      <xdr:colOff>196850</xdr:colOff>
      <xdr:row>29</xdr:row>
      <xdr:rowOff>133350</xdr:rowOff>
    </xdr:to>
    <xdr:graphicFrame macro="">
      <xdr:nvGraphicFramePr>
        <xdr:cNvPr id="3" name="Chart 6">
          <a:extLst>
            <a:ext uri="{FF2B5EF4-FFF2-40B4-BE49-F238E27FC236}">
              <a16:creationId xmlns:a16="http://schemas.microsoft.com/office/drawing/2014/main" id="{7597533C-1B26-3943-B7A4-055D5A674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514350</xdr:colOff>
      <xdr:row>2</xdr:row>
      <xdr:rowOff>95250</xdr:rowOff>
    </xdr:from>
    <xdr:to>
      <xdr:col>11</xdr:col>
      <xdr:colOff>1314450</xdr:colOff>
      <xdr:row>16</xdr:row>
      <xdr:rowOff>0</xdr:rowOff>
    </xdr:to>
    <xdr:graphicFrame macro="">
      <xdr:nvGraphicFramePr>
        <xdr:cNvPr id="4" name="Chart 2">
          <a:extLst>
            <a:ext uri="{FF2B5EF4-FFF2-40B4-BE49-F238E27FC236}">
              <a16:creationId xmlns:a16="http://schemas.microsoft.com/office/drawing/2014/main" id="{3261FD8A-B3F0-374C-8E7C-D60F39934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508000</xdr:colOff>
      <xdr:row>16</xdr:row>
      <xdr:rowOff>38101</xdr:rowOff>
    </xdr:from>
    <xdr:to>
      <xdr:col>11</xdr:col>
      <xdr:colOff>101600</xdr:colOff>
      <xdr:row>29</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120649</xdr:colOff>
      <xdr:row>16</xdr:row>
      <xdr:rowOff>12700</xdr:rowOff>
    </xdr:from>
    <xdr:to>
      <xdr:col>11</xdr:col>
      <xdr:colOff>1301749</xdr:colOff>
      <xdr:row>29</xdr:row>
      <xdr:rowOff>190500</xdr:rowOff>
    </xdr:to>
    <mc:AlternateContent xmlns:mc="http://schemas.openxmlformats.org/markup-compatibility/2006" xmlns:a14="http://schemas.microsoft.com/office/drawing/2010/main">
      <mc:Choice Requires="a14">
        <xdr:graphicFrame macro="">
          <xdr:nvGraphicFramePr>
            <xdr:cNvPr id="6"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9061449" y="3327400"/>
              <a:ext cx="1181100" cy="273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nchai Khanti" refreshedDate="43612.771450925924" createdVersion="6" refreshedVersion="6" minRefreshableVersion="3" recordCount="12">
  <cacheSource type="worksheet">
    <worksheetSource ref="A1:F13" sheet="2018 Product Sales"/>
  </cacheSource>
  <cacheFields count="6">
    <cacheField name="Month" numFmtId="0">
      <sharedItems count="12">
        <s v="Jan"/>
        <s v="Feb"/>
        <s v="Mar"/>
        <s v="Apr"/>
        <s v="May"/>
        <s v="June"/>
        <s v="July"/>
        <s v="Aug"/>
        <s v="Sept"/>
        <s v="Oct"/>
        <s v="Nov"/>
        <s v="Dec"/>
      </sharedItems>
    </cacheField>
    <cacheField name="Phones" numFmtId="0">
      <sharedItems containsSemiMixedTypes="0" containsString="0" containsNumber="1" containsInteger="1" minValue="278690" maxValue="799180"/>
    </cacheField>
    <cacheField name="Cameras" numFmtId="0">
      <sharedItems containsSemiMixedTypes="0" containsString="0" containsNumber="1" containsInteger="1" minValue="384640" maxValue="729280"/>
    </cacheField>
    <cacheField name="Notebooks" numFmtId="0">
      <sharedItems containsSemiMixedTypes="0" containsString="0" containsNumber="1" containsInteger="1" minValue="378959" maxValue="726915"/>
    </cacheField>
    <cacheField name="Desktops" numFmtId="0">
      <sharedItems containsSemiMixedTypes="0" containsString="0" containsNumber="1" containsInteger="1" minValue="342550" maxValue="735010"/>
    </cacheField>
    <cacheField name="Printers" numFmtId="0">
      <sharedItems containsSemiMixedTypes="0" containsString="0" containsNumber="1" containsInteger="1" minValue="308151" maxValue="74780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x v="0"/>
    <n v="447330"/>
    <n v="389440"/>
    <n v="549325"/>
    <n v="342550"/>
    <n v="330876"/>
  </r>
  <r>
    <x v="1"/>
    <n v="348130"/>
    <n v="636160"/>
    <n v="726915"/>
    <n v="612560"/>
    <n v="598728"/>
  </r>
  <r>
    <x v="2"/>
    <n v="306590"/>
    <n v="448960"/>
    <n v="688688"/>
    <n v="424700"/>
    <n v="526917"/>
  </r>
  <r>
    <x v="3"/>
    <n v="382540"/>
    <n v="408960"/>
    <n v="592669"/>
    <n v="544050"/>
    <n v="747804"/>
  </r>
  <r>
    <x v="4"/>
    <n v="443920"/>
    <n v="434240"/>
    <n v="696514"/>
    <n v="500650"/>
    <n v="546612"/>
  </r>
  <r>
    <x v="5"/>
    <n v="713310"/>
    <n v="729280"/>
    <n v="675745"/>
    <n v="526070"/>
    <n v="429654"/>
  </r>
  <r>
    <x v="6"/>
    <n v="692540"/>
    <n v="632320"/>
    <n v="567686"/>
    <n v="500650"/>
    <n v="308151"/>
  </r>
  <r>
    <x v="7"/>
    <n v="278690"/>
    <n v="570880"/>
    <n v="378959"/>
    <n v="457250"/>
    <n v="379962"/>
  </r>
  <r>
    <x v="8"/>
    <n v="399900"/>
    <n v="384640"/>
    <n v="588756"/>
    <n v="346270"/>
    <n v="389961"/>
  </r>
  <r>
    <x v="9"/>
    <n v="625890"/>
    <n v="485440"/>
    <n v="480095"/>
    <n v="697810"/>
    <n v="409959"/>
  </r>
  <r>
    <x v="10"/>
    <n v="413230"/>
    <n v="485760"/>
    <n v="704942"/>
    <n v="692850"/>
    <n v="619635"/>
  </r>
  <r>
    <x v="11"/>
    <n v="799180"/>
    <n v="656000"/>
    <n v="672434"/>
    <n v="735010"/>
    <n v="715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4" firstHeaderRow="0" firstDataRow="1" firstDataCol="0" rowPageCount="1" colPageCount="1"/>
  <pivotFields count="6">
    <pivotField axis="axisPage" multipleItemSelectionAllowed="1" showAll="0" sortType="ascending">
      <items count="13">
        <item h="1" x="5"/>
        <item x="6"/>
        <item h="1" x="0"/>
        <item h="1" x="1"/>
        <item h="1" x="2"/>
        <item h="1" x="3"/>
        <item h="1" x="4"/>
        <item h="1" x="7"/>
        <item h="1" x="9"/>
        <item h="1" x="10"/>
        <item h="1" x="11"/>
        <item h="1" x="8"/>
        <item t="default"/>
      </items>
    </pivotField>
    <pivotField dataField="1"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pageFields count="1">
    <pageField fld="0" hier="-1"/>
  </pageFields>
  <dataFields count="5">
    <dataField name="Sum of Notebooks" fld="3" baseField="0" baseItem="0"/>
    <dataField name="Sum of Cameras" fld="2" baseField="0" baseItem="0"/>
    <dataField name="Sum of Phones" fld="1" baseField="0" baseItem="0"/>
    <dataField name="Sum of Printers" fld="5" baseField="0" baseItem="0"/>
    <dataField name="Sum of Desktops" fld="4" baseField="0" baseItem="0"/>
  </dataFields>
  <chartFormats count="10">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0" format="9" series="1">
      <pivotArea type="data" outline="0" fieldPosition="0">
        <references count="1">
          <reference field="4294967294" count="1" selected="0">
            <x v="4"/>
          </reference>
        </references>
      </pivotArea>
    </chartFormat>
    <chartFormat chart="5" format="25" series="1">
      <pivotArea type="data" outline="0" fieldPosition="0">
        <references count="1">
          <reference field="4294967294" count="1" selected="0">
            <x v="0"/>
          </reference>
        </references>
      </pivotArea>
    </chartFormat>
    <chartFormat chart="5" format="26" series="1">
      <pivotArea type="data" outline="0" fieldPosition="0">
        <references count="1">
          <reference field="4294967294" count="1" selected="0">
            <x v="1"/>
          </reference>
        </references>
      </pivotArea>
    </chartFormat>
    <chartFormat chart="5" format="27" series="1">
      <pivotArea type="data" outline="0" fieldPosition="0">
        <references count="1">
          <reference field="4294967294" count="1" selected="0">
            <x v="2"/>
          </reference>
        </references>
      </pivotArea>
    </chartFormat>
    <chartFormat chart="5" format="28" series="1">
      <pivotArea type="data" outline="0" fieldPosition="0">
        <references count="1">
          <reference field="4294967294" count="1" selected="0">
            <x v="3"/>
          </reference>
        </references>
      </pivotArea>
    </chartFormat>
    <chartFormat chart="5"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7" name="PivotTable1"/>
  </pivotTables>
  <data>
    <tabular pivotCacheId="1">
      <items count="12">
        <i x="0"/>
        <i x="1"/>
        <i x="2"/>
        <i x="3"/>
        <i x="4"/>
        <i x="7"/>
        <i x="10"/>
        <i x="5"/>
        <i x="9"/>
        <i x="6" s="1"/>
        <i x="11"/>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artItem="4" rowHeight="262466"/>
</slicers>
</file>

<file path=xl/slicers/slicer2.xml><?xml version="1.0" encoding="utf-8"?>
<slicers xmlns="http://schemas.microsoft.com/office/spreadsheetml/2009/9/main" xmlns:mc="http://schemas.openxmlformats.org/markup-compatibility/2006" xmlns:x="http://schemas.openxmlformats.org/spreadsheetml/2006/main" mc:Ignorable="x">
  <slicer name="Month 2" cache="Slicer_Month" caption="Month" startItem="4"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F16" sqref="F16"/>
    </sheetView>
  </sheetViews>
  <sheetFormatPr defaultColWidth="10.6640625" defaultRowHeight="15.5" x14ac:dyDescent="0.35"/>
  <cols>
    <col min="2" max="6" width="16.5" bestFit="1" customWidth="1"/>
    <col min="7" max="7" width="17.5" bestFit="1" customWidth="1"/>
  </cols>
  <sheetData>
    <row r="1" spans="1:7" x14ac:dyDescent="0.35">
      <c r="A1" s="2" t="s">
        <v>0</v>
      </c>
      <c r="B1" s="2" t="s">
        <v>18</v>
      </c>
      <c r="C1" s="2" t="s">
        <v>1</v>
      </c>
      <c r="D1" s="2" t="s">
        <v>17</v>
      </c>
      <c r="E1" s="2" t="s">
        <v>3</v>
      </c>
      <c r="F1" s="2" t="s">
        <v>2</v>
      </c>
      <c r="G1" s="2" t="s">
        <v>4</v>
      </c>
    </row>
    <row r="2" spans="1:7" x14ac:dyDescent="0.35">
      <c r="A2" t="s">
        <v>5</v>
      </c>
      <c r="B2">
        <v>447330</v>
      </c>
      <c r="C2">
        <v>389440</v>
      </c>
      <c r="D2">
        <v>549325</v>
      </c>
      <c r="E2">
        <v>342550</v>
      </c>
      <c r="F2">
        <v>330876</v>
      </c>
      <c r="G2">
        <f>SUM(B2:F2)</f>
        <v>2059521</v>
      </c>
    </row>
    <row r="3" spans="1:7" x14ac:dyDescent="0.35">
      <c r="A3" t="s">
        <v>6</v>
      </c>
      <c r="B3">
        <v>348130</v>
      </c>
      <c r="C3">
        <v>636160</v>
      </c>
      <c r="D3">
        <v>726915</v>
      </c>
      <c r="E3">
        <v>612560</v>
      </c>
      <c r="F3">
        <v>598728</v>
      </c>
      <c r="G3">
        <f t="shared" ref="G3:G13" si="0">SUM(B3:F3)</f>
        <v>2922493</v>
      </c>
    </row>
    <row r="4" spans="1:7" x14ac:dyDescent="0.35">
      <c r="A4" t="s">
        <v>7</v>
      </c>
      <c r="B4">
        <v>306590</v>
      </c>
      <c r="C4">
        <v>448960</v>
      </c>
      <c r="D4">
        <v>688688</v>
      </c>
      <c r="E4">
        <v>424700</v>
      </c>
      <c r="F4">
        <v>526917</v>
      </c>
      <c r="G4">
        <f t="shared" si="0"/>
        <v>2395855</v>
      </c>
    </row>
    <row r="5" spans="1:7" x14ac:dyDescent="0.35">
      <c r="A5" t="s">
        <v>8</v>
      </c>
      <c r="B5">
        <v>382540</v>
      </c>
      <c r="C5">
        <v>408960</v>
      </c>
      <c r="D5">
        <v>592669</v>
      </c>
      <c r="E5">
        <v>544050</v>
      </c>
      <c r="F5">
        <v>747804</v>
      </c>
      <c r="G5">
        <f t="shared" si="0"/>
        <v>2676023</v>
      </c>
    </row>
    <row r="6" spans="1:7" x14ac:dyDescent="0.35">
      <c r="A6" t="s">
        <v>9</v>
      </c>
      <c r="B6">
        <v>443920</v>
      </c>
      <c r="C6">
        <v>434240</v>
      </c>
      <c r="D6">
        <v>696514</v>
      </c>
      <c r="E6">
        <v>500650</v>
      </c>
      <c r="F6">
        <v>546612</v>
      </c>
      <c r="G6">
        <f t="shared" si="0"/>
        <v>2621936</v>
      </c>
    </row>
    <row r="7" spans="1:7" x14ac:dyDescent="0.35">
      <c r="A7" t="s">
        <v>10</v>
      </c>
      <c r="B7">
        <v>713310</v>
      </c>
      <c r="C7">
        <v>729280</v>
      </c>
      <c r="D7">
        <v>675745</v>
      </c>
      <c r="E7">
        <v>526070</v>
      </c>
      <c r="F7">
        <v>429654</v>
      </c>
      <c r="G7">
        <f t="shared" si="0"/>
        <v>3074059</v>
      </c>
    </row>
    <row r="8" spans="1:7" x14ac:dyDescent="0.35">
      <c r="A8" t="s">
        <v>11</v>
      </c>
      <c r="B8">
        <v>692540</v>
      </c>
      <c r="C8">
        <v>632320</v>
      </c>
      <c r="D8">
        <v>567686</v>
      </c>
      <c r="E8">
        <v>500650</v>
      </c>
      <c r="F8">
        <v>308151</v>
      </c>
      <c r="G8">
        <f t="shared" si="0"/>
        <v>2701347</v>
      </c>
    </row>
    <row r="9" spans="1:7" x14ac:dyDescent="0.35">
      <c r="A9" t="s">
        <v>12</v>
      </c>
      <c r="B9">
        <v>278690</v>
      </c>
      <c r="C9">
        <v>570880</v>
      </c>
      <c r="D9">
        <v>378959</v>
      </c>
      <c r="E9">
        <v>457250</v>
      </c>
      <c r="F9">
        <v>379962</v>
      </c>
      <c r="G9">
        <f t="shared" si="0"/>
        <v>2065741</v>
      </c>
    </row>
    <row r="10" spans="1:7" x14ac:dyDescent="0.35">
      <c r="A10" t="s">
        <v>13</v>
      </c>
      <c r="B10">
        <v>399900</v>
      </c>
      <c r="C10">
        <v>384640</v>
      </c>
      <c r="D10">
        <v>588756</v>
      </c>
      <c r="E10">
        <v>346270</v>
      </c>
      <c r="F10">
        <v>389961</v>
      </c>
      <c r="G10">
        <f t="shared" si="0"/>
        <v>2109527</v>
      </c>
    </row>
    <row r="11" spans="1:7" x14ac:dyDescent="0.35">
      <c r="A11" t="s">
        <v>14</v>
      </c>
      <c r="B11">
        <v>625890</v>
      </c>
      <c r="C11">
        <v>485440</v>
      </c>
      <c r="D11">
        <v>480095</v>
      </c>
      <c r="E11">
        <v>697810</v>
      </c>
      <c r="F11">
        <v>409959</v>
      </c>
      <c r="G11">
        <f t="shared" si="0"/>
        <v>2699194</v>
      </c>
    </row>
    <row r="12" spans="1:7" x14ac:dyDescent="0.35">
      <c r="A12" t="s">
        <v>15</v>
      </c>
      <c r="B12">
        <v>413230</v>
      </c>
      <c r="C12">
        <v>485760</v>
      </c>
      <c r="D12">
        <v>704942</v>
      </c>
      <c r="E12">
        <v>692850</v>
      </c>
      <c r="F12">
        <v>619635</v>
      </c>
      <c r="G12">
        <f t="shared" si="0"/>
        <v>2916417</v>
      </c>
    </row>
    <row r="13" spans="1:7" x14ac:dyDescent="0.35">
      <c r="A13" t="s">
        <v>16</v>
      </c>
      <c r="B13">
        <v>799180</v>
      </c>
      <c r="C13">
        <v>656000</v>
      </c>
      <c r="D13">
        <v>672434</v>
      </c>
      <c r="E13">
        <v>735010</v>
      </c>
      <c r="F13">
        <v>715686</v>
      </c>
      <c r="G13">
        <f t="shared" si="0"/>
        <v>3578310</v>
      </c>
    </row>
    <row r="14" spans="1:7" x14ac:dyDescent="0.35">
      <c r="A14" s="2" t="s">
        <v>4</v>
      </c>
      <c r="B14" s="3">
        <f>SUM(B2:B13)</f>
        <v>5851250</v>
      </c>
      <c r="C14" s="3">
        <f t="shared" ref="C14:G14" si="1">SUM(C2:C13)</f>
        <v>6262080</v>
      </c>
      <c r="D14" s="3">
        <f t="shared" si="1"/>
        <v>7322728</v>
      </c>
      <c r="E14" s="3">
        <f t="shared" si="1"/>
        <v>6380420</v>
      </c>
      <c r="F14" s="3">
        <f t="shared" si="1"/>
        <v>6003945</v>
      </c>
      <c r="G14" s="3">
        <f t="shared" si="1"/>
        <v>31820423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C15" sqref="C15"/>
    </sheetView>
  </sheetViews>
  <sheetFormatPr defaultColWidth="10.6640625" defaultRowHeight="15.5" x14ac:dyDescent="0.35"/>
  <cols>
    <col min="2" max="2" width="13" customWidth="1"/>
  </cols>
  <sheetData>
    <row r="1" spans="1:2" x14ac:dyDescent="0.35">
      <c r="A1" s="1" t="s">
        <v>0</v>
      </c>
      <c r="B1" s="1" t="s">
        <v>25</v>
      </c>
    </row>
    <row r="2" spans="1:2" x14ac:dyDescent="0.35">
      <c r="A2" s="5" t="s">
        <v>5</v>
      </c>
      <c r="B2" s="7">
        <v>2179000</v>
      </c>
    </row>
    <row r="3" spans="1:2" x14ac:dyDescent="0.35">
      <c r="A3" s="5" t="s">
        <v>6</v>
      </c>
      <c r="B3" s="7">
        <v>2397024</v>
      </c>
    </row>
    <row r="4" spans="1:2" x14ac:dyDescent="0.35">
      <c r="A4" s="5" t="s">
        <v>7</v>
      </c>
      <c r="B4" s="7">
        <v>2324909</v>
      </c>
    </row>
    <row r="5" spans="1:2" x14ac:dyDescent="0.35">
      <c r="A5" t="s">
        <v>8</v>
      </c>
      <c r="B5" s="7">
        <v>2304474</v>
      </c>
    </row>
    <row r="6" spans="1:2" x14ac:dyDescent="0.35">
      <c r="A6" t="s">
        <v>9</v>
      </c>
      <c r="B6" s="7">
        <v>2570445</v>
      </c>
    </row>
    <row r="7" spans="1:2" x14ac:dyDescent="0.35">
      <c r="A7" t="s">
        <v>21</v>
      </c>
      <c r="B7" s="7">
        <v>2069024</v>
      </c>
    </row>
    <row r="8" spans="1:2" x14ac:dyDescent="0.35">
      <c r="A8" t="s">
        <v>22</v>
      </c>
      <c r="B8" s="7">
        <v>2371149</v>
      </c>
    </row>
    <row r="9" spans="1:2" x14ac:dyDescent="0.35">
      <c r="A9" t="s">
        <v>12</v>
      </c>
      <c r="B9" s="7">
        <v>2412691</v>
      </c>
    </row>
    <row r="10" spans="1:2" x14ac:dyDescent="0.35">
      <c r="A10" t="s">
        <v>23</v>
      </c>
      <c r="B10" s="7">
        <v>2819526</v>
      </c>
    </row>
    <row r="11" spans="1:2" x14ac:dyDescent="0.35">
      <c r="A11" t="s">
        <v>14</v>
      </c>
      <c r="B11" s="7">
        <v>2391040</v>
      </c>
    </row>
    <row r="12" spans="1:2" x14ac:dyDescent="0.35">
      <c r="A12" t="s">
        <v>15</v>
      </c>
      <c r="B12" s="7">
        <v>2452690</v>
      </c>
    </row>
    <row r="13" spans="1:2" x14ac:dyDescent="0.35">
      <c r="A13" t="s">
        <v>16</v>
      </c>
      <c r="B13" s="7">
        <v>2899530</v>
      </c>
    </row>
    <row r="14" spans="1:2" x14ac:dyDescent="0.35">
      <c r="A14" s="2" t="s">
        <v>24</v>
      </c>
      <c r="B14" s="8">
        <f>SUM(B2:B10)</f>
        <v>21448242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10.6640625" defaultRowHeight="15.5" x14ac:dyDescent="0.35"/>
  <cols>
    <col min="2" max="2" width="17.5" bestFit="1" customWidth="1"/>
    <col min="3" max="3" width="14.33203125" customWidth="1"/>
  </cols>
  <sheetData>
    <row r="1" spans="1:3" x14ac:dyDescent="0.35">
      <c r="A1" s="1" t="s">
        <v>0</v>
      </c>
      <c r="B1" s="1" t="s">
        <v>19</v>
      </c>
      <c r="C1" s="1" t="s">
        <v>20</v>
      </c>
    </row>
    <row r="2" spans="1:3" x14ac:dyDescent="0.35">
      <c r="A2" s="5" t="s">
        <v>5</v>
      </c>
      <c r="B2" s="7">
        <v>2170445</v>
      </c>
      <c r="C2" s="4">
        <f t="shared" ref="C2:C10" si="0">B2/$B$11</f>
        <v>0.10365221791519616</v>
      </c>
    </row>
    <row r="3" spans="1:3" x14ac:dyDescent="0.35">
      <c r="A3" s="5" t="s">
        <v>6</v>
      </c>
      <c r="B3" s="7">
        <v>2297024</v>
      </c>
      <c r="C3" s="4">
        <f t="shared" si="0"/>
        <v>0.10969715067851778</v>
      </c>
    </row>
    <row r="4" spans="1:3" x14ac:dyDescent="0.35">
      <c r="A4" s="5" t="s">
        <v>7</v>
      </c>
      <c r="B4" s="7">
        <v>2424909</v>
      </c>
      <c r="C4" s="4">
        <f t="shared" si="0"/>
        <v>0.11580445304650447</v>
      </c>
    </row>
    <row r="5" spans="1:3" x14ac:dyDescent="0.35">
      <c r="A5" t="s">
        <v>8</v>
      </c>
      <c r="B5" s="7">
        <v>2304474</v>
      </c>
      <c r="C5" s="4">
        <f t="shared" si="0"/>
        <v>0.11005293441110175</v>
      </c>
    </row>
    <row r="6" spans="1:3" x14ac:dyDescent="0.35">
      <c r="A6" t="s">
        <v>9</v>
      </c>
      <c r="B6" s="7">
        <v>2170445</v>
      </c>
      <c r="C6" s="4">
        <f t="shared" si="0"/>
        <v>0.10365221791519616</v>
      </c>
    </row>
    <row r="7" spans="1:3" x14ac:dyDescent="0.35">
      <c r="A7" t="s">
        <v>21</v>
      </c>
      <c r="B7" s="7">
        <v>2169024</v>
      </c>
      <c r="C7" s="4">
        <f t="shared" si="0"/>
        <v>0.10358435634687377</v>
      </c>
    </row>
    <row r="8" spans="1:3" x14ac:dyDescent="0.35">
      <c r="A8" t="s">
        <v>22</v>
      </c>
      <c r="B8" s="7">
        <v>2371149</v>
      </c>
      <c r="C8" s="4">
        <f t="shared" si="0"/>
        <v>0.11323707942721398</v>
      </c>
    </row>
    <row r="9" spans="1:3" x14ac:dyDescent="0.35">
      <c r="A9" t="s">
        <v>12</v>
      </c>
      <c r="B9" s="7">
        <v>2512691</v>
      </c>
      <c r="C9" s="4">
        <f t="shared" si="0"/>
        <v>0.11999658829666365</v>
      </c>
    </row>
    <row r="10" spans="1:3" x14ac:dyDescent="0.35">
      <c r="A10" t="s">
        <v>23</v>
      </c>
      <c r="B10" s="7">
        <v>2519526</v>
      </c>
      <c r="C10" s="4">
        <f t="shared" si="0"/>
        <v>0.1203230019627323</v>
      </c>
    </row>
    <row r="11" spans="1:3" x14ac:dyDescent="0.35">
      <c r="A11" s="2" t="s">
        <v>24</v>
      </c>
      <c r="B11" s="8">
        <f>SUM(B2:B10)</f>
        <v>20939687</v>
      </c>
      <c r="C11" s="6">
        <f>SUM(C2:C10)</f>
        <v>1.0000000000000002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A3" sqref="A3"/>
    </sheetView>
  </sheetViews>
  <sheetFormatPr defaultRowHeight="15.5" x14ac:dyDescent="0.35"/>
  <cols>
    <col min="1" max="1" width="16.25" customWidth="1"/>
    <col min="2" max="2" width="14.4140625" customWidth="1"/>
    <col min="3" max="3" width="13.25" customWidth="1"/>
    <col min="4" max="4" width="13.75" customWidth="1"/>
    <col min="5" max="5" width="14.83203125" customWidth="1"/>
    <col min="6" max="6" width="14.83203125" bestFit="1" customWidth="1"/>
  </cols>
  <sheetData>
    <row r="1" spans="1:5" x14ac:dyDescent="0.35">
      <c r="A1" s="12" t="s">
        <v>0</v>
      </c>
      <c r="B1" t="s">
        <v>11</v>
      </c>
    </row>
    <row r="3" spans="1:5" x14ac:dyDescent="0.35">
      <c r="A3" t="s">
        <v>30</v>
      </c>
      <c r="B3" t="s">
        <v>29</v>
      </c>
      <c r="C3" t="s">
        <v>28</v>
      </c>
      <c r="D3" t="s">
        <v>32</v>
      </c>
      <c r="E3" t="s">
        <v>31</v>
      </c>
    </row>
    <row r="4" spans="1:5" x14ac:dyDescent="0.35">
      <c r="A4" s="13">
        <v>567686</v>
      </c>
      <c r="B4" s="13">
        <v>632320</v>
      </c>
      <c r="C4" s="13">
        <v>692540</v>
      </c>
      <c r="D4" s="13">
        <v>308151</v>
      </c>
      <c r="E4" s="13">
        <v>500650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
  <sheetViews>
    <sheetView workbookViewId="0">
      <selection activeCell="G18" sqref="G18"/>
    </sheetView>
  </sheetViews>
  <sheetFormatPr defaultColWidth="10.6640625" defaultRowHeight="15.5" x14ac:dyDescent="0.35"/>
  <cols>
    <col min="12" max="12" width="18" bestFit="1" customWidth="1"/>
  </cols>
  <sheetData>
    <row r="2" spans="2:12" ht="28.5" x14ac:dyDescent="0.65">
      <c r="B2" s="10" t="s">
        <v>26</v>
      </c>
      <c r="G2" s="9" t="s">
        <v>27</v>
      </c>
      <c r="L2" s="11">
        <f>'Monthly Totals'!B11</f>
        <v>20939687</v>
      </c>
    </row>
  </sheetData>
  <hyperlinks>
    <hyperlink ref="L2" location="'Monthly Totals'!A1" display="'Monthly Totals'!A1"/>
  </hyperlink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2018 Product Sales</vt:lpstr>
      <vt:lpstr>Projected Sales</vt:lpstr>
      <vt:lpstr>Monthly Totals</vt:lpstr>
      <vt:lpstr>Pivot Chart</vt:lpstr>
      <vt:lpstr>Dashboard</vt:lpstr>
      <vt:lpstr>Grand_Total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Wanchai</dc:creator>
  <cp:lastModifiedBy>Wanchai Khanti</cp:lastModifiedBy>
  <dcterms:created xsi:type="dcterms:W3CDTF">2019-05-26T07:52:22Z</dcterms:created>
  <dcterms:modified xsi:type="dcterms:W3CDTF">2019-05-27T13:15:56Z</dcterms:modified>
</cp:coreProperties>
</file>