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09"/>
  <workbookPr codeName="ThisWorkbook" defaultThemeVersion="124226"/>
  <xr:revisionPtr revIDLastSave="0" documentId="11_81E10041D4BA86ABD9A68562B7E02D94B9430645" xr6:coauthVersionLast="47" xr6:coauthVersionMax="47" xr10:uidLastSave="{00000000-0000-0000-0000-000000000000}"/>
  <bookViews>
    <workbookView xWindow="120" yWindow="195" windowWidth="20115" windowHeight="7620" firstSheet="5" activeTab="5" xr2:uid="{00000000-000D-0000-FFFF-FFFF00000000}"/>
  </bookViews>
  <sheets>
    <sheet name="Caratula" sheetId="6" r:id="rId1"/>
    <sheet name="319 adj IV-b INICIO" sheetId="5" r:id="rId2"/>
    <sheet name="FIN 1" sheetId="1" r:id="rId3"/>
    <sheet name="2" sheetId="2" r:id="rId4"/>
    <sheet name="3" sheetId="3" r:id="rId5"/>
    <sheet name="4" sheetId="4" r:id="rId6"/>
    <sheet name="REGISTROS CBL" sheetId="7" r:id="rId7"/>
  </sheets>
  <definedNames>
    <definedName name="__123Graph_A" hidden="1">#REF!</definedName>
    <definedName name="__123Graph_APLANTA" hidden="1">#REF!</definedName>
    <definedName name="__123Graph_X" hidden="1">#REF!</definedName>
    <definedName name="__123Graph_XPLANTA" hidden="1">#REF!</definedName>
    <definedName name="_1__123Graph_AVERTICAL_102" hidden="1">#REF!</definedName>
    <definedName name="_2__123Graph_XVERTICAL_102" hidden="1">#REF!</definedName>
    <definedName name="_Fill" hidden="1">#REF!</definedName>
    <definedName name="_Regression_Int" localSheetId="0" hidden="1">1</definedName>
    <definedName name="_Regression_Int" hidden="1">1</definedName>
    <definedName name="agfadyhfgujhi" hidden="1">#REF!</definedName>
    <definedName name="aqz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qz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e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e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C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C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LAVES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LAVES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ONCENT.IV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ONCENT.IV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osto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os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d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dd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d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FFF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FFF" hidden="1">{#N/A,#N/A,TRUE,"OBJETIVOS";#N/A,#N/A,TRUE,"CARATA";#N/A,#N/A,TRUE,"COLUMNA";#N/A,#N/A,TRUE,"ENTUBACION";#N/A,#N/A,TRUE,"COSTOS";#N/A,#N/A,TRUE,"CAÑERIA";#N/A,#N/A,TRUE,"CRONO";#N/A,#N/A,TRUE,"BOP";#N/A,#N/A,TRUE,"PREVENTORES"}</definedName>
    <definedName name="hjgj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hjgj" hidden="1">{#N/A,#N/A,TRUE,"OBJETIVOS";#N/A,#N/A,TRUE,"CARATA";#N/A,#N/A,TRUE,"COLUMNA";#N/A,#N/A,TRUE,"ENTUBACION";#N/A,#N/A,TRUE,"COSTOS";#N/A,#N/A,TRUE,"CAÑERIA";#N/A,#N/A,TRUE,"CRONO";#N/A,#N/A,TRUE,"BOP";#N/A,#N/A,TRUE,"PREVENTORES"}</definedName>
    <definedName name="HNNB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HNNB" hidden="1">{#N/A,#N/A,TRUE,"OBJETIVOS";#N/A,#N/A,TRUE,"CARATA";#N/A,#N/A,TRUE,"COLUMNA";#N/A,#N/A,TRUE,"ENTUBACION";#N/A,#N/A,TRUE,"COSTOS";#N/A,#N/A,TRUE,"CAÑERIA";#N/A,#N/A,TRUE,"CRONO";#N/A,#N/A,TRUE,"BOP";#N/A,#N/A,TRUE,"PREVENTORES"}</definedName>
    <definedName name="HYA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HY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iunn" hidden="1">#REF!</definedName>
    <definedName name="jor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o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c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c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N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N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ncat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ncat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NM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NM" hidden="1">{#N/A,#N/A,TRUE,"OBJETIVOS";#N/A,#N/A,TRUE,"CARATA";#N/A,#N/A,TRUE,"COLUMNA";#N/A,#N/A,TRUE,"ENTUBACION";#N/A,#N/A,TRUE,"COSTOS";#N/A,#N/A,TRUE,"CAÑERIA";#N/A,#N/A,TRUE,"CRONO";#N/A,#N/A,TRUE,"BOP";#N/A,#N/A,TRUE,"PREVENTORES"}</definedName>
    <definedName name="LITOLOGIA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LITOLOGI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nota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not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OPCIONALES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OPCIONALES" hidden="1">{#N/A,#N/A,TRUE,"OBJETIVOS";#N/A,#N/A,TRUE,"CARATA";#N/A,#N/A,TRUE,"COLUMNA";#N/A,#N/A,TRUE,"ENTUBACION";#N/A,#N/A,TRUE,"COSTOS";#N/A,#N/A,TRUE,"CAÑERIA";#N/A,#N/A,TRUE,"CRONO";#N/A,#N/A,TRUE,"BOP";#N/A,#N/A,TRUE,"PREVENTORES"}</definedName>
    <definedName name="opcionales1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opcionales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2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RR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R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nmo00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nmo00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MOI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M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TTR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TT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v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v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C12" i="6" l="1"/>
  <c r="C11" i="6"/>
  <c r="C10" i="6"/>
  <c r="C6" i="6" l="1"/>
  <c r="C4" i="6"/>
  <c r="C5" i="6"/>
  <c r="C3" i="6"/>
  <c r="I3" i="6" l="1"/>
</calcChain>
</file>

<file path=xl/sharedStrings.xml><?xml version="1.0" encoding="utf-8"?>
<sst xmlns="http://schemas.openxmlformats.org/spreadsheetml/2006/main" count="851" uniqueCount="263">
  <si>
    <t xml:space="preserve">POZO:  </t>
  </si>
  <si>
    <t>UWI:</t>
  </si>
  <si>
    <t>COORDENADAS POSGAR</t>
  </si>
  <si>
    <t>X:</t>
  </si>
  <si>
    <t>Y:</t>
  </si>
  <si>
    <t xml:space="preserve">EXPEDIENTE: </t>
  </si>
  <si>
    <t>LICENCIA AMBIENTAL:</t>
  </si>
  <si>
    <t>FACTIBILIDAD HC:</t>
  </si>
  <si>
    <t xml:space="preserve">FECHA DE INICIO:
</t>
  </si>
  <si>
    <t>FECHA DE FIN:</t>
  </si>
  <si>
    <t xml:space="preserve">PROVINCIA: </t>
  </si>
  <si>
    <t>UUNN:</t>
  </si>
  <si>
    <t>NEUQUEN GAS</t>
  </si>
  <si>
    <t xml:space="preserve">PROYECTO:           </t>
  </si>
  <si>
    <t>OPERADOR:</t>
  </si>
  <si>
    <t>YPF</t>
  </si>
  <si>
    <t>ADJUNTO IV -  DOCUMENTACION TECNICA</t>
  </si>
  <si>
    <t>INFORME DE INICIACION DE POZO</t>
  </si>
  <si>
    <t>YPF S.A.</t>
  </si>
  <si>
    <t>AREA (1):</t>
  </si>
  <si>
    <t>LOMA LA LATA - SIERRA BARROSA</t>
  </si>
  <si>
    <t>PROVINCIA:</t>
  </si>
  <si>
    <t>NEUQUEN</t>
  </si>
  <si>
    <t xml:space="preserve">SIGLA </t>
  </si>
  <si>
    <t>YPF.Nq.LLL-440</t>
  </si>
  <si>
    <t>AR0200007131</t>
  </si>
  <si>
    <t>NOMBRE DEL POZO:</t>
  </si>
  <si>
    <t>LOMA LA LATA</t>
  </si>
  <si>
    <t>CLASIFICACION (2):</t>
  </si>
  <si>
    <t>EXPLOTACION</t>
  </si>
  <si>
    <t>FECHA DE INICIO (dd/mm/aa):</t>
  </si>
  <si>
    <t>COMPAÑIA PERFORADORA:</t>
  </si>
  <si>
    <t>SAN ANTONIO INTERNACIONAL</t>
  </si>
  <si>
    <t>EQUIPO A UTILIZAR:</t>
  </si>
  <si>
    <t>SAI-307</t>
  </si>
  <si>
    <t>CAPACIDAD PERFORANTE (mts.):</t>
  </si>
  <si>
    <t>Chos Malal</t>
  </si>
  <si>
    <t>Inchauspe</t>
  </si>
  <si>
    <t>Posgar 94</t>
  </si>
  <si>
    <t>Posgar 94 (Grados)</t>
  </si>
  <si>
    <t>COORDENADAS SUP                 N:</t>
  </si>
  <si>
    <t>COORDENADAS  SUP                E:</t>
  </si>
  <si>
    <t>Z</t>
  </si>
  <si>
    <t>COORDENADAS FONDO            N:</t>
  </si>
  <si>
    <t>COORDENADAS  FONDO            E:</t>
  </si>
  <si>
    <t>KOP PREVISTO EN  ( mbbp):</t>
  </si>
  <si>
    <t>PROFUNDIDAD PROGRAMADA (mbbp):</t>
  </si>
  <si>
    <t>TIEMPO ESTIMADO DE PERFORACION (días):</t>
  </si>
  <si>
    <t>TOPE DE HORIZONTES CALCULADOS:</t>
  </si>
  <si>
    <t>Formación</t>
  </si>
  <si>
    <t>Prof.en MD</t>
  </si>
  <si>
    <t>Gr. Neuquén</t>
  </si>
  <si>
    <t>F. Rayoso</t>
  </si>
  <si>
    <t xml:space="preserve">Centenario </t>
  </si>
  <si>
    <t>F. Quintuco/Vaca Muerta</t>
  </si>
  <si>
    <t>Catriel</t>
  </si>
  <si>
    <t>Sierras Blancas</t>
  </si>
  <si>
    <t>PF</t>
  </si>
  <si>
    <t>PROGRAMA DE CONTROL GEOLOGICO:</t>
  </si>
  <si>
    <t>Si, desde 1950m</t>
  </si>
  <si>
    <t xml:space="preserve">CORONAS </t>
  </si>
  <si>
    <t>No</t>
  </si>
  <si>
    <t>PROGRAMA DE ENSAYOS DE FORMACION:</t>
  </si>
  <si>
    <t>PERFILAJES A REALIZAR:</t>
  </si>
  <si>
    <t>Si</t>
  </si>
  <si>
    <t>Perfil combinado: GR-SP-AIT-Porosidad sonico/neutron/densidad</t>
  </si>
  <si>
    <t>CBL-VDL</t>
  </si>
  <si>
    <t>Perfil de resonancia magnetica</t>
  </si>
  <si>
    <t>Perfil de presiones</t>
  </si>
  <si>
    <t>TIPO DE INYECCION:</t>
  </si>
  <si>
    <t xml:space="preserve">1° Tramo </t>
  </si>
  <si>
    <t>Base agua</t>
  </si>
  <si>
    <t xml:space="preserve">2°Tramo </t>
  </si>
  <si>
    <t>3° Tramo</t>
  </si>
  <si>
    <t>PROGRAMA DE TREPANOS:</t>
  </si>
  <si>
    <t>GUIA</t>
  </si>
  <si>
    <t>PDC 12,25"</t>
  </si>
  <si>
    <t>INTERMEDIA 1</t>
  </si>
  <si>
    <t>PDC 8,75"</t>
  </si>
  <si>
    <t>AISLACION</t>
  </si>
  <si>
    <t>PDC 6,125"</t>
  </si>
  <si>
    <t>351,9m 9,625" 32,3lb/ft H-40</t>
  </si>
  <si>
    <t>PROGRAMA DE CAÑERIAS</t>
  </si>
  <si>
    <t>2179m 7" 26lb/ft N-80</t>
  </si>
  <si>
    <t>2147/3325 5" 18lb/ft N-80</t>
  </si>
  <si>
    <t>OBJETIVOS Y OBSERVACIONES:</t>
  </si>
  <si>
    <t xml:space="preserve">
Objetivo Contingente: Formación Sierras Blancas</t>
  </si>
  <si>
    <t>Notas:</t>
  </si>
  <si>
    <t>(1) - Según Adjunto 1 - A ó B</t>
  </si>
  <si>
    <t>(2) - CLASIFICACION DE POZOS</t>
  </si>
  <si>
    <t xml:space="preserve">       E: EXPLORACION</t>
  </si>
  <si>
    <t xml:space="preserve">       D: DESARROLLO</t>
  </si>
  <si>
    <t xml:space="preserve">       A: AVANZADA</t>
  </si>
  <si>
    <t xml:space="preserve">       S: SERVICIO</t>
  </si>
  <si>
    <t>OPERADOR (2):</t>
  </si>
  <si>
    <t>(1) - Según Adjunto 1-A para áreas de exploración</t>
  </si>
  <si>
    <t>CODIGO DE AREA (1):</t>
  </si>
  <si>
    <t>LDL</t>
  </si>
  <si>
    <t>Adjunto 1 - B para exploración complementaria en condiciones de explotación.</t>
  </si>
  <si>
    <t>YACIMIENTO:</t>
  </si>
  <si>
    <t>(2) - Según Adjunto 1 - E para áreas de exploración</t>
  </si>
  <si>
    <t>Adjunto 1 - F para exploración complementaria en áreas de explotación</t>
  </si>
  <si>
    <t>(3) - CLASIFICACION DE POZOS</t>
  </si>
  <si>
    <t>E: EXPLORACION</t>
  </si>
  <si>
    <t xml:space="preserve">NOMBRE DEL POZO: </t>
  </si>
  <si>
    <t>D: DESARROLLO</t>
  </si>
  <si>
    <t>CLASIFICACION (3):</t>
  </si>
  <si>
    <t>A: AVANZADA</t>
  </si>
  <si>
    <t>RESULTADOS (4):</t>
  </si>
  <si>
    <t>GASIFERO</t>
  </si>
  <si>
    <t>S: SERVICIO</t>
  </si>
  <si>
    <t>CONDICION DEL POZO (5):</t>
  </si>
  <si>
    <t>En produccion de gas</t>
  </si>
  <si>
    <t>(4) - RESULTADOS</t>
  </si>
  <si>
    <t>P: PETROLIFERO</t>
  </si>
  <si>
    <t>PERFORACION</t>
  </si>
  <si>
    <t>G: GASIFERO</t>
  </si>
  <si>
    <t>INICIO (dd/mm/aa):</t>
  </si>
  <si>
    <t>I: IMPRODUCTIVO</t>
  </si>
  <si>
    <t>TERMINO (dd/mm/aa):</t>
  </si>
  <si>
    <t>(5) - CONDICION DEL POZO</t>
  </si>
  <si>
    <t>DIAS DE PERFORACION:</t>
  </si>
  <si>
    <t>PLA: TAPONES Y ABANDONO</t>
  </si>
  <si>
    <t>TERMINACION</t>
  </si>
  <si>
    <t>JLA: CONSTRUCCIONES Y ABANDONO</t>
  </si>
  <si>
    <t>TLA: ABANDONO TEMPORARIO</t>
  </si>
  <si>
    <t>PP: EN PRODUCCION DE PETROLEO</t>
  </si>
  <si>
    <t>DIAS DE TERMINACION:</t>
  </si>
  <si>
    <t>PG: EN PRODUCCION DE GAS</t>
  </si>
  <si>
    <t>FECHA DE ABANDONO (dd/mm/aa):</t>
  </si>
  <si>
    <t/>
  </si>
  <si>
    <t>APE: ABANDONADO POR ESTERIL</t>
  </si>
  <si>
    <t>PPR: PROD DE PETROLEO POR REC. SECUNDARIA</t>
  </si>
  <si>
    <t>COMPAÑÍA PERFORADORA:</t>
  </si>
  <si>
    <t>APT: ABANDONADO POR RAZONES TECNICAS</t>
  </si>
  <si>
    <t>EQUIPO UTILIZADO:</t>
  </si>
  <si>
    <t>IN: EN INYECCION</t>
  </si>
  <si>
    <t>PROFUNDIDAD FINAL (m.b.b.p)</t>
  </si>
  <si>
    <t>PROFUNDIDAD VERTICAL VERDADERA (m.b.b.p):</t>
  </si>
  <si>
    <t>TEMPERATURA DE FONDO (ºC):</t>
  </si>
  <si>
    <t xml:space="preserve">COORDENADAS DE SUPERFICIE </t>
  </si>
  <si>
    <t>5737298,77</t>
  </si>
  <si>
    <t>5737142,32</t>
  </si>
  <si>
    <t>2530863,94</t>
  </si>
  <si>
    <t>2530937,78</t>
  </si>
  <si>
    <t>Z (m.s.n.m):</t>
  </si>
  <si>
    <t>441,3</t>
  </si>
  <si>
    <t xml:space="preserve">COORDENADAS DE FONDO </t>
  </si>
  <si>
    <t>MAXIMA DESVIACION:</t>
  </si>
  <si>
    <t>92,99°</t>
  </si>
  <si>
    <t>PROFUNDIDAD DE LA MAXIMA DESVIACION (m.b.b.p):</t>
  </si>
  <si>
    <t>INYECCION</t>
  </si>
  <si>
    <t>1°</t>
  </si>
  <si>
    <t>TIPO:</t>
  </si>
  <si>
    <t>LODO BASE AGUA</t>
  </si>
  <si>
    <t>DESDE</t>
  </si>
  <si>
    <t>0</t>
  </si>
  <si>
    <t>HASTA</t>
  </si>
  <si>
    <t>DENSIDAD (g/lts):</t>
  </si>
  <si>
    <t>VISCOSIDAD (cp):</t>
  </si>
  <si>
    <t>PH:</t>
  </si>
  <si>
    <t>AGUA FILTRADA (cc/30min):</t>
  </si>
  <si>
    <t>TREPANOS</t>
  </si>
  <si>
    <t>2°</t>
  </si>
  <si>
    <t>3°</t>
  </si>
  <si>
    <t>4°</t>
  </si>
  <si>
    <t xml:space="preserve">TIPO: </t>
  </si>
  <si>
    <t>Smith / MDI516WPX</t>
  </si>
  <si>
    <t>Smith / SI-519HSPX</t>
  </si>
  <si>
    <t>Smith / MSI516UPX</t>
  </si>
  <si>
    <t>Smith / MDI-516-WP</t>
  </si>
  <si>
    <t>DIAMETRO (mm):</t>
  </si>
  <si>
    <t>CAÑERIAS</t>
  </si>
  <si>
    <t>NOMBRE</t>
  </si>
  <si>
    <t>CAÑERIA GUIA</t>
  </si>
  <si>
    <t>CAÑERIA PRIMERA INTERMEDIA</t>
  </si>
  <si>
    <t>PRIMER LINER</t>
  </si>
  <si>
    <t>SIN COSTURA</t>
  </si>
  <si>
    <t>PESO (kg/mts):</t>
  </si>
  <si>
    <t>GRADO:</t>
  </si>
  <si>
    <t>H-40</t>
  </si>
  <si>
    <t>N-80</t>
  </si>
  <si>
    <t>TIPO DE CUPLA:</t>
  </si>
  <si>
    <t>ST&amp;C</t>
  </si>
  <si>
    <t>T-BLUE</t>
  </si>
  <si>
    <t>DESDE (m.b.b.p):</t>
  </si>
  <si>
    <t>HASTA (m.b.b.p.):</t>
  </si>
  <si>
    <t>PROFUNDIDAD DEL ZAPATO (m.b.b.p.):</t>
  </si>
  <si>
    <t>CUPLA FLOTANTE (m.b.b.p.):</t>
  </si>
  <si>
    <t>CUPLA DE CEMENTACION POR ETAPAS (m.b.b.p.):</t>
  </si>
  <si>
    <t>-</t>
  </si>
  <si>
    <t>OTROS (m.b.b.p.):</t>
  </si>
  <si>
    <t>DATOS DE CEMENTACION</t>
  </si>
  <si>
    <t>TIPO DE CEMENTO</t>
  </si>
  <si>
    <t>A</t>
  </si>
  <si>
    <t>G</t>
  </si>
  <si>
    <t>VOLUMEN (m3):</t>
  </si>
  <si>
    <t>PRESION FINAL (Kg/cm2):</t>
  </si>
  <si>
    <t>HORAS DE FRAGÜE:</t>
  </si>
  <si>
    <t>TOPE DEL CEMENTO CALCULADO (m.b.b.p.):</t>
  </si>
  <si>
    <t>TOPE DEL CEMENTO REAL (m.b.b.p.):</t>
  </si>
  <si>
    <t>OTRAS CEMENTACIONES (m.b.b.p.):</t>
  </si>
  <si>
    <t>OBSERVACIONES:</t>
  </si>
  <si>
    <t>ADJUNTO IV-c: INFORME FINAL DE POZO YPF.Nq.LLL-440</t>
  </si>
  <si>
    <t>MEDICIONES DE DESVIACION</t>
  </si>
  <si>
    <t>TIPO DE INSTRUMENTO:</t>
  </si>
  <si>
    <t>MWD</t>
  </si>
  <si>
    <t>PROFUN</t>
  </si>
  <si>
    <t>GRADOS</t>
  </si>
  <si>
    <t>(m.b.b.p.)</t>
  </si>
  <si>
    <t>GEOLOGIA</t>
  </si>
  <si>
    <t>TOPES DE HORIZONTES O FORMACIONES</t>
  </si>
  <si>
    <t>m.b.b.p.</t>
  </si>
  <si>
    <t>m.b.n.m</t>
  </si>
  <si>
    <t>Fm Sierras Blancas</t>
  </si>
  <si>
    <t>INFORME GEOLOGICO (Conclusiones que surgen de la perforación del pozo):</t>
  </si>
  <si>
    <t>Tope de Fm. Sierras Blancas 3191m MD (-2586m TVDss)</t>
  </si>
  <si>
    <t>PRODUCCION</t>
  </si>
  <si>
    <t>FORMACION PRODUCTIVA (4)</t>
  </si>
  <si>
    <t>NOMBRE DE LA FORMACION PRODUCTIVA:</t>
  </si>
  <si>
    <t>ESPESOR (mts):</t>
  </si>
  <si>
    <t>PROFUNDIDAD DEL TECHO (m.b.b.p./m.b.n.m.):</t>
  </si>
  <si>
    <t>3191/-2586</t>
  </si>
  <si>
    <t>HORIZONTE EN PRODUCCION</t>
  </si>
  <si>
    <t>TECHO DE LA CAPA (m.b.b.p.):</t>
  </si>
  <si>
    <t>ESPESOR TOTAL (mts):</t>
  </si>
  <si>
    <t>ESPESOR PERMEABLE (mts):</t>
  </si>
  <si>
    <t>POROSIDAD (%):</t>
  </si>
  <si>
    <t>PERMEABILIDAD HORIZONTAL (md):</t>
  </si>
  <si>
    <t>PERMEABILIDAD VERTICAL (md):</t>
  </si>
  <si>
    <t>SATURACION DE AGUA (%):</t>
  </si>
  <si>
    <t>SATURACION DE PETROLEO (%):</t>
  </si>
  <si>
    <t>SATURACION DE GAS (%):</t>
  </si>
  <si>
    <t>PUNZADOS</t>
  </si>
  <si>
    <t>HASTA (m.b.b.p):</t>
  </si>
  <si>
    <t>TIROS POR METRO:</t>
  </si>
  <si>
    <t>OBSERVACIONES</t>
  </si>
  <si>
    <t>ENSAYOS POR PISTONEO (5)</t>
  </si>
  <si>
    <t>1º</t>
  </si>
  <si>
    <t>2º</t>
  </si>
  <si>
    <t>FECHA (dd/mm/aa):</t>
  </si>
  <si>
    <t>HORAS:</t>
  </si>
  <si>
    <t>CARRERAS POR HORA:</t>
  </si>
  <si>
    <t>PROFUNDIDAD DE LA CARRERA (m.b.b.p):</t>
  </si>
  <si>
    <t>NIVEL ESTATICO (m.b.b.p):</t>
  </si>
  <si>
    <t>NIVEL DINAMICO (m.b.b.p):</t>
  </si>
  <si>
    <t>VOLUMEN DE AGUA (m3):</t>
  </si>
  <si>
    <t>VOLUMEN DE PETROLEO (m3):</t>
  </si>
  <si>
    <t>RGP:</t>
  </si>
  <si>
    <t>TIEMPO D ERECUPERACION DE NIVEL:</t>
  </si>
  <si>
    <t>ENSAYOS POR SURGENCIA (5)</t>
  </si>
  <si>
    <t>ORIFICIO (mm):</t>
  </si>
  <si>
    <t>VOLUMEN DE GAS (m3/D):</t>
  </si>
  <si>
    <t>PRESION DE SURGENCIA</t>
  </si>
  <si>
    <t>CABEZA DE POZO (Kg/cm2):</t>
  </si>
  <si>
    <t xml:space="preserve">FONDO (Kg/cm2): </t>
  </si>
  <si>
    <t>PRESION ESTATICA</t>
  </si>
  <si>
    <t>TIEMPO DE RECUPERACION:</t>
  </si>
  <si>
    <t>TIPO DE INSTRUMENTO DE ENSAYO:</t>
  </si>
  <si>
    <t>(4) - Repartir para cada formación productiva.</t>
  </si>
  <si>
    <t>(5) - Indicar datos correspondientes a otras capas ensayadas, aunque no hayan resultado productivas.</t>
  </si>
  <si>
    <t>PERFIL DE CEMENTO</t>
  </si>
  <si>
    <t>CBL - VDL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</si>
</sst>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64" formatCode="_ * #,##0_ ;_ * \-#,##0_ ;_ * &quot;-&quot;_ ;_ @_ "/>
    <numFmt numFmtId="165" formatCode="_ &quot;$&quot;\ * #,##0.00_ ;_ &quot;$&quot;\ * \-#,##0.00_ ;_ &quot;$&quot;\ * &quot;-&quot;??_ ;_ @_ "/>
    <numFmt numFmtId="166" formatCode="_ * #,##0.00_ ;_ * \-#,##0.00_ ;_ * &quot;-&quot;??_ ;_ @_ "/>
    <numFmt numFmtId="167" formatCode="0.0"/>
    <numFmt numFmtId="168" formatCode="0.000_)"/>
    <numFmt numFmtId="169" formatCode="_(* #,##0.00_);_(* \(#,##0.00\);_(* &quot;-&quot;??_);_(@_)"/>
    <numFmt numFmtId="170" formatCode="_(&quot;$&quot;* #,##0_);_(&quot;$&quot;* \(#,##0\);_(&quot;$&quot;* &quot;-&quot;_);_(@_)"/>
    <numFmt numFmtId="171" formatCode="_(&quot;$&quot;* #,##0.00_);_(&quot;$&quot;* \(#,##0.00\);_(&quot;$&quot;* &quot;-&quot;??_);_(@_)"/>
    <numFmt numFmtId="172" formatCode="&quot;$&quot;#,##0\ ;\(&quot;$&quot;#,##0\)"/>
    <numFmt numFmtId="173" formatCode="0.00_)"/>
    <numFmt numFmtId="174" formatCode="_(* #,##0_);_(* \(#,##0\);_(* &quot;-&quot;_);_(@_)"/>
    <numFmt numFmtId="175" formatCode="General_)"/>
    <numFmt numFmtId="176" formatCode="#,##0.00000000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9"/>
      <color indexed="8"/>
      <name val="Arial"/>
      <family val="2"/>
    </font>
    <font>
      <sz val="9"/>
      <color rgb="FF000000"/>
      <name val="Calibri"/>
      <family val="2"/>
    </font>
    <font>
      <sz val="2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Tms Rmn"/>
    </font>
    <font>
      <sz val="14"/>
      <name val="Times New Roman"/>
      <family val="1"/>
    </font>
    <font>
      <i/>
      <sz val="11"/>
      <color indexed="23"/>
      <name val="Calibri"/>
      <family val="2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2"/>
      <color indexed="24"/>
      <name val="Times New Roman"/>
      <family val="1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.4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20"/>
      <color indexed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sz val="11"/>
      <color indexed="10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20"/>
      <color rgb="FF000000"/>
      <name val="Calibri"/>
      <family val="2"/>
      <scheme val="minor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b/>
      <sz val="8"/>
      <color rgb="FFFF0000"/>
      <name val="Calibri"/>
      <family val="2"/>
      <scheme val="minor"/>
    </font>
    <font>
      <b/>
      <sz val="16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solid">
        <fgColor theme="2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9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1" borderId="0" applyNumberFormat="0" applyBorder="0" applyAlignment="0" applyProtection="0"/>
    <xf numFmtId="0" fontId="14" fillId="24" borderId="0" applyNumberFormat="0" applyBorder="0" applyAlignment="0" applyProtection="0"/>
    <xf numFmtId="0" fontId="14" fillId="27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5" fillId="28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5" borderId="0" applyNumberFormat="0" applyBorder="0" applyAlignment="0" applyProtection="0"/>
    <xf numFmtId="0" fontId="16" fillId="19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36" borderId="12" applyNumberFormat="0" applyAlignment="0" applyProtection="0"/>
    <xf numFmtId="0" fontId="19" fillId="36" borderId="12" applyNumberFormat="0" applyAlignment="0" applyProtection="0"/>
    <xf numFmtId="0" fontId="20" fillId="37" borderId="13" applyNumberFormat="0" applyAlignment="0" applyProtection="0"/>
    <xf numFmtId="0" fontId="20" fillId="37" borderId="13" applyNumberFormat="0" applyAlignment="0" applyProtection="0"/>
    <xf numFmtId="168" fontId="21" fillId="0" borderId="0"/>
    <xf numFmtId="168" fontId="21" fillId="0" borderId="0"/>
    <xf numFmtId="168" fontId="21" fillId="0" borderId="0"/>
    <xf numFmtId="168" fontId="21" fillId="0" borderId="0"/>
    <xf numFmtId="168" fontId="21" fillId="0" borderId="0"/>
    <xf numFmtId="168" fontId="21" fillId="0" borderId="0"/>
    <xf numFmtId="168" fontId="21" fillId="0" borderId="0"/>
    <xf numFmtId="168" fontId="21" fillId="0" borderId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" fontId="22" fillId="38" borderId="14" applyFont="0" applyBorder="0"/>
    <xf numFmtId="0" fontId="4" fillId="0" borderId="0"/>
    <xf numFmtId="0" fontId="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>
      <protection locked="0"/>
    </xf>
    <xf numFmtId="0" fontId="25" fillId="0" borderId="0">
      <protection locked="0"/>
    </xf>
    <xf numFmtId="0" fontId="26" fillId="0" borderId="0">
      <protection locked="0"/>
    </xf>
    <xf numFmtId="0" fontId="24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6" fillId="0" borderId="0">
      <protection locked="0"/>
    </xf>
    <xf numFmtId="0" fontId="27" fillId="0" borderId="0" applyFont="0" applyFill="0" applyBorder="0" applyAlignment="0" applyProtection="0"/>
    <xf numFmtId="2" fontId="27" fillId="0" borderId="0" applyFont="0" applyFill="0" applyBorder="0" applyAlignment="0" applyProtection="0"/>
    <xf numFmtId="0" fontId="28" fillId="20" borderId="0" applyNumberFormat="0" applyBorder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1" fillId="0" borderId="17" applyNumberFormat="0" applyFill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23" borderId="12" applyNumberFormat="0" applyAlignment="0" applyProtection="0"/>
    <xf numFmtId="0" fontId="33" fillId="23" borderId="12" applyNumberFormat="0" applyAlignment="0" applyProtection="0"/>
    <xf numFmtId="0" fontId="34" fillId="0" borderId="18" applyNumberFormat="0" applyFill="0" applyAlignment="0" applyProtection="0"/>
    <xf numFmtId="41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2" fontId="27" fillId="0" borderId="0" applyFont="0" applyFill="0" applyBorder="0" applyAlignment="0" applyProtection="0"/>
    <xf numFmtId="0" fontId="2" fillId="2" borderId="0" applyNumberFormat="0" applyBorder="0" applyAlignment="0" applyProtection="0"/>
    <xf numFmtId="173" fontId="35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3" borderId="1" applyNumberFormat="0" applyFont="0" applyAlignment="0" applyProtection="0"/>
    <xf numFmtId="0" fontId="1" fillId="3" borderId="1" applyNumberFormat="0" applyFont="0" applyAlignment="0" applyProtection="0"/>
    <xf numFmtId="0" fontId="4" fillId="39" borderId="19" applyNumberFormat="0" applyFont="0" applyAlignment="0" applyProtection="0"/>
    <xf numFmtId="0" fontId="4" fillId="39" borderId="19" applyNumberFormat="0" applyFont="0" applyAlignment="0" applyProtection="0"/>
    <xf numFmtId="16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36" fillId="36" borderId="20" applyNumberFormat="0" applyAlignment="0" applyProtection="0"/>
    <xf numFmtId="0" fontId="37" fillId="0" borderId="21">
      <alignment horizontal="centerContinuous" vertical="center"/>
    </xf>
    <xf numFmtId="0" fontId="37" fillId="0" borderId="21">
      <alignment horizontal="centerContinuous" vertical="center"/>
    </xf>
    <xf numFmtId="49" fontId="37" fillId="0" borderId="22" applyBorder="0">
      <alignment horizontal="centerContinuous" vertical="center"/>
      <protection locked="0"/>
    </xf>
    <xf numFmtId="49" fontId="37" fillId="0" borderId="22" applyBorder="0">
      <alignment horizontal="centerContinuous" vertical="center"/>
      <protection locked="0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27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39" fillId="0" borderId="0" applyNumberFormat="0" applyFill="0" applyBorder="0" applyAlignment="0" applyProtection="0"/>
    <xf numFmtId="175" fontId="40" fillId="0" borderId="0"/>
  </cellStyleXfs>
  <cellXfs count="192">
    <xf numFmtId="0" fontId="0" fillId="0" borderId="0" xfId="0"/>
    <xf numFmtId="0" fontId="4" fillId="0" borderId="0" xfId="1"/>
    <xf numFmtId="0" fontId="6" fillId="0" borderId="0" xfId="1" applyFont="1"/>
    <xf numFmtId="0" fontId="7" fillId="0" borderId="0" xfId="1" applyFont="1"/>
    <xf numFmtId="0" fontId="4" fillId="0" borderId="0" xfId="1" applyAlignment="1">
      <alignment horizontal="right"/>
    </xf>
    <xf numFmtId="0" fontId="6" fillId="0" borderId="4" xfId="1" applyFont="1" applyBorder="1"/>
    <xf numFmtId="0" fontId="6" fillId="0" borderId="3" xfId="1" applyFont="1" applyBorder="1"/>
    <xf numFmtId="0" fontId="4" fillId="0" borderId="5" xfId="1" applyBorder="1" applyAlignment="1">
      <alignment horizontal="center"/>
    </xf>
    <xf numFmtId="0" fontId="6" fillId="0" borderId="6" xfId="1" applyFont="1" applyBorder="1"/>
    <xf numFmtId="1" fontId="4" fillId="0" borderId="5" xfId="1" applyNumberFormat="1" applyBorder="1" applyAlignment="1">
      <alignment horizontal="center"/>
    </xf>
    <xf numFmtId="1" fontId="4" fillId="0" borderId="0" xfId="1" applyNumberFormat="1"/>
    <xf numFmtId="0" fontId="4" fillId="0" borderId="0" xfId="1" applyAlignment="1">
      <alignment horizontal="center" vertical="center"/>
    </xf>
    <xf numFmtId="0" fontId="4" fillId="0" borderId="0" xfId="1" applyAlignment="1">
      <alignment horizontal="center"/>
    </xf>
    <xf numFmtId="0" fontId="7" fillId="0" borderId="0" xfId="1" applyFont="1" applyAlignment="1">
      <alignment horizontal="left" vertical="center"/>
    </xf>
    <xf numFmtId="167" fontId="4" fillId="0" borderId="0" xfId="1" applyNumberFormat="1" applyAlignment="1">
      <alignment horizontal="center" vertical="center"/>
    </xf>
    <xf numFmtId="4" fontId="4" fillId="0" borderId="0" xfId="1" applyNumberFormat="1" applyAlignment="1">
      <alignment horizontal="center"/>
    </xf>
    <xf numFmtId="2" fontId="4" fillId="0" borderId="0" xfId="1" applyNumberFormat="1" applyAlignment="1">
      <alignment horizontal="center"/>
    </xf>
    <xf numFmtId="0" fontId="11" fillId="0" borderId="0" xfId="1" applyFont="1" applyAlignment="1">
      <alignment horizontal="center"/>
    </xf>
    <xf numFmtId="0" fontId="9" fillId="0" borderId="0" xfId="1" applyFont="1"/>
    <xf numFmtId="2" fontId="4" fillId="0" borderId="0" xfId="1" applyNumberFormat="1" applyAlignment="1">
      <alignment horizontal="center" vertical="center"/>
    </xf>
    <xf numFmtId="2" fontId="4" fillId="17" borderId="0" xfId="1" applyNumberFormat="1" applyFill="1" applyAlignment="1">
      <alignment horizontal="center" vertical="center"/>
    </xf>
    <xf numFmtId="0" fontId="7" fillId="0" borderId="0" xfId="1" applyFont="1" applyAlignment="1">
      <alignment horizontal="center"/>
    </xf>
    <xf numFmtId="0" fontId="12" fillId="0" borderId="0" xfId="1" applyFont="1" applyAlignment="1">
      <alignment horizontal="right" vertical="center"/>
    </xf>
    <xf numFmtId="0" fontId="12" fillId="0" borderId="0" xfId="1" applyFont="1" applyAlignment="1">
      <alignment horizontal="left" vertical="center"/>
    </xf>
    <xf numFmtId="2" fontId="12" fillId="0" borderId="0" xfId="1" applyNumberFormat="1" applyFont="1" applyAlignment="1">
      <alignment horizontal="right" vertical="center"/>
    </xf>
    <xf numFmtId="0" fontId="4" fillId="0" borderId="0" xfId="1" applyAlignment="1">
      <alignment vertical="center" wrapText="1"/>
    </xf>
    <xf numFmtId="0" fontId="5" fillId="0" borderId="0" xfId="1" applyFont="1"/>
    <xf numFmtId="0" fontId="13" fillId="0" borderId="0" xfId="1" applyFont="1"/>
    <xf numFmtId="1" fontId="4" fillId="0" borderId="0" xfId="1" applyNumberFormat="1" applyAlignment="1">
      <alignment horizontal="center" vertical="center"/>
    </xf>
    <xf numFmtId="14" fontId="4" fillId="0" borderId="3" xfId="1" applyNumberFormat="1" applyBorder="1"/>
    <xf numFmtId="0" fontId="4" fillId="0" borderId="3" xfId="1" applyBorder="1"/>
    <xf numFmtId="14" fontId="4" fillId="0" borderId="0" xfId="1" applyNumberFormat="1" applyAlignment="1">
      <alignment horizontal="center"/>
    </xf>
    <xf numFmtId="0" fontId="4" fillId="0" borderId="0" xfId="1" applyAlignment="1">
      <alignment horizontal="left"/>
    </xf>
    <xf numFmtId="1" fontId="4" fillId="0" borderId="0" xfId="1" applyNumberFormat="1" applyAlignment="1">
      <alignment horizontal="right"/>
    </xf>
    <xf numFmtId="175" fontId="4" fillId="0" borderId="0" xfId="295" applyFont="1" applyAlignment="1">
      <alignment horizontal="left"/>
    </xf>
    <xf numFmtId="175" fontId="4" fillId="0" borderId="0" xfId="295" applyFont="1"/>
    <xf numFmtId="175" fontId="43" fillId="0" borderId="0" xfId="295" applyFont="1" applyAlignment="1">
      <alignment horizontal="right"/>
    </xf>
    <xf numFmtId="175" fontId="4" fillId="0" borderId="14" xfId="295" applyFont="1" applyBorder="1" applyAlignment="1">
      <alignment horizontal="left"/>
    </xf>
    <xf numFmtId="175" fontId="44" fillId="0" borderId="0" xfId="295" applyFont="1"/>
    <xf numFmtId="175" fontId="4" fillId="0" borderId="23" xfId="295" applyFont="1" applyBorder="1" applyAlignment="1">
      <alignment horizontal="left"/>
    </xf>
    <xf numFmtId="175" fontId="44" fillId="0" borderId="0" xfId="295" applyFont="1" applyAlignment="1">
      <alignment horizontal="center"/>
    </xf>
    <xf numFmtId="175" fontId="4" fillId="0" borderId="0" xfId="295" applyFont="1" applyAlignment="1">
      <alignment horizontal="right"/>
    </xf>
    <xf numFmtId="175" fontId="45" fillId="0" borderId="14" xfId="295" applyFont="1" applyBorder="1" applyAlignment="1">
      <alignment vertical="center"/>
    </xf>
    <xf numFmtId="14" fontId="0" fillId="0" borderId="5" xfId="0" applyNumberFormat="1" applyBorder="1" applyAlignment="1">
      <alignment horizontal="center"/>
    </xf>
    <xf numFmtId="175" fontId="46" fillId="0" borderId="25" xfId="295" applyFont="1" applyBorder="1" applyAlignment="1">
      <alignment horizontal="center"/>
    </xf>
    <xf numFmtId="175" fontId="4" fillId="0" borderId="26" xfId="295" applyFont="1" applyBorder="1" applyAlignment="1">
      <alignment horizontal="center" vertical="center"/>
    </xf>
    <xf numFmtId="175" fontId="4" fillId="0" borderId="27" xfId="295" applyFont="1" applyBorder="1"/>
    <xf numFmtId="175" fontId="4" fillId="0" borderId="28" xfId="295" applyFont="1" applyBorder="1" applyAlignment="1">
      <alignment horizontal="center" vertical="center"/>
    </xf>
    <xf numFmtId="175" fontId="47" fillId="0" borderId="0" xfId="295" applyFont="1" applyAlignment="1">
      <alignment horizontal="center"/>
    </xf>
    <xf numFmtId="175" fontId="4" fillId="0" borderId="28" xfId="295" applyFont="1" applyBorder="1" applyAlignment="1">
      <alignment horizontal="center"/>
    </xf>
    <xf numFmtId="4" fontId="44" fillId="0" borderId="29" xfId="295" applyNumberFormat="1" applyFont="1" applyBorder="1" applyAlignment="1">
      <alignment horizontal="center"/>
    </xf>
    <xf numFmtId="4" fontId="44" fillId="0" borderId="30" xfId="295" applyNumberFormat="1" applyFont="1" applyBorder="1" applyAlignment="1">
      <alignment horizontal="center"/>
    </xf>
    <xf numFmtId="176" fontId="44" fillId="0" borderId="0" xfId="295" applyNumberFormat="1" applyFont="1" applyAlignment="1">
      <alignment horizontal="center"/>
    </xf>
    <xf numFmtId="4" fontId="44" fillId="0" borderId="24" xfId="295" applyNumberFormat="1" applyFont="1" applyBorder="1" applyAlignment="1">
      <alignment horizontal="center"/>
    </xf>
    <xf numFmtId="4" fontId="44" fillId="0" borderId="0" xfId="295" applyNumberFormat="1" applyFont="1" applyAlignment="1">
      <alignment horizontal="center"/>
    </xf>
    <xf numFmtId="175" fontId="47" fillId="0" borderId="0" xfId="295" applyFont="1"/>
    <xf numFmtId="2" fontId="4" fillId="0" borderId="28" xfId="295" applyNumberFormat="1" applyFont="1" applyBorder="1" applyAlignment="1">
      <alignment horizontal="center"/>
    </xf>
    <xf numFmtId="175" fontId="4" fillId="17" borderId="28" xfId="295" applyFont="1" applyFill="1" applyBorder="1" applyAlignment="1">
      <alignment horizontal="center" vertical="center"/>
    </xf>
    <xf numFmtId="175" fontId="48" fillId="0" borderId="0" xfId="295" applyFont="1" applyAlignment="1">
      <alignment horizontal="right"/>
    </xf>
    <xf numFmtId="175" fontId="4" fillId="17" borderId="24" xfId="295" applyFont="1" applyFill="1" applyBorder="1" applyAlignment="1">
      <alignment vertical="center"/>
    </xf>
    <xf numFmtId="175" fontId="48" fillId="0" borderId="0" xfId="295" applyFont="1"/>
    <xf numFmtId="175" fontId="49" fillId="17" borderId="30" xfId="295" applyFont="1" applyFill="1" applyBorder="1"/>
    <xf numFmtId="175" fontId="49" fillId="17" borderId="31" xfId="295" applyFont="1" applyFill="1" applyBorder="1"/>
    <xf numFmtId="175" fontId="49" fillId="17" borderId="0" xfId="295" applyFont="1" applyFill="1"/>
    <xf numFmtId="175" fontId="49" fillId="17" borderId="25" xfId="295" applyFont="1" applyFill="1" applyBorder="1"/>
    <xf numFmtId="175" fontId="49" fillId="17" borderId="32" xfId="295" applyFont="1" applyFill="1" applyBorder="1"/>
    <xf numFmtId="175" fontId="49" fillId="17" borderId="27" xfId="295" applyFont="1" applyFill="1" applyBorder="1"/>
    <xf numFmtId="175" fontId="4" fillId="17" borderId="9" xfId="295" applyFont="1" applyFill="1" applyBorder="1"/>
    <xf numFmtId="175" fontId="47" fillId="17" borderId="10" xfId="295" applyFont="1" applyFill="1" applyBorder="1"/>
    <xf numFmtId="175" fontId="47" fillId="17" borderId="11" xfId="295" applyFont="1" applyFill="1" applyBorder="1"/>
    <xf numFmtId="175" fontId="4" fillId="0" borderId="29" xfId="295" applyFont="1" applyBorder="1" applyAlignment="1">
      <alignment vertical="center"/>
    </xf>
    <xf numFmtId="175" fontId="4" fillId="0" borderId="24" xfId="295" applyFont="1" applyBorder="1" applyAlignment="1">
      <alignment vertical="center"/>
    </xf>
    <xf numFmtId="175" fontId="44" fillId="0" borderId="24" xfId="295" applyFont="1" applyBorder="1"/>
    <xf numFmtId="175" fontId="44" fillId="0" borderId="0" xfId="295" applyFont="1" applyAlignment="1">
      <alignment horizontal="left"/>
    </xf>
    <xf numFmtId="175" fontId="44" fillId="0" borderId="25" xfId="295" applyFont="1" applyBorder="1" applyAlignment="1">
      <alignment horizontal="left"/>
    </xf>
    <xf numFmtId="175" fontId="47" fillId="0" borderId="26" xfId="295" applyFont="1" applyBorder="1"/>
    <xf numFmtId="175" fontId="47" fillId="0" borderId="32" xfId="295" applyFont="1" applyBorder="1"/>
    <xf numFmtId="175" fontId="47" fillId="0" borderId="27" xfId="295" applyFont="1" applyBorder="1"/>
    <xf numFmtId="175" fontId="43" fillId="0" borderId="0" xfId="295" applyFont="1" applyAlignment="1">
      <alignment horizontal="right" vertical="top"/>
    </xf>
    <xf numFmtId="175" fontId="43" fillId="0" borderId="30" xfId="295" applyFont="1" applyBorder="1"/>
    <xf numFmtId="175" fontId="4" fillId="0" borderId="30" xfId="295" applyFont="1" applyBorder="1"/>
    <xf numFmtId="175" fontId="49" fillId="0" borderId="0" xfId="295" applyFont="1"/>
    <xf numFmtId="175" fontId="50" fillId="0" borderId="0" xfId="295" applyFont="1"/>
    <xf numFmtId="0" fontId="4" fillId="40" borderId="0" xfId="1" applyFill="1"/>
    <xf numFmtId="175" fontId="50" fillId="40" borderId="0" xfId="295" applyFont="1" applyFill="1"/>
    <xf numFmtId="175" fontId="13" fillId="40" borderId="0" xfId="295" applyFont="1" applyFill="1"/>
    <xf numFmtId="0" fontId="13" fillId="40" borderId="0" xfId="1" applyFont="1" applyFill="1"/>
    <xf numFmtId="0" fontId="51" fillId="0" borderId="0" xfId="0" applyFont="1"/>
    <xf numFmtId="175" fontId="4" fillId="0" borderId="0" xfId="295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52" fillId="0" borderId="0" xfId="1" applyFont="1"/>
    <xf numFmtId="175" fontId="53" fillId="0" borderId="24" xfId="295" applyFont="1" applyBorder="1" applyAlignment="1">
      <alignment vertical="center"/>
    </xf>
    <xf numFmtId="0" fontId="54" fillId="0" borderId="0" xfId="0" applyFont="1" applyAlignment="1">
      <alignment horizontal="center"/>
    </xf>
    <xf numFmtId="0" fontId="55" fillId="0" borderId="0" xfId="1" applyFont="1"/>
    <xf numFmtId="14" fontId="51" fillId="0" borderId="0" xfId="0" applyNumberFormat="1" applyFont="1" applyAlignment="1">
      <alignment horizontal="left" vertical="center"/>
    </xf>
    <xf numFmtId="175" fontId="4" fillId="0" borderId="24" xfId="295" applyFont="1" applyBorder="1"/>
    <xf numFmtId="0" fontId="4" fillId="0" borderId="0" xfId="1" applyAlignment="1">
      <alignment wrapText="1"/>
    </xf>
    <xf numFmtId="0" fontId="4" fillId="0" borderId="0" xfId="1" applyAlignment="1">
      <alignment horizontal="right" wrapText="1"/>
    </xf>
    <xf numFmtId="0" fontId="4" fillId="0" borderId="0" xfId="1" applyAlignment="1">
      <alignment horizontal="right" vertical="center" wrapText="1"/>
    </xf>
    <xf numFmtId="0" fontId="10" fillId="0" borderId="0" xfId="1" applyFont="1" applyAlignment="1">
      <alignment horizontal="center" vertical="center" wrapText="1"/>
    </xf>
    <xf numFmtId="0" fontId="4" fillId="17" borderId="7" xfId="1" applyFill="1" applyBorder="1" applyAlignment="1">
      <alignment horizontal="center"/>
    </xf>
    <xf numFmtId="0" fontId="4" fillId="0" borderId="0" xfId="1" applyAlignment="1">
      <alignment vertical="center"/>
    </xf>
    <xf numFmtId="1" fontId="4" fillId="0" borderId="33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175" fontId="4" fillId="0" borderId="23" xfId="295" applyFont="1" applyBorder="1" applyAlignment="1">
      <alignment horizontal="center"/>
    </xf>
    <xf numFmtId="175" fontId="47" fillId="0" borderId="30" xfId="295" applyFont="1" applyBorder="1"/>
    <xf numFmtId="175" fontId="47" fillId="0" borderId="31" xfId="295" applyFont="1" applyBorder="1"/>
    <xf numFmtId="175" fontId="47" fillId="0" borderId="25" xfId="295" applyFont="1" applyBorder="1"/>
    <xf numFmtId="175" fontId="4" fillId="0" borderId="26" xfId="295" applyFont="1" applyBorder="1"/>
    <xf numFmtId="175" fontId="4" fillId="0" borderId="32" xfId="295" applyFont="1" applyBorder="1"/>
    <xf numFmtId="175" fontId="47" fillId="0" borderId="29" xfId="295" applyFont="1" applyBorder="1"/>
    <xf numFmtId="175" fontId="4" fillId="0" borderId="24" xfId="295" applyFont="1" applyBorder="1" applyAlignment="1">
      <alignment horizontal="left"/>
    </xf>
    <xf numFmtId="175" fontId="47" fillId="0" borderId="26" xfId="295" applyFont="1" applyBorder="1" applyAlignment="1">
      <alignment horizontal="left"/>
    </xf>
    <xf numFmtId="0" fontId="6" fillId="0" borderId="35" xfId="1" applyFont="1" applyBorder="1"/>
    <xf numFmtId="0" fontId="6" fillId="0" borderId="36" xfId="1" applyFont="1" applyBorder="1"/>
    <xf numFmtId="0" fontId="6" fillId="0" borderId="37" xfId="1" applyFont="1" applyBorder="1"/>
    <xf numFmtId="0" fontId="4" fillId="0" borderId="34" xfId="1" applyBorder="1" applyAlignment="1">
      <alignment horizontal="center"/>
    </xf>
    <xf numFmtId="14" fontId="8" fillId="16" borderId="34" xfId="0" applyNumberFormat="1" applyFont="1" applyFill="1" applyBorder="1" applyAlignment="1">
      <alignment horizontal="center" vertical="center"/>
    </xf>
    <xf numFmtId="14" fontId="4" fillId="0" borderId="34" xfId="1" applyNumberFormat="1" applyBorder="1" applyAlignment="1">
      <alignment horizontal="center"/>
    </xf>
    <xf numFmtId="1" fontId="4" fillId="0" borderId="34" xfId="1" applyNumberFormat="1" applyBorder="1" applyAlignment="1">
      <alignment horizontal="center"/>
    </xf>
    <xf numFmtId="2" fontId="4" fillId="0" borderId="34" xfId="1" applyNumberFormat="1" applyBorder="1" applyAlignment="1">
      <alignment horizontal="center"/>
    </xf>
    <xf numFmtId="0" fontId="4" fillId="0" borderId="36" xfId="1" applyBorder="1" applyAlignment="1">
      <alignment vertical="center" wrapText="1"/>
    </xf>
    <xf numFmtId="0" fontId="4" fillId="17" borderId="34" xfId="1" applyFill="1" applyBorder="1" applyAlignment="1">
      <alignment horizontal="center"/>
    </xf>
    <xf numFmtId="0" fontId="4" fillId="17" borderId="36" xfId="1" applyFill="1" applyBorder="1" applyAlignment="1">
      <alignment horizontal="center"/>
    </xf>
    <xf numFmtId="14" fontId="4" fillId="0" borderId="34" xfId="1" applyNumberFormat="1" applyBorder="1"/>
    <xf numFmtId="0" fontId="4" fillId="0" borderId="34" xfId="1" applyBorder="1"/>
    <xf numFmtId="1" fontId="4" fillId="0" borderId="34" xfId="1" applyNumberFormat="1" applyBorder="1"/>
    <xf numFmtId="1" fontId="4" fillId="0" borderId="0" xfId="1" applyNumberFormat="1" applyAlignment="1">
      <alignment horizontal="center"/>
    </xf>
    <xf numFmtId="175" fontId="4" fillId="0" borderId="0" xfId="295" applyFont="1" applyAlignment="1">
      <alignment horizontal="center"/>
    </xf>
    <xf numFmtId="175" fontId="4" fillId="17" borderId="24" xfId="295" applyFont="1" applyFill="1" applyBorder="1"/>
    <xf numFmtId="0" fontId="6" fillId="0" borderId="0" xfId="1" applyFont="1" applyAlignment="1">
      <alignment horizontal="left"/>
    </xf>
    <xf numFmtId="0" fontId="6" fillId="0" borderId="4" xfId="1" applyFont="1" applyBorder="1" applyAlignment="1">
      <alignment horizontal="left"/>
    </xf>
    <xf numFmtId="0" fontId="4" fillId="0" borderId="0" xfId="1" applyAlignment="1">
      <alignment horizontal="center" vertical="center" wrapText="1"/>
    </xf>
    <xf numFmtId="0" fontId="0" fillId="17" borderId="0" xfId="0" applyFill="1"/>
    <xf numFmtId="0" fontId="0" fillId="17" borderId="25" xfId="0" applyFill="1" applyBorder="1"/>
    <xf numFmtId="175" fontId="4" fillId="0" borderId="29" xfId="295" applyFont="1" applyBorder="1"/>
    <xf numFmtId="175" fontId="4" fillId="0" borderId="31" xfId="295" applyFont="1" applyBorder="1" applyAlignment="1">
      <alignment horizontal="center" vertical="center"/>
    </xf>
    <xf numFmtId="175" fontId="4" fillId="0" borderId="25" xfId="295" applyFont="1" applyBorder="1" applyAlignment="1">
      <alignment horizontal="center" vertical="center"/>
    </xf>
    <xf numFmtId="0" fontId="51" fillId="0" borderId="0" xfId="0" applyFont="1" applyAlignment="1">
      <alignment horizontal="left" vertical="center" wrapText="1"/>
    </xf>
    <xf numFmtId="175" fontId="4" fillId="0" borderId="9" xfId="295" applyFont="1" applyBorder="1" applyAlignment="1">
      <alignment horizontal="left" vertical="center" wrapText="1"/>
    </xf>
    <xf numFmtId="175" fontId="4" fillId="0" borderId="10" xfId="295" applyFont="1" applyBorder="1" applyAlignment="1">
      <alignment horizontal="left" vertical="center" wrapText="1"/>
    </xf>
    <xf numFmtId="175" fontId="4" fillId="0" borderId="11" xfId="295" applyFont="1" applyBorder="1" applyAlignment="1">
      <alignment horizontal="left" vertical="center" wrapText="1"/>
    </xf>
    <xf numFmtId="175" fontId="4" fillId="0" borderId="0" xfId="295" applyFont="1" applyAlignment="1">
      <alignment horizontal="left" vertical="center"/>
    </xf>
    <xf numFmtId="175" fontId="4" fillId="0" borderId="25" xfId="295" applyFont="1" applyBorder="1" applyAlignment="1">
      <alignment horizontal="left" vertical="center"/>
    </xf>
    <xf numFmtId="175" fontId="4" fillId="0" borderId="30" xfId="295" applyFont="1" applyBorder="1" applyAlignment="1">
      <alignment horizontal="left" vertical="center"/>
    </xf>
    <xf numFmtId="175" fontId="4" fillId="0" borderId="31" xfId="295" applyFont="1" applyBorder="1" applyAlignment="1">
      <alignment horizontal="left" vertical="center"/>
    </xf>
    <xf numFmtId="175" fontId="41" fillId="0" borderId="0" xfId="295" applyFont="1" applyAlignment="1">
      <alignment horizontal="center"/>
    </xf>
    <xf numFmtId="175" fontId="42" fillId="0" borderId="0" xfId="295" applyFont="1" applyAlignment="1">
      <alignment horizontal="center"/>
    </xf>
    <xf numFmtId="175" fontId="4" fillId="0" borderId="0" xfId="295" applyFont="1" applyAlignment="1">
      <alignment horizontal="center"/>
    </xf>
    <xf numFmtId="175" fontId="4" fillId="0" borderId="9" xfId="295" applyFont="1" applyBorder="1" applyAlignment="1">
      <alignment horizontal="left"/>
    </xf>
    <xf numFmtId="175" fontId="4" fillId="0" borderId="10" xfId="295" applyFont="1" applyBorder="1" applyAlignment="1">
      <alignment horizontal="left"/>
    </xf>
    <xf numFmtId="175" fontId="4" fillId="0" borderId="11" xfId="295" applyFont="1" applyBorder="1" applyAlignment="1">
      <alignment horizontal="left"/>
    </xf>
    <xf numFmtId="175" fontId="7" fillId="0" borderId="9" xfId="295" applyFont="1" applyBorder="1" applyAlignment="1">
      <alignment horizontal="left" vertical="center"/>
    </xf>
    <xf numFmtId="175" fontId="7" fillId="0" borderId="10" xfId="295" applyFont="1" applyBorder="1" applyAlignment="1">
      <alignment horizontal="left" vertical="center"/>
    </xf>
    <xf numFmtId="175" fontId="7" fillId="0" borderId="11" xfId="295" applyFont="1" applyBorder="1" applyAlignment="1">
      <alignment horizontal="left" vertical="center"/>
    </xf>
    <xf numFmtId="175" fontId="4" fillId="0" borderId="9" xfId="295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0" xfId="1" applyAlignment="1">
      <alignment horizontal="right" vertical="center"/>
    </xf>
    <xf numFmtId="0" fontId="4" fillId="0" borderId="0" xfId="1" applyAlignment="1">
      <alignment horizontal="center" vertical="center" wrapText="1"/>
    </xf>
    <xf numFmtId="0" fontId="6" fillId="0" borderId="3" xfId="1" applyFont="1" applyBorder="1" applyAlignment="1">
      <alignment horizontal="left"/>
    </xf>
    <xf numFmtId="0" fontId="6" fillId="0" borderId="0" xfId="1" applyFont="1" applyAlignment="1">
      <alignment horizontal="left"/>
    </xf>
    <xf numFmtId="0" fontId="6" fillId="0" borderId="4" xfId="1" applyFont="1" applyBorder="1" applyAlignment="1">
      <alignment horizontal="left"/>
    </xf>
    <xf numFmtId="0" fontId="6" fillId="0" borderId="7" xfId="1" applyFont="1" applyBorder="1" applyAlignment="1">
      <alignment horizontal="left"/>
    </xf>
    <xf numFmtId="0" fontId="6" fillId="0" borderId="8" xfId="1" applyFont="1" applyBorder="1" applyAlignment="1">
      <alignment horizontal="left"/>
    </xf>
    <xf numFmtId="0" fontId="5" fillId="0" borderId="0" xfId="1" applyFont="1" applyAlignment="1">
      <alignment horizontal="center"/>
    </xf>
    <xf numFmtId="0" fontId="4" fillId="0" borderId="9" xfId="1" applyBorder="1" applyAlignment="1">
      <alignment horizontal="center"/>
    </xf>
    <xf numFmtId="0" fontId="4" fillId="0" borderId="10" xfId="1" applyBorder="1" applyAlignment="1">
      <alignment horizontal="center"/>
    </xf>
    <xf numFmtId="0" fontId="4" fillId="0" borderId="11" xfId="1" applyBorder="1" applyAlignment="1">
      <alignment horizontal="center"/>
    </xf>
    <xf numFmtId="0" fontId="55" fillId="0" borderId="0" xfId="1" applyFont="1" applyAlignment="1">
      <alignment horizontal="center" vertical="center"/>
    </xf>
    <xf numFmtId="0" fontId="4" fillId="0" borderId="34" xfId="1" applyBorder="1" applyAlignment="1">
      <alignment horizontal="center"/>
    </xf>
    <xf numFmtId="0" fontId="4" fillId="0" borderId="35" xfId="1" applyBorder="1" applyAlignment="1">
      <alignment horizontal="center" vertical="center" wrapText="1"/>
    </xf>
    <xf numFmtId="0" fontId="4" fillId="0" borderId="36" xfId="1" applyBorder="1" applyAlignment="1">
      <alignment horizontal="center" vertical="center" wrapText="1"/>
    </xf>
    <xf numFmtId="0" fontId="4" fillId="0" borderId="37" xfId="1" applyBorder="1" applyAlignment="1">
      <alignment horizontal="center" vertical="center" wrapText="1"/>
    </xf>
    <xf numFmtId="0" fontId="4" fillId="0" borderId="3" xfId="1" applyBorder="1" applyAlignment="1">
      <alignment horizontal="center" vertical="center" wrapText="1"/>
    </xf>
    <xf numFmtId="0" fontId="4" fillId="0" borderId="4" xfId="1" applyBorder="1" applyAlignment="1">
      <alignment horizontal="center" vertical="center" wrapText="1"/>
    </xf>
    <xf numFmtId="0" fontId="4" fillId="0" borderId="6" xfId="1" applyBorder="1" applyAlignment="1">
      <alignment horizontal="center" vertical="center" wrapText="1"/>
    </xf>
    <xf numFmtId="0" fontId="4" fillId="0" borderId="7" xfId="1" applyBorder="1" applyAlignment="1">
      <alignment horizontal="center" vertical="center" wrapText="1"/>
    </xf>
    <xf numFmtId="0" fontId="4" fillId="0" borderId="8" xfId="1" applyBorder="1" applyAlignment="1">
      <alignment horizontal="center" vertical="center" wrapText="1"/>
    </xf>
    <xf numFmtId="175" fontId="41" fillId="40" borderId="0" xfId="295" applyFont="1" applyFill="1" applyAlignment="1">
      <alignment horizontal="center"/>
    </xf>
    <xf numFmtId="175" fontId="4" fillId="17" borderId="29" xfId="295" applyFont="1" applyFill="1" applyBorder="1" applyAlignment="1"/>
    <xf numFmtId="0" fontId="0" fillId="17" borderId="30" xfId="0" applyFill="1" applyBorder="1" applyAlignment="1"/>
    <xf numFmtId="0" fontId="0" fillId="17" borderId="31" xfId="0" applyFill="1" applyBorder="1" applyAlignment="1"/>
    <xf numFmtId="175" fontId="4" fillId="17" borderId="24" xfId="295" applyFont="1" applyFill="1" applyBorder="1" applyAlignment="1"/>
    <xf numFmtId="0" fontId="0" fillId="17" borderId="0" xfId="0" applyFill="1" applyAlignment="1"/>
    <xf numFmtId="0" fontId="0" fillId="17" borderId="25" xfId="0" applyFill="1" applyBorder="1" applyAlignment="1"/>
    <xf numFmtId="175" fontId="4" fillId="17" borderId="26" xfId="295" applyFont="1" applyFill="1" applyBorder="1" applyAlignment="1"/>
    <xf numFmtId="0" fontId="0" fillId="17" borderId="32" xfId="0" applyFill="1" applyBorder="1" applyAlignment="1"/>
    <xf numFmtId="0" fontId="0" fillId="17" borderId="27" xfId="0" applyFill="1" applyBorder="1" applyAlignment="1"/>
    <xf numFmtId="175" fontId="4" fillId="0" borderId="0" xfId="295" applyFont="1" applyAlignment="1"/>
    <xf numFmtId="0" fontId="4" fillId="0" borderId="0" xfId="0" applyFont="1" applyAlignment="1"/>
    <xf numFmtId="0" fontId="4" fillId="0" borderId="25" xfId="0" applyFont="1" applyBorder="1" applyAlignment="1"/>
  </cellXfs>
  <cellStyles count="296">
    <cellStyle name="_CuMN.a-2 Pro" xfId="2" xr:uid="{00000000-0005-0000-0000-000000000000}"/>
    <cellStyle name="_Curva avance CuMN.a-2" xfId="3" xr:uid="{00000000-0005-0000-0000-000001000000}"/>
    <cellStyle name="_Diagrama 262" xfId="4" xr:uid="{00000000-0005-0000-0000-000002000000}"/>
    <cellStyle name="_L Dol x_1 D_ Pre_ Final_vrs2" xfId="5" xr:uid="{00000000-0005-0000-0000-000003000000}"/>
    <cellStyle name="_LLL S.B Vertical 2006" xfId="6" xr:uid="{00000000-0005-0000-0000-000004000000}"/>
    <cellStyle name="_LLL.a Lotena Dirigido 2006" xfId="7" xr:uid="{00000000-0005-0000-0000-000005000000}"/>
    <cellStyle name="_LLL-262" xfId="8" xr:uid="{00000000-0005-0000-0000-000006000000}"/>
    <cellStyle name="_LLL-262 Pro" xfId="9" xr:uid="{00000000-0005-0000-0000-000007000000}"/>
    <cellStyle name="_LLL-297 Pro01" xfId="10" xr:uid="{00000000-0005-0000-0000-000008000000}"/>
    <cellStyle name="_LLL-309(d)L Pro" xfId="11" xr:uid="{00000000-0005-0000-0000-000009000000}"/>
    <cellStyle name="_LLL-322(d) Pro A REVISAR" xfId="12" xr:uid="{00000000-0005-0000-0000-00000A000000}"/>
    <cellStyle name="_LLL-373 H Pro" xfId="13" xr:uid="{00000000-0005-0000-0000-00000B000000}"/>
    <cellStyle name="_LLL-373 Ho programa" xfId="14" xr:uid="{00000000-0005-0000-0000-00000C000000}"/>
    <cellStyle name="_Nq.LLL-297 Pro" xfId="15" xr:uid="{00000000-0005-0000-0000-00000D000000}"/>
    <cellStyle name="_planilla costos lll-262" xfId="16" xr:uid="{00000000-0005-0000-0000-00000E000000}"/>
    <cellStyle name="_Programa de  Re-entry zona Loma la Lata" xfId="17" xr:uid="{00000000-0005-0000-0000-00000F000000}"/>
    <cellStyle name="_ST RdM.x-1 Pro" xfId="18" xr:uid="{00000000-0005-0000-0000-000010000000}"/>
    <cellStyle name="0752-93035" xfId="19" xr:uid="{00000000-0005-0000-0000-000011000000}"/>
    <cellStyle name="0752-93035 2" xfId="20" xr:uid="{00000000-0005-0000-0000-000012000000}"/>
    <cellStyle name="20% - Accent1" xfId="21" xr:uid="{00000000-0005-0000-0000-000013000000}"/>
    <cellStyle name="20% - Accent2" xfId="22" xr:uid="{00000000-0005-0000-0000-000014000000}"/>
    <cellStyle name="20% - Accent3" xfId="23" xr:uid="{00000000-0005-0000-0000-000015000000}"/>
    <cellStyle name="20% - Accent4" xfId="24" xr:uid="{00000000-0005-0000-0000-000016000000}"/>
    <cellStyle name="20% - Accent5" xfId="25" xr:uid="{00000000-0005-0000-0000-000017000000}"/>
    <cellStyle name="20% - Accent6" xfId="26" xr:uid="{00000000-0005-0000-0000-000018000000}"/>
    <cellStyle name="20% - Énfasis1 2" xfId="27" xr:uid="{00000000-0005-0000-0000-000019000000}"/>
    <cellStyle name="20% - Énfasis2 2" xfId="28" xr:uid="{00000000-0005-0000-0000-00001A000000}"/>
    <cellStyle name="20% - Énfasis3 2" xfId="29" xr:uid="{00000000-0005-0000-0000-00001B000000}"/>
    <cellStyle name="20% - Énfasis4 2" xfId="30" xr:uid="{00000000-0005-0000-0000-00001C000000}"/>
    <cellStyle name="20% - Énfasis5 2" xfId="31" xr:uid="{00000000-0005-0000-0000-00001D000000}"/>
    <cellStyle name="20% - Énfasis6 2" xfId="32" xr:uid="{00000000-0005-0000-0000-00001E000000}"/>
    <cellStyle name="40% - Accent1" xfId="33" xr:uid="{00000000-0005-0000-0000-00001F000000}"/>
    <cellStyle name="40% - Accent2" xfId="34" xr:uid="{00000000-0005-0000-0000-000020000000}"/>
    <cellStyle name="40% - Accent3" xfId="35" xr:uid="{00000000-0005-0000-0000-000021000000}"/>
    <cellStyle name="40% - Accent4" xfId="36" xr:uid="{00000000-0005-0000-0000-000022000000}"/>
    <cellStyle name="40% - Accent5" xfId="37" xr:uid="{00000000-0005-0000-0000-000023000000}"/>
    <cellStyle name="40% - Accent6" xfId="38" xr:uid="{00000000-0005-0000-0000-000024000000}"/>
    <cellStyle name="40% - Énfasis1 2" xfId="39" xr:uid="{00000000-0005-0000-0000-000025000000}"/>
    <cellStyle name="40% - Énfasis2 2" xfId="40" xr:uid="{00000000-0005-0000-0000-000026000000}"/>
    <cellStyle name="40% - Énfasis3 2" xfId="41" xr:uid="{00000000-0005-0000-0000-000027000000}"/>
    <cellStyle name="40% - Énfasis4 2" xfId="42" xr:uid="{00000000-0005-0000-0000-000028000000}"/>
    <cellStyle name="40% - Énfasis5 2" xfId="43" xr:uid="{00000000-0005-0000-0000-000029000000}"/>
    <cellStyle name="40% - Énfasis6 2" xfId="44" xr:uid="{00000000-0005-0000-0000-00002A000000}"/>
    <cellStyle name="60% - Accent1" xfId="45" xr:uid="{00000000-0005-0000-0000-00002B000000}"/>
    <cellStyle name="60% - Accent2" xfId="46" xr:uid="{00000000-0005-0000-0000-00002C000000}"/>
    <cellStyle name="60% - Accent3" xfId="47" xr:uid="{00000000-0005-0000-0000-00002D000000}"/>
    <cellStyle name="60% - Accent4" xfId="48" xr:uid="{00000000-0005-0000-0000-00002E000000}"/>
    <cellStyle name="60% - Accent5" xfId="49" xr:uid="{00000000-0005-0000-0000-00002F000000}"/>
    <cellStyle name="60% - Accent6" xfId="50" xr:uid="{00000000-0005-0000-0000-000030000000}"/>
    <cellStyle name="Accent1" xfId="51" xr:uid="{00000000-0005-0000-0000-000031000000}"/>
    <cellStyle name="Accent2" xfId="52" xr:uid="{00000000-0005-0000-0000-000032000000}"/>
    <cellStyle name="Accent3" xfId="53" xr:uid="{00000000-0005-0000-0000-000033000000}"/>
    <cellStyle name="Accent4" xfId="54" xr:uid="{00000000-0005-0000-0000-000034000000}"/>
    <cellStyle name="Accent5" xfId="55" xr:uid="{00000000-0005-0000-0000-000035000000}"/>
    <cellStyle name="Accent6" xfId="56" xr:uid="{00000000-0005-0000-0000-000036000000}"/>
    <cellStyle name="Bad" xfId="57" xr:uid="{00000000-0005-0000-0000-000037000000}"/>
    <cellStyle name="Cabecera 1" xfId="58" xr:uid="{00000000-0005-0000-0000-000038000000}"/>
    <cellStyle name="Cabecera 2" xfId="59" xr:uid="{00000000-0005-0000-0000-000039000000}"/>
    <cellStyle name="Calculation" xfId="60" xr:uid="{00000000-0005-0000-0000-00003A000000}"/>
    <cellStyle name="Calculation 2" xfId="61" xr:uid="{00000000-0005-0000-0000-00003B000000}"/>
    <cellStyle name="Check Cell" xfId="62" xr:uid="{00000000-0005-0000-0000-00003C000000}"/>
    <cellStyle name="Check Cell 2" xfId="63" xr:uid="{00000000-0005-0000-0000-00003D000000}"/>
    <cellStyle name="Comma  - Style1" xfId="64" xr:uid="{00000000-0005-0000-0000-00003E000000}"/>
    <cellStyle name="Comma  - Style2" xfId="65" xr:uid="{00000000-0005-0000-0000-00003F000000}"/>
    <cellStyle name="Comma  - Style3" xfId="66" xr:uid="{00000000-0005-0000-0000-000040000000}"/>
    <cellStyle name="Comma  - Style4" xfId="67" xr:uid="{00000000-0005-0000-0000-000041000000}"/>
    <cellStyle name="Comma  - Style5" xfId="68" xr:uid="{00000000-0005-0000-0000-000042000000}"/>
    <cellStyle name="Comma  - Style6" xfId="69" xr:uid="{00000000-0005-0000-0000-000043000000}"/>
    <cellStyle name="Comma  - Style7" xfId="70" xr:uid="{00000000-0005-0000-0000-000044000000}"/>
    <cellStyle name="Comma  - Style8" xfId="71" xr:uid="{00000000-0005-0000-0000-000045000000}"/>
    <cellStyle name="Comma [0]_A" xfId="72" xr:uid="{00000000-0005-0000-0000-000046000000}"/>
    <cellStyle name="Comma_$AT116" xfId="73" xr:uid="{00000000-0005-0000-0000-000047000000}"/>
    <cellStyle name="Currency [0]_$AT116" xfId="74" xr:uid="{00000000-0005-0000-0000-000048000000}"/>
    <cellStyle name="Currency_$AT116" xfId="75" xr:uid="{00000000-0005-0000-0000-000049000000}"/>
    <cellStyle name="DATE" xfId="76" xr:uid="{00000000-0005-0000-0000-00004A000000}"/>
    <cellStyle name="Estilo 1" xfId="77" xr:uid="{00000000-0005-0000-0000-00004B000000}"/>
    <cellStyle name="Euro" xfId="78" xr:uid="{00000000-0005-0000-0000-00004C000000}"/>
    <cellStyle name="Explanatory Text" xfId="79" xr:uid="{00000000-0005-0000-0000-00004D000000}"/>
    <cellStyle name="F2" xfId="80" xr:uid="{00000000-0005-0000-0000-00004E000000}"/>
    <cellStyle name="F3" xfId="81" xr:uid="{00000000-0005-0000-0000-00004F000000}"/>
    <cellStyle name="F4" xfId="82" xr:uid="{00000000-0005-0000-0000-000050000000}"/>
    <cellStyle name="F5" xfId="83" xr:uid="{00000000-0005-0000-0000-000051000000}"/>
    <cellStyle name="F6" xfId="84" xr:uid="{00000000-0005-0000-0000-000052000000}"/>
    <cellStyle name="F7" xfId="85" xr:uid="{00000000-0005-0000-0000-000053000000}"/>
    <cellStyle name="F8" xfId="86" xr:uid="{00000000-0005-0000-0000-000054000000}"/>
    <cellStyle name="Fecha" xfId="87" xr:uid="{00000000-0005-0000-0000-000055000000}"/>
    <cellStyle name="Fijo" xfId="88" xr:uid="{00000000-0005-0000-0000-000056000000}"/>
    <cellStyle name="Good" xfId="89" xr:uid="{00000000-0005-0000-0000-000057000000}"/>
    <cellStyle name="Heading 1" xfId="90" xr:uid="{00000000-0005-0000-0000-000058000000}"/>
    <cellStyle name="Heading 2" xfId="91" xr:uid="{00000000-0005-0000-0000-000059000000}"/>
    <cellStyle name="Heading 3" xfId="92" xr:uid="{00000000-0005-0000-0000-00005A000000}"/>
    <cellStyle name="Heading 4" xfId="93" xr:uid="{00000000-0005-0000-0000-00005B000000}"/>
    <cellStyle name="Hyperlink" xfId="94" xr:uid="{00000000-0005-0000-0000-00005C000000}"/>
    <cellStyle name="Input" xfId="95" xr:uid="{00000000-0005-0000-0000-00005D000000}"/>
    <cellStyle name="Input 2" xfId="96" xr:uid="{00000000-0005-0000-0000-00005E000000}"/>
    <cellStyle name="Linked Cell" xfId="97" xr:uid="{00000000-0005-0000-0000-00005F000000}"/>
    <cellStyle name="Migliaia (0)_Foglio1" xfId="98" xr:uid="{00000000-0005-0000-0000-000060000000}"/>
    <cellStyle name="Millares 2" xfId="99" xr:uid="{00000000-0005-0000-0000-000061000000}"/>
    <cellStyle name="Millares 2 2" xfId="100" xr:uid="{00000000-0005-0000-0000-000062000000}"/>
    <cellStyle name="Millares 2 2 2" xfId="101" xr:uid="{00000000-0005-0000-0000-000063000000}"/>
    <cellStyle name="Millares 3" xfId="102" xr:uid="{00000000-0005-0000-0000-000064000000}"/>
    <cellStyle name="Millares 3 2" xfId="103" xr:uid="{00000000-0005-0000-0000-000065000000}"/>
    <cellStyle name="Millares 4" xfId="104" xr:uid="{00000000-0005-0000-0000-000066000000}"/>
    <cellStyle name="Moneda 2" xfId="105" xr:uid="{00000000-0005-0000-0000-000067000000}"/>
    <cellStyle name="Moneda 3" xfId="106" xr:uid="{00000000-0005-0000-0000-000068000000}"/>
    <cellStyle name="Moneda 3 2" xfId="107" xr:uid="{00000000-0005-0000-0000-000069000000}"/>
    <cellStyle name="Monetario0" xfId="108" xr:uid="{00000000-0005-0000-0000-00006A000000}"/>
    <cellStyle name="Neutral 2" xfId="109" xr:uid="{00000000-0005-0000-0000-00006B000000}"/>
    <cellStyle name="Normal" xfId="0" builtinId="0"/>
    <cellStyle name="Normal - Style1" xfId="110" xr:uid="{00000000-0005-0000-0000-00006D000000}"/>
    <cellStyle name="Normal 10" xfId="1" xr:uid="{00000000-0005-0000-0000-00006E000000}"/>
    <cellStyle name="Normal 10 2" xfId="111" xr:uid="{00000000-0005-0000-0000-00006F000000}"/>
    <cellStyle name="Normal 10 2 2" xfId="112" xr:uid="{00000000-0005-0000-0000-000070000000}"/>
    <cellStyle name="Normal 100" xfId="113" xr:uid="{00000000-0005-0000-0000-000071000000}"/>
    <cellStyle name="Normal 101" xfId="114" xr:uid="{00000000-0005-0000-0000-000072000000}"/>
    <cellStyle name="Normal 102" xfId="115" xr:uid="{00000000-0005-0000-0000-000073000000}"/>
    <cellStyle name="Normal 103" xfId="116" xr:uid="{00000000-0005-0000-0000-000074000000}"/>
    <cellStyle name="Normal 104" xfId="117" xr:uid="{00000000-0005-0000-0000-000075000000}"/>
    <cellStyle name="Normal 105" xfId="118" xr:uid="{00000000-0005-0000-0000-000076000000}"/>
    <cellStyle name="Normal 106" xfId="119" xr:uid="{00000000-0005-0000-0000-000077000000}"/>
    <cellStyle name="Normal 107" xfId="120" xr:uid="{00000000-0005-0000-0000-000078000000}"/>
    <cellStyle name="Normal 108" xfId="121" xr:uid="{00000000-0005-0000-0000-000079000000}"/>
    <cellStyle name="Normal 109" xfId="122" xr:uid="{00000000-0005-0000-0000-00007A000000}"/>
    <cellStyle name="Normal 11" xfId="123" xr:uid="{00000000-0005-0000-0000-00007B000000}"/>
    <cellStyle name="Normal 11 2" xfId="124" xr:uid="{00000000-0005-0000-0000-00007C000000}"/>
    <cellStyle name="Normal 11 2 2" xfId="125" xr:uid="{00000000-0005-0000-0000-00007D000000}"/>
    <cellStyle name="Normal 110" xfId="126" xr:uid="{00000000-0005-0000-0000-00007E000000}"/>
    <cellStyle name="Normal 111" xfId="127" xr:uid="{00000000-0005-0000-0000-00007F000000}"/>
    <cellStyle name="Normal 112" xfId="128" xr:uid="{00000000-0005-0000-0000-000080000000}"/>
    <cellStyle name="Normal 113" xfId="129" xr:uid="{00000000-0005-0000-0000-000081000000}"/>
    <cellStyle name="Normal 114" xfId="130" xr:uid="{00000000-0005-0000-0000-000082000000}"/>
    <cellStyle name="Normal 115" xfId="131" xr:uid="{00000000-0005-0000-0000-000083000000}"/>
    <cellStyle name="Normal 12" xfId="132" xr:uid="{00000000-0005-0000-0000-000084000000}"/>
    <cellStyle name="Normal 12 2" xfId="133" xr:uid="{00000000-0005-0000-0000-000085000000}"/>
    <cellStyle name="Normal 12 2 2" xfId="134" xr:uid="{00000000-0005-0000-0000-000086000000}"/>
    <cellStyle name="Normal 13" xfId="135" xr:uid="{00000000-0005-0000-0000-000087000000}"/>
    <cellStyle name="Normal 13 2" xfId="136" xr:uid="{00000000-0005-0000-0000-000088000000}"/>
    <cellStyle name="Normal 13 2 2" xfId="137" xr:uid="{00000000-0005-0000-0000-000089000000}"/>
    <cellStyle name="Normal 14" xfId="138" xr:uid="{00000000-0005-0000-0000-00008A000000}"/>
    <cellStyle name="Normal 14 2" xfId="139" xr:uid="{00000000-0005-0000-0000-00008B000000}"/>
    <cellStyle name="Normal 14 2 2" xfId="140" xr:uid="{00000000-0005-0000-0000-00008C000000}"/>
    <cellStyle name="Normal 15" xfId="141" xr:uid="{00000000-0005-0000-0000-00008D000000}"/>
    <cellStyle name="Normal 15 2" xfId="142" xr:uid="{00000000-0005-0000-0000-00008E000000}"/>
    <cellStyle name="Normal 15 2 2" xfId="143" xr:uid="{00000000-0005-0000-0000-00008F000000}"/>
    <cellStyle name="Normal 16" xfId="144" xr:uid="{00000000-0005-0000-0000-000090000000}"/>
    <cellStyle name="Normal 16 2" xfId="145" xr:uid="{00000000-0005-0000-0000-000091000000}"/>
    <cellStyle name="Normal 16 2 2" xfId="146" xr:uid="{00000000-0005-0000-0000-000092000000}"/>
    <cellStyle name="Normal 17" xfId="147" xr:uid="{00000000-0005-0000-0000-000093000000}"/>
    <cellStyle name="Normal 17 2" xfId="148" xr:uid="{00000000-0005-0000-0000-000094000000}"/>
    <cellStyle name="Normal 17 2 2" xfId="149" xr:uid="{00000000-0005-0000-0000-000095000000}"/>
    <cellStyle name="Normal 18" xfId="150" xr:uid="{00000000-0005-0000-0000-000096000000}"/>
    <cellStyle name="Normal 18 2" xfId="151" xr:uid="{00000000-0005-0000-0000-000097000000}"/>
    <cellStyle name="Normal 18 2 2" xfId="152" xr:uid="{00000000-0005-0000-0000-000098000000}"/>
    <cellStyle name="Normal 19" xfId="153" xr:uid="{00000000-0005-0000-0000-000099000000}"/>
    <cellStyle name="Normal 19 2" xfId="154" xr:uid="{00000000-0005-0000-0000-00009A000000}"/>
    <cellStyle name="Normal 19 2 2" xfId="155" xr:uid="{00000000-0005-0000-0000-00009B000000}"/>
    <cellStyle name="Normal 2" xfId="156" xr:uid="{00000000-0005-0000-0000-00009C000000}"/>
    <cellStyle name="Normal 20" xfId="157" xr:uid="{00000000-0005-0000-0000-00009D000000}"/>
    <cellStyle name="Normal 20 2" xfId="158" xr:uid="{00000000-0005-0000-0000-00009E000000}"/>
    <cellStyle name="Normal 20 2 2" xfId="159" xr:uid="{00000000-0005-0000-0000-00009F000000}"/>
    <cellStyle name="Normal 21" xfId="160" xr:uid="{00000000-0005-0000-0000-0000A0000000}"/>
    <cellStyle name="Normal 21 2" xfId="161" xr:uid="{00000000-0005-0000-0000-0000A1000000}"/>
    <cellStyle name="Normal 21 2 2" xfId="162" xr:uid="{00000000-0005-0000-0000-0000A2000000}"/>
    <cellStyle name="Normal 22" xfId="163" xr:uid="{00000000-0005-0000-0000-0000A3000000}"/>
    <cellStyle name="Normal 22 2" xfId="164" xr:uid="{00000000-0005-0000-0000-0000A4000000}"/>
    <cellStyle name="Normal 22 2 2" xfId="165" xr:uid="{00000000-0005-0000-0000-0000A5000000}"/>
    <cellStyle name="Normal 23" xfId="166" xr:uid="{00000000-0005-0000-0000-0000A6000000}"/>
    <cellStyle name="Normal 23 2" xfId="167" xr:uid="{00000000-0005-0000-0000-0000A7000000}"/>
    <cellStyle name="Normal 23 2 2" xfId="168" xr:uid="{00000000-0005-0000-0000-0000A8000000}"/>
    <cellStyle name="Normal 24" xfId="169" xr:uid="{00000000-0005-0000-0000-0000A9000000}"/>
    <cellStyle name="Normal 24 2" xfId="170" xr:uid="{00000000-0005-0000-0000-0000AA000000}"/>
    <cellStyle name="Normal 24 2 2" xfId="171" xr:uid="{00000000-0005-0000-0000-0000AB000000}"/>
    <cellStyle name="Normal 25" xfId="172" xr:uid="{00000000-0005-0000-0000-0000AC000000}"/>
    <cellStyle name="Normal 25 2" xfId="173" xr:uid="{00000000-0005-0000-0000-0000AD000000}"/>
    <cellStyle name="Normal 25 2 2" xfId="174" xr:uid="{00000000-0005-0000-0000-0000AE000000}"/>
    <cellStyle name="Normal 26" xfId="175" xr:uid="{00000000-0005-0000-0000-0000AF000000}"/>
    <cellStyle name="Normal 27" xfId="176" xr:uid="{00000000-0005-0000-0000-0000B0000000}"/>
    <cellStyle name="Normal 28" xfId="177" xr:uid="{00000000-0005-0000-0000-0000B1000000}"/>
    <cellStyle name="Normal 29" xfId="178" xr:uid="{00000000-0005-0000-0000-0000B2000000}"/>
    <cellStyle name="Normal 3" xfId="179" xr:uid="{00000000-0005-0000-0000-0000B3000000}"/>
    <cellStyle name="Normal 3 2" xfId="180" xr:uid="{00000000-0005-0000-0000-0000B4000000}"/>
    <cellStyle name="Normal 30" xfId="181" xr:uid="{00000000-0005-0000-0000-0000B5000000}"/>
    <cellStyle name="Normal 31" xfId="182" xr:uid="{00000000-0005-0000-0000-0000B6000000}"/>
    <cellStyle name="Normal 32" xfId="183" xr:uid="{00000000-0005-0000-0000-0000B7000000}"/>
    <cellStyle name="Normal 32 2" xfId="184" xr:uid="{00000000-0005-0000-0000-0000B8000000}"/>
    <cellStyle name="Normal 33" xfId="185" xr:uid="{00000000-0005-0000-0000-0000B9000000}"/>
    <cellStyle name="Normal 34" xfId="186" xr:uid="{00000000-0005-0000-0000-0000BA000000}"/>
    <cellStyle name="Normal 35" xfId="187" xr:uid="{00000000-0005-0000-0000-0000BB000000}"/>
    <cellStyle name="Normal 36" xfId="188" xr:uid="{00000000-0005-0000-0000-0000BC000000}"/>
    <cellStyle name="Normal 37" xfId="189" xr:uid="{00000000-0005-0000-0000-0000BD000000}"/>
    <cellStyle name="Normal 38" xfId="190" xr:uid="{00000000-0005-0000-0000-0000BE000000}"/>
    <cellStyle name="Normal 39" xfId="191" xr:uid="{00000000-0005-0000-0000-0000BF000000}"/>
    <cellStyle name="Normal 4" xfId="192" xr:uid="{00000000-0005-0000-0000-0000C0000000}"/>
    <cellStyle name="Normal 4 2" xfId="193" xr:uid="{00000000-0005-0000-0000-0000C1000000}"/>
    <cellStyle name="Normal 4 2 2" xfId="194" xr:uid="{00000000-0005-0000-0000-0000C2000000}"/>
    <cellStyle name="Normal 40" xfId="195" xr:uid="{00000000-0005-0000-0000-0000C3000000}"/>
    <cellStyle name="Normal 40 2" xfId="196" xr:uid="{00000000-0005-0000-0000-0000C4000000}"/>
    <cellStyle name="Normal 41" xfId="197" xr:uid="{00000000-0005-0000-0000-0000C5000000}"/>
    <cellStyle name="Normal 41 2" xfId="198" xr:uid="{00000000-0005-0000-0000-0000C6000000}"/>
    <cellStyle name="Normal 42" xfId="199" xr:uid="{00000000-0005-0000-0000-0000C7000000}"/>
    <cellStyle name="Normal 43" xfId="200" xr:uid="{00000000-0005-0000-0000-0000C8000000}"/>
    <cellStyle name="Normal 44" xfId="201" xr:uid="{00000000-0005-0000-0000-0000C9000000}"/>
    <cellStyle name="Normal 45" xfId="202" xr:uid="{00000000-0005-0000-0000-0000CA000000}"/>
    <cellStyle name="Normal 46" xfId="203" xr:uid="{00000000-0005-0000-0000-0000CB000000}"/>
    <cellStyle name="Normal 47" xfId="204" xr:uid="{00000000-0005-0000-0000-0000CC000000}"/>
    <cellStyle name="Normal 48" xfId="205" xr:uid="{00000000-0005-0000-0000-0000CD000000}"/>
    <cellStyle name="Normal 49" xfId="206" xr:uid="{00000000-0005-0000-0000-0000CE000000}"/>
    <cellStyle name="Normal 5" xfId="207" xr:uid="{00000000-0005-0000-0000-0000CF000000}"/>
    <cellStyle name="Normal 5 2" xfId="208" xr:uid="{00000000-0005-0000-0000-0000D0000000}"/>
    <cellStyle name="Normal 5 2 2" xfId="209" xr:uid="{00000000-0005-0000-0000-0000D1000000}"/>
    <cellStyle name="Normal 50" xfId="210" xr:uid="{00000000-0005-0000-0000-0000D2000000}"/>
    <cellStyle name="Normal 51" xfId="211" xr:uid="{00000000-0005-0000-0000-0000D3000000}"/>
    <cellStyle name="Normal 52" xfId="212" xr:uid="{00000000-0005-0000-0000-0000D4000000}"/>
    <cellStyle name="Normal 53" xfId="213" xr:uid="{00000000-0005-0000-0000-0000D5000000}"/>
    <cellStyle name="Normal 54" xfId="214" xr:uid="{00000000-0005-0000-0000-0000D6000000}"/>
    <cellStyle name="Normal 54 2" xfId="215" xr:uid="{00000000-0005-0000-0000-0000D7000000}"/>
    <cellStyle name="Normal 55" xfId="216" xr:uid="{00000000-0005-0000-0000-0000D8000000}"/>
    <cellStyle name="Normal 55 2" xfId="217" xr:uid="{00000000-0005-0000-0000-0000D9000000}"/>
    <cellStyle name="Normal 56" xfId="218" xr:uid="{00000000-0005-0000-0000-0000DA000000}"/>
    <cellStyle name="Normal 57" xfId="219" xr:uid="{00000000-0005-0000-0000-0000DB000000}"/>
    <cellStyle name="Normal 58" xfId="220" xr:uid="{00000000-0005-0000-0000-0000DC000000}"/>
    <cellStyle name="Normal 59" xfId="221" xr:uid="{00000000-0005-0000-0000-0000DD000000}"/>
    <cellStyle name="Normal 6" xfId="222" xr:uid="{00000000-0005-0000-0000-0000DE000000}"/>
    <cellStyle name="Normal 6 2" xfId="223" xr:uid="{00000000-0005-0000-0000-0000DF000000}"/>
    <cellStyle name="Normal 6 2 2" xfId="224" xr:uid="{00000000-0005-0000-0000-0000E0000000}"/>
    <cellStyle name="Normal 60" xfId="225" xr:uid="{00000000-0005-0000-0000-0000E1000000}"/>
    <cellStyle name="Normal 61" xfId="226" xr:uid="{00000000-0005-0000-0000-0000E2000000}"/>
    <cellStyle name="Normal 62" xfId="227" xr:uid="{00000000-0005-0000-0000-0000E3000000}"/>
    <cellStyle name="Normal 63" xfId="228" xr:uid="{00000000-0005-0000-0000-0000E4000000}"/>
    <cellStyle name="Normal 64" xfId="229" xr:uid="{00000000-0005-0000-0000-0000E5000000}"/>
    <cellStyle name="Normal 65" xfId="230" xr:uid="{00000000-0005-0000-0000-0000E6000000}"/>
    <cellStyle name="Normal 66" xfId="231" xr:uid="{00000000-0005-0000-0000-0000E7000000}"/>
    <cellStyle name="Normal 67" xfId="232" xr:uid="{00000000-0005-0000-0000-0000E8000000}"/>
    <cellStyle name="Normal 68" xfId="233" xr:uid="{00000000-0005-0000-0000-0000E9000000}"/>
    <cellStyle name="Normal 69" xfId="234" xr:uid="{00000000-0005-0000-0000-0000EA000000}"/>
    <cellStyle name="Normal 7" xfId="235" xr:uid="{00000000-0005-0000-0000-0000EB000000}"/>
    <cellStyle name="Normal 7 2" xfId="236" xr:uid="{00000000-0005-0000-0000-0000EC000000}"/>
    <cellStyle name="Normal 7 2 2" xfId="237" xr:uid="{00000000-0005-0000-0000-0000ED000000}"/>
    <cellStyle name="Normal 70" xfId="238" xr:uid="{00000000-0005-0000-0000-0000EE000000}"/>
    <cellStyle name="Normal 71" xfId="239" xr:uid="{00000000-0005-0000-0000-0000EF000000}"/>
    <cellStyle name="Normal 72" xfId="240" xr:uid="{00000000-0005-0000-0000-0000F0000000}"/>
    <cellStyle name="Normal 73" xfId="241" xr:uid="{00000000-0005-0000-0000-0000F1000000}"/>
    <cellStyle name="Normal 74" xfId="242" xr:uid="{00000000-0005-0000-0000-0000F2000000}"/>
    <cellStyle name="Normal 75" xfId="243" xr:uid="{00000000-0005-0000-0000-0000F3000000}"/>
    <cellStyle name="Normal 76" xfId="244" xr:uid="{00000000-0005-0000-0000-0000F4000000}"/>
    <cellStyle name="Normal 77" xfId="245" xr:uid="{00000000-0005-0000-0000-0000F5000000}"/>
    <cellStyle name="Normal 78" xfId="246" xr:uid="{00000000-0005-0000-0000-0000F6000000}"/>
    <cellStyle name="Normal 79" xfId="247" xr:uid="{00000000-0005-0000-0000-0000F7000000}"/>
    <cellStyle name="Normal 8" xfId="248" xr:uid="{00000000-0005-0000-0000-0000F8000000}"/>
    <cellStyle name="Normal 8 2" xfId="249" xr:uid="{00000000-0005-0000-0000-0000F9000000}"/>
    <cellStyle name="Normal 8 2 2" xfId="250" xr:uid="{00000000-0005-0000-0000-0000FA000000}"/>
    <cellStyle name="Normal 80" xfId="251" xr:uid="{00000000-0005-0000-0000-0000FB000000}"/>
    <cellStyle name="Normal 81" xfId="252" xr:uid="{00000000-0005-0000-0000-0000FC000000}"/>
    <cellStyle name="Normal 82" xfId="253" xr:uid="{00000000-0005-0000-0000-0000FD000000}"/>
    <cellStyle name="Normal 83" xfId="254" xr:uid="{00000000-0005-0000-0000-0000FE000000}"/>
    <cellStyle name="Normal 84" xfId="255" xr:uid="{00000000-0005-0000-0000-0000FF000000}"/>
    <cellStyle name="Normal 85" xfId="256" xr:uid="{00000000-0005-0000-0000-000000010000}"/>
    <cellStyle name="Normal 86" xfId="257" xr:uid="{00000000-0005-0000-0000-000001010000}"/>
    <cellStyle name="Normal 87" xfId="258" xr:uid="{00000000-0005-0000-0000-000002010000}"/>
    <cellStyle name="Normal 88" xfId="259" xr:uid="{00000000-0005-0000-0000-000003010000}"/>
    <cellStyle name="Normal 89" xfId="260" xr:uid="{00000000-0005-0000-0000-000004010000}"/>
    <cellStyle name="Normal 9" xfId="261" xr:uid="{00000000-0005-0000-0000-000005010000}"/>
    <cellStyle name="Normal 9 2" xfId="262" xr:uid="{00000000-0005-0000-0000-000006010000}"/>
    <cellStyle name="Normal 9 2 2" xfId="263" xr:uid="{00000000-0005-0000-0000-000007010000}"/>
    <cellStyle name="Normal 90" xfId="264" xr:uid="{00000000-0005-0000-0000-000008010000}"/>
    <cellStyle name="Normal 91" xfId="265" xr:uid="{00000000-0005-0000-0000-000009010000}"/>
    <cellStyle name="Normal 92" xfId="266" xr:uid="{00000000-0005-0000-0000-00000A010000}"/>
    <cellStyle name="Normal 93" xfId="267" xr:uid="{00000000-0005-0000-0000-00000B010000}"/>
    <cellStyle name="Normal 94" xfId="268" xr:uid="{00000000-0005-0000-0000-00000C010000}"/>
    <cellStyle name="Normal 95" xfId="269" xr:uid="{00000000-0005-0000-0000-00000D010000}"/>
    <cellStyle name="Normal 96" xfId="270" xr:uid="{00000000-0005-0000-0000-00000E010000}"/>
    <cellStyle name="Normal 97" xfId="271" xr:uid="{00000000-0005-0000-0000-00000F010000}"/>
    <cellStyle name="Normal 98" xfId="272" xr:uid="{00000000-0005-0000-0000-000010010000}"/>
    <cellStyle name="Normal 99" xfId="273" xr:uid="{00000000-0005-0000-0000-000011010000}"/>
    <cellStyle name="Normal_Inicia" xfId="295" xr:uid="{00000000-0005-0000-0000-000012010000}"/>
    <cellStyle name="Notas 2" xfId="274" xr:uid="{00000000-0005-0000-0000-000013010000}"/>
    <cellStyle name="Notas 3" xfId="275" xr:uid="{00000000-0005-0000-0000-000014010000}"/>
    <cellStyle name="Note" xfId="276" xr:uid="{00000000-0005-0000-0000-000015010000}"/>
    <cellStyle name="Note 2" xfId="277" xr:uid="{00000000-0005-0000-0000-000016010000}"/>
    <cellStyle name="Œ…‹æØ‚è [0.00]_Sheet1" xfId="278" xr:uid="{00000000-0005-0000-0000-000017010000}"/>
    <cellStyle name="Œ…‹æØ‚è_Sheet1" xfId="279" xr:uid="{00000000-0005-0000-0000-000018010000}"/>
    <cellStyle name="Output" xfId="280" xr:uid="{00000000-0005-0000-0000-000019010000}"/>
    <cellStyle name="piero 1" xfId="281" xr:uid="{00000000-0005-0000-0000-00001A010000}"/>
    <cellStyle name="piero 1 2" xfId="282" xr:uid="{00000000-0005-0000-0000-00001B010000}"/>
    <cellStyle name="piero 2" xfId="283" xr:uid="{00000000-0005-0000-0000-00001C010000}"/>
    <cellStyle name="piero 2 2" xfId="284" xr:uid="{00000000-0005-0000-0000-00001D010000}"/>
    <cellStyle name="Porcentaje 2" xfId="285" xr:uid="{00000000-0005-0000-0000-00001E010000}"/>
    <cellStyle name="Porcentual 2" xfId="286" xr:uid="{00000000-0005-0000-0000-00001F010000}"/>
    <cellStyle name="Porcentual 2 2" xfId="287" xr:uid="{00000000-0005-0000-0000-000020010000}"/>
    <cellStyle name="Porcentual 2 2 2" xfId="288" xr:uid="{00000000-0005-0000-0000-000021010000}"/>
    <cellStyle name="Porcentual 3" xfId="289" xr:uid="{00000000-0005-0000-0000-000022010000}"/>
    <cellStyle name="Porcentual 4" xfId="290" xr:uid="{00000000-0005-0000-0000-000023010000}"/>
    <cellStyle name="Punto0" xfId="291" xr:uid="{00000000-0005-0000-0000-000024010000}"/>
    <cellStyle name="Title" xfId="292" xr:uid="{00000000-0005-0000-0000-000025010000}"/>
    <cellStyle name="Total 2" xfId="293" xr:uid="{00000000-0005-0000-0000-000026010000}"/>
    <cellStyle name="Warning Text" xfId="294" xr:uid="{00000000-0005-0000-0000-000027010000}"/>
  </cellStyles>
  <dxfs count="2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69273</xdr:colOff>
      <xdr:row>15</xdr:row>
      <xdr:rowOff>86565</xdr:rowOff>
    </xdr:from>
    <xdr:to>
      <xdr:col>3</xdr:col>
      <xdr:colOff>341999</xdr:colOff>
      <xdr:row>47</xdr:row>
      <xdr:rowOff>138929</xdr:rowOff>
    </xdr:to>
    <xdr:grpSp>
      <xdr:nvGrpSpPr>
        <xdr:cNvPr id="3" name="2 Grup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69273" y="6534990"/>
          <a:ext cx="6368726" cy="5233964"/>
          <a:chOff x="3671455" y="3099957"/>
          <a:chExt cx="7200000" cy="4757319"/>
        </a:xfrm>
      </xdr:grpSpPr>
      <xdr:pic>
        <xdr:nvPicPr>
          <xdr:cNvPr id="4" name="3 Imagen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671455" y="3099957"/>
            <a:ext cx="7200000" cy="4757319"/>
          </a:xfrm>
          <a:prstGeom prst="rect">
            <a:avLst/>
          </a:prstGeom>
          <a:ln w="38100" cap="sq">
            <a:solidFill>
              <a:srgbClr val="000000"/>
            </a:solidFill>
            <a:prstDash val="solid"/>
            <a:miter lim="800000"/>
          </a:ln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xdr:spPr>
      </xdr:pic>
      <xdr:pic>
        <xdr:nvPicPr>
          <xdr:cNvPr id="5" name="4 Imagen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671457" y="3112212"/>
            <a:ext cx="1159130" cy="1875424"/>
          </a:xfrm>
          <a:prstGeom prst="rect">
            <a:avLst/>
          </a:prstGeom>
          <a:ln w="38100" cap="sq">
            <a:solidFill>
              <a:srgbClr val="000000"/>
            </a:solidFill>
            <a:prstDash val="solid"/>
            <a:miter lim="800000"/>
          </a:ln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xdr:spPr>
      </xdr:pic>
    </xdr:grpSp>
    <xdr:clientData/>
  </xdr:twoCellAnchor>
  <xdr:twoCellAnchor editAs="oneCell">
    <xdr:from>
      <xdr:col>0</xdr:col>
      <xdr:colOff>103908</xdr:colOff>
      <xdr:row>0</xdr:row>
      <xdr:rowOff>17319</xdr:rowOff>
    </xdr:from>
    <xdr:to>
      <xdr:col>0</xdr:col>
      <xdr:colOff>1875558</xdr:colOff>
      <xdr:row>1</xdr:row>
      <xdr:rowOff>217344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08" y="17319"/>
          <a:ext cx="1771650" cy="581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360757</xdr:colOff>
      <xdr:row>6</xdr:row>
      <xdr:rowOff>218435</xdr:rowOff>
    </xdr:from>
    <xdr:to>
      <xdr:col>4</xdr:col>
      <xdr:colOff>719745</xdr:colOff>
      <xdr:row>34</xdr:row>
      <xdr:rowOff>28222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7" t="1153" b="27682"/>
        <a:stretch/>
      </xdr:blipFill>
      <xdr:spPr>
        <a:xfrm rot="-600000">
          <a:off x="360757" y="1694810"/>
          <a:ext cx="4007063" cy="4505612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</xdr:col>
      <xdr:colOff>88982</xdr:colOff>
      <xdr:row>25</xdr:row>
      <xdr:rowOff>15591</xdr:rowOff>
    </xdr:from>
    <xdr:to>
      <xdr:col>7</xdr:col>
      <xdr:colOff>257406</xdr:colOff>
      <xdr:row>66</xdr:row>
      <xdr:rowOff>81512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60000">
          <a:off x="1451057" y="4730466"/>
          <a:ext cx="4740424" cy="6704846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</xdr:col>
      <xdr:colOff>619125</xdr:colOff>
      <xdr:row>6</xdr:row>
      <xdr:rowOff>66675</xdr:rowOff>
    </xdr:from>
    <xdr:to>
      <xdr:col>7</xdr:col>
      <xdr:colOff>38100</xdr:colOff>
      <xdr:row>23</xdr:row>
      <xdr:rowOff>76200</xdr:rowOff>
    </xdr:to>
    <xdr:pic>
      <xdr:nvPicPr>
        <xdr:cNvPr id="4" name="4 Imagen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2" t="23769" r="63506" b="47443"/>
        <a:stretch>
          <a:fillRect/>
        </a:stretch>
      </xdr:blipFill>
      <xdr:spPr bwMode="auto">
        <a:xfrm>
          <a:off x="3505200" y="1543050"/>
          <a:ext cx="2466975" cy="292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 codeName="Hoja2">
    <pageSetUpPr fitToPage="1"/>
  </sheetPr>
  <dimension ref="A1:N15"/>
  <sheetViews>
    <sheetView showGridLines="0" zoomScale="55" zoomScaleNormal="55" workbookViewId="0">
      <selection activeCell="K11" sqref="K11"/>
    </sheetView>
  </sheetViews>
  <sheetFormatPr defaultColWidth="10.85546875" defaultRowHeight="12.75" customHeight="1"/>
  <cols>
    <col min="1" max="1" width="30.42578125" style="35" customWidth="1"/>
    <col min="2" max="2" width="16.7109375" style="35" customWidth="1"/>
    <col min="3" max="3" width="44.28515625" style="88" customWidth="1"/>
    <col min="4" max="5" width="16.7109375" style="35" customWidth="1"/>
    <col min="6" max="6" width="2.28515625" style="35" customWidth="1"/>
    <col min="7" max="8" width="10.85546875" style="35"/>
    <col min="9" max="9" width="33.140625" style="35" customWidth="1"/>
    <col min="10" max="16384" width="10.85546875" style="35"/>
  </cols>
  <sheetData>
    <row r="1" spans="1:14" ht="30" customHeight="1">
      <c r="A1" s="82"/>
    </row>
    <row r="2" spans="1:14" ht="30" customHeight="1">
      <c r="A2" s="82"/>
    </row>
    <row r="3" spans="1:14" ht="33" customHeight="1">
      <c r="A3" s="87" t="s">
        <v>0</v>
      </c>
      <c r="C3" s="94" t="str">
        <f>'FIN 1'!G13</f>
        <v>YPF.Nq.LLL-440</v>
      </c>
      <c r="I3" s="35">
        <f>IFERROR(IF('319 adj IV-b INICIO'!C12='FIN 1'!G13,1,2),1)</f>
        <v>1</v>
      </c>
    </row>
    <row r="4" spans="1:14" ht="33" customHeight="1">
      <c r="A4" s="87" t="s">
        <v>1</v>
      </c>
      <c r="C4" s="89" t="str">
        <f>'FIN 1'!H13</f>
        <v>AR0200007131</v>
      </c>
      <c r="M4" s="1"/>
      <c r="N4" s="1"/>
    </row>
    <row r="5" spans="1:14" ht="33" customHeight="1">
      <c r="A5" s="138" t="s">
        <v>2</v>
      </c>
      <c r="B5" s="87" t="s">
        <v>3</v>
      </c>
      <c r="C5" s="89" t="str">
        <f>'FIN 1'!I35</f>
        <v>5737142,32</v>
      </c>
    </row>
    <row r="6" spans="1:14" ht="33" customHeight="1">
      <c r="A6" s="138"/>
      <c r="B6" s="87" t="s">
        <v>4</v>
      </c>
      <c r="C6" s="89" t="str">
        <f>'FIN 1'!I36</f>
        <v>2530937,78</v>
      </c>
    </row>
    <row r="7" spans="1:14" ht="33" customHeight="1">
      <c r="A7" s="87" t="s">
        <v>5</v>
      </c>
      <c r="C7" s="89"/>
    </row>
    <row r="8" spans="1:14" ht="33" customHeight="1">
      <c r="A8" s="87" t="s">
        <v>6</v>
      </c>
      <c r="C8" s="89"/>
    </row>
    <row r="9" spans="1:14" ht="33" customHeight="1">
      <c r="A9" s="87" t="s">
        <v>7</v>
      </c>
      <c r="C9" s="89"/>
    </row>
    <row r="10" spans="1:14" ht="33" customHeight="1">
      <c r="A10" s="87" t="s">
        <v>8</v>
      </c>
      <c r="C10" s="94">
        <f>'FIN 1'!G19</f>
        <v>40459</v>
      </c>
    </row>
    <row r="11" spans="1:14" ht="33" customHeight="1">
      <c r="A11" s="87" t="s">
        <v>9</v>
      </c>
      <c r="C11" s="94">
        <f>'FIN 1'!G24</f>
        <v>40486</v>
      </c>
    </row>
    <row r="12" spans="1:14" ht="33" customHeight="1">
      <c r="A12" s="87" t="s">
        <v>10</v>
      </c>
      <c r="C12" s="89" t="str">
        <f>'FIN 1'!G10</f>
        <v>NEUQUEN</v>
      </c>
    </row>
    <row r="13" spans="1:14" ht="33" customHeight="1">
      <c r="A13" s="87" t="s">
        <v>11</v>
      </c>
      <c r="C13" s="89" t="s">
        <v>12</v>
      </c>
    </row>
    <row r="14" spans="1:14" ht="51.75" customHeight="1">
      <c r="A14" s="89" t="s">
        <v>13</v>
      </c>
      <c r="C14" s="89"/>
    </row>
    <row r="15" spans="1:14" ht="33" customHeight="1">
      <c r="A15" s="87" t="s">
        <v>14</v>
      </c>
      <c r="C15" s="89" t="s">
        <v>15</v>
      </c>
    </row>
  </sheetData>
  <mergeCells count="1">
    <mergeCell ref="A5:A6"/>
  </mergeCells>
  <printOptions horizontalCentered="1" verticalCentered="1"/>
  <pageMargins left="0.25" right="0.25" top="0.75" bottom="0.75" header="0.3" footer="0.3"/>
  <pageSetup paperSize="9" scale="54" orientation="portrait" horizontalDpi="4294967292" verticalDpi="300" r:id="rId1"/>
  <headerFooter alignWithMargins="0">
    <oddFooter>&amp;LAdjunto IV - b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809527E-63C2-4918-807F-1FE9CF302041}">
            <xm:f>IFERROR(IF('319 adj IV-b INICIO'!XFA10='FIN 1'!A11,0,1),0)</xm:f>
            <x14:dxf>
              <fill>
                <patternFill>
                  <bgColor rgb="FFFF0000"/>
                </patternFill>
              </fill>
            </x14:dxf>
          </x14:cfRule>
          <xm:sqref>C3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T84"/>
  <sheetViews>
    <sheetView topLeftCell="A4" zoomScale="90" zoomScaleNormal="90" workbookViewId="0">
      <selection activeCell="D35" sqref="D35"/>
    </sheetView>
  </sheetViews>
  <sheetFormatPr defaultColWidth="10.85546875" defaultRowHeight="15"/>
  <cols>
    <col min="1" max="1" width="45.140625" customWidth="1"/>
    <col min="2" max="2" width="2.7109375" customWidth="1"/>
    <col min="3" max="3" width="27.7109375" customWidth="1"/>
    <col min="4" max="6" width="16.7109375" customWidth="1"/>
  </cols>
  <sheetData>
    <row r="1" spans="1:20" ht="12.75" customHeight="1">
      <c r="A1" s="34" t="s">
        <v>16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</row>
    <row r="2" spans="1:20" ht="12.7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0" ht="30" customHeight="1">
      <c r="A3" s="146" t="s">
        <v>17</v>
      </c>
      <c r="B3" s="146"/>
      <c r="C3" s="146"/>
      <c r="D3" s="146"/>
      <c r="E3" s="146"/>
      <c r="F3" s="146"/>
      <c r="G3" s="146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1:20" ht="12.7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</row>
    <row r="5" spans="1:20" ht="12.75" customHeight="1">
      <c r="A5" s="35"/>
      <c r="B5" s="147"/>
      <c r="C5" s="147"/>
      <c r="D5" s="147"/>
      <c r="E5" s="147"/>
      <c r="F5" s="147"/>
      <c r="G5" s="35"/>
      <c r="H5" s="35"/>
      <c r="I5" s="35"/>
      <c r="J5" s="35"/>
      <c r="K5" s="148"/>
      <c r="L5" s="148"/>
      <c r="M5" s="148"/>
      <c r="N5" s="35"/>
      <c r="O5" s="35"/>
      <c r="P5" s="35"/>
      <c r="Q5" s="35"/>
      <c r="R5" s="35"/>
      <c r="S5" s="35"/>
      <c r="T5" s="35"/>
    </row>
    <row r="6" spans="1:20" ht="12.75" customHeight="1" thickBo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</row>
    <row r="7" spans="1:20" ht="12.75" customHeight="1" thickBot="1">
      <c r="A7" s="36" t="s">
        <v>14</v>
      </c>
      <c r="B7" s="35"/>
      <c r="C7" s="37" t="s">
        <v>18</v>
      </c>
      <c r="D7" s="35"/>
      <c r="E7" s="35"/>
      <c r="F7" s="38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</row>
    <row r="8" spans="1:20" ht="12.75" customHeight="1" thickBot="1">
      <c r="A8" s="36" t="s">
        <v>19</v>
      </c>
      <c r="B8" s="35"/>
      <c r="C8" s="149" t="s">
        <v>20</v>
      </c>
      <c r="D8" s="150"/>
      <c r="E8" s="151"/>
      <c r="F8" s="38"/>
      <c r="G8" s="35"/>
      <c r="H8" s="128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</row>
    <row r="9" spans="1:20" ht="12.75" customHeight="1" thickBot="1">
      <c r="A9" s="36" t="s">
        <v>21</v>
      </c>
      <c r="B9" s="35"/>
      <c r="C9" s="39" t="s">
        <v>22</v>
      </c>
      <c r="D9" s="35"/>
      <c r="E9" s="35"/>
      <c r="F9" s="38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</row>
    <row r="10" spans="1:20" ht="12.75" customHeight="1">
      <c r="A10" s="36"/>
      <c r="B10" s="35"/>
      <c r="C10" s="40"/>
      <c r="D10" s="38"/>
      <c r="E10" s="38"/>
      <c r="F10" s="38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</row>
    <row r="11" spans="1:20" ht="12.75" customHeight="1" thickBot="1">
      <c r="A11" s="41"/>
      <c r="B11" s="35"/>
      <c r="C11" s="38"/>
      <c r="D11" s="38"/>
      <c r="E11" s="38"/>
      <c r="F11" s="38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</row>
    <row r="12" spans="1:20" ht="12.75" customHeight="1" thickBot="1">
      <c r="A12" s="41" t="s">
        <v>23</v>
      </c>
      <c r="B12" s="35"/>
      <c r="C12" s="42" t="s">
        <v>24</v>
      </c>
      <c r="D12" s="91" t="s">
        <v>25</v>
      </c>
      <c r="E12" s="38"/>
      <c r="F12" s="38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</row>
    <row r="13" spans="1:20" ht="12.75" customHeight="1" thickBot="1">
      <c r="A13" s="36" t="s">
        <v>26</v>
      </c>
      <c r="B13" s="35"/>
      <c r="C13" s="152" t="s">
        <v>27</v>
      </c>
      <c r="D13" s="153"/>
      <c r="E13" s="154"/>
      <c r="F13" s="38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</row>
    <row r="14" spans="1:20" ht="12.75" customHeight="1" thickBot="1">
      <c r="A14" s="36" t="s">
        <v>28</v>
      </c>
      <c r="B14" s="35"/>
      <c r="C14" s="149" t="s">
        <v>29</v>
      </c>
      <c r="D14" s="151"/>
      <c r="E14" s="38"/>
      <c r="F14" s="38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</row>
    <row r="15" spans="1:20" ht="12.75" customHeight="1">
      <c r="A15" s="36" t="s">
        <v>30</v>
      </c>
      <c r="B15" s="35"/>
      <c r="C15" s="43">
        <v>40459</v>
      </c>
      <c r="D15" s="35"/>
      <c r="E15" s="38"/>
      <c r="F15" s="38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</row>
    <row r="16" spans="1:20" ht="12.75" customHeight="1" thickBot="1">
      <c r="A16" s="36"/>
      <c r="B16" s="35"/>
      <c r="C16" s="40"/>
      <c r="D16" s="38"/>
      <c r="E16" s="38"/>
      <c r="F16" s="38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</row>
    <row r="17" spans="1:20" ht="12.75" customHeight="1" thickBot="1">
      <c r="A17" s="36" t="s">
        <v>31</v>
      </c>
      <c r="B17" s="44"/>
      <c r="C17" s="155" t="s">
        <v>32</v>
      </c>
      <c r="D17" s="156"/>
      <c r="E17" s="157"/>
      <c r="F17" s="38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</row>
    <row r="18" spans="1:20" ht="12.75" customHeight="1" thickBot="1">
      <c r="A18" s="36" t="s">
        <v>33</v>
      </c>
      <c r="B18" s="35"/>
      <c r="C18" s="45" t="s">
        <v>34</v>
      </c>
      <c r="D18" s="46"/>
      <c r="E18" s="35"/>
      <c r="F18" s="38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</row>
    <row r="19" spans="1:20" ht="12.75" customHeight="1" thickBot="1">
      <c r="A19" s="36" t="s">
        <v>35</v>
      </c>
      <c r="B19" s="35"/>
      <c r="C19" s="47"/>
      <c r="D19" s="38"/>
      <c r="E19" s="38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</row>
    <row r="20" spans="1:20" ht="12.75" customHeight="1" thickBot="1">
      <c r="A20" s="36"/>
      <c r="B20" s="35"/>
      <c r="C20" s="48"/>
      <c r="D20" s="38"/>
      <c r="E20" s="38"/>
      <c r="F20" s="38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</row>
    <row r="21" spans="1:20" ht="12.75" customHeight="1" thickBot="1">
      <c r="A21" s="34"/>
      <c r="B21" s="35"/>
      <c r="C21" s="49" t="s">
        <v>36</v>
      </c>
      <c r="D21" s="49" t="s">
        <v>37</v>
      </c>
      <c r="E21" s="49" t="s">
        <v>38</v>
      </c>
      <c r="F21" s="49" t="s">
        <v>39</v>
      </c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</row>
    <row r="22" spans="1:20" ht="12.75" customHeight="1" thickBot="1">
      <c r="A22" s="36" t="s">
        <v>40</v>
      </c>
      <c r="B22" s="35"/>
      <c r="C22" s="102">
        <v>5737298.7699999996</v>
      </c>
      <c r="D22" s="49">
        <v>5737348.0999999996</v>
      </c>
      <c r="E22" s="49">
        <v>5737142.3200000003</v>
      </c>
      <c r="F22" s="49">
        <v>-38.515901300000003</v>
      </c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</row>
    <row r="23" spans="1:20" ht="12.75" customHeight="1" thickBot="1">
      <c r="A23" s="36" t="s">
        <v>41</v>
      </c>
      <c r="B23" s="35"/>
      <c r="C23" s="102">
        <v>2530863.94</v>
      </c>
      <c r="D23" s="49">
        <v>2531028.59</v>
      </c>
      <c r="E23" s="49">
        <v>2530937.7799999998</v>
      </c>
      <c r="F23" s="49">
        <v>-68.64526472</v>
      </c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</row>
    <row r="24" spans="1:20" ht="12.75" customHeight="1">
      <c r="A24" s="36" t="s">
        <v>42</v>
      </c>
      <c r="B24" s="35"/>
      <c r="C24" s="103">
        <v>441.3</v>
      </c>
      <c r="D24" s="50"/>
      <c r="E24" s="51"/>
      <c r="F24" s="52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</row>
    <row r="25" spans="1:20" ht="12.75" customHeight="1">
      <c r="A25" s="36" t="s">
        <v>43</v>
      </c>
      <c r="B25" s="35"/>
      <c r="C25" s="102">
        <v>5738046</v>
      </c>
      <c r="D25" s="53"/>
      <c r="E25" s="54"/>
      <c r="F25" s="38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</row>
    <row r="26" spans="1:20" ht="12.75" customHeight="1">
      <c r="A26" s="36" t="s">
        <v>44</v>
      </c>
      <c r="B26" s="35"/>
      <c r="C26" s="102">
        <v>2530932.5</v>
      </c>
      <c r="D26" s="53"/>
      <c r="E26" s="54"/>
      <c r="F26" s="38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</row>
    <row r="27" spans="1:20" ht="12.75" customHeight="1" thickBot="1">
      <c r="A27" s="41" t="s">
        <v>45</v>
      </c>
      <c r="B27" s="35"/>
      <c r="C27" s="104"/>
      <c r="D27" s="38"/>
      <c r="E27" s="38"/>
      <c r="F27" s="38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</row>
    <row r="28" spans="1:20" ht="12.75" customHeight="1" thickBot="1">
      <c r="A28" s="36" t="s">
        <v>46</v>
      </c>
      <c r="B28" s="35"/>
      <c r="C28" s="49">
        <v>3351</v>
      </c>
      <c r="D28" s="53"/>
      <c r="E28" s="55"/>
      <c r="F28" s="5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</row>
    <row r="29" spans="1:20" ht="12.75" customHeight="1" thickBot="1">
      <c r="A29" s="36" t="s">
        <v>47</v>
      </c>
      <c r="B29" s="35"/>
      <c r="C29" s="56">
        <v>0</v>
      </c>
      <c r="D29" s="38"/>
      <c r="E29" s="55"/>
      <c r="F29" s="5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</row>
    <row r="30" spans="1:20" ht="12.75" customHeight="1" thickBot="1">
      <c r="A30" s="36" t="s">
        <v>48</v>
      </c>
      <c r="B30" s="35"/>
      <c r="C30" s="57" t="s">
        <v>49</v>
      </c>
      <c r="D30" s="57" t="s">
        <v>50</v>
      </c>
      <c r="E30" s="58"/>
      <c r="F30" s="5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</row>
    <row r="31" spans="1:20" ht="12.75" customHeight="1">
      <c r="A31" s="36"/>
      <c r="B31" s="35"/>
      <c r="C31" s="59" t="s">
        <v>51</v>
      </c>
      <c r="D31" s="136">
        <v>0</v>
      </c>
      <c r="E31" s="58"/>
      <c r="F31" s="5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</row>
    <row r="32" spans="1:20" ht="12.75" customHeight="1">
      <c r="A32" s="36"/>
      <c r="B32" s="35"/>
      <c r="C32" s="59" t="s">
        <v>52</v>
      </c>
      <c r="D32" s="137">
        <v>915</v>
      </c>
      <c r="E32" s="58"/>
      <c r="F32" s="5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</row>
    <row r="33" spans="1:20" ht="12.75" customHeight="1">
      <c r="A33" s="36"/>
      <c r="B33" s="35"/>
      <c r="C33" s="59" t="s">
        <v>53</v>
      </c>
      <c r="D33" s="137">
        <v>1190.8</v>
      </c>
      <c r="E33" s="58"/>
      <c r="F33" s="5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</row>
    <row r="34" spans="1:20" ht="12.75" customHeight="1">
      <c r="A34" s="36"/>
      <c r="B34" s="35"/>
      <c r="C34" s="59" t="s">
        <v>54</v>
      </c>
      <c r="D34" s="137">
        <v>2117</v>
      </c>
      <c r="E34" s="58"/>
      <c r="F34" s="5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</row>
    <row r="35" spans="1:20" ht="12.75" customHeight="1">
      <c r="A35" s="36"/>
      <c r="B35" s="35"/>
      <c r="C35" s="59" t="s">
        <v>55</v>
      </c>
      <c r="D35" s="137">
        <v>3136</v>
      </c>
      <c r="E35" s="58"/>
      <c r="F35" s="5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</row>
    <row r="36" spans="1:20" ht="12.75" customHeight="1">
      <c r="A36" s="36"/>
      <c r="B36" s="35"/>
      <c r="C36" s="59" t="s">
        <v>56</v>
      </c>
      <c r="D36" s="137">
        <v>3191</v>
      </c>
      <c r="E36" s="58"/>
      <c r="F36" s="5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</row>
    <row r="37" spans="1:20" ht="12.75" customHeight="1" thickBot="1">
      <c r="A37" s="36"/>
      <c r="B37" s="35"/>
      <c r="C37" s="59" t="s">
        <v>57</v>
      </c>
      <c r="D37" s="137">
        <v>3356</v>
      </c>
      <c r="E37" s="60"/>
      <c r="F37" s="5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</row>
    <row r="38" spans="1:20" ht="12.75" customHeight="1">
      <c r="A38" s="36" t="s">
        <v>58</v>
      </c>
      <c r="B38" s="35"/>
      <c r="C38" s="135" t="s">
        <v>59</v>
      </c>
      <c r="D38" s="61"/>
      <c r="E38" s="61"/>
      <c r="F38" s="62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</row>
    <row r="39" spans="1:20" ht="12.75" customHeight="1">
      <c r="A39" s="36"/>
      <c r="B39" s="35"/>
      <c r="C39" s="129"/>
      <c r="D39" s="63"/>
      <c r="E39" s="63"/>
      <c r="F39" s="64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</row>
    <row r="40" spans="1:20" ht="5.25" customHeight="1" thickBot="1">
      <c r="A40" s="36"/>
      <c r="B40" s="35"/>
      <c r="C40" s="129"/>
      <c r="D40" s="65"/>
      <c r="E40" s="65"/>
      <c r="F40" s="66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</row>
    <row r="41" spans="1:20" ht="12.75" customHeight="1" thickBot="1">
      <c r="A41" s="36" t="s">
        <v>60</v>
      </c>
      <c r="B41" s="35"/>
      <c r="C41" s="67" t="s">
        <v>61</v>
      </c>
      <c r="D41" s="68"/>
      <c r="E41" s="68"/>
      <c r="F41" s="69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</row>
    <row r="42" spans="1:20" ht="12.75" customHeight="1" thickBot="1">
      <c r="A42" s="36" t="s">
        <v>62</v>
      </c>
      <c r="B42" s="35"/>
      <c r="C42" s="67" t="s">
        <v>61</v>
      </c>
      <c r="D42" s="68"/>
      <c r="E42" s="68"/>
      <c r="F42" s="69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</row>
    <row r="43" spans="1:20" ht="12.75" customHeight="1" thickBot="1">
      <c r="A43" s="36" t="s">
        <v>63</v>
      </c>
      <c r="B43" s="35"/>
      <c r="C43" s="180" t="s">
        <v>64</v>
      </c>
      <c r="D43" s="181"/>
      <c r="E43" s="181"/>
      <c r="F43" s="182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</row>
    <row r="44" spans="1:20" ht="12.75" customHeight="1">
      <c r="A44" s="36"/>
      <c r="B44" s="35"/>
      <c r="C44" s="180" t="s">
        <v>65</v>
      </c>
      <c r="D44" s="181"/>
      <c r="E44" s="181"/>
      <c r="F44" s="182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</row>
    <row r="45" spans="1:20" ht="12.75" customHeight="1">
      <c r="A45" s="36"/>
      <c r="B45" s="35"/>
      <c r="C45" s="183" t="s">
        <v>66</v>
      </c>
      <c r="D45" s="184"/>
      <c r="E45" s="184"/>
      <c r="F45" s="18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</row>
    <row r="46" spans="1:20" ht="12.75" customHeight="1">
      <c r="A46" s="36"/>
      <c r="B46" s="35"/>
      <c r="C46" s="129" t="s">
        <v>67</v>
      </c>
      <c r="D46" s="133"/>
      <c r="E46" s="133"/>
      <c r="F46" s="134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</row>
    <row r="47" spans="1:20" ht="12.75" customHeight="1" thickBot="1">
      <c r="A47" s="36"/>
      <c r="B47" s="35"/>
      <c r="C47" s="186" t="s">
        <v>68</v>
      </c>
      <c r="D47" s="187"/>
      <c r="E47" s="187"/>
      <c r="F47" s="188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</row>
    <row r="48" spans="1:20" ht="12.75" customHeight="1">
      <c r="A48" s="36" t="s">
        <v>69</v>
      </c>
      <c r="B48" s="35"/>
      <c r="C48" s="70" t="s">
        <v>70</v>
      </c>
      <c r="D48" s="144" t="s">
        <v>71</v>
      </c>
      <c r="E48" s="144"/>
      <c r="F48" s="14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</row>
    <row r="49" spans="1:20" ht="12.75" customHeight="1">
      <c r="A49" s="35"/>
      <c r="B49" s="35"/>
      <c r="C49" s="71" t="s">
        <v>72</v>
      </c>
      <c r="D49" s="142" t="s">
        <v>71</v>
      </c>
      <c r="E49" s="142"/>
      <c r="F49" s="143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</row>
    <row r="50" spans="1:20" ht="12.75" customHeight="1">
      <c r="A50" s="35"/>
      <c r="B50" s="35"/>
      <c r="C50" s="71" t="s">
        <v>73</v>
      </c>
      <c r="D50" s="142" t="s">
        <v>71</v>
      </c>
      <c r="E50" s="142"/>
      <c r="F50" s="143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</row>
    <row r="51" spans="1:20" ht="12.75" customHeight="1">
      <c r="A51" s="35"/>
      <c r="B51" s="35"/>
      <c r="C51" s="71"/>
      <c r="D51" s="142"/>
      <c r="E51" s="142"/>
      <c r="F51" s="143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</row>
    <row r="52" spans="1:20" ht="12.75" customHeight="1">
      <c r="A52" s="35"/>
      <c r="B52" s="35"/>
      <c r="C52" s="72"/>
      <c r="D52" s="73"/>
      <c r="E52" s="73"/>
      <c r="F52" s="74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</row>
    <row r="53" spans="1:20" ht="12.75" customHeight="1" thickBot="1">
      <c r="A53" s="35"/>
      <c r="B53" s="35"/>
      <c r="C53" s="75"/>
      <c r="D53" s="76"/>
      <c r="E53" s="76"/>
      <c r="F53" s="77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</row>
    <row r="54" spans="1:20" ht="12.75" customHeight="1">
      <c r="A54" s="36" t="s">
        <v>74</v>
      </c>
      <c r="B54" s="35"/>
      <c r="C54" s="95" t="s">
        <v>75</v>
      </c>
      <c r="D54" s="80" t="s">
        <v>76</v>
      </c>
      <c r="E54" s="105"/>
      <c r="F54" s="106"/>
      <c r="G54" s="5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</row>
    <row r="55" spans="1:20" ht="12.75" customHeight="1">
      <c r="A55" s="36"/>
      <c r="B55" s="35"/>
      <c r="C55" s="111" t="s">
        <v>77</v>
      </c>
      <c r="D55" s="35" t="s">
        <v>78</v>
      </c>
      <c r="E55" s="55"/>
      <c r="F55" s="107"/>
      <c r="G55" s="5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</row>
    <row r="56" spans="1:20" ht="12.75" customHeight="1">
      <c r="A56" s="36"/>
      <c r="B56" s="35"/>
      <c r="C56" s="111" t="s">
        <v>79</v>
      </c>
      <c r="D56" s="35" t="s">
        <v>80</v>
      </c>
      <c r="E56" s="55"/>
      <c r="F56" s="107"/>
      <c r="G56" s="5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</row>
    <row r="57" spans="1:20" ht="12.75" customHeight="1" thickBot="1">
      <c r="A57" s="35"/>
      <c r="B57" s="35"/>
      <c r="C57" s="108"/>
      <c r="D57" s="109"/>
      <c r="E57" s="76"/>
      <c r="F57" s="77"/>
      <c r="G57" s="5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</row>
    <row r="58" spans="1:20" ht="12.75" customHeight="1">
      <c r="A58" s="35"/>
      <c r="B58" s="35"/>
      <c r="C58" s="110"/>
      <c r="D58" s="105"/>
      <c r="E58" s="105"/>
      <c r="F58" s="106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</row>
    <row r="59" spans="1:20" ht="12.75" customHeight="1">
      <c r="A59" s="36"/>
      <c r="B59" s="35"/>
      <c r="C59" s="95" t="s">
        <v>75</v>
      </c>
      <c r="D59" s="189" t="s">
        <v>81</v>
      </c>
      <c r="E59" s="190"/>
      <c r="F59" s="191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</row>
    <row r="60" spans="1:20" ht="12.75" customHeight="1">
      <c r="A60" s="36" t="s">
        <v>82</v>
      </c>
      <c r="B60" s="35"/>
      <c r="C60" s="111" t="s">
        <v>77</v>
      </c>
      <c r="D60" s="189" t="s">
        <v>83</v>
      </c>
      <c r="E60" s="190"/>
      <c r="F60" s="191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</row>
    <row r="61" spans="1:20" ht="12.75" customHeight="1">
      <c r="A61" s="36"/>
      <c r="B61" s="35"/>
      <c r="C61" s="111" t="s">
        <v>79</v>
      </c>
      <c r="D61" s="189" t="s">
        <v>84</v>
      </c>
      <c r="E61" s="190"/>
      <c r="F61" s="191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</row>
    <row r="62" spans="1:20" ht="12.75" customHeight="1">
      <c r="A62" s="41"/>
      <c r="B62" s="35"/>
      <c r="C62" s="111"/>
      <c r="D62" s="189"/>
      <c r="E62" s="190"/>
      <c r="F62" s="191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</row>
    <row r="63" spans="1:20" ht="12.75" customHeight="1" thickBot="1">
      <c r="A63" s="36"/>
      <c r="B63" s="35"/>
      <c r="C63" s="112"/>
      <c r="D63" s="76"/>
      <c r="E63" s="76"/>
      <c r="F63" s="77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</row>
    <row r="64" spans="1:20" ht="37.5" customHeight="1" thickBot="1">
      <c r="A64" s="78" t="s">
        <v>85</v>
      </c>
      <c r="B64" s="35"/>
      <c r="C64" s="139" t="s">
        <v>86</v>
      </c>
      <c r="D64" s="140"/>
      <c r="E64" s="140"/>
      <c r="F64" s="141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</row>
    <row r="65" spans="1:20" ht="12.75" customHeight="1">
      <c r="A65" s="35"/>
      <c r="B65" s="35"/>
      <c r="C65" s="79"/>
      <c r="D65" s="79"/>
      <c r="E65" s="79"/>
      <c r="F65" s="80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</row>
    <row r="66" spans="1:20" ht="12.75" customHeight="1">
      <c r="A66" s="34" t="s">
        <v>87</v>
      </c>
      <c r="B66" s="35"/>
      <c r="C66" s="81"/>
      <c r="D66" s="81"/>
      <c r="E66" s="81"/>
      <c r="F66" s="81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</row>
    <row r="67" spans="1:20" ht="12.75" customHeight="1">
      <c r="A67" s="34" t="s">
        <v>88</v>
      </c>
      <c r="B67" s="35"/>
      <c r="C67" s="81"/>
      <c r="D67" s="81"/>
      <c r="E67" s="81"/>
      <c r="F67" s="81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</row>
    <row r="68" spans="1:20" ht="12.75" customHeight="1">
      <c r="A68" s="34" t="s">
        <v>89</v>
      </c>
      <c r="B68" s="35"/>
      <c r="C68" s="81"/>
      <c r="D68" s="81"/>
      <c r="E68" s="81"/>
      <c r="F68" s="81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</row>
    <row r="69" spans="1:20" ht="12.75" customHeight="1">
      <c r="A69" s="34" t="s">
        <v>90</v>
      </c>
      <c r="B69" s="35"/>
      <c r="C69" s="81"/>
      <c r="D69" s="81"/>
      <c r="E69" s="81"/>
      <c r="F69" s="81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</row>
    <row r="70" spans="1:20" ht="12.75" customHeight="1">
      <c r="A70" s="34" t="s">
        <v>91</v>
      </c>
      <c r="B70" s="35"/>
      <c r="C70" s="81"/>
      <c r="D70" s="81"/>
      <c r="E70" s="81"/>
      <c r="F70" s="81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</row>
    <row r="71" spans="1:20" ht="12.75" customHeight="1">
      <c r="A71" s="34" t="s">
        <v>92</v>
      </c>
      <c r="B71" s="35"/>
      <c r="C71" s="81"/>
      <c r="D71" s="81"/>
      <c r="E71" s="81"/>
      <c r="F71" s="81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</row>
    <row r="72" spans="1:20" ht="12.75" customHeight="1">
      <c r="A72" s="34" t="s">
        <v>93</v>
      </c>
      <c r="B72" s="35"/>
      <c r="C72" s="81"/>
      <c r="D72" s="81"/>
      <c r="E72" s="81"/>
      <c r="F72" s="81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</row>
    <row r="73" spans="1:20" ht="12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</row>
    <row r="74" spans="1:20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</row>
    <row r="75" spans="1:20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</row>
    <row r="76" spans="1:20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</row>
    <row r="77" spans="1:20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</row>
    <row r="78" spans="1:20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</row>
    <row r="79" spans="1:20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</row>
    <row r="80" spans="1:2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</row>
    <row r="81" spans="1:20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</row>
    <row r="82" spans="1:20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</row>
    <row r="83" spans="1:20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</row>
    <row r="84" spans="1:20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</row>
  </sheetData>
  <mergeCells count="20">
    <mergeCell ref="D48:F48"/>
    <mergeCell ref="A3:G3"/>
    <mergeCell ref="B5:F5"/>
    <mergeCell ref="K5:M5"/>
    <mergeCell ref="C8:E8"/>
    <mergeCell ref="C13:E13"/>
    <mergeCell ref="C14:D14"/>
    <mergeCell ref="C17:E17"/>
    <mergeCell ref="C43:F43"/>
    <mergeCell ref="C44:F44"/>
    <mergeCell ref="C45:F45"/>
    <mergeCell ref="C47:F47"/>
    <mergeCell ref="D62:F62"/>
    <mergeCell ref="C64:F64"/>
    <mergeCell ref="D49:F49"/>
    <mergeCell ref="D50:F50"/>
    <mergeCell ref="D51:F51"/>
    <mergeCell ref="D59:F59"/>
    <mergeCell ref="D60:F60"/>
    <mergeCell ref="D61:F61"/>
  </mergeCells>
  <conditionalFormatting sqref="C22:F23">
    <cfRule type="cellIs" dxfId="20" priority="1" operator="equal">
      <formula>"Sin Datos"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2">
    <pageSetUpPr fitToPage="1"/>
  </sheetPr>
  <dimension ref="A1:AB100"/>
  <sheetViews>
    <sheetView topLeftCell="A7" zoomScale="85" zoomScaleNormal="85" workbookViewId="0">
      <selection activeCell="G39" sqref="G39:G40"/>
    </sheetView>
  </sheetViews>
  <sheetFormatPr defaultColWidth="9.140625" defaultRowHeight="15"/>
  <cols>
    <col min="1" max="1" width="18" customWidth="1"/>
    <col min="2" max="4" width="4.28515625" customWidth="1"/>
    <col min="5" max="5" width="26.42578125" customWidth="1"/>
    <col min="6" max="6" width="49.42578125" bestFit="1" customWidth="1"/>
    <col min="7" max="7" width="26" bestFit="1" customWidth="1"/>
    <col min="8" max="8" width="22.42578125" bestFit="1" customWidth="1"/>
    <col min="9" max="9" width="22.85546875" bestFit="1" customWidth="1"/>
    <col min="10" max="10" width="30.5703125" bestFit="1" customWidth="1"/>
    <col min="11" max="11" width="22.42578125" bestFit="1" customWidth="1"/>
    <col min="12" max="12" width="18.85546875" bestFit="1" customWidth="1"/>
    <col min="13" max="14" width="21.7109375" bestFit="1" customWidth="1"/>
    <col min="15" max="15" width="22.85546875" bestFit="1" customWidth="1"/>
    <col min="16" max="16" width="22" bestFit="1" customWidth="1"/>
    <col min="17" max="17" width="18.85546875" bestFit="1" customWidth="1"/>
    <col min="18" max="18" width="23.28515625" bestFit="1" customWidth="1"/>
  </cols>
  <sheetData>
    <row r="1" spans="1:28" ht="30" customHeight="1">
      <c r="A1" s="165" t="str">
        <f>CONCATENATE("ADJUNTO IV-c: INFORME FINAL DE POZO ",G13)</f>
        <v>ADJUNTO IV-c: INFORME FINAL DE POZO YPF.Nq.LLL-440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"/>
      <c r="P1" s="1"/>
      <c r="Q1" s="1"/>
      <c r="R1" s="2"/>
      <c r="S1" s="2"/>
      <c r="T1" s="2"/>
      <c r="U1" s="1"/>
      <c r="V1" s="1"/>
      <c r="W1" s="1"/>
      <c r="X1" s="1"/>
      <c r="Y1" s="1"/>
      <c r="Z1" s="1"/>
      <c r="AA1" s="1"/>
      <c r="AB1" s="1"/>
    </row>
    <row r="2" spans="1:28">
      <c r="A2" s="1"/>
      <c r="B2" s="1"/>
      <c r="C2" s="1"/>
      <c r="D2" s="1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R2" s="92"/>
      <c r="S2" s="2"/>
      <c r="T2" s="2"/>
      <c r="U2" s="1"/>
      <c r="V2" s="1"/>
      <c r="W2" s="1"/>
      <c r="X2" s="1"/>
      <c r="Y2" s="1"/>
      <c r="Z2" s="1"/>
      <c r="AA2" s="1"/>
      <c r="AB2" s="1"/>
    </row>
    <row r="3" spans="1:28">
      <c r="A3" s="1"/>
      <c r="B3" s="3"/>
      <c r="C3" s="1"/>
      <c r="D3" s="1"/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R3" s="92"/>
      <c r="S3" s="2"/>
      <c r="T3" s="2"/>
      <c r="U3" s="1"/>
      <c r="V3" s="1"/>
      <c r="W3" s="1"/>
      <c r="X3" s="1"/>
      <c r="Y3" s="1"/>
      <c r="Z3" s="1"/>
      <c r="AA3" s="1"/>
      <c r="AB3" s="1"/>
    </row>
    <row r="4" spans="1:2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S4" s="2"/>
      <c r="T4" s="2"/>
      <c r="U4" s="1"/>
      <c r="V4" s="1"/>
      <c r="W4" s="1"/>
      <c r="X4" s="1"/>
      <c r="Y4" s="1"/>
      <c r="Z4" s="1"/>
      <c r="AA4" s="1"/>
      <c r="AB4" s="1"/>
    </row>
    <row r="5" spans="1:2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S5" s="2"/>
      <c r="T5" s="2"/>
      <c r="U5" s="1"/>
      <c r="V5" s="1"/>
      <c r="W5" s="1"/>
      <c r="X5" s="1"/>
      <c r="Y5" s="1"/>
      <c r="Z5" s="1"/>
      <c r="AA5" s="1"/>
      <c r="AB5" s="1"/>
    </row>
    <row r="6" spans="1:28">
      <c r="A6" s="1"/>
      <c r="B6" s="1"/>
      <c r="C6" s="1"/>
      <c r="D6" s="1"/>
      <c r="E6" s="1"/>
      <c r="F6" s="1"/>
      <c r="G6" s="1"/>
      <c r="H6" s="1"/>
      <c r="I6" s="1"/>
      <c r="J6" s="113" t="s">
        <v>87</v>
      </c>
      <c r="K6" s="114"/>
      <c r="L6" s="114"/>
      <c r="M6" s="114"/>
      <c r="N6" s="115"/>
      <c r="O6" s="1"/>
      <c r="P6" s="1"/>
      <c r="R6" s="2"/>
      <c r="S6" s="2"/>
      <c r="T6" s="2"/>
      <c r="U6" s="1"/>
      <c r="V6" s="1"/>
      <c r="W6" s="1"/>
      <c r="X6" s="1"/>
      <c r="Y6" s="1"/>
      <c r="Z6" s="1"/>
      <c r="AA6" s="1"/>
      <c r="AB6" s="1"/>
    </row>
    <row r="7" spans="1:28">
      <c r="A7" s="1"/>
      <c r="B7" s="1"/>
      <c r="C7" s="4"/>
      <c r="D7" s="1"/>
      <c r="E7" s="1"/>
      <c r="F7" s="4" t="s">
        <v>94</v>
      </c>
      <c r="G7" s="116" t="s">
        <v>18</v>
      </c>
      <c r="H7" s="1"/>
      <c r="I7" s="1"/>
      <c r="J7" s="160" t="s">
        <v>95</v>
      </c>
      <c r="K7" s="161"/>
      <c r="L7" s="2"/>
      <c r="M7" s="2"/>
      <c r="N7" s="5"/>
      <c r="O7" s="1"/>
      <c r="P7" s="1"/>
      <c r="Q7" s="1"/>
      <c r="R7" s="2"/>
      <c r="S7" s="2"/>
      <c r="T7" s="2"/>
      <c r="U7" s="1"/>
      <c r="V7" s="1"/>
      <c r="W7" s="1"/>
      <c r="X7" s="1"/>
      <c r="Y7" s="1"/>
      <c r="Z7" s="1"/>
      <c r="AA7" s="1"/>
      <c r="AB7" s="1"/>
    </row>
    <row r="8" spans="1:28">
      <c r="A8" s="1"/>
      <c r="B8" s="1"/>
      <c r="C8" s="4"/>
      <c r="D8" s="1"/>
      <c r="E8" s="1"/>
      <c r="F8" s="4" t="s">
        <v>96</v>
      </c>
      <c r="G8" s="116" t="s">
        <v>97</v>
      </c>
      <c r="H8" s="1"/>
      <c r="I8" s="1"/>
      <c r="J8" s="160" t="s">
        <v>98</v>
      </c>
      <c r="K8" s="161"/>
      <c r="L8" s="2"/>
      <c r="M8" s="2"/>
      <c r="N8" s="5"/>
      <c r="O8" s="1"/>
      <c r="P8" s="1"/>
      <c r="Q8" s="1"/>
      <c r="R8" s="2"/>
      <c r="S8" s="2"/>
      <c r="T8" s="2"/>
      <c r="U8" s="1"/>
      <c r="V8" s="1"/>
      <c r="W8" s="1"/>
      <c r="X8" s="1"/>
      <c r="Y8" s="1"/>
      <c r="Z8" s="1"/>
      <c r="AA8" s="1"/>
      <c r="AB8" s="1"/>
    </row>
    <row r="9" spans="1:28">
      <c r="A9" s="1"/>
      <c r="B9" s="1"/>
      <c r="C9" s="4"/>
      <c r="D9" s="1"/>
      <c r="E9" s="1"/>
      <c r="F9" s="4" t="s">
        <v>99</v>
      </c>
      <c r="G9" s="116" t="s">
        <v>27</v>
      </c>
      <c r="H9" s="1"/>
      <c r="I9" s="1"/>
      <c r="J9" s="160" t="s">
        <v>100</v>
      </c>
      <c r="K9" s="161"/>
      <c r="L9" s="2"/>
      <c r="M9" s="2"/>
      <c r="N9" s="5"/>
      <c r="O9" s="1"/>
      <c r="P9" s="1"/>
      <c r="Q9" s="1"/>
      <c r="R9" s="2"/>
      <c r="S9" s="2"/>
      <c r="T9" s="2"/>
      <c r="U9" s="1"/>
      <c r="V9" s="1"/>
      <c r="W9" s="1"/>
      <c r="X9" s="1"/>
      <c r="Y9" s="1"/>
      <c r="Z9" s="1"/>
      <c r="AA9" s="1"/>
      <c r="AB9" s="1"/>
    </row>
    <row r="10" spans="1:28">
      <c r="A10" s="1"/>
      <c r="B10" s="1"/>
      <c r="C10" s="4"/>
      <c r="D10" s="1"/>
      <c r="E10" s="1"/>
      <c r="F10" s="4" t="s">
        <v>21</v>
      </c>
      <c r="G10" s="116" t="s">
        <v>22</v>
      </c>
      <c r="H10" s="1"/>
      <c r="I10" s="1"/>
      <c r="J10" s="160" t="s">
        <v>101</v>
      </c>
      <c r="K10" s="161"/>
      <c r="L10" s="2"/>
      <c r="M10" s="2"/>
      <c r="N10" s="5"/>
      <c r="O10" s="1"/>
      <c r="P10" s="1"/>
      <c r="Q10" s="1"/>
      <c r="R10" s="2"/>
      <c r="S10" s="2"/>
      <c r="T10" s="2"/>
      <c r="U10" s="1"/>
      <c r="V10" s="1"/>
      <c r="W10" s="1"/>
      <c r="X10" s="1"/>
      <c r="Y10" s="1"/>
      <c r="Z10" s="1"/>
      <c r="AA10" s="1"/>
      <c r="AB10" s="1"/>
    </row>
    <row r="11" spans="1:28">
      <c r="A11" s="1"/>
      <c r="B11" s="1"/>
      <c r="C11" s="1"/>
      <c r="D11" s="1"/>
      <c r="E11" s="1"/>
      <c r="F11" s="1"/>
      <c r="G11" s="1"/>
      <c r="H11" s="1"/>
      <c r="I11" s="1"/>
      <c r="J11" s="160" t="s">
        <v>102</v>
      </c>
      <c r="K11" s="161"/>
      <c r="L11" s="2"/>
      <c r="M11" s="2"/>
      <c r="N11" s="5"/>
      <c r="O11" s="1"/>
      <c r="P11" s="1"/>
      <c r="Q11" s="1"/>
      <c r="R11" s="2"/>
      <c r="S11" s="2"/>
      <c r="T11" s="2"/>
      <c r="U11" s="1"/>
      <c r="V11" s="1"/>
      <c r="W11" s="1"/>
      <c r="X11" s="1"/>
      <c r="Y11" s="1"/>
      <c r="Z11" s="1"/>
      <c r="AA11" s="1"/>
      <c r="AB11" s="1"/>
    </row>
    <row r="12" spans="1:28">
      <c r="A12" s="1"/>
      <c r="B12" s="1"/>
      <c r="C12" s="1"/>
      <c r="D12" s="1"/>
      <c r="E12" s="1"/>
      <c r="F12" s="1"/>
      <c r="G12" s="1"/>
      <c r="H12" s="1"/>
      <c r="I12" s="1"/>
      <c r="J12" s="6"/>
      <c r="K12" s="2" t="s">
        <v>103</v>
      </c>
      <c r="L12" s="2"/>
      <c r="M12" s="2"/>
      <c r="N12" s="5"/>
      <c r="O12" s="1"/>
      <c r="P12" s="1"/>
      <c r="Q12" s="1"/>
      <c r="R12" s="2"/>
      <c r="S12" s="2"/>
      <c r="T12" s="2"/>
      <c r="U12" s="1"/>
      <c r="V12" s="1"/>
      <c r="W12" s="1"/>
      <c r="X12" s="1"/>
      <c r="Y12" s="1"/>
      <c r="Z12" s="1"/>
      <c r="AA12" s="1"/>
      <c r="AB12" s="1"/>
    </row>
    <row r="13" spans="1:28">
      <c r="A13" s="1"/>
      <c r="B13" s="1"/>
      <c r="C13" s="4"/>
      <c r="D13" s="1"/>
      <c r="E13" s="1"/>
      <c r="F13" s="4" t="s">
        <v>104</v>
      </c>
      <c r="G13" s="117" t="s">
        <v>24</v>
      </c>
      <c r="H13" s="90" t="s">
        <v>25</v>
      </c>
      <c r="I13" s="1"/>
      <c r="J13" s="6"/>
      <c r="K13" s="2" t="s">
        <v>105</v>
      </c>
      <c r="L13" s="2"/>
      <c r="M13" s="2"/>
      <c r="N13" s="5"/>
      <c r="O13" s="1"/>
      <c r="P13" s="1"/>
      <c r="Q13" s="1"/>
      <c r="R13" s="2"/>
      <c r="S13" s="2"/>
      <c r="T13" s="2"/>
      <c r="U13" s="1"/>
      <c r="V13" s="1"/>
      <c r="W13" s="1"/>
      <c r="X13" s="1"/>
      <c r="Y13" s="1"/>
      <c r="Z13" s="1"/>
      <c r="AA13" s="1"/>
      <c r="AB13" s="1"/>
    </row>
    <row r="14" spans="1:28">
      <c r="A14" s="1"/>
      <c r="B14" s="1"/>
      <c r="C14" s="4"/>
      <c r="D14" s="1"/>
      <c r="E14" s="1"/>
      <c r="F14" s="4" t="s">
        <v>106</v>
      </c>
      <c r="G14" s="116" t="s">
        <v>29</v>
      </c>
      <c r="H14" s="1"/>
      <c r="I14" s="1"/>
      <c r="J14" s="6"/>
      <c r="K14" s="2" t="s">
        <v>107</v>
      </c>
      <c r="L14" s="2"/>
      <c r="M14" s="2"/>
      <c r="N14" s="5"/>
      <c r="O14" s="1"/>
      <c r="P14" s="1"/>
      <c r="Q14" s="1"/>
      <c r="R14" s="2"/>
      <c r="S14" s="2"/>
      <c r="T14" s="2"/>
      <c r="U14" s="1"/>
      <c r="V14" s="1"/>
      <c r="W14" s="1"/>
      <c r="X14" s="1"/>
      <c r="Y14" s="1"/>
      <c r="Z14" s="1"/>
      <c r="AA14" s="1"/>
      <c r="AB14" s="1"/>
    </row>
    <row r="15" spans="1:28">
      <c r="A15" s="1"/>
      <c r="B15" s="1"/>
      <c r="C15" s="4"/>
      <c r="D15" s="1"/>
      <c r="E15" s="1"/>
      <c r="F15" s="4" t="s">
        <v>108</v>
      </c>
      <c r="G15" s="116" t="s">
        <v>109</v>
      </c>
      <c r="H15" s="1"/>
      <c r="I15" s="1"/>
      <c r="J15" s="6"/>
      <c r="K15" s="2" t="s">
        <v>110</v>
      </c>
      <c r="L15" s="2"/>
      <c r="M15" s="2"/>
      <c r="N15" s="5"/>
      <c r="O15" s="1"/>
      <c r="P15" s="1"/>
      <c r="Q15" s="1"/>
      <c r="R15" s="2"/>
      <c r="S15" s="2"/>
      <c r="T15" s="2"/>
      <c r="U15" s="1"/>
      <c r="V15" s="1"/>
      <c r="W15" s="1"/>
      <c r="X15" s="1"/>
      <c r="Y15" s="1"/>
      <c r="Z15" s="1"/>
      <c r="AA15" s="1"/>
      <c r="AB15" s="1"/>
    </row>
    <row r="16" spans="1:28">
      <c r="A16" s="1"/>
      <c r="B16" s="1"/>
      <c r="C16" s="4"/>
      <c r="D16" s="1"/>
      <c r="E16" s="1"/>
      <c r="F16" s="4" t="s">
        <v>111</v>
      </c>
      <c r="G16" s="116" t="s">
        <v>112</v>
      </c>
      <c r="H16" s="1"/>
      <c r="I16" s="1"/>
      <c r="J16" s="6" t="s">
        <v>113</v>
      </c>
      <c r="K16" s="2"/>
      <c r="L16" s="2"/>
      <c r="M16" s="2"/>
      <c r="N16" s="5"/>
      <c r="O16" s="1"/>
      <c r="P16" s="1"/>
      <c r="Q16" s="1"/>
      <c r="R16" s="2"/>
      <c r="S16" s="2"/>
      <c r="T16" s="2"/>
      <c r="U16" s="1"/>
      <c r="V16" s="1"/>
      <c r="W16" s="1"/>
      <c r="X16" s="1"/>
      <c r="Y16" s="1"/>
      <c r="Z16" s="1"/>
      <c r="AA16" s="1"/>
      <c r="AB16" s="1"/>
    </row>
    <row r="17" spans="1:28">
      <c r="A17" s="1"/>
      <c r="B17" s="1"/>
      <c r="C17" s="1"/>
      <c r="D17" s="1"/>
      <c r="E17" s="1"/>
      <c r="F17" s="1"/>
      <c r="G17" s="1"/>
      <c r="H17" s="1"/>
      <c r="I17" s="1"/>
      <c r="J17" s="6"/>
      <c r="K17" s="2" t="s">
        <v>114</v>
      </c>
      <c r="L17" s="2"/>
      <c r="M17" s="2"/>
      <c r="N17" s="5"/>
      <c r="O17" s="1"/>
      <c r="P17" s="1"/>
      <c r="Q17" s="1"/>
      <c r="R17" s="2"/>
      <c r="S17" s="2"/>
      <c r="T17" s="2"/>
      <c r="U17" s="1"/>
      <c r="V17" s="1"/>
      <c r="W17" s="1"/>
      <c r="X17" s="1"/>
      <c r="Y17" s="1"/>
      <c r="Z17" s="1"/>
      <c r="AA17" s="1"/>
      <c r="AB17" s="1"/>
    </row>
    <row r="18" spans="1:28">
      <c r="A18" s="3" t="s">
        <v>115</v>
      </c>
      <c r="B18" s="1"/>
      <c r="C18" s="1"/>
      <c r="D18" s="1"/>
      <c r="E18" s="1"/>
      <c r="F18" s="1"/>
      <c r="G18" s="1"/>
      <c r="H18" s="1"/>
      <c r="I18" s="1"/>
      <c r="J18" s="6"/>
      <c r="K18" s="2" t="s">
        <v>116</v>
      </c>
      <c r="L18" s="2"/>
      <c r="M18" s="2"/>
      <c r="N18" s="5"/>
      <c r="O18" s="1"/>
      <c r="P18" s="1"/>
      <c r="Q18" s="1"/>
      <c r="R18" s="2"/>
      <c r="S18" s="2"/>
      <c r="T18" s="2"/>
      <c r="U18" s="1"/>
      <c r="V18" s="1"/>
      <c r="W18" s="1"/>
      <c r="X18" s="1"/>
      <c r="Y18" s="1"/>
      <c r="Z18" s="1"/>
      <c r="AA18" s="1"/>
      <c r="AB18" s="1"/>
    </row>
    <row r="19" spans="1:28">
      <c r="A19" s="1"/>
      <c r="B19" s="1"/>
      <c r="C19" s="1"/>
      <c r="D19" s="1"/>
      <c r="E19" s="1"/>
      <c r="F19" s="4" t="s">
        <v>117</v>
      </c>
      <c r="G19" s="118">
        <v>40459</v>
      </c>
      <c r="H19" s="1"/>
      <c r="I19" s="1"/>
      <c r="J19" s="6"/>
      <c r="K19" s="2" t="s">
        <v>118</v>
      </c>
      <c r="L19" s="2"/>
      <c r="M19" s="2"/>
      <c r="N19" s="5"/>
      <c r="O19" s="1"/>
      <c r="P19" s="1"/>
      <c r="Q19" s="1"/>
      <c r="R19" s="2"/>
      <c r="S19" s="2"/>
      <c r="T19" s="2"/>
      <c r="U19" s="1"/>
      <c r="V19" s="1"/>
      <c r="W19" s="1"/>
      <c r="X19" s="1"/>
      <c r="Y19" s="1"/>
      <c r="Z19" s="1"/>
      <c r="AA19" s="1"/>
      <c r="AB19" s="1"/>
    </row>
    <row r="20" spans="1:28">
      <c r="A20" s="1"/>
      <c r="B20" s="1"/>
      <c r="C20" s="1"/>
      <c r="D20" s="1"/>
      <c r="E20" s="1"/>
      <c r="F20" s="4" t="s">
        <v>119</v>
      </c>
      <c r="G20" s="118">
        <v>40480</v>
      </c>
      <c r="H20" s="1"/>
      <c r="I20" s="1"/>
      <c r="J20" s="6" t="s">
        <v>120</v>
      </c>
      <c r="K20" s="2"/>
      <c r="L20" s="2"/>
      <c r="M20" s="2"/>
      <c r="N20" s="5"/>
      <c r="O20" s="1"/>
      <c r="P20" s="1"/>
      <c r="Q20" s="1"/>
      <c r="R20" s="2"/>
      <c r="S20" s="2"/>
      <c r="T20" s="2"/>
      <c r="U20" s="1"/>
      <c r="V20" s="1"/>
      <c r="W20" s="1"/>
      <c r="X20" s="1"/>
      <c r="Y20" s="1"/>
      <c r="Z20" s="1"/>
      <c r="AA20" s="1"/>
      <c r="AB20" s="1"/>
    </row>
    <row r="21" spans="1:28">
      <c r="A21" s="1"/>
      <c r="B21" s="1"/>
      <c r="C21" s="1"/>
      <c r="D21" s="1"/>
      <c r="E21" s="1"/>
      <c r="F21" s="4" t="s">
        <v>121</v>
      </c>
      <c r="G21" s="119">
        <v>21</v>
      </c>
      <c r="H21" s="1"/>
      <c r="I21" s="1"/>
      <c r="J21" s="6"/>
      <c r="K21" s="161" t="s">
        <v>122</v>
      </c>
      <c r="L21" s="161"/>
      <c r="M21" s="161"/>
      <c r="N21" s="162"/>
      <c r="O21" s="1"/>
      <c r="P21" s="1"/>
      <c r="Q21" s="1"/>
      <c r="R21" s="2"/>
      <c r="S21" s="2"/>
      <c r="T21" s="2"/>
      <c r="U21" s="1"/>
      <c r="V21" s="1"/>
      <c r="W21" s="1"/>
      <c r="X21" s="1"/>
      <c r="Y21" s="1"/>
      <c r="Z21" s="1"/>
      <c r="AA21" s="1"/>
      <c r="AB21" s="1"/>
    </row>
    <row r="22" spans="1:28">
      <c r="A22" s="3" t="s">
        <v>123</v>
      </c>
      <c r="B22" s="1"/>
      <c r="C22" s="1"/>
      <c r="D22" s="1"/>
      <c r="E22" s="1"/>
      <c r="F22" s="4"/>
      <c r="G22" s="1"/>
      <c r="H22" s="1"/>
      <c r="I22" s="1"/>
      <c r="J22" s="6"/>
      <c r="K22" s="161" t="s">
        <v>124</v>
      </c>
      <c r="L22" s="161"/>
      <c r="M22" s="161"/>
      <c r="N22" s="162"/>
      <c r="O22" s="1"/>
      <c r="P22" s="1"/>
      <c r="Q22" s="1"/>
      <c r="R22" s="2"/>
      <c r="S22" s="2"/>
      <c r="T22" s="2"/>
      <c r="U22" s="1"/>
      <c r="V22" s="1"/>
      <c r="W22" s="1"/>
      <c r="X22" s="1"/>
      <c r="Y22" s="1"/>
      <c r="Z22" s="1"/>
      <c r="AA22" s="1"/>
      <c r="AB22" s="1"/>
    </row>
    <row r="23" spans="1:28">
      <c r="A23" s="1"/>
      <c r="B23" s="1"/>
      <c r="C23" s="1"/>
      <c r="D23" s="1"/>
      <c r="E23" s="1"/>
      <c r="F23" s="4" t="s">
        <v>117</v>
      </c>
      <c r="G23" s="118">
        <v>40480</v>
      </c>
      <c r="H23" s="1"/>
      <c r="I23" s="1"/>
      <c r="J23" s="6"/>
      <c r="K23" s="161" t="s">
        <v>125</v>
      </c>
      <c r="L23" s="161"/>
      <c r="M23" s="161"/>
      <c r="N23" s="162"/>
      <c r="O23" s="1"/>
      <c r="P23" s="1"/>
      <c r="Q23" s="1"/>
      <c r="R23" s="1"/>
      <c r="S23" s="1"/>
      <c r="T23" s="2"/>
      <c r="U23" s="1"/>
      <c r="V23" s="1"/>
      <c r="W23" s="1"/>
      <c r="X23" s="1"/>
      <c r="Y23" s="1"/>
      <c r="Z23" s="1"/>
      <c r="AA23" s="1"/>
      <c r="AB23" s="1"/>
    </row>
    <row r="24" spans="1:28">
      <c r="A24" s="1"/>
      <c r="B24" s="1"/>
      <c r="C24" s="1"/>
      <c r="D24" s="1"/>
      <c r="E24" s="1"/>
      <c r="F24" s="4" t="s">
        <v>119</v>
      </c>
      <c r="G24" s="118">
        <v>40486</v>
      </c>
      <c r="H24" s="1"/>
      <c r="I24" s="1"/>
      <c r="J24" s="6"/>
      <c r="K24" s="161" t="s">
        <v>126</v>
      </c>
      <c r="L24" s="161"/>
      <c r="M24" s="161"/>
      <c r="N24" s="162"/>
      <c r="O24" s="1"/>
      <c r="P24" s="1"/>
      <c r="Q24" s="1"/>
      <c r="R24" s="1"/>
      <c r="S24" s="1"/>
      <c r="T24" s="2"/>
      <c r="U24" s="1"/>
      <c r="V24" s="1"/>
      <c r="W24" s="1"/>
      <c r="X24" s="1"/>
      <c r="Y24" s="1"/>
      <c r="Z24" s="1"/>
      <c r="AA24" s="1"/>
      <c r="AB24" s="1"/>
    </row>
    <row r="25" spans="1:28">
      <c r="A25" s="1"/>
      <c r="B25" s="1"/>
      <c r="C25" s="1"/>
      <c r="D25" s="1"/>
      <c r="E25" s="1"/>
      <c r="F25" s="4" t="s">
        <v>127</v>
      </c>
      <c r="G25" s="119">
        <v>6</v>
      </c>
      <c r="H25" s="1"/>
      <c r="I25" s="1"/>
      <c r="J25" s="6"/>
      <c r="K25" s="130"/>
      <c r="L25" s="130"/>
      <c r="M25" s="130"/>
      <c r="N25" s="131"/>
      <c r="O25" s="1"/>
      <c r="P25" s="1"/>
      <c r="Q25" s="1"/>
      <c r="R25" s="1"/>
      <c r="S25" s="1"/>
      <c r="T25" s="2"/>
      <c r="U25" s="1"/>
      <c r="V25" s="1"/>
      <c r="W25" s="1"/>
      <c r="X25" s="1"/>
      <c r="Y25" s="1"/>
      <c r="Z25" s="1"/>
      <c r="AA25" s="1"/>
      <c r="AB25" s="1"/>
    </row>
    <row r="26" spans="1:28">
      <c r="A26" s="1"/>
      <c r="B26" s="1"/>
      <c r="C26" s="1"/>
      <c r="D26" s="1"/>
      <c r="E26" s="1"/>
      <c r="F26" s="4"/>
      <c r="G26" s="1"/>
      <c r="H26" s="1"/>
      <c r="I26" s="1"/>
      <c r="J26" s="6"/>
      <c r="K26" s="161" t="s">
        <v>128</v>
      </c>
      <c r="L26" s="161"/>
      <c r="M26" s="161"/>
      <c r="N26" s="162"/>
      <c r="O26" s="1"/>
      <c r="P26" s="1"/>
      <c r="Q26" s="1"/>
      <c r="R26" s="1"/>
      <c r="S26" s="1"/>
      <c r="T26" s="2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1"/>
      <c r="C27" s="1"/>
      <c r="D27" s="1"/>
      <c r="E27" s="1"/>
      <c r="F27" s="4" t="s">
        <v>129</v>
      </c>
      <c r="G27" s="118" t="s">
        <v>130</v>
      </c>
      <c r="H27" s="1"/>
      <c r="I27" s="1"/>
      <c r="J27" s="6"/>
      <c r="K27" s="161" t="s">
        <v>131</v>
      </c>
      <c r="L27" s="161"/>
      <c r="M27" s="161"/>
      <c r="N27" s="162"/>
      <c r="O27" s="1"/>
      <c r="P27" s="1"/>
      <c r="Q27" s="1"/>
      <c r="R27" s="1"/>
      <c r="S27" s="1"/>
      <c r="T27" s="2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E28" s="1"/>
      <c r="F28" s="4"/>
      <c r="G28" s="1"/>
      <c r="H28" s="1"/>
      <c r="I28" s="1"/>
      <c r="J28" s="6"/>
      <c r="K28" s="161" t="s">
        <v>132</v>
      </c>
      <c r="L28" s="161"/>
      <c r="M28" s="161"/>
      <c r="N28" s="16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E29" s="1"/>
      <c r="F29" s="4" t="s">
        <v>133</v>
      </c>
      <c r="G29" s="116" t="s">
        <v>32</v>
      </c>
      <c r="H29" s="1"/>
      <c r="I29" s="1"/>
      <c r="J29" s="6"/>
      <c r="K29" s="161" t="s">
        <v>134</v>
      </c>
      <c r="L29" s="161"/>
      <c r="M29" s="161"/>
      <c r="N29" s="16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E30" s="1"/>
      <c r="F30" s="4" t="s">
        <v>135</v>
      </c>
      <c r="G30" s="7" t="s">
        <v>34</v>
      </c>
      <c r="H30" s="1"/>
      <c r="I30" s="1"/>
      <c r="J30" s="8"/>
      <c r="K30" s="163" t="s">
        <v>136</v>
      </c>
      <c r="L30" s="163"/>
      <c r="M30" s="163"/>
      <c r="N30" s="16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E31" s="1"/>
      <c r="F31" s="4" t="s">
        <v>137</v>
      </c>
      <c r="G31" s="7">
        <v>3350.9999999997885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E32" s="1"/>
      <c r="F32" s="4" t="s">
        <v>138</v>
      </c>
      <c r="G32" s="9">
        <v>3185.999999999799</v>
      </c>
      <c r="H32" s="1"/>
      <c r="I32" s="1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E33" s="1"/>
      <c r="F33" s="4" t="s">
        <v>139</v>
      </c>
      <c r="G33" s="120">
        <v>124.73999999999307</v>
      </c>
      <c r="H33" s="1"/>
      <c r="I33" s="1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 s="1"/>
      <c r="B35" s="1"/>
      <c r="C35" s="1"/>
      <c r="D35" s="1"/>
      <c r="E35" s="158" t="s">
        <v>140</v>
      </c>
      <c r="F35" s="4" t="s">
        <v>3</v>
      </c>
      <c r="G35" s="116" t="s">
        <v>141</v>
      </c>
      <c r="H35" s="1"/>
      <c r="I35" s="90" t="s">
        <v>142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A36" s="1"/>
      <c r="B36" s="1"/>
      <c r="C36" s="1"/>
      <c r="D36" s="1"/>
      <c r="E36" s="158"/>
      <c r="F36" s="4" t="s">
        <v>4</v>
      </c>
      <c r="G36" s="116" t="s">
        <v>143</v>
      </c>
      <c r="H36" s="1"/>
      <c r="I36" s="90" t="s">
        <v>144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A37" s="1"/>
      <c r="B37" s="1"/>
      <c r="C37" s="1"/>
      <c r="D37" s="1"/>
      <c r="E37" s="158"/>
      <c r="F37" s="4" t="s">
        <v>145</v>
      </c>
      <c r="G37" s="116" t="s">
        <v>146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A38" s="1"/>
      <c r="B38" s="1"/>
      <c r="C38" s="1"/>
      <c r="D38" s="1"/>
      <c r="E38" s="1"/>
      <c r="F38" s="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A39" s="4"/>
      <c r="B39" s="1"/>
      <c r="C39" s="1"/>
      <c r="D39" s="1"/>
      <c r="E39" s="158" t="s">
        <v>147</v>
      </c>
      <c r="F39" s="4" t="s">
        <v>3</v>
      </c>
      <c r="G39" s="102">
        <v>5738046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A40" s="1"/>
      <c r="B40" s="1"/>
      <c r="C40" s="1"/>
      <c r="D40" s="1"/>
      <c r="E40" s="158"/>
      <c r="F40" s="4" t="s">
        <v>4</v>
      </c>
      <c r="G40" s="102">
        <v>2530932.5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A41" s="1"/>
      <c r="B41" s="1"/>
      <c r="C41" s="1"/>
      <c r="D41" s="1"/>
      <c r="E41" s="1"/>
      <c r="F41" s="4" t="s">
        <v>148</v>
      </c>
      <c r="G41" s="119" t="s">
        <v>149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A42" s="1"/>
      <c r="B42" s="1"/>
      <c r="C42" s="1"/>
      <c r="D42" s="1"/>
      <c r="E42" s="1"/>
      <c r="F42" s="4" t="s">
        <v>150</v>
      </c>
      <c r="G42" s="120">
        <v>3825.5299999997587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A44" s="3" t="s">
        <v>151</v>
      </c>
      <c r="B44" s="1"/>
      <c r="C44" s="1"/>
      <c r="D44" s="1"/>
      <c r="E44" s="1"/>
      <c r="F44" s="1"/>
      <c r="G44" s="11" t="s">
        <v>152</v>
      </c>
      <c r="H44" s="11" t="s">
        <v>130</v>
      </c>
      <c r="I44" s="11" t="s">
        <v>130</v>
      </c>
      <c r="J44" s="11" t="s">
        <v>130</v>
      </c>
      <c r="K44" s="11" t="s">
        <v>130</v>
      </c>
      <c r="L44" s="11" t="s">
        <v>130</v>
      </c>
      <c r="M44" s="11" t="s">
        <v>130</v>
      </c>
      <c r="N44" s="11" t="s">
        <v>130</v>
      </c>
      <c r="O44" s="11" t="s">
        <v>130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A45" s="1"/>
      <c r="B45" s="1"/>
      <c r="C45" s="4"/>
      <c r="D45" s="1"/>
      <c r="E45" s="159" t="s">
        <v>130</v>
      </c>
      <c r="F45" s="4" t="s">
        <v>153</v>
      </c>
      <c r="G45" s="12" t="s">
        <v>154</v>
      </c>
      <c r="H45" s="12" t="s">
        <v>130</v>
      </c>
      <c r="I45" s="12" t="s">
        <v>130</v>
      </c>
      <c r="J45" s="12" t="s">
        <v>130</v>
      </c>
      <c r="K45" s="1" t="s">
        <v>130</v>
      </c>
      <c r="L45" s="1" t="s">
        <v>130</v>
      </c>
      <c r="M45" s="1" t="s">
        <v>130</v>
      </c>
      <c r="N45" s="1" t="s">
        <v>130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A46" s="3"/>
      <c r="B46" s="1"/>
      <c r="C46" s="1"/>
      <c r="D46" s="1"/>
      <c r="E46" s="159"/>
      <c r="F46" s="4" t="s">
        <v>155</v>
      </c>
      <c r="G46" s="11" t="s">
        <v>156</v>
      </c>
      <c r="H46" s="11" t="s">
        <v>130</v>
      </c>
      <c r="I46" s="11" t="s">
        <v>130</v>
      </c>
      <c r="J46" s="11" t="s">
        <v>130</v>
      </c>
      <c r="K46" s="11" t="s">
        <v>130</v>
      </c>
      <c r="L46" s="11" t="s">
        <v>130</v>
      </c>
      <c r="M46" s="11" t="s">
        <v>130</v>
      </c>
      <c r="N46" s="11" t="s">
        <v>130</v>
      </c>
      <c r="O46" s="11" t="s">
        <v>130</v>
      </c>
      <c r="P46" s="11" t="s">
        <v>130</v>
      </c>
      <c r="Q46" s="11" t="s">
        <v>130</v>
      </c>
      <c r="R46" s="11" t="s">
        <v>130</v>
      </c>
      <c r="S46" s="11" t="s">
        <v>130</v>
      </c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A47" s="3"/>
      <c r="B47" s="1"/>
      <c r="C47" s="1"/>
      <c r="D47" s="1"/>
      <c r="E47" s="159"/>
      <c r="F47" s="4" t="s">
        <v>157</v>
      </c>
      <c r="G47" s="11">
        <v>3351</v>
      </c>
      <c r="H47" s="11" t="s">
        <v>130</v>
      </c>
      <c r="I47" s="11" t="s">
        <v>130</v>
      </c>
      <c r="J47" s="11" t="s">
        <v>130</v>
      </c>
      <c r="K47" s="11" t="s">
        <v>130</v>
      </c>
      <c r="L47" s="11" t="s">
        <v>130</v>
      </c>
      <c r="M47" s="11" t="s">
        <v>130</v>
      </c>
      <c r="N47" s="11" t="s">
        <v>130</v>
      </c>
      <c r="O47" s="1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A48" s="1"/>
      <c r="B48" s="1"/>
      <c r="C48" s="4"/>
      <c r="D48" s="1"/>
      <c r="E48" s="159" t="s">
        <v>130</v>
      </c>
      <c r="F48" s="4" t="s">
        <v>158</v>
      </c>
      <c r="G48" s="11">
        <v>1090</v>
      </c>
      <c r="H48" s="11" t="s">
        <v>130</v>
      </c>
      <c r="I48" s="11" t="s">
        <v>130</v>
      </c>
      <c r="J48" s="11" t="s">
        <v>130</v>
      </c>
      <c r="K48" s="11" t="s">
        <v>130</v>
      </c>
      <c r="L48" s="11" t="s">
        <v>130</v>
      </c>
      <c r="M48" s="11" t="s">
        <v>130</v>
      </c>
      <c r="N48" s="11" t="s">
        <v>130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1"/>
      <c r="C49" s="4"/>
      <c r="D49" s="1"/>
      <c r="E49" s="159"/>
      <c r="F49" s="4" t="s">
        <v>159</v>
      </c>
      <c r="G49" s="11">
        <v>17</v>
      </c>
      <c r="H49" s="11" t="s">
        <v>130</v>
      </c>
      <c r="I49" s="11" t="s">
        <v>130</v>
      </c>
      <c r="J49" s="11" t="s">
        <v>130</v>
      </c>
      <c r="K49" s="11" t="s">
        <v>130</v>
      </c>
      <c r="L49" s="11" t="s">
        <v>130</v>
      </c>
      <c r="M49" s="11" t="s">
        <v>130</v>
      </c>
      <c r="N49" s="11" t="s">
        <v>130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1"/>
      <c r="C50" s="4"/>
      <c r="D50" s="1"/>
      <c r="E50" s="159"/>
      <c r="F50" s="4" t="s">
        <v>160</v>
      </c>
      <c r="G50" s="11">
        <v>10.5</v>
      </c>
      <c r="H50" s="11" t="s">
        <v>130</v>
      </c>
      <c r="I50" s="11" t="s">
        <v>130</v>
      </c>
      <c r="J50" s="11" t="s">
        <v>130</v>
      </c>
      <c r="K50" s="11" t="s">
        <v>130</v>
      </c>
      <c r="L50" s="11" t="s">
        <v>130</v>
      </c>
      <c r="M50" s="11" t="s">
        <v>130</v>
      </c>
      <c r="N50" s="11" t="s">
        <v>130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1"/>
      <c r="B51" s="1"/>
      <c r="C51" s="4"/>
      <c r="D51" s="1"/>
      <c r="E51" s="1"/>
      <c r="F51" s="4" t="s">
        <v>161</v>
      </c>
      <c r="G51" s="11">
        <v>10</v>
      </c>
      <c r="H51" s="11" t="s">
        <v>130</v>
      </c>
      <c r="I51" s="11" t="s">
        <v>130</v>
      </c>
      <c r="J51" s="11" t="s">
        <v>130</v>
      </c>
      <c r="K51" s="11" t="s">
        <v>130</v>
      </c>
      <c r="L51" s="11" t="s">
        <v>130</v>
      </c>
      <c r="M51" s="11" t="s">
        <v>130</v>
      </c>
      <c r="N51" s="11" t="s">
        <v>130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>
      <c r="A53" s="13" t="s">
        <v>162</v>
      </c>
      <c r="B53" s="11"/>
      <c r="C53" s="11"/>
      <c r="D53" s="11"/>
      <c r="E53" s="11"/>
      <c r="F53" s="11"/>
      <c r="G53" s="11" t="s">
        <v>152</v>
      </c>
      <c r="H53" s="11" t="s">
        <v>163</v>
      </c>
      <c r="I53" s="11" t="s">
        <v>164</v>
      </c>
      <c r="J53" s="11" t="s">
        <v>165</v>
      </c>
      <c r="K53" s="11" t="s">
        <v>130</v>
      </c>
      <c r="L53" s="11" t="s">
        <v>130</v>
      </c>
      <c r="M53" s="11" t="s">
        <v>130</v>
      </c>
      <c r="N53" s="11" t="s">
        <v>130</v>
      </c>
      <c r="O53" s="11" t="s">
        <v>130</v>
      </c>
      <c r="P53" s="11" t="s">
        <v>130</v>
      </c>
      <c r="Q53" s="11" t="s">
        <v>130</v>
      </c>
      <c r="R53" s="11" t="s">
        <v>130</v>
      </c>
      <c r="S53" s="11" t="s">
        <v>130</v>
      </c>
      <c r="T53" s="11" t="s">
        <v>130</v>
      </c>
      <c r="U53" s="11" t="s">
        <v>130</v>
      </c>
      <c r="V53" s="11" t="s">
        <v>130</v>
      </c>
      <c r="W53" s="11" t="s">
        <v>130</v>
      </c>
      <c r="X53" s="11"/>
      <c r="Y53" s="1"/>
      <c r="Z53" s="11"/>
      <c r="AA53" s="11"/>
      <c r="AB53" s="11"/>
    </row>
    <row r="54" spans="1:28">
      <c r="A54" s="96"/>
      <c r="B54" s="96"/>
      <c r="C54" s="97"/>
      <c r="D54" s="96"/>
      <c r="E54" s="96"/>
      <c r="F54" s="98" t="s">
        <v>166</v>
      </c>
      <c r="G54" s="99" t="s">
        <v>167</v>
      </c>
      <c r="H54" s="99" t="s">
        <v>168</v>
      </c>
      <c r="I54" s="99" t="s">
        <v>169</v>
      </c>
      <c r="J54" s="99" t="s">
        <v>170</v>
      </c>
      <c r="K54" s="99" t="s">
        <v>130</v>
      </c>
      <c r="L54" s="99" t="s">
        <v>130</v>
      </c>
      <c r="M54" s="99" t="s">
        <v>130</v>
      </c>
      <c r="N54" s="132" t="s">
        <v>130</v>
      </c>
      <c r="O54" s="132" t="s">
        <v>130</v>
      </c>
      <c r="P54" s="132" t="s">
        <v>130</v>
      </c>
      <c r="Q54" s="132" t="s">
        <v>130</v>
      </c>
      <c r="R54" s="132" t="s">
        <v>130</v>
      </c>
      <c r="S54" s="132" t="s">
        <v>130</v>
      </c>
      <c r="T54" s="132" t="s">
        <v>130</v>
      </c>
      <c r="U54" s="132" t="s">
        <v>130</v>
      </c>
      <c r="V54" s="132" t="s">
        <v>130</v>
      </c>
      <c r="W54" s="132" t="s">
        <v>130</v>
      </c>
      <c r="X54" s="96"/>
      <c r="Y54" s="96"/>
      <c r="Z54" s="96"/>
      <c r="AA54" s="96"/>
      <c r="AB54" s="96"/>
    </row>
    <row r="55" spans="1:28">
      <c r="A55" s="1"/>
      <c r="B55" s="1"/>
      <c r="C55" s="4"/>
      <c r="D55" s="1"/>
      <c r="E55" s="1"/>
      <c r="F55" s="4" t="s">
        <v>171</v>
      </c>
      <c r="G55" s="14">
        <v>155.57499999999999</v>
      </c>
      <c r="H55" s="14">
        <v>311.14999999999998</v>
      </c>
      <c r="I55" s="14">
        <v>222.25</v>
      </c>
      <c r="J55" s="14">
        <v>155.57499999999999</v>
      </c>
      <c r="K55" s="14" t="s">
        <v>130</v>
      </c>
      <c r="L55" s="14" t="s">
        <v>130</v>
      </c>
      <c r="M55" s="14" t="s">
        <v>130</v>
      </c>
      <c r="N55" s="14" t="s">
        <v>130</v>
      </c>
      <c r="O55" s="14" t="s">
        <v>130</v>
      </c>
      <c r="P55" s="14" t="s">
        <v>130</v>
      </c>
      <c r="Q55" s="14" t="s">
        <v>130</v>
      </c>
      <c r="R55" s="14" t="s">
        <v>130</v>
      </c>
      <c r="S55" s="14" t="s">
        <v>130</v>
      </c>
      <c r="T55" s="14" t="s">
        <v>130</v>
      </c>
      <c r="U55" s="14" t="s">
        <v>130</v>
      </c>
      <c r="V55" s="14" t="s">
        <v>130</v>
      </c>
      <c r="W55" s="14" t="s">
        <v>130</v>
      </c>
      <c r="X55" s="1"/>
      <c r="Y55" s="1"/>
      <c r="Z55" s="1"/>
      <c r="AA55" s="1"/>
      <c r="AB55" s="1"/>
    </row>
    <row r="56" spans="1:2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5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3" t="s">
        <v>172</v>
      </c>
      <c r="B57" s="1"/>
      <c r="C57" s="1"/>
      <c r="D57" s="1"/>
      <c r="E57" s="1"/>
      <c r="F57" s="1"/>
      <c r="G57" s="11" t="s">
        <v>152</v>
      </c>
      <c r="H57" s="11" t="s">
        <v>163</v>
      </c>
      <c r="I57" s="11" t="s">
        <v>164</v>
      </c>
      <c r="J57" s="11" t="s">
        <v>130</v>
      </c>
      <c r="K57" s="11" t="s">
        <v>130</v>
      </c>
      <c r="L57" s="11" t="s">
        <v>130</v>
      </c>
      <c r="M57" s="11" t="s">
        <v>130</v>
      </c>
      <c r="N57" s="11" t="s">
        <v>130</v>
      </c>
      <c r="O57" s="11" t="s">
        <v>130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"/>
      <c r="B58" s="1"/>
      <c r="C58" s="1"/>
      <c r="D58" s="1"/>
      <c r="E58" s="1"/>
      <c r="F58" s="4" t="s">
        <v>173</v>
      </c>
      <c r="G58" s="11" t="s">
        <v>174</v>
      </c>
      <c r="H58" s="11" t="s">
        <v>175</v>
      </c>
      <c r="I58" s="11" t="s">
        <v>176</v>
      </c>
      <c r="J58" s="11" t="s">
        <v>130</v>
      </c>
      <c r="K58" s="11" t="s">
        <v>130</v>
      </c>
      <c r="L58" s="11" t="s">
        <v>130</v>
      </c>
      <c r="M58" s="11" t="s">
        <v>130</v>
      </c>
      <c r="N58" s="11" t="s">
        <v>130</v>
      </c>
      <c r="O58" s="11" t="s">
        <v>130</v>
      </c>
      <c r="P58" s="11" t="s">
        <v>130</v>
      </c>
      <c r="Q58" s="11" t="s">
        <v>130</v>
      </c>
      <c r="R58" s="11" t="s">
        <v>130</v>
      </c>
      <c r="S58" s="11" t="s">
        <v>130</v>
      </c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"/>
      <c r="B59" s="1"/>
      <c r="C59" s="1"/>
      <c r="D59" s="1"/>
      <c r="E59" s="1"/>
      <c r="F59" s="4" t="s">
        <v>166</v>
      </c>
      <c r="G59" s="12" t="s">
        <v>177</v>
      </c>
      <c r="H59" s="12" t="s">
        <v>177</v>
      </c>
      <c r="I59" s="12" t="s">
        <v>177</v>
      </c>
      <c r="J59" s="12" t="s">
        <v>130</v>
      </c>
      <c r="K59" s="12" t="s">
        <v>130</v>
      </c>
      <c r="L59" s="12" t="s">
        <v>130</v>
      </c>
      <c r="M59" s="12" t="s">
        <v>130</v>
      </c>
      <c r="N59" s="12" t="s">
        <v>130</v>
      </c>
      <c r="O59" s="12" t="s">
        <v>130</v>
      </c>
      <c r="P59" s="12" t="s">
        <v>130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1"/>
      <c r="C60" s="1"/>
      <c r="D60" s="1"/>
      <c r="E60" s="1"/>
      <c r="F60" s="4" t="s">
        <v>171</v>
      </c>
      <c r="G60" s="16">
        <v>244.47499999999999</v>
      </c>
      <c r="H60" s="127">
        <v>177.79999999999998</v>
      </c>
      <c r="I60" s="127">
        <v>127</v>
      </c>
      <c r="J60" s="127" t="s">
        <v>130</v>
      </c>
      <c r="K60" s="127" t="s">
        <v>130</v>
      </c>
      <c r="L60" s="127" t="s">
        <v>130</v>
      </c>
      <c r="M60" s="127" t="s">
        <v>130</v>
      </c>
      <c r="N60" s="12" t="s">
        <v>130</v>
      </c>
      <c r="O60" s="12" t="s">
        <v>130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1"/>
      <c r="C61" s="1"/>
      <c r="D61" s="1"/>
      <c r="E61" s="1"/>
      <c r="F61" s="4" t="s">
        <v>178</v>
      </c>
      <c r="G61" s="16">
        <v>48.067697199999998</v>
      </c>
      <c r="H61" s="16">
        <v>38.692264000000002</v>
      </c>
      <c r="I61" s="16">
        <v>26.786951999999999</v>
      </c>
      <c r="J61" s="16" t="s">
        <v>130</v>
      </c>
      <c r="K61" s="16" t="s">
        <v>130</v>
      </c>
      <c r="L61" s="16" t="s">
        <v>130</v>
      </c>
      <c r="M61" s="16" t="s">
        <v>130</v>
      </c>
      <c r="N61" s="16" t="s">
        <v>130</v>
      </c>
      <c r="O61" s="16" t="s">
        <v>130</v>
      </c>
      <c r="P61" s="16" t="s">
        <v>130</v>
      </c>
      <c r="Q61" s="16" t="s">
        <v>130</v>
      </c>
      <c r="R61" s="16" t="s">
        <v>130</v>
      </c>
      <c r="S61" s="16" t="s">
        <v>130</v>
      </c>
      <c r="T61" s="16" t="s">
        <v>130</v>
      </c>
      <c r="U61" s="16" t="s">
        <v>130</v>
      </c>
      <c r="V61" s="1"/>
      <c r="W61" s="1"/>
      <c r="X61" s="1"/>
      <c r="Y61" s="1"/>
      <c r="Z61" s="1"/>
      <c r="AA61" s="1"/>
      <c r="AB61" s="1"/>
    </row>
    <row r="62" spans="1:28">
      <c r="A62" s="1"/>
      <c r="B62" s="1"/>
      <c r="C62" s="1"/>
      <c r="D62" s="1"/>
      <c r="E62" s="1"/>
      <c r="F62" s="4" t="s">
        <v>179</v>
      </c>
      <c r="G62" s="12" t="s">
        <v>180</v>
      </c>
      <c r="H62" s="12" t="s">
        <v>181</v>
      </c>
      <c r="I62" s="12" t="s">
        <v>181</v>
      </c>
      <c r="J62" s="12" t="s">
        <v>130</v>
      </c>
      <c r="K62" s="12" t="s">
        <v>130</v>
      </c>
      <c r="L62" s="12" t="s">
        <v>130</v>
      </c>
      <c r="M62" s="12" t="s">
        <v>130</v>
      </c>
      <c r="N62" s="12" t="s">
        <v>130</v>
      </c>
      <c r="O62" s="12" t="s">
        <v>130</v>
      </c>
      <c r="P62" s="12" t="s">
        <v>130</v>
      </c>
      <c r="Q62" s="12" t="s">
        <v>130</v>
      </c>
      <c r="R62" s="12" t="s">
        <v>130</v>
      </c>
      <c r="S62" s="12" t="s">
        <v>130</v>
      </c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1"/>
      <c r="C63" s="1"/>
      <c r="D63" s="1"/>
      <c r="E63" s="1"/>
      <c r="F63" s="4" t="s">
        <v>182</v>
      </c>
      <c r="G63" s="17" t="s">
        <v>183</v>
      </c>
      <c r="H63" s="17" t="s">
        <v>184</v>
      </c>
      <c r="I63" s="17" t="s">
        <v>184</v>
      </c>
      <c r="J63" s="17" t="s">
        <v>130</v>
      </c>
      <c r="K63" s="17" t="s">
        <v>130</v>
      </c>
      <c r="L63" s="17" t="s">
        <v>130</v>
      </c>
      <c r="M63" s="17" t="s">
        <v>130</v>
      </c>
      <c r="N63" s="17" t="s">
        <v>130</v>
      </c>
      <c r="O63" s="17" t="s">
        <v>130</v>
      </c>
      <c r="P63" s="17" t="s">
        <v>130</v>
      </c>
      <c r="Q63" s="17" t="s">
        <v>130</v>
      </c>
      <c r="R63" s="17" t="s">
        <v>130</v>
      </c>
      <c r="S63" s="17" t="s">
        <v>130</v>
      </c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1"/>
      <c r="C64" s="1"/>
      <c r="D64" s="1"/>
      <c r="E64" s="1"/>
      <c r="F64" s="4" t="s">
        <v>185</v>
      </c>
      <c r="G64" s="12">
        <v>0</v>
      </c>
      <c r="H64" s="12">
        <v>0</v>
      </c>
      <c r="I64" s="12">
        <v>2137.9399999998654</v>
      </c>
      <c r="J64" s="12" t="s">
        <v>130</v>
      </c>
      <c r="K64" s="12" t="s">
        <v>130</v>
      </c>
      <c r="L64" s="12" t="s">
        <v>130</v>
      </c>
      <c r="M64" s="12" t="s">
        <v>130</v>
      </c>
      <c r="N64" s="12" t="s">
        <v>130</v>
      </c>
      <c r="O64" s="12" t="s">
        <v>130</v>
      </c>
      <c r="P64" s="12" t="s">
        <v>130</v>
      </c>
      <c r="Q64" s="12" t="s">
        <v>130</v>
      </c>
      <c r="R64" s="12" t="s">
        <v>130</v>
      </c>
      <c r="S64" s="12" t="s">
        <v>130</v>
      </c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"/>
      <c r="B65" s="1"/>
      <c r="C65" s="1"/>
      <c r="D65" s="1"/>
      <c r="E65" s="1"/>
      <c r="F65" s="4" t="s">
        <v>186</v>
      </c>
      <c r="G65" s="12">
        <v>351.96999999997786</v>
      </c>
      <c r="H65" s="12">
        <v>2194.9999999998618</v>
      </c>
      <c r="I65" s="12">
        <v>3349.999999999789</v>
      </c>
      <c r="J65" s="12" t="s">
        <v>130</v>
      </c>
      <c r="K65" s="12" t="s">
        <v>130</v>
      </c>
      <c r="L65" s="12" t="s">
        <v>130</v>
      </c>
      <c r="M65" s="12" t="s">
        <v>130</v>
      </c>
      <c r="N65" s="12" t="s">
        <v>130</v>
      </c>
      <c r="O65" s="12" t="s">
        <v>130</v>
      </c>
      <c r="P65" s="12" t="s">
        <v>130</v>
      </c>
      <c r="Q65" s="12" t="s">
        <v>130</v>
      </c>
      <c r="R65" s="12" t="s">
        <v>130</v>
      </c>
      <c r="S65" s="12" t="s">
        <v>130</v>
      </c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1"/>
      <c r="C66" s="1"/>
      <c r="D66" s="1"/>
      <c r="E66" s="1"/>
      <c r="F66" s="4" t="s">
        <v>187</v>
      </c>
      <c r="G66" s="16">
        <v>351.46999999997786</v>
      </c>
      <c r="H66" s="16">
        <v>2194.4999999998618</v>
      </c>
      <c r="I66" s="16">
        <v>3349.749999999789</v>
      </c>
      <c r="J66" s="16" t="s">
        <v>130</v>
      </c>
      <c r="K66" s="16" t="s">
        <v>130</v>
      </c>
      <c r="L66" s="16" t="s">
        <v>130</v>
      </c>
      <c r="M66" s="16" t="s">
        <v>130</v>
      </c>
      <c r="N66" s="16" t="s">
        <v>130</v>
      </c>
      <c r="O66" s="16" t="s">
        <v>130</v>
      </c>
      <c r="P66" s="16" t="s">
        <v>130</v>
      </c>
      <c r="Q66" s="16" t="s">
        <v>130</v>
      </c>
      <c r="R66" s="16" t="s">
        <v>130</v>
      </c>
      <c r="S66" s="16" t="s">
        <v>130</v>
      </c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"/>
      <c r="B67" s="1"/>
      <c r="C67" s="1"/>
      <c r="D67" s="1"/>
      <c r="E67" s="18"/>
      <c r="F67" s="4" t="s">
        <v>188</v>
      </c>
      <c r="G67" s="16">
        <v>336.6899999999788</v>
      </c>
      <c r="H67" s="16">
        <v>2179.7499999998627</v>
      </c>
      <c r="I67" s="16">
        <v>3325.8599999997905</v>
      </c>
      <c r="J67" s="16" t="s">
        <v>130</v>
      </c>
      <c r="K67" s="16" t="s">
        <v>130</v>
      </c>
      <c r="L67" s="16" t="s">
        <v>130</v>
      </c>
      <c r="M67" s="16" t="s">
        <v>130</v>
      </c>
      <c r="N67" s="16" t="s">
        <v>130</v>
      </c>
      <c r="O67" s="16" t="s">
        <v>130</v>
      </c>
      <c r="P67" s="16" t="s">
        <v>130</v>
      </c>
      <c r="Q67" s="16" t="s">
        <v>130</v>
      </c>
      <c r="R67" s="16" t="s">
        <v>130</v>
      </c>
      <c r="S67" s="16" t="s">
        <v>130</v>
      </c>
      <c r="T67" s="16" t="s">
        <v>130</v>
      </c>
      <c r="U67" s="16" t="s">
        <v>130</v>
      </c>
      <c r="V67" s="16" t="s">
        <v>130</v>
      </c>
      <c r="W67" s="16" t="s">
        <v>130</v>
      </c>
      <c r="X67" s="16" t="s">
        <v>130</v>
      </c>
      <c r="Y67" s="16" t="s">
        <v>130</v>
      </c>
      <c r="Z67" s="16" t="s">
        <v>130</v>
      </c>
      <c r="AA67" s="16" t="s">
        <v>130</v>
      </c>
      <c r="AB67" s="1"/>
    </row>
    <row r="68" spans="1:28">
      <c r="A68" s="1"/>
      <c r="B68" s="1"/>
      <c r="C68" s="1"/>
      <c r="D68" s="1"/>
      <c r="E68" s="18"/>
      <c r="F68" s="4" t="s">
        <v>189</v>
      </c>
      <c r="G68" s="16" t="s">
        <v>190</v>
      </c>
      <c r="H68" s="16" t="s">
        <v>190</v>
      </c>
      <c r="I68" s="16" t="s">
        <v>190</v>
      </c>
      <c r="J68" s="16" t="s">
        <v>130</v>
      </c>
      <c r="K68" s="16" t="s">
        <v>130</v>
      </c>
      <c r="L68" s="16" t="s">
        <v>130</v>
      </c>
      <c r="M68" s="16" t="s">
        <v>130</v>
      </c>
      <c r="N68" s="16" t="s">
        <v>130</v>
      </c>
      <c r="O68" s="16" t="s">
        <v>130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1"/>
      <c r="C69" s="1"/>
      <c r="D69" s="1"/>
      <c r="E69" s="18"/>
      <c r="F69" s="4" t="s">
        <v>191</v>
      </c>
      <c r="G69" s="16" t="s">
        <v>190</v>
      </c>
      <c r="H69" s="16" t="s">
        <v>190</v>
      </c>
      <c r="I69" s="16" t="s">
        <v>190</v>
      </c>
      <c r="J69" s="16" t="s">
        <v>130</v>
      </c>
      <c r="K69" s="16" t="s">
        <v>130</v>
      </c>
      <c r="L69" s="16" t="s">
        <v>130</v>
      </c>
      <c r="M69" s="16" t="s">
        <v>130</v>
      </c>
      <c r="N69" s="16" t="s">
        <v>130</v>
      </c>
      <c r="O69" s="16" t="s">
        <v>130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3" t="s">
        <v>192</v>
      </c>
      <c r="B71" s="3"/>
      <c r="C71" s="1"/>
      <c r="D71" s="1"/>
      <c r="E71" s="1"/>
      <c r="F71" s="1"/>
      <c r="G71" s="11" t="s">
        <v>152</v>
      </c>
      <c r="H71" s="11" t="s">
        <v>163</v>
      </c>
      <c r="I71" s="11" t="s">
        <v>164</v>
      </c>
      <c r="J71" s="11" t="s">
        <v>130</v>
      </c>
      <c r="K71" s="11" t="s">
        <v>130</v>
      </c>
      <c r="L71" s="11" t="s">
        <v>130</v>
      </c>
      <c r="M71" s="11" t="s">
        <v>130</v>
      </c>
      <c r="N71" s="11" t="s">
        <v>130</v>
      </c>
      <c r="O71" s="11" t="s">
        <v>130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3"/>
      <c r="B72" s="3"/>
      <c r="C72" s="1"/>
      <c r="D72" s="1"/>
      <c r="E72" s="1"/>
      <c r="F72" s="1"/>
      <c r="G72" s="11" t="s">
        <v>130</v>
      </c>
      <c r="H72" s="11" t="s">
        <v>130</v>
      </c>
      <c r="I72" s="11" t="s">
        <v>130</v>
      </c>
      <c r="J72" s="11" t="s">
        <v>130</v>
      </c>
      <c r="K72" s="11" t="s">
        <v>130</v>
      </c>
      <c r="L72" s="11" t="s">
        <v>130</v>
      </c>
      <c r="M72" s="11" t="s">
        <v>130</v>
      </c>
      <c r="N72" s="11" t="s">
        <v>130</v>
      </c>
      <c r="O72" s="11" t="s">
        <v>130</v>
      </c>
      <c r="P72" s="11" t="s">
        <v>130</v>
      </c>
      <c r="Q72" s="11" t="s">
        <v>130</v>
      </c>
      <c r="R72" s="11" t="s">
        <v>130</v>
      </c>
      <c r="S72" s="11" t="s">
        <v>130</v>
      </c>
      <c r="T72" s="11" t="s">
        <v>130</v>
      </c>
      <c r="U72" s="11" t="s">
        <v>130</v>
      </c>
      <c r="V72" s="11" t="s">
        <v>130</v>
      </c>
      <c r="W72" s="1"/>
      <c r="X72" s="1"/>
      <c r="Y72" s="1"/>
      <c r="Z72" s="1"/>
      <c r="AA72" s="1"/>
      <c r="AB72" s="1"/>
    </row>
    <row r="73" spans="1:28">
      <c r="A73" s="1"/>
      <c r="B73" s="4"/>
      <c r="C73" s="4"/>
      <c r="D73" s="1"/>
      <c r="E73" s="1"/>
      <c r="F73" s="4" t="s">
        <v>193</v>
      </c>
      <c r="G73" s="11" t="s">
        <v>194</v>
      </c>
      <c r="H73" s="11" t="s">
        <v>195</v>
      </c>
      <c r="I73" s="11" t="s">
        <v>195</v>
      </c>
      <c r="J73" s="11" t="s">
        <v>130</v>
      </c>
      <c r="K73" s="11" t="s">
        <v>130</v>
      </c>
      <c r="L73" s="11" t="s">
        <v>130</v>
      </c>
      <c r="M73" s="11" t="s">
        <v>130</v>
      </c>
      <c r="N73" s="11" t="s">
        <v>130</v>
      </c>
      <c r="O73" s="11" t="s">
        <v>130</v>
      </c>
      <c r="P73" s="11" t="s">
        <v>130</v>
      </c>
      <c r="Q73" s="11" t="s">
        <v>130</v>
      </c>
      <c r="R73" s="11" t="s">
        <v>130</v>
      </c>
      <c r="S73" s="11" t="s">
        <v>130</v>
      </c>
      <c r="T73" s="11" t="s">
        <v>130</v>
      </c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4"/>
      <c r="C74" s="4"/>
      <c r="D74" s="1"/>
      <c r="E74" s="1"/>
      <c r="F74" s="4" t="s">
        <v>158</v>
      </c>
      <c r="G74" s="11">
        <v>1.8990000000004721</v>
      </c>
      <c r="H74" s="11">
        <v>1.8010000000004478</v>
      </c>
      <c r="I74" s="11">
        <v>1.8700000000004653</v>
      </c>
      <c r="J74" s="11" t="s">
        <v>130</v>
      </c>
      <c r="K74" s="11" t="s">
        <v>130</v>
      </c>
      <c r="L74" s="11" t="s">
        <v>130</v>
      </c>
      <c r="M74" s="11" t="s">
        <v>130</v>
      </c>
      <c r="N74" s="11" t="s">
        <v>130</v>
      </c>
      <c r="O74" s="11" t="s">
        <v>130</v>
      </c>
      <c r="P74" s="11" t="s">
        <v>130</v>
      </c>
      <c r="Q74" s="11" t="s">
        <v>130</v>
      </c>
      <c r="R74" s="11" t="s">
        <v>130</v>
      </c>
      <c r="S74" s="11" t="s">
        <v>130</v>
      </c>
      <c r="T74" s="11" t="s">
        <v>130</v>
      </c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4"/>
      <c r="C75" s="4"/>
      <c r="D75" s="1"/>
      <c r="E75" s="1"/>
      <c r="F75" s="4" t="s">
        <v>196</v>
      </c>
      <c r="G75" s="19">
        <v>47.855178847410897</v>
      </c>
      <c r="H75" s="19">
        <v>28.617714925362002</v>
      </c>
      <c r="I75" s="19">
        <v>16.057717819230898</v>
      </c>
      <c r="J75" s="19" t="s">
        <v>130</v>
      </c>
      <c r="K75" s="19" t="s">
        <v>130</v>
      </c>
      <c r="L75" s="19" t="s">
        <v>130</v>
      </c>
      <c r="M75" s="19" t="s">
        <v>130</v>
      </c>
      <c r="N75" s="19" t="s">
        <v>130</v>
      </c>
      <c r="O75" s="19" t="s">
        <v>130</v>
      </c>
      <c r="P75" s="19" t="s">
        <v>130</v>
      </c>
      <c r="Q75" s="19" t="s">
        <v>130</v>
      </c>
      <c r="R75" s="19" t="s">
        <v>130</v>
      </c>
      <c r="S75" s="20" t="s">
        <v>130</v>
      </c>
      <c r="T75" s="20" t="s">
        <v>130</v>
      </c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4"/>
      <c r="C76" s="4"/>
      <c r="D76" s="1"/>
      <c r="E76" s="1"/>
      <c r="F76" s="4" t="s">
        <v>197</v>
      </c>
      <c r="G76" s="11" t="s">
        <v>190</v>
      </c>
      <c r="H76" s="11" t="s">
        <v>190</v>
      </c>
      <c r="I76" s="11" t="s">
        <v>190</v>
      </c>
      <c r="J76" s="11" t="s">
        <v>130</v>
      </c>
      <c r="K76" s="11" t="s">
        <v>130</v>
      </c>
      <c r="L76" s="11" t="s">
        <v>130</v>
      </c>
      <c r="M76" s="11" t="s">
        <v>130</v>
      </c>
      <c r="N76" s="11" t="s">
        <v>130</v>
      </c>
      <c r="O76" s="11" t="s">
        <v>130</v>
      </c>
      <c r="P76" s="11" t="s">
        <v>130</v>
      </c>
      <c r="Q76" s="11" t="s">
        <v>130</v>
      </c>
      <c r="R76" s="11" t="s">
        <v>130</v>
      </c>
      <c r="S76" s="11"/>
      <c r="T76" s="11"/>
      <c r="U76" s="1"/>
      <c r="V76" s="1"/>
      <c r="W76" s="1"/>
      <c r="X76" s="1"/>
      <c r="Y76" s="1"/>
      <c r="Z76" s="1"/>
      <c r="AA76" s="1"/>
      <c r="AB76" s="1"/>
    </row>
    <row r="77" spans="1:28">
      <c r="A77" s="1"/>
      <c r="B77" s="4"/>
      <c r="C77" s="4"/>
      <c r="D77" s="1"/>
      <c r="E77" s="1"/>
      <c r="F77" s="4" t="s">
        <v>198</v>
      </c>
      <c r="G77" s="19">
        <v>8</v>
      </c>
      <c r="H77" s="19">
        <v>8</v>
      </c>
      <c r="I77" s="19">
        <v>8</v>
      </c>
      <c r="J77" s="19" t="s">
        <v>130</v>
      </c>
      <c r="K77" s="19" t="s">
        <v>130</v>
      </c>
      <c r="L77" s="11" t="s">
        <v>130</v>
      </c>
      <c r="M77" s="11" t="s">
        <v>130</v>
      </c>
      <c r="N77" s="11" t="s">
        <v>130</v>
      </c>
      <c r="O77" s="11" t="s">
        <v>130</v>
      </c>
      <c r="P77" s="11" t="s">
        <v>130</v>
      </c>
      <c r="Q77" s="11" t="s">
        <v>130</v>
      </c>
      <c r="R77" s="11" t="s">
        <v>130</v>
      </c>
      <c r="S77" s="11" t="s">
        <v>130</v>
      </c>
      <c r="T77" s="11" t="s">
        <v>130</v>
      </c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4"/>
      <c r="C78" s="4"/>
      <c r="D78" s="1"/>
      <c r="E78" s="1"/>
      <c r="F78" s="4" t="s">
        <v>199</v>
      </c>
      <c r="G78" s="11" t="s">
        <v>190</v>
      </c>
      <c r="H78" s="11" t="s">
        <v>190</v>
      </c>
      <c r="I78" s="11" t="s">
        <v>190</v>
      </c>
      <c r="J78" s="11" t="s">
        <v>130</v>
      </c>
      <c r="K78" s="11" t="s">
        <v>130</v>
      </c>
      <c r="L78" s="11" t="s">
        <v>130</v>
      </c>
      <c r="M78" s="11" t="s">
        <v>130</v>
      </c>
      <c r="N78" s="11" t="s">
        <v>130</v>
      </c>
      <c r="O78" s="11" t="s">
        <v>130</v>
      </c>
      <c r="P78" s="11" t="s">
        <v>130</v>
      </c>
      <c r="Q78" s="11" t="s">
        <v>130</v>
      </c>
      <c r="R78" s="11" t="s">
        <v>130</v>
      </c>
      <c r="S78" s="11"/>
      <c r="T78" s="11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4"/>
      <c r="C79" s="4"/>
      <c r="D79" s="1"/>
      <c r="E79" s="1"/>
      <c r="F79" s="4" t="s">
        <v>200</v>
      </c>
      <c r="G79" s="11" t="s">
        <v>190</v>
      </c>
      <c r="H79" s="11" t="s">
        <v>190</v>
      </c>
      <c r="I79" s="11" t="s">
        <v>190</v>
      </c>
      <c r="J79" s="11" t="s">
        <v>130</v>
      </c>
      <c r="K79" s="11" t="s">
        <v>130</v>
      </c>
      <c r="L79" s="11" t="s">
        <v>130</v>
      </c>
      <c r="M79" s="11" t="s">
        <v>130</v>
      </c>
      <c r="N79" s="11" t="s">
        <v>130</v>
      </c>
      <c r="O79" s="11" t="s">
        <v>130</v>
      </c>
      <c r="P79" s="11" t="s">
        <v>130</v>
      </c>
      <c r="Q79" s="11" t="s">
        <v>130</v>
      </c>
      <c r="R79" s="11" t="s">
        <v>130</v>
      </c>
      <c r="S79" s="11"/>
      <c r="T79" s="11"/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4"/>
      <c r="C80" s="4"/>
      <c r="D80" s="1"/>
      <c r="E80" s="1"/>
      <c r="F80" s="4" t="s">
        <v>201</v>
      </c>
      <c r="G80" s="11" t="s">
        <v>190</v>
      </c>
      <c r="H80" s="11" t="s">
        <v>190</v>
      </c>
      <c r="I80" s="11" t="s">
        <v>190</v>
      </c>
      <c r="J80" s="11" t="s">
        <v>130</v>
      </c>
      <c r="K80" s="11" t="s">
        <v>130</v>
      </c>
      <c r="L80" s="11" t="s">
        <v>130</v>
      </c>
      <c r="M80" s="11" t="s">
        <v>130</v>
      </c>
      <c r="N80" s="11" t="s">
        <v>130</v>
      </c>
      <c r="O80" s="11" t="s">
        <v>130</v>
      </c>
      <c r="P80" s="11" t="s">
        <v>130</v>
      </c>
      <c r="Q80" s="11" t="s">
        <v>130</v>
      </c>
      <c r="R80" s="11" t="s">
        <v>130</v>
      </c>
      <c r="S80" s="11"/>
      <c r="T80" s="11"/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4"/>
      <c r="C81" s="4"/>
      <c r="D81" s="1"/>
      <c r="E81" s="1"/>
      <c r="F81" s="4" t="s">
        <v>202</v>
      </c>
      <c r="G81" s="11" t="s">
        <v>190</v>
      </c>
      <c r="H81" s="11" t="s">
        <v>190</v>
      </c>
      <c r="I81" s="11" t="s">
        <v>190</v>
      </c>
      <c r="J81" s="11" t="s">
        <v>130</v>
      </c>
      <c r="K81" s="11" t="s">
        <v>130</v>
      </c>
      <c r="L81" s="11" t="s">
        <v>130</v>
      </c>
      <c r="M81" s="11" t="s">
        <v>130</v>
      </c>
      <c r="N81" s="11" t="s">
        <v>130</v>
      </c>
      <c r="O81" s="11" t="s">
        <v>130</v>
      </c>
      <c r="P81" s="11" t="s">
        <v>130</v>
      </c>
      <c r="Q81" s="11" t="s">
        <v>130</v>
      </c>
      <c r="R81" s="11" t="s">
        <v>130</v>
      </c>
      <c r="S81" s="11"/>
      <c r="T81" s="11"/>
      <c r="U81" s="1"/>
      <c r="V81" s="1"/>
      <c r="W81" s="1"/>
      <c r="X81" s="1"/>
      <c r="Y81" s="1"/>
      <c r="Z81" s="1"/>
      <c r="AA81" s="1"/>
      <c r="AB81" s="1"/>
    </row>
    <row r="82" spans="1:28">
      <c r="A82" s="1"/>
      <c r="B82" s="1"/>
      <c r="C82" s="1"/>
      <c r="D82" s="1"/>
      <c r="E82" s="1"/>
      <c r="F82" s="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1"/>
      <c r="C83" s="1"/>
      <c r="D83" s="1"/>
      <c r="E83" s="1"/>
      <c r="F83" s="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1"/>
      <c r="F84" s="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"/>
      <c r="V84" s="1"/>
      <c r="W84" s="1"/>
      <c r="X84" s="1"/>
      <c r="Y84" s="1"/>
      <c r="Z84" s="1"/>
      <c r="AA84" s="1"/>
      <c r="AB84" s="1"/>
    </row>
    <row r="85" spans="1:28">
      <c r="A85" s="1"/>
      <c r="B85" s="1"/>
      <c r="C85" s="1"/>
      <c r="D85" s="1"/>
      <c r="E85" s="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"/>
      <c r="V85" s="1"/>
      <c r="W85" s="1"/>
      <c r="X85" s="1"/>
      <c r="Y85" s="1"/>
      <c r="Z85" s="1"/>
      <c r="AA85" s="1"/>
      <c r="AB85" s="1"/>
    </row>
    <row r="86" spans="1:2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</sheetData>
  <mergeCells count="19">
    <mergeCell ref="A1:N1"/>
    <mergeCell ref="J7:K7"/>
    <mergeCell ref="J8:K8"/>
    <mergeCell ref="J9:K9"/>
    <mergeCell ref="J10:K10"/>
    <mergeCell ref="E35:E37"/>
    <mergeCell ref="E39:E40"/>
    <mergeCell ref="E45:E47"/>
    <mergeCell ref="E48:E50"/>
    <mergeCell ref="J11:K11"/>
    <mergeCell ref="K28:N28"/>
    <mergeCell ref="K29:N29"/>
    <mergeCell ref="K30:N30"/>
    <mergeCell ref="K21:N21"/>
    <mergeCell ref="K22:N22"/>
    <mergeCell ref="K23:N23"/>
    <mergeCell ref="K24:N24"/>
    <mergeCell ref="K26:N26"/>
    <mergeCell ref="K27:N27"/>
  </mergeCells>
  <conditionalFormatting sqref="G54:W55 G45:N51 O46:S46">
    <cfRule type="notContainsBlanks" dxfId="19" priority="13">
      <formula>LEN(TRIM(G45))&gt;0</formula>
    </cfRule>
  </conditionalFormatting>
  <conditionalFormatting sqref="T67:AA67 G60:O60 G68:O69 G58:S58 T61:U61 G61:S67">
    <cfRule type="notContainsBlanks" dxfId="18" priority="12">
      <formula>LEN(TRIM(G58))&gt;0</formula>
    </cfRule>
  </conditionalFormatting>
  <conditionalFormatting sqref="G59:P59">
    <cfRule type="notContainsBlanks" dxfId="17" priority="11">
      <formula>LEN(TRIM(G59))&gt;0</formula>
    </cfRule>
  </conditionalFormatting>
  <conditionalFormatting sqref="G73:T75 G77:T82 G76:R76">
    <cfRule type="notContainsBlanks" dxfId="16" priority="14">
      <formula>LEN(TRIM(G73))&gt;0</formula>
    </cfRule>
  </conditionalFormatting>
  <conditionalFormatting sqref="A1:AB1 A2:P6 R2:AB6 A46:D50 A38:AB38 A7:AB7 A41:AB45 A40:D40 F40 A36:D37 F36:AB37 A39:F39 H39:AB40 A17:AB35 A15:F16 H15:AB16 A9:AB14 A8:F8 H8:AB8 A78:AB100 A73:T75 W73:AB77 A77:T77 A76:R76 S59:AB60 F46:AB50 A60:O60 A59:P59 A51:AB58 A61:AB72">
    <cfRule type="containsText" dxfId="15" priority="10" operator="containsText" text="VERIFICAR!">
      <formula>NOT(ISERROR(SEARCH("VERIFICAR!",A1)))</formula>
    </cfRule>
  </conditionalFormatting>
  <conditionalFormatting sqref="G14">
    <cfRule type="containsBlanks" dxfId="14" priority="9">
      <formula>LEN(TRIM(G14))=0</formula>
    </cfRule>
  </conditionalFormatting>
  <conditionalFormatting sqref="E45">
    <cfRule type="notContainsBlanks" dxfId="13" priority="15">
      <formula>LEN(TRIM(E45))&gt;0</formula>
    </cfRule>
  </conditionalFormatting>
  <conditionalFormatting sqref="E48:E50">
    <cfRule type="notContainsBlanks" dxfId="12" priority="16">
      <formula>LEN(TRIM(E48))&gt;0</formula>
    </cfRule>
  </conditionalFormatting>
  <conditionalFormatting sqref="G72:V72">
    <cfRule type="notContainsBlanks" dxfId="11" priority="8">
      <formula>LEN(TRIM(G72))&gt;0</formula>
    </cfRule>
  </conditionalFormatting>
  <conditionalFormatting sqref="G15:G16 G8">
    <cfRule type="containsBlanks" dxfId="10" priority="7">
      <formula>LEN(TRIM(G8))=0</formula>
    </cfRule>
  </conditionalFormatting>
  <conditionalFormatting sqref="G73:T75 G77:T77 G76:R76">
    <cfRule type="cellIs" dxfId="9" priority="6" operator="equal">
      <formula>0</formula>
    </cfRule>
  </conditionalFormatting>
  <conditionalFormatting sqref="G73:L75">
    <cfRule type="cellIs" dxfId="8" priority="5" operator="equal">
      <formula>"-"</formula>
    </cfRule>
  </conditionalFormatting>
  <conditionalFormatting sqref="G60:O60 G59:P59 T61:U61 G65:S67 G61:S63">
    <cfRule type="cellIs" dxfId="7" priority="4" operator="equal">
      <formula>0</formula>
    </cfRule>
  </conditionalFormatting>
  <conditionalFormatting sqref="G66:S66">
    <cfRule type="cellIs" dxfId="6" priority="3" operator="equal">
      <formula>"-"</formula>
    </cfRule>
  </conditionalFormatting>
  <conditionalFormatting sqref="G55:W55">
    <cfRule type="cellIs" dxfId="5" priority="2" operator="equal">
      <formula>"-"</formula>
    </cfRule>
  </conditionalFormatting>
  <conditionalFormatting sqref="G46">
    <cfRule type="containsText" dxfId="4" priority="1" operator="containsText" text="tipo">
      <formula>NOT(ISERROR(SEARCH("tipo",G46)))</formula>
    </cfRule>
  </conditionalFormatting>
  <pageMargins left="0.35433070866141736" right="0.19685039370078741" top="0.98425196850393704" bottom="0.6692913385826772" header="0.51181102362204722" footer="0.51181102362204722"/>
  <pageSetup paperSize="9" scale="5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3">
    <pageSetUpPr fitToPage="1"/>
  </sheetPr>
  <dimension ref="A1:AB400"/>
  <sheetViews>
    <sheetView zoomScale="85" zoomScaleNormal="85" workbookViewId="0">
      <selection activeCell="I10" sqref="I10"/>
    </sheetView>
  </sheetViews>
  <sheetFormatPr defaultColWidth="11.42578125" defaultRowHeight="15"/>
  <cols>
    <col min="1" max="1" width="17.42578125" bestFit="1" customWidth="1"/>
  </cols>
  <sheetData>
    <row r="1" spans="1:28" ht="30.75" customHeight="1">
      <c r="A1" s="165" t="s">
        <v>203</v>
      </c>
      <c r="B1" s="165"/>
      <c r="C1" s="165"/>
      <c r="D1" s="165"/>
      <c r="E1" s="165"/>
      <c r="F1" s="165"/>
      <c r="G1" s="165"/>
      <c r="H1" s="165"/>
      <c r="I1" s="165"/>
      <c r="J1" s="16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2"/>
      <c r="B2" s="12"/>
      <c r="C2" s="12"/>
      <c r="D2" s="12"/>
      <c r="E2" s="12"/>
      <c r="F2" s="12"/>
      <c r="G2" s="12"/>
      <c r="H2" s="12"/>
      <c r="I2" s="1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2"/>
      <c r="B3" s="12" t="s">
        <v>204</v>
      </c>
      <c r="C3" s="12"/>
      <c r="D3" s="12"/>
      <c r="E3" s="12"/>
      <c r="F3" s="12"/>
      <c r="G3" s="12"/>
      <c r="H3" s="12"/>
      <c r="I3" s="1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thickBot="1">
      <c r="A4" s="12"/>
      <c r="B4" s="12"/>
      <c r="C4" s="12"/>
      <c r="D4" s="12"/>
      <c r="E4" s="12"/>
      <c r="F4" s="12"/>
      <c r="G4" s="12"/>
      <c r="H4" s="12"/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thickBot="1">
      <c r="A5" s="12"/>
      <c r="B5" s="12"/>
      <c r="C5" s="1"/>
      <c r="D5" s="12"/>
      <c r="E5" s="12" t="s">
        <v>205</v>
      </c>
      <c r="F5" s="12"/>
      <c r="G5" s="166" t="s">
        <v>206</v>
      </c>
      <c r="H5" s="167"/>
      <c r="I5" s="16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21" t="s">
        <v>207</v>
      </c>
      <c r="B6" s="21" t="s">
        <v>208</v>
      </c>
      <c r="C6" s="12"/>
      <c r="D6" s="2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21" t="s">
        <v>209</v>
      </c>
      <c r="B7" s="21"/>
      <c r="C7" s="12"/>
      <c r="D7" s="21"/>
      <c r="E7" s="1"/>
      <c r="F7" s="1"/>
      <c r="G7" s="1"/>
      <c r="H7" s="1"/>
      <c r="I7" s="1"/>
      <c r="J7" s="22"/>
      <c r="K7" s="22"/>
      <c r="L7" s="22"/>
      <c r="M7" s="23"/>
      <c r="N7" s="22"/>
      <c r="O7" s="22"/>
      <c r="P7" s="22"/>
      <c r="Q7" s="22"/>
      <c r="R7" s="22"/>
      <c r="S7" s="22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24">
        <v>367.19999999997685</v>
      </c>
      <c r="B8" s="22">
        <v>0.27</v>
      </c>
      <c r="C8" s="12"/>
      <c r="D8" s="1"/>
      <c r="E8" s="1"/>
      <c r="F8" s="1"/>
      <c r="G8" s="1"/>
      <c r="H8" s="1"/>
      <c r="I8" s="1"/>
      <c r="J8" s="22"/>
      <c r="K8" s="22"/>
      <c r="L8" s="22"/>
      <c r="M8" s="22"/>
      <c r="N8" s="23"/>
      <c r="O8" s="22"/>
      <c r="P8" s="22"/>
      <c r="Q8" s="22"/>
      <c r="R8" s="22"/>
      <c r="S8" s="22"/>
      <c r="T8" s="22"/>
      <c r="U8" s="1"/>
      <c r="V8" s="1"/>
      <c r="W8" s="1"/>
      <c r="X8" s="1"/>
      <c r="Y8" s="1"/>
      <c r="Z8" s="1"/>
      <c r="AA8" s="1"/>
      <c r="AB8" s="1"/>
    </row>
    <row r="9" spans="1:28">
      <c r="A9" s="24">
        <v>397.19999999997492</v>
      </c>
      <c r="B9" s="22">
        <v>0.37</v>
      </c>
      <c r="C9" s="12"/>
      <c r="D9" s="1"/>
      <c r="E9" s="1"/>
      <c r="F9" s="1"/>
      <c r="G9" s="1"/>
      <c r="H9" s="1"/>
      <c r="I9" s="1"/>
      <c r="J9" s="22"/>
      <c r="K9" s="22"/>
      <c r="L9" s="22"/>
      <c r="M9" s="22"/>
      <c r="N9" s="23"/>
      <c r="O9" s="22"/>
      <c r="P9" s="22"/>
      <c r="Q9" s="22"/>
      <c r="R9" s="22"/>
      <c r="S9" s="22"/>
      <c r="T9" s="22"/>
      <c r="U9" s="1"/>
      <c r="V9" s="1"/>
      <c r="W9" s="1"/>
      <c r="X9" s="1"/>
      <c r="Y9" s="1"/>
      <c r="Z9" s="1"/>
      <c r="AA9" s="1"/>
      <c r="AB9" s="1"/>
    </row>
    <row r="10" spans="1:28">
      <c r="A10" s="24">
        <v>424.49999999997323</v>
      </c>
      <c r="B10" s="22">
        <v>0.32</v>
      </c>
      <c r="C10" s="12"/>
      <c r="D10" s="1"/>
      <c r="E10" s="1"/>
      <c r="F10" s="1"/>
      <c r="G10" s="1"/>
      <c r="H10" s="1"/>
      <c r="I10" s="1"/>
      <c r="J10" s="22"/>
      <c r="K10" s="22"/>
      <c r="L10" s="22"/>
      <c r="M10" s="22"/>
      <c r="N10" s="23"/>
      <c r="O10" s="22"/>
      <c r="P10" s="22"/>
      <c r="Q10" s="22"/>
      <c r="R10" s="22"/>
      <c r="S10" s="22"/>
      <c r="T10" s="22"/>
      <c r="U10" s="1"/>
      <c r="V10" s="1"/>
      <c r="W10" s="1"/>
      <c r="X10" s="1"/>
      <c r="Y10" s="1"/>
      <c r="Z10" s="1"/>
      <c r="AA10" s="1"/>
      <c r="AB10" s="1"/>
    </row>
    <row r="11" spans="1:28">
      <c r="A11" s="24">
        <v>455.57999999997128</v>
      </c>
      <c r="B11" s="22">
        <v>0.25</v>
      </c>
      <c r="C11" s="12"/>
      <c r="D11" s="1"/>
      <c r="E11" s="1"/>
      <c r="F11" s="1"/>
      <c r="G11" s="1"/>
      <c r="H11" s="1"/>
      <c r="I11" s="1"/>
      <c r="J11" s="22"/>
      <c r="K11" s="22"/>
      <c r="L11" s="22"/>
      <c r="M11" s="22"/>
      <c r="N11" s="23"/>
      <c r="O11" s="22"/>
      <c r="P11" s="22"/>
      <c r="Q11" s="22"/>
      <c r="R11" s="22"/>
      <c r="S11" s="22"/>
      <c r="T11" s="22"/>
      <c r="U11" s="1"/>
      <c r="V11" s="1"/>
      <c r="W11" s="1"/>
      <c r="X11" s="1"/>
      <c r="Y11" s="1"/>
      <c r="Z11" s="1"/>
      <c r="AA11" s="1"/>
      <c r="AB11" s="1"/>
    </row>
    <row r="12" spans="1:28">
      <c r="A12" s="24">
        <v>484.3499999999695</v>
      </c>
      <c r="B12" s="22">
        <v>0.53</v>
      </c>
      <c r="C12" s="12"/>
      <c r="D12" s="1"/>
      <c r="E12" s="1"/>
      <c r="F12" s="1"/>
      <c r="G12" s="1"/>
      <c r="H12" s="1"/>
      <c r="I12" s="1"/>
      <c r="J12" s="22"/>
      <c r="K12" s="22"/>
      <c r="L12" s="22"/>
      <c r="M12" s="22"/>
      <c r="N12" s="23"/>
      <c r="O12" s="22"/>
      <c r="P12" s="22"/>
      <c r="Q12" s="22"/>
      <c r="R12" s="22"/>
      <c r="S12" s="22"/>
      <c r="T12" s="22"/>
      <c r="U12" s="1"/>
      <c r="V12" s="1"/>
      <c r="W12" s="1"/>
      <c r="X12" s="1"/>
      <c r="Y12" s="1"/>
      <c r="Z12" s="1"/>
      <c r="AA12" s="1"/>
      <c r="AB12" s="1"/>
    </row>
    <row r="13" spans="1:28">
      <c r="A13" s="24">
        <v>512.02999999996769</v>
      </c>
      <c r="B13" s="22">
        <v>0.35000000000000003</v>
      </c>
      <c r="C13" s="12"/>
      <c r="D13" s="1"/>
      <c r="E13" s="1"/>
      <c r="F13" s="1"/>
      <c r="G13" s="1"/>
      <c r="H13" s="1"/>
      <c r="I13" s="1"/>
      <c r="J13" s="22"/>
      <c r="K13" s="22"/>
      <c r="L13" s="22"/>
      <c r="M13" s="22"/>
      <c r="N13" s="23"/>
      <c r="O13" s="22"/>
      <c r="P13" s="22"/>
      <c r="Q13" s="22"/>
      <c r="R13" s="22"/>
      <c r="S13" s="22"/>
      <c r="T13" s="22"/>
      <c r="U13" s="1"/>
      <c r="V13" s="1"/>
      <c r="W13" s="1"/>
      <c r="X13" s="1"/>
      <c r="Y13" s="1"/>
      <c r="Z13" s="1"/>
      <c r="AA13" s="1"/>
      <c r="AB13" s="1"/>
    </row>
    <row r="14" spans="1:28">
      <c r="A14" s="24">
        <v>540.79999999996585</v>
      </c>
      <c r="B14" s="22">
        <v>0.22</v>
      </c>
      <c r="C14" s="12"/>
      <c r="D14" s="1"/>
      <c r="E14" s="1"/>
      <c r="F14" s="1"/>
      <c r="G14" s="1"/>
      <c r="H14" s="1"/>
      <c r="I14" s="1"/>
      <c r="J14" s="22"/>
      <c r="K14" s="22"/>
      <c r="L14" s="22"/>
      <c r="M14" s="22"/>
      <c r="N14" s="23"/>
      <c r="O14" s="22"/>
      <c r="P14" s="22"/>
      <c r="Q14" s="22"/>
      <c r="R14" s="22"/>
      <c r="S14" s="22"/>
      <c r="T14" s="22"/>
      <c r="U14" s="1"/>
      <c r="V14" s="1"/>
      <c r="W14" s="1"/>
      <c r="X14" s="1"/>
      <c r="Y14" s="1"/>
      <c r="Z14" s="1"/>
      <c r="AA14" s="1"/>
      <c r="AB14" s="1"/>
    </row>
    <row r="15" spans="1:28">
      <c r="A15" s="24">
        <v>569.60999999996409</v>
      </c>
      <c r="B15" s="22">
        <v>0.34</v>
      </c>
      <c r="C15" s="12"/>
      <c r="D15" s="1"/>
      <c r="E15" s="1"/>
      <c r="F15" s="1"/>
      <c r="G15" s="1"/>
      <c r="H15" s="1"/>
      <c r="I15" s="1"/>
      <c r="J15" s="22"/>
      <c r="K15" s="22"/>
      <c r="L15" s="22"/>
      <c r="M15" s="22"/>
      <c r="N15" s="23"/>
      <c r="O15" s="22"/>
      <c r="P15" s="22"/>
      <c r="Q15" s="22"/>
      <c r="R15" s="22"/>
      <c r="S15" s="22"/>
      <c r="T15" s="22"/>
      <c r="U15" s="1"/>
      <c r="V15" s="1"/>
      <c r="W15" s="1"/>
      <c r="X15" s="1"/>
      <c r="Y15" s="1"/>
      <c r="Z15" s="1"/>
      <c r="AA15" s="1"/>
      <c r="AB15" s="1"/>
    </row>
    <row r="16" spans="1:28">
      <c r="A16" s="24">
        <v>589.35999999996295</v>
      </c>
      <c r="B16" s="22">
        <v>0.23</v>
      </c>
      <c r="C16" s="12"/>
      <c r="D16" s="1"/>
      <c r="E16" s="1"/>
      <c r="F16" s="1"/>
      <c r="G16" s="1"/>
      <c r="H16" s="1"/>
      <c r="I16" s="1"/>
      <c r="J16" s="22"/>
      <c r="K16" s="22"/>
      <c r="L16" s="22"/>
      <c r="M16" s="22"/>
      <c r="N16" s="23"/>
      <c r="O16" s="22"/>
      <c r="P16" s="22"/>
      <c r="Q16" s="22"/>
      <c r="R16" s="22"/>
      <c r="S16" s="22"/>
      <c r="T16" s="22"/>
      <c r="U16" s="1"/>
      <c r="V16" s="1"/>
      <c r="W16" s="1"/>
      <c r="X16" s="1"/>
      <c r="Y16" s="1"/>
      <c r="Z16" s="1"/>
      <c r="AA16" s="1"/>
      <c r="AB16" s="1"/>
    </row>
    <row r="17" spans="1:28">
      <c r="A17" s="24">
        <v>627.23999999996045</v>
      </c>
      <c r="B17" s="22">
        <v>0.19</v>
      </c>
      <c r="C17" s="12"/>
      <c r="D17" s="1"/>
      <c r="E17" s="1"/>
      <c r="F17" s="1"/>
      <c r="G17" s="1"/>
      <c r="H17" s="1"/>
      <c r="I17" s="1"/>
      <c r="J17" s="22"/>
      <c r="K17" s="22"/>
      <c r="L17" s="22"/>
      <c r="M17" s="22"/>
      <c r="N17" s="23"/>
      <c r="O17" s="22"/>
      <c r="P17" s="22"/>
      <c r="Q17" s="22"/>
      <c r="R17" s="22"/>
      <c r="S17" s="22"/>
      <c r="T17" s="22"/>
      <c r="U17" s="1"/>
      <c r="V17" s="1"/>
      <c r="W17" s="1"/>
      <c r="X17" s="1"/>
      <c r="Y17" s="1"/>
      <c r="Z17" s="1"/>
      <c r="AA17" s="1"/>
      <c r="AB17" s="1"/>
    </row>
    <row r="18" spans="1:28">
      <c r="A18" s="24">
        <v>656.05999999995868</v>
      </c>
      <c r="B18" s="22">
        <v>0.4</v>
      </c>
      <c r="C18" s="12"/>
      <c r="D18" s="1"/>
      <c r="E18" s="1"/>
      <c r="F18" s="1"/>
      <c r="G18" s="1"/>
      <c r="H18" s="1"/>
      <c r="I18" s="1"/>
      <c r="J18" s="22"/>
      <c r="K18" s="22"/>
      <c r="L18" s="22"/>
      <c r="M18" s="22"/>
      <c r="N18" s="23"/>
      <c r="O18" s="22"/>
      <c r="P18" s="22"/>
      <c r="Q18" s="22"/>
      <c r="R18" s="22"/>
      <c r="S18" s="22"/>
      <c r="T18" s="22"/>
      <c r="U18" s="1"/>
      <c r="V18" s="1"/>
      <c r="W18" s="1"/>
      <c r="X18" s="1"/>
      <c r="Y18" s="1"/>
      <c r="Z18" s="1"/>
      <c r="AA18" s="1"/>
      <c r="AB18" s="1"/>
    </row>
    <row r="19" spans="1:28">
      <c r="A19" s="24">
        <v>684.80999999995697</v>
      </c>
      <c r="B19" s="22">
        <v>0.14000000000000001</v>
      </c>
      <c r="C19" s="12"/>
      <c r="D19" s="1"/>
      <c r="E19" s="1"/>
      <c r="F19" s="1"/>
      <c r="G19" s="1"/>
      <c r="H19" s="1"/>
      <c r="I19" s="1"/>
      <c r="J19" s="22"/>
      <c r="K19" s="22"/>
      <c r="L19" s="22"/>
      <c r="M19" s="22"/>
      <c r="N19" s="23"/>
      <c r="O19" s="22"/>
      <c r="P19" s="22"/>
      <c r="Q19" s="22"/>
      <c r="R19" s="22"/>
      <c r="S19" s="22"/>
      <c r="T19" s="22"/>
      <c r="U19" s="1"/>
      <c r="V19" s="1"/>
      <c r="W19" s="1"/>
      <c r="X19" s="1"/>
      <c r="Y19" s="1"/>
      <c r="Z19" s="1"/>
      <c r="AA19" s="1"/>
      <c r="AB19" s="1"/>
    </row>
    <row r="20" spans="1:28">
      <c r="A20" s="24">
        <v>713.62999999995509</v>
      </c>
      <c r="B20" s="22">
        <v>0.34</v>
      </c>
      <c r="C20" s="12"/>
      <c r="D20" s="1"/>
      <c r="E20" s="1"/>
      <c r="F20" s="1"/>
      <c r="G20" s="1"/>
      <c r="H20" s="1"/>
      <c r="I20" s="1"/>
      <c r="J20" s="22"/>
      <c r="K20" s="22"/>
      <c r="L20" s="22"/>
      <c r="M20" s="22"/>
      <c r="N20" s="23"/>
      <c r="O20" s="22"/>
      <c r="P20" s="22"/>
      <c r="Q20" s="22"/>
      <c r="R20" s="22"/>
      <c r="S20" s="22"/>
      <c r="T20" s="22"/>
      <c r="U20" s="1"/>
      <c r="V20" s="1"/>
      <c r="W20" s="1"/>
      <c r="X20" s="1"/>
      <c r="Y20" s="1"/>
      <c r="Z20" s="1"/>
      <c r="AA20" s="1"/>
      <c r="AB20" s="1"/>
    </row>
    <row r="21" spans="1:28">
      <c r="A21" s="24">
        <v>742.47999999995329</v>
      </c>
      <c r="B21" s="22">
        <v>0.38</v>
      </c>
      <c r="C21" s="12"/>
      <c r="D21" s="1"/>
      <c r="E21" s="1"/>
      <c r="F21" s="1"/>
      <c r="G21" s="1"/>
      <c r="H21" s="1"/>
      <c r="I21" s="1"/>
      <c r="J21" s="22"/>
      <c r="K21" s="22"/>
      <c r="L21" s="22"/>
      <c r="M21" s="22"/>
      <c r="N21" s="23"/>
      <c r="O21" s="22"/>
      <c r="P21" s="22"/>
      <c r="Q21" s="22"/>
      <c r="R21" s="22"/>
      <c r="S21" s="22"/>
      <c r="T21" s="22"/>
      <c r="U21" s="1"/>
      <c r="V21" s="1"/>
      <c r="W21" s="1"/>
      <c r="X21" s="1"/>
      <c r="Y21" s="1"/>
      <c r="Z21" s="1"/>
      <c r="AA21" s="1"/>
      <c r="AB21" s="1"/>
    </row>
    <row r="22" spans="1:28">
      <c r="A22" s="24">
        <v>771.27999999995131</v>
      </c>
      <c r="B22" s="22">
        <v>0.35000000000000003</v>
      </c>
      <c r="C22" s="12"/>
      <c r="D22" s="1"/>
      <c r="E22" s="1"/>
      <c r="F22" s="1"/>
      <c r="G22" s="1"/>
      <c r="H22" s="1"/>
      <c r="I22" s="1"/>
      <c r="J22" s="22"/>
      <c r="K22" s="22"/>
      <c r="L22" s="22"/>
      <c r="M22" s="22"/>
      <c r="N22" s="23"/>
      <c r="O22" s="22"/>
      <c r="P22" s="22"/>
      <c r="Q22" s="22"/>
      <c r="R22" s="22"/>
      <c r="S22" s="22"/>
      <c r="T22" s="22"/>
      <c r="U22" s="1"/>
      <c r="V22" s="1"/>
      <c r="W22" s="1"/>
      <c r="X22" s="1"/>
      <c r="Y22" s="1"/>
      <c r="Z22" s="1"/>
      <c r="AA22" s="1"/>
      <c r="AB22" s="1"/>
    </row>
    <row r="23" spans="1:28">
      <c r="A23" s="24">
        <v>799.99999999994964</v>
      </c>
      <c r="B23" s="22">
        <v>0.34</v>
      </c>
      <c r="C23" s="12"/>
      <c r="D23" s="1"/>
      <c r="E23" s="1"/>
      <c r="F23" s="1"/>
      <c r="G23" s="1"/>
      <c r="H23" s="1"/>
      <c r="I23" s="1"/>
      <c r="J23" s="22"/>
      <c r="K23" s="22"/>
      <c r="L23" s="22"/>
      <c r="M23" s="22"/>
      <c r="N23" s="23"/>
      <c r="O23" s="22"/>
      <c r="P23" s="22"/>
      <c r="Q23" s="22"/>
      <c r="R23" s="22"/>
      <c r="S23" s="22"/>
      <c r="T23" s="22"/>
      <c r="U23" s="1"/>
      <c r="V23" s="1"/>
      <c r="W23" s="1"/>
      <c r="X23" s="1"/>
      <c r="Y23" s="1"/>
      <c r="Z23" s="1"/>
      <c r="AA23" s="1"/>
      <c r="AB23" s="1"/>
    </row>
    <row r="24" spans="1:28">
      <c r="A24" s="24">
        <v>828.91999999994778</v>
      </c>
      <c r="B24" s="22">
        <v>0.33</v>
      </c>
      <c r="C24" s="12"/>
      <c r="D24" s="1"/>
      <c r="E24" s="1"/>
      <c r="F24" s="1"/>
      <c r="G24" s="1"/>
      <c r="H24" s="1"/>
      <c r="I24" s="1"/>
      <c r="J24" s="22"/>
      <c r="K24" s="22"/>
      <c r="L24" s="22"/>
      <c r="M24" s="22"/>
      <c r="N24" s="23"/>
      <c r="O24" s="22"/>
      <c r="P24" s="22"/>
      <c r="Q24" s="22"/>
      <c r="R24" s="22"/>
      <c r="S24" s="22"/>
      <c r="T24" s="22"/>
      <c r="U24" s="1"/>
      <c r="V24" s="1"/>
      <c r="W24" s="1"/>
      <c r="X24" s="1"/>
      <c r="Y24" s="1"/>
      <c r="Z24" s="1"/>
      <c r="AA24" s="1"/>
      <c r="AB24" s="1"/>
    </row>
    <row r="25" spans="1:28">
      <c r="A25" s="24">
        <v>886.62999999994429</v>
      </c>
      <c r="B25" s="22">
        <v>0.42</v>
      </c>
      <c r="C25" s="12"/>
      <c r="D25" s="1"/>
      <c r="E25" s="1"/>
      <c r="F25" s="1"/>
      <c r="G25" s="1"/>
      <c r="H25" s="1"/>
      <c r="I25" s="1"/>
      <c r="J25" s="22"/>
      <c r="K25" s="22"/>
      <c r="L25" s="22"/>
      <c r="M25" s="22"/>
      <c r="N25" s="23"/>
      <c r="O25" s="22"/>
      <c r="P25" s="22"/>
      <c r="Q25" s="22"/>
      <c r="R25" s="22"/>
      <c r="S25" s="22"/>
      <c r="T25" s="22"/>
      <c r="U25" s="1"/>
      <c r="V25" s="1"/>
      <c r="W25" s="1"/>
      <c r="X25" s="1"/>
      <c r="Y25" s="1"/>
      <c r="Z25" s="1"/>
      <c r="AA25" s="1"/>
      <c r="AB25" s="1"/>
    </row>
    <row r="26" spans="1:28">
      <c r="A26" s="24">
        <v>915.38999999994235</v>
      </c>
      <c r="B26" s="22">
        <v>0.35000000000000003</v>
      </c>
      <c r="C26" s="12"/>
      <c r="D26" s="1"/>
      <c r="E26" s="1"/>
      <c r="F26" s="1"/>
      <c r="G26" s="1"/>
      <c r="H26" s="1"/>
      <c r="I26" s="1"/>
      <c r="J26" s="22"/>
      <c r="K26" s="22"/>
      <c r="L26" s="22"/>
      <c r="M26" s="22"/>
      <c r="N26" s="23"/>
      <c r="O26" s="22"/>
      <c r="P26" s="22"/>
      <c r="Q26" s="22"/>
      <c r="R26" s="22"/>
      <c r="S26" s="22"/>
      <c r="T26" s="22"/>
      <c r="U26" s="1"/>
      <c r="V26" s="1"/>
      <c r="W26" s="1"/>
      <c r="X26" s="1"/>
      <c r="Y26" s="1"/>
      <c r="Z26" s="1"/>
      <c r="AA26" s="1"/>
      <c r="AB26" s="1"/>
    </row>
    <row r="27" spans="1:28">
      <c r="A27" s="24">
        <v>944.24999999994054</v>
      </c>
      <c r="B27" s="22">
        <v>0.4</v>
      </c>
      <c r="C27" s="12"/>
      <c r="D27" s="1"/>
      <c r="E27" s="1"/>
      <c r="F27" s="1"/>
      <c r="G27" s="1"/>
      <c r="H27" s="1"/>
      <c r="I27" s="1"/>
      <c r="J27" s="22"/>
      <c r="K27" s="22"/>
      <c r="L27" s="22"/>
      <c r="M27" s="22"/>
      <c r="N27" s="23"/>
      <c r="O27" s="22"/>
      <c r="P27" s="22"/>
      <c r="Q27" s="22"/>
      <c r="R27" s="22"/>
      <c r="S27" s="22"/>
      <c r="T27" s="22"/>
      <c r="U27" s="1"/>
      <c r="V27" s="1"/>
      <c r="W27" s="1"/>
      <c r="X27" s="1"/>
      <c r="Y27" s="1"/>
      <c r="Z27" s="1"/>
      <c r="AA27" s="1"/>
      <c r="AB27" s="1"/>
    </row>
    <row r="28" spans="1:28">
      <c r="A28" s="24">
        <v>972.96999999993864</v>
      </c>
      <c r="B28" s="22">
        <v>0.42</v>
      </c>
      <c r="C28" s="12"/>
      <c r="D28" s="1"/>
      <c r="E28" s="1"/>
      <c r="F28" s="1"/>
      <c r="G28" s="1"/>
      <c r="H28" s="1"/>
      <c r="I28" s="1"/>
      <c r="J28" s="22"/>
      <c r="K28" s="22"/>
      <c r="L28" s="22"/>
      <c r="M28" s="22"/>
      <c r="N28" s="23"/>
      <c r="O28" s="22"/>
      <c r="P28" s="22"/>
      <c r="Q28" s="22"/>
      <c r="R28" s="22"/>
      <c r="S28" s="22"/>
      <c r="T28" s="22"/>
      <c r="U28" s="1"/>
      <c r="V28" s="1"/>
      <c r="W28" s="1"/>
      <c r="X28" s="1"/>
      <c r="Y28" s="1"/>
      <c r="Z28" s="1"/>
      <c r="AA28" s="1"/>
      <c r="AB28" s="1"/>
    </row>
    <row r="29" spans="1:28">
      <c r="A29" s="24">
        <v>1030.4899999999352</v>
      </c>
      <c r="B29" s="22">
        <v>0.53</v>
      </c>
      <c r="C29" s="12"/>
      <c r="D29" s="1"/>
      <c r="E29" s="1"/>
      <c r="F29" s="1"/>
      <c r="G29" s="1"/>
      <c r="H29" s="1"/>
      <c r="I29" s="1"/>
      <c r="J29" s="22"/>
      <c r="K29" s="22"/>
      <c r="L29" s="22"/>
      <c r="M29" s="22"/>
      <c r="N29" s="23"/>
      <c r="O29" s="22"/>
      <c r="P29" s="22"/>
      <c r="Q29" s="22"/>
      <c r="R29" s="22"/>
      <c r="S29" s="22"/>
      <c r="T29" s="22"/>
      <c r="U29" s="1"/>
      <c r="V29" s="1"/>
      <c r="W29" s="1"/>
      <c r="X29" s="1"/>
      <c r="Y29" s="1"/>
      <c r="Z29" s="1"/>
      <c r="AA29" s="1"/>
      <c r="AB29" s="1"/>
    </row>
    <row r="30" spans="1:28">
      <c r="A30" s="24">
        <v>1088.2299999999316</v>
      </c>
      <c r="B30" s="22">
        <v>0.03</v>
      </c>
      <c r="C30" s="12"/>
      <c r="D30" s="1"/>
      <c r="E30" s="1"/>
      <c r="F30" s="1"/>
      <c r="G30" s="1"/>
      <c r="H30" s="1"/>
      <c r="I30" s="1"/>
      <c r="J30" s="22"/>
      <c r="K30" s="22"/>
      <c r="L30" s="22"/>
      <c r="M30" s="22"/>
      <c r="N30" s="23"/>
      <c r="O30" s="22"/>
      <c r="P30" s="22"/>
      <c r="Q30" s="22"/>
      <c r="R30" s="22"/>
      <c r="S30" s="22"/>
      <c r="T30" s="22"/>
      <c r="U30" s="1"/>
      <c r="V30" s="1"/>
      <c r="W30" s="1"/>
      <c r="X30" s="1"/>
      <c r="Y30" s="1"/>
      <c r="Z30" s="1"/>
      <c r="AA30" s="1"/>
      <c r="AB30" s="1"/>
    </row>
    <row r="31" spans="1:28">
      <c r="A31" s="24">
        <v>1145.9299999999278</v>
      </c>
      <c r="B31" s="22">
        <v>0.08</v>
      </c>
      <c r="C31" s="12"/>
      <c r="D31" s="1"/>
      <c r="E31" s="1"/>
      <c r="F31" s="1"/>
      <c r="G31" s="1"/>
      <c r="H31" s="1"/>
      <c r="I31" s="1"/>
      <c r="J31" s="22"/>
      <c r="K31" s="22"/>
      <c r="L31" s="22"/>
      <c r="M31" s="22"/>
      <c r="N31" s="23"/>
      <c r="O31" s="22"/>
      <c r="P31" s="22"/>
      <c r="Q31" s="22"/>
      <c r="R31" s="22"/>
      <c r="S31" s="22"/>
      <c r="T31" s="22"/>
      <c r="U31" s="1"/>
      <c r="V31" s="1"/>
      <c r="W31" s="1"/>
      <c r="X31" s="1"/>
      <c r="Y31" s="1"/>
      <c r="Z31" s="1"/>
      <c r="AA31" s="1"/>
      <c r="AB31" s="1"/>
    </row>
    <row r="32" spans="1:28">
      <c r="A32" s="24">
        <v>1203.6599999999244</v>
      </c>
      <c r="B32" s="22">
        <v>0.4</v>
      </c>
      <c r="C32" s="12"/>
      <c r="D32" s="1"/>
      <c r="E32" s="1"/>
      <c r="F32" s="1"/>
      <c r="G32" s="1"/>
      <c r="H32" s="1"/>
      <c r="I32" s="1"/>
      <c r="J32" s="22"/>
      <c r="K32" s="22"/>
      <c r="L32" s="22"/>
      <c r="M32" s="22"/>
      <c r="N32" s="23"/>
      <c r="O32" s="22"/>
      <c r="P32" s="22"/>
      <c r="Q32" s="22"/>
      <c r="R32" s="22"/>
      <c r="S32" s="22"/>
      <c r="T32" s="22"/>
      <c r="U32" s="1"/>
      <c r="V32" s="1"/>
      <c r="W32" s="1"/>
      <c r="X32" s="1"/>
      <c r="Y32" s="1"/>
      <c r="Z32" s="1"/>
      <c r="AA32" s="1"/>
      <c r="AB32" s="1"/>
    </row>
    <row r="33" spans="1:28">
      <c r="A33" s="24">
        <v>1261.2099999999207</v>
      </c>
      <c r="B33" s="22">
        <v>0.34</v>
      </c>
      <c r="C33" s="12"/>
      <c r="D33" s="1"/>
      <c r="E33" s="1"/>
      <c r="F33" s="1"/>
      <c r="G33" s="1"/>
      <c r="H33" s="1"/>
      <c r="I33" s="1"/>
      <c r="J33" s="22"/>
      <c r="K33" s="22"/>
      <c r="L33" s="22"/>
      <c r="M33" s="22"/>
      <c r="N33" s="23"/>
      <c r="O33" s="22"/>
      <c r="P33" s="22"/>
      <c r="Q33" s="22"/>
      <c r="R33" s="22"/>
      <c r="S33" s="22"/>
      <c r="T33" s="22"/>
      <c r="U33" s="1"/>
      <c r="V33" s="1"/>
      <c r="W33" s="1"/>
      <c r="X33" s="1"/>
      <c r="Y33" s="1"/>
      <c r="Z33" s="1"/>
      <c r="AA33" s="1"/>
      <c r="AB33" s="1"/>
    </row>
    <row r="34" spans="1:28">
      <c r="A34" s="24">
        <v>1347.5399999999149</v>
      </c>
      <c r="B34" s="22">
        <v>0.34</v>
      </c>
      <c r="C34" s="12"/>
      <c r="D34" s="1"/>
      <c r="E34" s="1"/>
      <c r="F34" s="1"/>
      <c r="G34" s="1"/>
      <c r="H34" s="1"/>
      <c r="I34" s="1"/>
      <c r="J34" s="22"/>
      <c r="K34" s="22"/>
      <c r="L34" s="22"/>
      <c r="M34" s="22"/>
      <c r="N34" s="23"/>
      <c r="O34" s="22"/>
      <c r="P34" s="22"/>
      <c r="Q34" s="22"/>
      <c r="R34" s="22"/>
      <c r="S34" s="22"/>
      <c r="T34" s="22"/>
      <c r="U34" s="1"/>
      <c r="V34" s="1"/>
      <c r="W34" s="1"/>
      <c r="X34" s="1"/>
      <c r="Y34" s="1"/>
      <c r="Z34" s="1"/>
      <c r="AA34" s="1"/>
      <c r="AB34" s="1"/>
    </row>
    <row r="35" spans="1:28">
      <c r="A35" s="24">
        <v>1433.8499999999099</v>
      </c>
      <c r="B35" s="22">
        <v>0.43</v>
      </c>
      <c r="C35" s="12"/>
      <c r="D35" s="1"/>
      <c r="E35" s="1"/>
      <c r="F35" s="1"/>
      <c r="G35" s="1"/>
      <c r="H35" s="1"/>
      <c r="I35" s="1"/>
      <c r="J35" s="22"/>
      <c r="K35" s="22"/>
      <c r="L35" s="22"/>
      <c r="M35" s="22"/>
      <c r="N35" s="23"/>
      <c r="O35" s="22"/>
      <c r="P35" s="22"/>
      <c r="Q35" s="22"/>
      <c r="R35" s="22"/>
      <c r="S35" s="22"/>
      <c r="T35" s="22"/>
      <c r="U35" s="1"/>
      <c r="V35" s="1"/>
      <c r="W35" s="1"/>
      <c r="X35" s="1"/>
      <c r="Y35" s="1"/>
      <c r="Z35" s="1"/>
      <c r="AA35" s="1"/>
      <c r="AB35" s="1"/>
    </row>
    <row r="36" spans="1:28">
      <c r="A36" s="24">
        <v>1520.2399999999041</v>
      </c>
      <c r="B36" s="22">
        <v>0.32</v>
      </c>
      <c r="C36" s="12"/>
      <c r="D36" s="1"/>
      <c r="E36" s="1"/>
      <c r="F36" s="1"/>
      <c r="G36" s="1"/>
      <c r="H36" s="1"/>
      <c r="I36" s="1"/>
      <c r="J36" s="22"/>
      <c r="K36" s="22"/>
      <c r="L36" s="22"/>
      <c r="M36" s="22"/>
      <c r="N36" s="23"/>
      <c r="O36" s="22"/>
      <c r="P36" s="22"/>
      <c r="Q36" s="22"/>
      <c r="R36" s="22"/>
      <c r="S36" s="22"/>
      <c r="T36" s="22"/>
      <c r="U36" s="1"/>
      <c r="V36" s="1"/>
      <c r="W36" s="1"/>
      <c r="X36" s="1"/>
      <c r="Y36" s="1"/>
      <c r="Z36" s="1"/>
      <c r="AA36" s="1"/>
      <c r="AB36" s="1"/>
    </row>
    <row r="37" spans="1:28">
      <c r="A37" s="24">
        <v>1606.6999999998986</v>
      </c>
      <c r="B37" s="22">
        <v>0.39</v>
      </c>
      <c r="C37" s="12"/>
      <c r="D37" s="1"/>
      <c r="E37" s="1"/>
      <c r="F37" s="1"/>
      <c r="G37" s="1"/>
      <c r="H37" s="1"/>
      <c r="I37" s="1"/>
      <c r="J37" s="22"/>
      <c r="K37" s="22"/>
      <c r="L37" s="22"/>
      <c r="M37" s="22"/>
      <c r="N37" s="23"/>
      <c r="O37" s="22"/>
      <c r="P37" s="22"/>
      <c r="Q37" s="22"/>
      <c r="R37" s="22"/>
      <c r="S37" s="22"/>
      <c r="T37" s="22"/>
      <c r="U37" s="1"/>
      <c r="V37" s="1"/>
      <c r="W37" s="1"/>
      <c r="X37" s="1"/>
      <c r="Y37" s="1"/>
      <c r="Z37" s="1"/>
      <c r="AA37" s="1"/>
      <c r="AB37" s="1"/>
    </row>
    <row r="38" spans="1:28">
      <c r="A38" s="24">
        <v>1693.9199999998934</v>
      </c>
      <c r="B38" s="22">
        <v>0.39</v>
      </c>
      <c r="C38" s="12"/>
      <c r="D38" s="1"/>
      <c r="E38" s="1"/>
      <c r="F38" s="1"/>
      <c r="G38" s="1"/>
      <c r="H38" s="1"/>
      <c r="I38" s="1"/>
      <c r="J38" s="22"/>
      <c r="K38" s="22"/>
      <c r="L38" s="22"/>
      <c r="M38" s="22"/>
      <c r="N38" s="23"/>
      <c r="O38" s="22"/>
      <c r="P38" s="22"/>
      <c r="Q38" s="22"/>
      <c r="R38" s="22"/>
      <c r="S38" s="22"/>
      <c r="T38" s="22"/>
      <c r="U38" s="1"/>
      <c r="V38" s="1"/>
      <c r="W38" s="1"/>
      <c r="X38" s="1"/>
      <c r="Y38" s="1"/>
      <c r="Z38" s="1"/>
      <c r="AA38" s="1"/>
      <c r="AB38" s="1"/>
    </row>
    <row r="39" spans="1:28">
      <c r="A39" s="24">
        <v>1779.7599999998879</v>
      </c>
      <c r="B39" s="22">
        <v>0.28999999999999998</v>
      </c>
      <c r="C39" s="12"/>
      <c r="D39" s="1"/>
      <c r="E39" s="1"/>
      <c r="F39" s="1"/>
      <c r="G39" s="1"/>
      <c r="H39" s="1"/>
      <c r="I39" s="1"/>
      <c r="J39" s="22"/>
      <c r="K39" s="22"/>
      <c r="L39" s="22"/>
      <c r="M39" s="22"/>
      <c r="N39" s="23"/>
      <c r="O39" s="22"/>
      <c r="P39" s="22"/>
      <c r="Q39" s="22"/>
      <c r="R39" s="22"/>
      <c r="S39" s="22"/>
      <c r="T39" s="22"/>
      <c r="U39" s="1"/>
      <c r="V39" s="1"/>
      <c r="W39" s="1"/>
      <c r="X39" s="1"/>
      <c r="Y39" s="1"/>
      <c r="Z39" s="1"/>
      <c r="AA39" s="1"/>
      <c r="AB39" s="1"/>
    </row>
    <row r="40" spans="1:28">
      <c r="A40" s="24">
        <v>1866.0699999998826</v>
      </c>
      <c r="B40" s="22">
        <v>0.39</v>
      </c>
      <c r="C40" s="12"/>
      <c r="D40" s="1"/>
      <c r="E40" s="1"/>
      <c r="F40" s="1"/>
      <c r="G40" s="1"/>
      <c r="H40" s="1"/>
      <c r="I40" s="1"/>
      <c r="J40" s="22"/>
      <c r="K40" s="22"/>
      <c r="L40" s="22"/>
      <c r="M40" s="22"/>
      <c r="N40" s="23"/>
      <c r="O40" s="22"/>
      <c r="P40" s="22"/>
      <c r="Q40" s="22"/>
      <c r="R40" s="22"/>
      <c r="S40" s="22"/>
      <c r="T40" s="22"/>
      <c r="U40" s="1"/>
      <c r="V40" s="1"/>
      <c r="W40" s="1"/>
      <c r="X40" s="1"/>
      <c r="Y40" s="1"/>
      <c r="Z40" s="1"/>
      <c r="AA40" s="1"/>
      <c r="AB40" s="1"/>
    </row>
    <row r="41" spans="1:28">
      <c r="A41" s="24">
        <v>1951.999999999877</v>
      </c>
      <c r="B41" s="22">
        <v>0.52</v>
      </c>
      <c r="C41" s="12"/>
      <c r="D41" s="1"/>
      <c r="E41" s="1"/>
      <c r="F41" s="1"/>
      <c r="G41" s="1"/>
      <c r="H41" s="1"/>
      <c r="I41" s="1"/>
      <c r="J41" s="22"/>
      <c r="K41" s="22"/>
      <c r="L41" s="22"/>
      <c r="M41" s="22"/>
      <c r="N41" s="23"/>
      <c r="O41" s="22"/>
      <c r="P41" s="22"/>
      <c r="Q41" s="22"/>
      <c r="R41" s="22"/>
      <c r="S41" s="22"/>
      <c r="T41" s="22"/>
      <c r="U41" s="1"/>
      <c r="V41" s="1"/>
      <c r="W41" s="1"/>
      <c r="X41" s="1"/>
      <c r="Y41" s="1"/>
      <c r="Z41" s="1"/>
      <c r="AA41" s="1"/>
      <c r="AB41" s="1"/>
    </row>
    <row r="42" spans="1:28">
      <c r="A42" s="24">
        <v>2038.7499999998715</v>
      </c>
      <c r="B42" s="22">
        <v>0.36</v>
      </c>
      <c r="C42" s="12"/>
      <c r="D42" s="1"/>
      <c r="E42" s="1"/>
      <c r="F42" s="1"/>
      <c r="G42" s="1"/>
      <c r="H42" s="1"/>
      <c r="I42" s="1"/>
      <c r="J42" s="22"/>
      <c r="K42" s="22"/>
      <c r="L42" s="22"/>
      <c r="M42" s="22"/>
      <c r="N42" s="23"/>
      <c r="O42" s="22"/>
      <c r="P42" s="22"/>
      <c r="Q42" s="22"/>
      <c r="R42" s="22"/>
      <c r="S42" s="22"/>
      <c r="T42" s="22"/>
      <c r="U42" s="1"/>
      <c r="V42" s="1"/>
      <c r="W42" s="1"/>
      <c r="X42" s="1"/>
      <c r="Y42" s="1"/>
      <c r="Z42" s="1"/>
      <c r="AA42" s="1"/>
      <c r="AB42" s="1"/>
    </row>
    <row r="43" spans="1:28">
      <c r="A43" s="24">
        <v>2081.999999999869</v>
      </c>
      <c r="B43" s="22">
        <v>0.85</v>
      </c>
      <c r="C43" s="12"/>
      <c r="D43" s="1"/>
      <c r="E43" s="1"/>
      <c r="F43" s="1"/>
      <c r="G43" s="1"/>
      <c r="H43" s="1"/>
      <c r="I43" s="1"/>
      <c r="J43" s="22"/>
      <c r="K43" s="22"/>
      <c r="L43" s="22"/>
      <c r="M43" s="22"/>
      <c r="N43" s="23"/>
      <c r="O43" s="22"/>
      <c r="P43" s="22"/>
      <c r="Q43" s="22"/>
      <c r="R43" s="22"/>
      <c r="S43" s="22"/>
      <c r="T43" s="22"/>
      <c r="U43" s="1"/>
      <c r="V43" s="1"/>
      <c r="W43" s="1"/>
      <c r="X43" s="1"/>
      <c r="Y43" s="1"/>
      <c r="Z43" s="1"/>
      <c r="AA43" s="1"/>
      <c r="AB43" s="1"/>
    </row>
    <row r="44" spans="1:28">
      <c r="A44" s="24">
        <v>2103.7799999998674</v>
      </c>
      <c r="B44" s="22">
        <v>1.1599999999999999</v>
      </c>
      <c r="C44" s="12"/>
      <c r="D44" s="1"/>
      <c r="E44" s="1"/>
      <c r="F44" s="1"/>
      <c r="G44" s="1"/>
      <c r="H44" s="1"/>
      <c r="I44" s="1"/>
      <c r="J44" s="22"/>
      <c r="K44" s="22"/>
      <c r="L44" s="22"/>
      <c r="M44" s="22"/>
      <c r="N44" s="23"/>
      <c r="O44" s="22"/>
      <c r="P44" s="22"/>
      <c r="Q44" s="22"/>
      <c r="R44" s="22"/>
      <c r="S44" s="22"/>
      <c r="T44" s="22"/>
      <c r="U44" s="1"/>
      <c r="V44" s="1"/>
      <c r="W44" s="1"/>
      <c r="X44" s="1"/>
      <c r="Y44" s="1"/>
      <c r="Z44" s="1"/>
      <c r="AA44" s="1"/>
      <c r="AB44" s="1"/>
    </row>
    <row r="45" spans="1:28">
      <c r="A45" s="24">
        <v>2132.549999999866</v>
      </c>
      <c r="B45" s="22">
        <v>3.11</v>
      </c>
      <c r="C45" s="12"/>
      <c r="D45" s="1"/>
      <c r="E45" s="1"/>
      <c r="F45" s="1"/>
      <c r="G45" s="1"/>
      <c r="H45" s="1"/>
      <c r="I45" s="1"/>
      <c r="J45" s="22"/>
      <c r="K45" s="22"/>
      <c r="L45" s="22"/>
      <c r="M45" s="22"/>
      <c r="N45" s="23"/>
      <c r="O45" s="22"/>
      <c r="P45" s="22"/>
      <c r="Q45" s="22"/>
      <c r="R45" s="22"/>
      <c r="S45" s="22"/>
      <c r="T45" s="22"/>
      <c r="U45" s="1"/>
      <c r="V45" s="1"/>
      <c r="W45" s="1"/>
      <c r="X45" s="1"/>
      <c r="Y45" s="1"/>
      <c r="Z45" s="1"/>
      <c r="AA45" s="1"/>
      <c r="AB45" s="1"/>
    </row>
    <row r="46" spans="1:28">
      <c r="A46" s="24">
        <v>2162.329999999864</v>
      </c>
      <c r="B46" s="22">
        <v>2.72</v>
      </c>
      <c r="C46" s="12"/>
      <c r="D46" s="1"/>
      <c r="E46" s="1"/>
      <c r="F46" s="1"/>
      <c r="G46" s="1"/>
      <c r="H46" s="1"/>
      <c r="I46" s="1"/>
      <c r="J46" s="22"/>
      <c r="K46" s="22"/>
      <c r="L46" s="22"/>
      <c r="M46" s="22"/>
      <c r="N46" s="23"/>
      <c r="O46" s="22"/>
      <c r="P46" s="22"/>
      <c r="Q46" s="22"/>
      <c r="R46" s="22"/>
      <c r="S46" s="22"/>
      <c r="T46" s="22"/>
      <c r="U46" s="1"/>
      <c r="V46" s="1"/>
      <c r="W46" s="1"/>
      <c r="X46" s="1"/>
      <c r="Y46" s="1"/>
      <c r="Z46" s="1"/>
      <c r="AA46" s="1"/>
      <c r="AB46" s="1"/>
    </row>
    <row r="47" spans="1:28">
      <c r="A47" s="24">
        <v>2179.4599999998627</v>
      </c>
      <c r="B47" s="22">
        <v>1.55</v>
      </c>
      <c r="C47" s="12"/>
      <c r="D47" s="1"/>
      <c r="E47" s="1"/>
      <c r="F47" s="1"/>
      <c r="G47" s="1"/>
      <c r="H47" s="1"/>
      <c r="I47" s="1"/>
      <c r="J47" s="22"/>
      <c r="K47" s="22"/>
      <c r="L47" s="22"/>
      <c r="M47" s="22"/>
      <c r="N47" s="23"/>
      <c r="O47" s="22"/>
      <c r="P47" s="22"/>
      <c r="Q47" s="22"/>
      <c r="R47" s="22"/>
      <c r="S47" s="22"/>
      <c r="T47" s="22"/>
      <c r="U47" s="1"/>
      <c r="V47" s="1"/>
      <c r="W47" s="1"/>
      <c r="X47" s="1"/>
      <c r="Y47" s="1"/>
      <c r="Z47" s="1"/>
      <c r="AA47" s="1"/>
      <c r="AB47" s="1"/>
    </row>
    <row r="48" spans="1:28">
      <c r="A48" s="24">
        <v>2191.0599999998622</v>
      </c>
      <c r="B48" s="22">
        <v>1.93</v>
      </c>
      <c r="C48" s="12"/>
      <c r="D48" s="1"/>
      <c r="E48" s="1"/>
      <c r="F48" s="1"/>
      <c r="G48" s="1"/>
      <c r="H48" s="1"/>
      <c r="I48" s="1"/>
      <c r="J48" s="22"/>
      <c r="K48" s="22"/>
      <c r="L48" s="22"/>
      <c r="M48" s="22"/>
      <c r="N48" s="23"/>
      <c r="O48" s="22"/>
      <c r="P48" s="22"/>
      <c r="Q48" s="22"/>
      <c r="R48" s="22"/>
      <c r="S48" s="22"/>
      <c r="T48" s="22"/>
      <c r="U48" s="1"/>
      <c r="V48" s="1"/>
      <c r="W48" s="1"/>
      <c r="X48" s="1"/>
      <c r="Y48" s="1"/>
      <c r="Z48" s="1"/>
      <c r="AA48" s="1"/>
      <c r="AB48" s="1"/>
    </row>
    <row r="49" spans="1:28">
      <c r="A49" s="24">
        <v>2206.4599999998609</v>
      </c>
      <c r="B49" s="22">
        <v>2.87</v>
      </c>
      <c r="C49" s="12"/>
      <c r="D49" s="1"/>
      <c r="E49" s="1"/>
      <c r="F49" s="1"/>
      <c r="G49" s="1"/>
      <c r="H49" s="1"/>
      <c r="I49" s="1"/>
      <c r="J49" s="22"/>
      <c r="K49" s="22"/>
      <c r="L49" s="22"/>
      <c r="M49" s="22"/>
      <c r="N49" s="23"/>
      <c r="O49" s="22"/>
      <c r="P49" s="22"/>
      <c r="Q49" s="22"/>
      <c r="R49" s="22"/>
      <c r="S49" s="22"/>
      <c r="T49" s="22"/>
      <c r="U49" s="1"/>
      <c r="V49" s="1"/>
      <c r="W49" s="1"/>
      <c r="X49" s="1"/>
      <c r="Y49" s="1"/>
      <c r="Z49" s="1"/>
      <c r="AA49" s="1"/>
      <c r="AB49" s="1"/>
    </row>
    <row r="50" spans="1:28">
      <c r="A50" s="24">
        <v>2220.0199999998604</v>
      </c>
      <c r="B50" s="22">
        <v>3.45</v>
      </c>
      <c r="C50" s="12"/>
      <c r="D50" s="1"/>
      <c r="E50" s="1"/>
      <c r="F50" s="1"/>
      <c r="G50" s="1"/>
      <c r="H50" s="1"/>
      <c r="I50" s="1"/>
      <c r="J50" s="22"/>
      <c r="K50" s="22"/>
      <c r="L50" s="22"/>
      <c r="M50" s="22"/>
      <c r="N50" s="23"/>
      <c r="O50" s="22"/>
      <c r="P50" s="22"/>
      <c r="Q50" s="22"/>
      <c r="R50" s="22"/>
      <c r="S50" s="22"/>
      <c r="T50" s="22"/>
      <c r="U50" s="1"/>
      <c r="V50" s="1"/>
      <c r="W50" s="1"/>
      <c r="X50" s="1"/>
      <c r="Y50" s="1"/>
      <c r="Z50" s="1"/>
      <c r="AA50" s="1"/>
      <c r="AB50" s="1"/>
    </row>
    <row r="51" spans="1:28">
      <c r="A51" s="24">
        <v>2235.4599999998595</v>
      </c>
      <c r="B51" s="22">
        <v>4.07</v>
      </c>
      <c r="C51" s="12"/>
      <c r="D51" s="1"/>
      <c r="E51" s="1"/>
      <c r="F51" s="1"/>
      <c r="G51" s="1"/>
      <c r="H51" s="1"/>
      <c r="I51" s="1"/>
      <c r="J51" s="22"/>
      <c r="K51" s="22"/>
      <c r="L51" s="22"/>
      <c r="M51" s="22"/>
      <c r="N51" s="23"/>
      <c r="O51" s="22"/>
      <c r="P51" s="22"/>
      <c r="Q51" s="22"/>
      <c r="R51" s="22"/>
      <c r="S51" s="22"/>
      <c r="T51" s="22"/>
      <c r="U51" s="1"/>
      <c r="V51" s="1"/>
      <c r="W51" s="1"/>
      <c r="X51" s="1"/>
      <c r="Y51" s="1"/>
      <c r="Z51" s="1"/>
      <c r="AA51" s="1"/>
      <c r="AB51" s="1"/>
    </row>
    <row r="52" spans="1:28">
      <c r="A52" s="24">
        <v>2248.8099999998585</v>
      </c>
      <c r="B52" s="22">
        <v>4.62</v>
      </c>
      <c r="C52" s="12"/>
      <c r="D52" s="1"/>
      <c r="E52" s="1"/>
      <c r="F52" s="1"/>
      <c r="G52" s="1"/>
      <c r="H52" s="1"/>
      <c r="I52" s="1"/>
      <c r="J52" s="22"/>
      <c r="K52" s="22"/>
      <c r="L52" s="22"/>
      <c r="M52" s="22"/>
      <c r="N52" s="23"/>
      <c r="O52" s="22"/>
      <c r="P52" s="22"/>
      <c r="Q52" s="22"/>
      <c r="R52" s="22"/>
      <c r="S52" s="22"/>
      <c r="T52" s="22"/>
      <c r="U52" s="1"/>
      <c r="V52" s="1"/>
      <c r="W52" s="1"/>
      <c r="X52" s="1"/>
      <c r="Y52" s="1"/>
      <c r="Z52" s="1"/>
      <c r="AA52" s="1"/>
      <c r="AB52" s="1"/>
    </row>
    <row r="53" spans="1:28">
      <c r="A53" s="24">
        <v>2264.4599999998572</v>
      </c>
      <c r="B53" s="22">
        <v>5.51</v>
      </c>
      <c r="C53" s="12"/>
      <c r="D53" s="1"/>
      <c r="E53" s="1"/>
      <c r="F53" s="1"/>
      <c r="G53" s="1"/>
      <c r="H53" s="1"/>
      <c r="I53" s="1"/>
      <c r="J53" s="22"/>
      <c r="K53" s="22"/>
      <c r="L53" s="22"/>
      <c r="M53" s="22"/>
      <c r="N53" s="23"/>
      <c r="O53" s="22"/>
      <c r="P53" s="22"/>
      <c r="Q53" s="22"/>
      <c r="R53" s="22"/>
      <c r="S53" s="22"/>
      <c r="T53" s="22"/>
      <c r="U53" s="1"/>
      <c r="V53" s="1"/>
      <c r="W53" s="1"/>
      <c r="X53" s="1"/>
      <c r="Y53" s="1"/>
      <c r="Z53" s="1"/>
      <c r="AA53" s="1"/>
      <c r="AB53" s="1"/>
    </row>
    <row r="54" spans="1:28">
      <c r="A54" s="24">
        <v>2278.8399999998564</v>
      </c>
      <c r="B54" s="22">
        <v>6.29</v>
      </c>
      <c r="C54" s="12"/>
      <c r="D54" s="1"/>
      <c r="E54" s="1"/>
      <c r="F54" s="1"/>
      <c r="G54" s="1"/>
      <c r="H54" s="1"/>
      <c r="I54" s="1"/>
      <c r="J54" s="22"/>
      <c r="K54" s="22"/>
      <c r="L54" s="22"/>
      <c r="M54" s="22"/>
      <c r="N54" s="23"/>
      <c r="O54" s="22"/>
      <c r="P54" s="22"/>
      <c r="Q54" s="22"/>
      <c r="R54" s="22"/>
      <c r="S54" s="22"/>
      <c r="T54" s="22"/>
      <c r="U54" s="1"/>
      <c r="V54" s="1"/>
      <c r="W54" s="1"/>
      <c r="X54" s="1"/>
      <c r="Y54" s="1"/>
      <c r="Z54" s="1"/>
      <c r="AA54" s="1"/>
      <c r="AB54" s="1"/>
    </row>
    <row r="55" spans="1:28">
      <c r="A55" s="24">
        <v>2293.4599999998559</v>
      </c>
      <c r="B55" s="22">
        <v>7.17</v>
      </c>
      <c r="C55" s="1"/>
      <c r="D55" s="1"/>
      <c r="E55" s="1"/>
      <c r="F55" s="1"/>
      <c r="G55" s="1"/>
      <c r="H55" s="1"/>
      <c r="I55" s="1"/>
      <c r="J55" s="22"/>
      <c r="K55" s="22"/>
      <c r="L55" s="22"/>
      <c r="M55" s="22"/>
      <c r="N55" s="23"/>
      <c r="O55" s="22"/>
      <c r="P55" s="22"/>
      <c r="Q55" s="22"/>
      <c r="R55" s="22"/>
      <c r="S55" s="22"/>
      <c r="T55" s="22"/>
      <c r="U55" s="1"/>
      <c r="V55" s="1"/>
      <c r="W55" s="1"/>
      <c r="X55" s="1"/>
      <c r="Y55" s="1"/>
      <c r="Z55" s="1"/>
      <c r="AA55" s="1"/>
      <c r="AB55" s="1"/>
    </row>
    <row r="56" spans="1:28">
      <c r="A56" s="24">
        <v>2306.5799999998549</v>
      </c>
      <c r="B56" s="22">
        <v>8</v>
      </c>
      <c r="C56" s="1"/>
      <c r="D56" s="1"/>
      <c r="E56" s="1"/>
      <c r="F56" s="1"/>
      <c r="G56" s="1"/>
      <c r="H56" s="1"/>
      <c r="I56" s="1"/>
      <c r="J56" s="22"/>
      <c r="K56" s="22"/>
      <c r="L56" s="22"/>
      <c r="M56" s="22"/>
      <c r="N56" s="23"/>
      <c r="O56" s="22"/>
      <c r="P56" s="22"/>
      <c r="Q56" s="22"/>
      <c r="R56" s="22"/>
      <c r="S56" s="22"/>
      <c r="T56" s="22"/>
      <c r="U56" s="1"/>
      <c r="V56" s="1"/>
      <c r="W56" s="1"/>
      <c r="X56" s="1"/>
      <c r="Y56" s="1"/>
      <c r="Z56" s="1"/>
      <c r="AA56" s="1"/>
      <c r="AB56" s="1"/>
    </row>
    <row r="57" spans="1:28">
      <c r="A57" s="24">
        <v>2321.3099999998531</v>
      </c>
      <c r="B57" s="22">
        <v>8.94</v>
      </c>
      <c r="C57" s="1"/>
      <c r="D57" s="1"/>
      <c r="E57" s="1"/>
      <c r="F57" s="1"/>
      <c r="G57" s="1"/>
      <c r="H57" s="1"/>
      <c r="I57" s="1"/>
      <c r="J57" s="22"/>
      <c r="K57" s="22"/>
      <c r="L57" s="22"/>
      <c r="M57" s="22"/>
      <c r="N57" s="23"/>
      <c r="O57" s="22"/>
      <c r="P57" s="22"/>
      <c r="Q57" s="22"/>
      <c r="R57" s="22"/>
      <c r="S57" s="22"/>
      <c r="T57" s="22"/>
      <c r="U57" s="1"/>
      <c r="V57" s="1"/>
      <c r="W57" s="1"/>
      <c r="X57" s="1"/>
      <c r="Y57" s="1"/>
      <c r="Z57" s="1"/>
      <c r="AA57" s="1"/>
      <c r="AB57" s="1"/>
    </row>
    <row r="58" spans="1:28">
      <c r="A58" s="24">
        <v>2335.3599999998528</v>
      </c>
      <c r="B58" s="22">
        <v>9.92</v>
      </c>
      <c r="C58" s="1"/>
      <c r="D58" s="1"/>
      <c r="E58" s="1"/>
      <c r="F58" s="1"/>
      <c r="G58" s="1"/>
      <c r="H58" s="1"/>
      <c r="I58" s="1"/>
      <c r="J58" s="22"/>
      <c r="K58" s="22"/>
      <c r="L58" s="22"/>
      <c r="M58" s="22"/>
      <c r="N58" s="23"/>
      <c r="O58" s="22"/>
      <c r="P58" s="22"/>
      <c r="Q58" s="22"/>
      <c r="R58" s="22"/>
      <c r="S58" s="22"/>
      <c r="T58" s="22"/>
      <c r="U58" s="1"/>
      <c r="V58" s="1"/>
      <c r="W58" s="1"/>
      <c r="X58" s="1"/>
      <c r="Y58" s="1"/>
      <c r="Z58" s="1"/>
      <c r="AA58" s="1"/>
      <c r="AB58" s="1"/>
    </row>
    <row r="59" spans="1:28">
      <c r="A59" s="24">
        <v>2350.8099999998522</v>
      </c>
      <c r="B59" s="22">
        <v>10.77</v>
      </c>
      <c r="C59" s="1"/>
      <c r="D59" s="1"/>
      <c r="E59" s="1"/>
      <c r="F59" s="1"/>
      <c r="G59" s="1"/>
      <c r="H59" s="1"/>
      <c r="I59" s="1"/>
      <c r="J59" s="22"/>
      <c r="K59" s="22"/>
      <c r="L59" s="22"/>
      <c r="M59" s="22"/>
      <c r="N59" s="23"/>
      <c r="O59" s="22"/>
      <c r="P59" s="22"/>
      <c r="Q59" s="22"/>
      <c r="R59" s="22"/>
      <c r="S59" s="22"/>
      <c r="T59" s="22"/>
      <c r="U59" s="1"/>
      <c r="V59" s="1"/>
      <c r="W59" s="1"/>
      <c r="X59" s="1"/>
      <c r="Y59" s="1"/>
      <c r="Z59" s="1"/>
      <c r="AA59" s="1"/>
      <c r="AB59" s="1"/>
    </row>
    <row r="60" spans="1:28">
      <c r="A60" s="24">
        <v>2365.2099999998513</v>
      </c>
      <c r="B60" s="22">
        <v>11.28</v>
      </c>
      <c r="C60" s="1"/>
      <c r="D60" s="1"/>
      <c r="E60" s="1"/>
      <c r="F60" s="1"/>
      <c r="G60" s="1"/>
      <c r="H60" s="1"/>
      <c r="I60" s="1"/>
      <c r="J60" s="22"/>
      <c r="K60" s="22"/>
      <c r="L60" s="22"/>
      <c r="M60" s="22"/>
      <c r="N60" s="23"/>
      <c r="O60" s="22"/>
      <c r="P60" s="22"/>
      <c r="Q60" s="22"/>
      <c r="R60" s="22"/>
      <c r="S60" s="22"/>
      <c r="T60" s="22"/>
      <c r="U60" s="1"/>
      <c r="V60" s="1"/>
      <c r="W60" s="1"/>
      <c r="X60" s="1"/>
      <c r="Y60" s="1"/>
      <c r="Z60" s="1"/>
      <c r="AA60" s="1"/>
      <c r="AB60" s="1"/>
    </row>
    <row r="61" spans="1:28">
      <c r="A61" s="24">
        <v>2378.2399999998502</v>
      </c>
      <c r="B61" s="22">
        <v>11.93</v>
      </c>
      <c r="C61" s="1"/>
      <c r="D61" s="1"/>
      <c r="E61" s="1"/>
      <c r="F61" s="1"/>
      <c r="G61" s="1"/>
      <c r="H61" s="1"/>
      <c r="I61" s="1"/>
      <c r="J61" s="22"/>
      <c r="K61" s="22"/>
      <c r="L61" s="22"/>
      <c r="M61" s="22"/>
      <c r="N61" s="23"/>
      <c r="O61" s="22"/>
      <c r="P61" s="22"/>
      <c r="Q61" s="22"/>
      <c r="R61" s="22"/>
      <c r="S61" s="22"/>
      <c r="T61" s="22"/>
      <c r="U61" s="1"/>
      <c r="V61" s="1"/>
      <c r="W61" s="1"/>
      <c r="X61" s="1"/>
      <c r="Y61" s="1"/>
      <c r="Z61" s="1"/>
      <c r="AA61" s="1"/>
      <c r="AB61" s="1"/>
    </row>
    <row r="62" spans="1:28">
      <c r="A62" s="24">
        <v>2392.7699999998495</v>
      </c>
      <c r="B62" s="22">
        <v>12.96</v>
      </c>
      <c r="C62" s="1"/>
      <c r="D62" s="1"/>
      <c r="E62" s="1"/>
      <c r="F62" s="1"/>
      <c r="G62" s="1"/>
      <c r="H62" s="1"/>
      <c r="I62" s="1"/>
      <c r="J62" s="22"/>
      <c r="K62" s="22"/>
      <c r="L62" s="22"/>
      <c r="M62" s="22"/>
      <c r="N62" s="23"/>
      <c r="O62" s="22"/>
      <c r="P62" s="22"/>
      <c r="Q62" s="22"/>
      <c r="R62" s="22"/>
      <c r="S62" s="22"/>
      <c r="T62" s="22"/>
      <c r="U62" s="1"/>
      <c r="V62" s="1"/>
      <c r="W62" s="1"/>
      <c r="X62" s="1"/>
      <c r="Y62" s="1"/>
      <c r="Z62" s="1"/>
      <c r="AA62" s="1"/>
      <c r="AB62" s="1"/>
    </row>
    <row r="63" spans="1:28">
      <c r="A63" s="24">
        <v>2408.3099999998485</v>
      </c>
      <c r="B63" s="22">
        <v>14.28</v>
      </c>
      <c r="C63" s="1"/>
      <c r="D63" s="1"/>
      <c r="E63" s="1"/>
      <c r="F63" s="1"/>
      <c r="G63" s="1"/>
      <c r="H63" s="1"/>
      <c r="I63" s="1"/>
      <c r="J63" s="22"/>
      <c r="K63" s="22"/>
      <c r="L63" s="22"/>
      <c r="M63" s="22"/>
      <c r="N63" s="23"/>
      <c r="O63" s="22"/>
      <c r="P63" s="22"/>
      <c r="Q63" s="22"/>
      <c r="R63" s="22"/>
      <c r="S63" s="22"/>
      <c r="T63" s="22"/>
      <c r="U63" s="1"/>
      <c r="V63" s="1"/>
      <c r="W63" s="1"/>
      <c r="X63" s="1"/>
      <c r="Y63" s="1"/>
      <c r="Z63" s="1"/>
      <c r="AA63" s="1"/>
      <c r="AB63" s="1"/>
    </row>
    <row r="64" spans="1:28">
      <c r="A64" s="24">
        <v>2421.7799999998474</v>
      </c>
      <c r="B64" s="22">
        <v>15.09</v>
      </c>
      <c r="C64" s="1"/>
      <c r="D64" s="1"/>
      <c r="E64" s="1"/>
      <c r="F64" s="1"/>
      <c r="G64" s="1"/>
      <c r="H64" s="1"/>
      <c r="I64" s="1"/>
      <c r="J64" s="22"/>
      <c r="K64" s="22"/>
      <c r="L64" s="22"/>
      <c r="M64" s="22"/>
      <c r="N64" s="23"/>
      <c r="O64" s="22"/>
      <c r="P64" s="22"/>
      <c r="Q64" s="22"/>
      <c r="R64" s="22"/>
      <c r="S64" s="22"/>
      <c r="T64" s="22"/>
      <c r="U64" s="1"/>
      <c r="V64" s="1"/>
      <c r="W64" s="1"/>
      <c r="X64" s="1"/>
      <c r="Y64" s="1"/>
      <c r="Z64" s="1"/>
      <c r="AA64" s="1"/>
      <c r="AB64" s="1"/>
    </row>
    <row r="65" spans="1:28">
      <c r="A65" s="24">
        <v>2436.2099999998468</v>
      </c>
      <c r="B65" s="22">
        <v>15.89</v>
      </c>
      <c r="C65" s="1"/>
      <c r="D65" s="1"/>
      <c r="E65" s="1"/>
      <c r="F65" s="1"/>
      <c r="G65" s="1"/>
      <c r="H65" s="1"/>
      <c r="I65" s="1"/>
      <c r="J65" s="22"/>
      <c r="K65" s="22"/>
      <c r="L65" s="22"/>
      <c r="M65" s="22"/>
      <c r="N65" s="23"/>
      <c r="O65" s="22"/>
      <c r="P65" s="22"/>
      <c r="Q65" s="22"/>
      <c r="R65" s="22"/>
      <c r="S65" s="22"/>
      <c r="T65" s="22"/>
      <c r="U65" s="1"/>
      <c r="V65" s="1"/>
      <c r="W65" s="1"/>
      <c r="X65" s="1"/>
      <c r="Y65" s="1"/>
      <c r="Z65" s="1"/>
      <c r="AA65" s="1"/>
      <c r="AB65" s="1"/>
    </row>
    <row r="66" spans="1:28">
      <c r="A66" s="24">
        <v>2450.359999999846</v>
      </c>
      <c r="B66" s="22">
        <v>16.350000000000001</v>
      </c>
      <c r="C66" s="1"/>
      <c r="D66" s="1"/>
      <c r="E66" s="1"/>
      <c r="F66" s="1"/>
      <c r="G66" s="1"/>
      <c r="H66" s="1"/>
      <c r="I66" s="1"/>
      <c r="J66" s="22"/>
      <c r="K66" s="22"/>
      <c r="L66" s="22"/>
      <c r="M66" s="22"/>
      <c r="N66" s="23"/>
      <c r="O66" s="22"/>
      <c r="P66" s="22"/>
      <c r="Q66" s="22"/>
      <c r="R66" s="22"/>
      <c r="S66" s="22"/>
      <c r="T66" s="22"/>
      <c r="U66" s="1"/>
      <c r="V66" s="1"/>
      <c r="W66" s="1"/>
      <c r="X66" s="1"/>
      <c r="Y66" s="1"/>
      <c r="Z66" s="1"/>
      <c r="AA66" s="1"/>
      <c r="AB66" s="1"/>
    </row>
    <row r="67" spans="1:28">
      <c r="A67" s="24">
        <v>2466.459999999845</v>
      </c>
      <c r="B67" s="22">
        <v>17.8</v>
      </c>
      <c r="C67" s="1"/>
      <c r="D67" s="1"/>
      <c r="E67" s="1"/>
      <c r="F67" s="1"/>
      <c r="G67" s="1"/>
      <c r="H67" s="1"/>
      <c r="I67" s="1"/>
      <c r="J67" s="22"/>
      <c r="K67" s="22"/>
      <c r="L67" s="22"/>
      <c r="M67" s="22"/>
      <c r="N67" s="23"/>
      <c r="O67" s="22"/>
      <c r="P67" s="22"/>
      <c r="Q67" s="22"/>
      <c r="R67" s="22"/>
      <c r="S67" s="22"/>
      <c r="T67" s="22"/>
      <c r="U67" s="1"/>
      <c r="V67" s="1"/>
      <c r="W67" s="1"/>
      <c r="X67" s="1"/>
      <c r="Y67" s="1"/>
      <c r="Z67" s="1"/>
      <c r="AA67" s="1"/>
      <c r="AB67" s="1"/>
    </row>
    <row r="68" spans="1:28">
      <c r="A68" s="24">
        <v>2479.4299999998439</v>
      </c>
      <c r="B68" s="22">
        <v>19.23</v>
      </c>
      <c r="C68" s="1"/>
      <c r="D68" s="1"/>
      <c r="E68" s="1"/>
      <c r="F68" s="1"/>
      <c r="G68" s="1"/>
      <c r="H68" s="1"/>
      <c r="I68" s="1"/>
      <c r="J68" s="22"/>
      <c r="K68" s="22"/>
      <c r="L68" s="22"/>
      <c r="M68" s="22"/>
      <c r="N68" s="23"/>
      <c r="O68" s="22"/>
      <c r="P68" s="22"/>
      <c r="Q68" s="22"/>
      <c r="R68" s="22"/>
      <c r="S68" s="22"/>
      <c r="T68" s="22"/>
      <c r="U68" s="1"/>
      <c r="V68" s="1"/>
      <c r="W68" s="1"/>
      <c r="X68" s="1"/>
      <c r="Y68" s="1"/>
      <c r="Z68" s="1"/>
      <c r="AA68" s="1"/>
      <c r="AB68" s="1"/>
    </row>
    <row r="69" spans="1:28">
      <c r="A69" s="24">
        <v>2494.9599999998431</v>
      </c>
      <c r="B69" s="22">
        <v>20.67</v>
      </c>
      <c r="C69" s="1"/>
      <c r="D69" s="1"/>
      <c r="E69" s="1"/>
      <c r="F69" s="1"/>
      <c r="G69" s="1"/>
      <c r="H69" s="1"/>
      <c r="I69" s="1"/>
      <c r="J69" s="22"/>
      <c r="K69" s="22"/>
      <c r="L69" s="22"/>
      <c r="M69" s="22"/>
      <c r="N69" s="23"/>
      <c r="O69" s="22"/>
      <c r="P69" s="22"/>
      <c r="Q69" s="22"/>
      <c r="R69" s="22"/>
      <c r="S69" s="22"/>
      <c r="T69" s="22"/>
      <c r="U69" s="1"/>
      <c r="V69" s="1"/>
      <c r="W69" s="1"/>
      <c r="X69" s="1"/>
      <c r="Y69" s="1"/>
      <c r="Z69" s="1"/>
      <c r="AA69" s="1"/>
      <c r="AB69" s="1"/>
    </row>
    <row r="70" spans="1:28">
      <c r="A70" s="24">
        <v>2508.4399999998423</v>
      </c>
      <c r="B70" s="22">
        <v>21.7</v>
      </c>
      <c r="C70" s="1"/>
      <c r="D70" s="1"/>
      <c r="E70" s="1"/>
      <c r="F70" s="1"/>
      <c r="G70" s="1"/>
      <c r="H70" s="1"/>
      <c r="I70" s="1"/>
      <c r="J70" s="22"/>
      <c r="K70" s="22"/>
      <c r="L70" s="22"/>
      <c r="M70" s="22"/>
      <c r="N70" s="23"/>
      <c r="O70" s="22"/>
      <c r="P70" s="22"/>
      <c r="Q70" s="22"/>
      <c r="R70" s="22"/>
      <c r="S70" s="22"/>
      <c r="T70" s="22"/>
      <c r="U70" s="1"/>
      <c r="V70" s="1"/>
      <c r="W70" s="1"/>
      <c r="X70" s="1"/>
      <c r="Y70" s="1"/>
      <c r="Z70" s="1"/>
      <c r="AA70" s="1"/>
      <c r="AB70" s="1"/>
    </row>
    <row r="71" spans="1:28">
      <c r="A71" s="24">
        <v>2523.4599999998413</v>
      </c>
      <c r="B71" s="22">
        <v>22.32</v>
      </c>
      <c r="C71" s="1"/>
      <c r="D71" s="1"/>
      <c r="E71" s="1"/>
      <c r="F71" s="1"/>
      <c r="G71" s="1"/>
      <c r="H71" s="1"/>
      <c r="I71" s="1"/>
      <c r="J71" s="22"/>
      <c r="K71" s="22"/>
      <c r="L71" s="22"/>
      <c r="M71" s="22"/>
      <c r="N71" s="23"/>
      <c r="O71" s="22"/>
      <c r="P71" s="22"/>
      <c r="Q71" s="22"/>
      <c r="R71" s="22"/>
      <c r="S71" s="22"/>
      <c r="T71" s="22"/>
      <c r="U71" s="1"/>
      <c r="V71" s="1"/>
      <c r="W71" s="1"/>
      <c r="X71" s="1"/>
      <c r="Y71" s="1"/>
      <c r="Z71" s="1"/>
      <c r="AA71" s="1"/>
      <c r="AB71" s="1"/>
    </row>
    <row r="72" spans="1:28">
      <c r="A72" s="24">
        <v>2537.2399999998402</v>
      </c>
      <c r="B72" s="22">
        <v>22.68</v>
      </c>
      <c r="C72" s="1"/>
      <c r="D72" s="1"/>
      <c r="E72" s="1"/>
      <c r="F72" s="1"/>
      <c r="G72" s="1"/>
      <c r="H72" s="1"/>
      <c r="I72" s="1"/>
      <c r="J72" s="22"/>
      <c r="K72" s="22"/>
      <c r="L72" s="22"/>
      <c r="M72" s="22"/>
      <c r="N72" s="23"/>
      <c r="O72" s="22"/>
      <c r="P72" s="22"/>
      <c r="Q72" s="22"/>
      <c r="R72" s="22"/>
      <c r="S72" s="22"/>
      <c r="T72" s="22"/>
      <c r="U72" s="1"/>
      <c r="V72" s="1"/>
      <c r="W72" s="1"/>
      <c r="X72" s="1"/>
      <c r="Y72" s="1"/>
      <c r="Z72" s="1"/>
      <c r="AA72" s="1"/>
      <c r="AB72" s="1"/>
    </row>
    <row r="73" spans="1:28">
      <c r="A73" s="24">
        <v>2552.309999999839</v>
      </c>
      <c r="B73" s="22">
        <v>23.71</v>
      </c>
      <c r="C73" s="1"/>
      <c r="D73" s="1"/>
      <c r="E73" s="1"/>
      <c r="F73" s="1"/>
      <c r="G73" s="1"/>
      <c r="H73" s="1"/>
      <c r="I73" s="1"/>
      <c r="J73" s="22"/>
      <c r="K73" s="22"/>
      <c r="L73" s="22"/>
      <c r="M73" s="22"/>
      <c r="N73" s="23"/>
      <c r="O73" s="22"/>
      <c r="P73" s="22"/>
      <c r="Q73" s="22"/>
      <c r="R73" s="22"/>
      <c r="S73" s="22"/>
      <c r="T73" s="22"/>
      <c r="U73" s="1"/>
      <c r="V73" s="1"/>
      <c r="W73" s="1"/>
      <c r="X73" s="1"/>
      <c r="Y73" s="1"/>
      <c r="Z73" s="1"/>
      <c r="AA73" s="1"/>
      <c r="AB73" s="1"/>
    </row>
    <row r="74" spans="1:28">
      <c r="A74" s="24">
        <v>2565.9499999998384</v>
      </c>
      <c r="B74" s="22">
        <v>24.47</v>
      </c>
      <c r="C74" s="1"/>
      <c r="D74" s="1"/>
      <c r="E74" s="1"/>
      <c r="F74" s="1"/>
      <c r="G74" s="1"/>
      <c r="H74" s="1"/>
      <c r="I74" s="1"/>
      <c r="J74" s="22"/>
      <c r="K74" s="22"/>
      <c r="L74" s="22"/>
      <c r="M74" s="22"/>
      <c r="N74" s="23"/>
      <c r="O74" s="22"/>
      <c r="P74" s="22"/>
      <c r="Q74" s="22"/>
      <c r="R74" s="22"/>
      <c r="S74" s="22"/>
      <c r="T74" s="22"/>
      <c r="U74" s="1"/>
      <c r="V74" s="1"/>
      <c r="W74" s="1"/>
      <c r="X74" s="1"/>
      <c r="Y74" s="1"/>
      <c r="Z74" s="1"/>
      <c r="AA74" s="1"/>
      <c r="AB74" s="1"/>
    </row>
    <row r="75" spans="1:28">
      <c r="A75" s="24">
        <v>2581.3299999998371</v>
      </c>
      <c r="B75" s="22">
        <v>25.59</v>
      </c>
      <c r="C75" s="1"/>
      <c r="D75" s="1"/>
      <c r="E75" s="1"/>
      <c r="F75" s="1"/>
      <c r="G75" s="1"/>
      <c r="H75" s="1"/>
      <c r="I75" s="1"/>
      <c r="J75" s="22"/>
      <c r="K75" s="22"/>
      <c r="L75" s="22"/>
      <c r="M75" s="22"/>
      <c r="N75" s="23"/>
      <c r="O75" s="22"/>
      <c r="P75" s="22"/>
      <c r="Q75" s="22"/>
      <c r="R75" s="22"/>
      <c r="S75" s="22"/>
      <c r="T75" s="22"/>
      <c r="U75" s="1"/>
      <c r="V75" s="1"/>
      <c r="W75" s="1"/>
      <c r="X75" s="1"/>
      <c r="Y75" s="1"/>
      <c r="Z75" s="1"/>
      <c r="AA75" s="1"/>
      <c r="AB75" s="1"/>
    </row>
    <row r="76" spans="1:28">
      <c r="A76" s="24">
        <v>2594.4599999998368</v>
      </c>
      <c r="B76" s="22">
        <v>26.71</v>
      </c>
      <c r="C76" s="1"/>
      <c r="D76" s="1"/>
      <c r="E76" s="1"/>
      <c r="F76" s="1"/>
      <c r="G76" s="1"/>
      <c r="H76" s="1"/>
      <c r="I76" s="1"/>
      <c r="J76" s="22"/>
      <c r="K76" s="22"/>
      <c r="L76" s="22"/>
      <c r="M76" s="22"/>
      <c r="N76" s="23"/>
      <c r="O76" s="22"/>
      <c r="P76" s="22"/>
      <c r="Q76" s="22"/>
      <c r="R76" s="22"/>
      <c r="S76" s="22"/>
      <c r="T76" s="22"/>
      <c r="U76" s="1"/>
      <c r="V76" s="1"/>
      <c r="W76" s="1"/>
      <c r="X76" s="1"/>
      <c r="Y76" s="1"/>
      <c r="Z76" s="1"/>
      <c r="AA76" s="1"/>
      <c r="AB76" s="1"/>
    </row>
    <row r="77" spans="1:28">
      <c r="A77" s="24">
        <v>2612.0999999998353</v>
      </c>
      <c r="B77" s="22">
        <v>28.13</v>
      </c>
      <c r="C77" s="1"/>
      <c r="D77" s="1"/>
      <c r="E77" s="1"/>
      <c r="F77" s="1"/>
      <c r="G77" s="1"/>
      <c r="H77" s="1"/>
      <c r="I77" s="1"/>
      <c r="J77" s="22"/>
      <c r="K77" s="22"/>
      <c r="L77" s="22"/>
      <c r="M77" s="22"/>
      <c r="N77" s="23"/>
      <c r="O77" s="22"/>
      <c r="P77" s="22"/>
      <c r="Q77" s="22"/>
      <c r="R77" s="22"/>
      <c r="S77" s="22"/>
      <c r="T77" s="22"/>
      <c r="U77" s="1"/>
      <c r="V77" s="1"/>
      <c r="W77" s="1"/>
      <c r="X77" s="1"/>
      <c r="Y77" s="1"/>
      <c r="Z77" s="1"/>
      <c r="AA77" s="1"/>
      <c r="AB77" s="1"/>
    </row>
    <row r="78" spans="1:28">
      <c r="A78" s="24">
        <v>2623.1099999998346</v>
      </c>
      <c r="B78" s="22">
        <v>29.06</v>
      </c>
      <c r="C78" s="1"/>
      <c r="D78" s="1"/>
      <c r="E78" s="1"/>
      <c r="F78" s="1"/>
      <c r="G78" s="1"/>
      <c r="H78" s="1"/>
      <c r="I78" s="1"/>
      <c r="J78" s="22"/>
      <c r="K78" s="22"/>
      <c r="L78" s="22"/>
      <c r="M78" s="22"/>
      <c r="N78" s="23"/>
      <c r="O78" s="22"/>
      <c r="P78" s="22"/>
      <c r="Q78" s="22"/>
      <c r="R78" s="22"/>
      <c r="S78" s="22"/>
      <c r="T78" s="22"/>
      <c r="U78" s="1"/>
      <c r="V78" s="1"/>
      <c r="W78" s="1"/>
      <c r="X78" s="1"/>
      <c r="Y78" s="1"/>
      <c r="Z78" s="1"/>
      <c r="AA78" s="1"/>
      <c r="AB78" s="1"/>
    </row>
    <row r="79" spans="1:28">
      <c r="A79" s="24">
        <v>2639.309999999834</v>
      </c>
      <c r="B79" s="22">
        <v>30.3</v>
      </c>
      <c r="C79" s="1"/>
      <c r="D79" s="1"/>
      <c r="E79" s="1"/>
      <c r="F79" s="1"/>
      <c r="G79" s="1"/>
      <c r="H79" s="1"/>
      <c r="I79" s="1"/>
      <c r="J79" s="22"/>
      <c r="K79" s="22"/>
      <c r="L79" s="22"/>
      <c r="M79" s="22"/>
      <c r="N79" s="23"/>
      <c r="O79" s="22"/>
      <c r="P79" s="22"/>
      <c r="Q79" s="22"/>
      <c r="R79" s="22"/>
      <c r="S79" s="22"/>
      <c r="T79" s="22"/>
      <c r="U79" s="1"/>
      <c r="V79" s="1"/>
      <c r="W79" s="1"/>
      <c r="X79" s="1"/>
      <c r="Y79" s="1"/>
      <c r="Z79" s="1"/>
      <c r="AA79" s="1"/>
      <c r="AB79" s="1"/>
    </row>
    <row r="80" spans="1:28">
      <c r="A80" s="24">
        <v>2652.349999999833</v>
      </c>
      <c r="B80" s="22">
        <v>31.01</v>
      </c>
      <c r="C80" s="1"/>
      <c r="D80" s="1"/>
      <c r="E80" s="1"/>
      <c r="F80" s="1"/>
      <c r="G80" s="1"/>
      <c r="H80" s="1"/>
      <c r="I80" s="1"/>
      <c r="J80" s="22"/>
      <c r="K80" s="22"/>
      <c r="L80" s="22"/>
      <c r="M80" s="22"/>
      <c r="N80" s="23"/>
      <c r="O80" s="22"/>
      <c r="P80" s="22"/>
      <c r="Q80" s="22"/>
      <c r="R80" s="22"/>
      <c r="S80" s="22"/>
      <c r="T80" s="22"/>
      <c r="U80" s="1"/>
      <c r="V80" s="1"/>
      <c r="W80" s="1"/>
      <c r="X80" s="1"/>
      <c r="Y80" s="1"/>
      <c r="Z80" s="1"/>
      <c r="AA80" s="1"/>
      <c r="AB80" s="1"/>
    </row>
    <row r="81" spans="1:28">
      <c r="A81" s="24">
        <v>2666.7299999998322</v>
      </c>
      <c r="B81" s="22">
        <v>32.200000000000003</v>
      </c>
      <c r="C81" s="1"/>
      <c r="D81" s="1"/>
      <c r="E81" s="1"/>
      <c r="F81" s="1"/>
      <c r="G81" s="1"/>
      <c r="H81" s="1"/>
      <c r="I81" s="1"/>
      <c r="J81" s="22"/>
      <c r="K81" s="22"/>
      <c r="L81" s="22"/>
      <c r="M81" s="22"/>
      <c r="N81" s="23"/>
      <c r="O81" s="22"/>
      <c r="P81" s="22"/>
      <c r="Q81" s="22"/>
      <c r="R81" s="22"/>
      <c r="S81" s="22"/>
      <c r="T81" s="22"/>
      <c r="U81" s="1"/>
      <c r="V81" s="1"/>
      <c r="W81" s="1"/>
      <c r="X81" s="1"/>
      <c r="Y81" s="1"/>
      <c r="Z81" s="1"/>
      <c r="AA81" s="1"/>
      <c r="AB81" s="1"/>
    </row>
    <row r="82" spans="1:28">
      <c r="A82" s="24">
        <v>2681.3799999998309</v>
      </c>
      <c r="B82" s="22">
        <v>33.130000000000003</v>
      </c>
      <c r="C82" s="1"/>
      <c r="D82" s="1"/>
      <c r="E82" s="1"/>
      <c r="F82" s="1"/>
      <c r="G82" s="1"/>
      <c r="H82" s="1"/>
      <c r="I82" s="1"/>
      <c r="J82" s="22"/>
      <c r="K82" s="22"/>
      <c r="L82" s="22"/>
      <c r="M82" s="22"/>
      <c r="N82" s="23"/>
      <c r="O82" s="22"/>
      <c r="P82" s="22"/>
      <c r="Q82" s="22"/>
      <c r="R82" s="22"/>
      <c r="S82" s="22"/>
      <c r="T82" s="22"/>
      <c r="U82" s="1"/>
      <c r="V82" s="1"/>
      <c r="W82" s="1"/>
      <c r="X82" s="1"/>
      <c r="Y82" s="1"/>
      <c r="Z82" s="1"/>
      <c r="AA82" s="1"/>
      <c r="AB82" s="1"/>
    </row>
    <row r="83" spans="1:28">
      <c r="A83" s="24">
        <v>2696.4599999998304</v>
      </c>
      <c r="B83" s="22">
        <v>33.630000000000003</v>
      </c>
      <c r="C83" s="1"/>
      <c r="D83" s="1"/>
      <c r="E83" s="1"/>
      <c r="F83" s="1"/>
      <c r="G83" s="1"/>
      <c r="H83" s="1"/>
      <c r="I83" s="1"/>
      <c r="J83" s="22"/>
      <c r="K83" s="22"/>
      <c r="L83" s="22"/>
      <c r="M83" s="22"/>
      <c r="N83" s="23"/>
      <c r="O83" s="22"/>
      <c r="P83" s="22"/>
      <c r="Q83" s="22"/>
      <c r="R83" s="22"/>
      <c r="S83" s="22"/>
      <c r="T83" s="22"/>
      <c r="U83" s="1"/>
      <c r="V83" s="1"/>
      <c r="W83" s="1"/>
      <c r="X83" s="1"/>
      <c r="Y83" s="1"/>
      <c r="Z83" s="1"/>
      <c r="AA83" s="1"/>
      <c r="AB83" s="1"/>
    </row>
    <row r="84" spans="1:28">
      <c r="A84" s="24">
        <v>2710.1999999998293</v>
      </c>
      <c r="B84" s="22">
        <v>34.270000000000003</v>
      </c>
      <c r="C84" s="1"/>
      <c r="D84" s="1"/>
      <c r="E84" s="1"/>
      <c r="F84" s="1"/>
      <c r="G84" s="1"/>
      <c r="H84" s="1"/>
      <c r="I84" s="1"/>
      <c r="J84" s="22"/>
      <c r="K84" s="22"/>
      <c r="L84" s="22"/>
      <c r="M84" s="22"/>
      <c r="N84" s="23"/>
      <c r="O84" s="22"/>
      <c r="P84" s="22"/>
      <c r="Q84" s="22"/>
      <c r="R84" s="22"/>
      <c r="S84" s="22"/>
      <c r="T84" s="22"/>
      <c r="U84" s="1"/>
      <c r="V84" s="1"/>
      <c r="W84" s="1"/>
      <c r="X84" s="1"/>
      <c r="Y84" s="1"/>
      <c r="Z84" s="1"/>
      <c r="AA84" s="1"/>
      <c r="AB84" s="1"/>
    </row>
    <row r="85" spans="1:28">
      <c r="A85" s="24">
        <v>2725.2599999998283</v>
      </c>
      <c r="B85" s="22">
        <v>35.130000000000003</v>
      </c>
      <c r="C85" s="1"/>
      <c r="D85" s="1"/>
      <c r="E85" s="1"/>
      <c r="F85" s="1"/>
      <c r="G85" s="1"/>
      <c r="H85" s="1"/>
      <c r="I85" s="1"/>
      <c r="J85" s="22"/>
      <c r="K85" s="22"/>
      <c r="L85" s="22"/>
      <c r="M85" s="22"/>
      <c r="N85" s="23"/>
      <c r="O85" s="22"/>
      <c r="P85" s="22"/>
      <c r="Q85" s="22"/>
      <c r="R85" s="22"/>
      <c r="S85" s="22"/>
      <c r="T85" s="22"/>
      <c r="U85" s="1"/>
      <c r="V85" s="1"/>
      <c r="W85" s="1"/>
      <c r="X85" s="1"/>
      <c r="Y85" s="1"/>
      <c r="Z85" s="1"/>
      <c r="AA85" s="1"/>
      <c r="AB85" s="1"/>
    </row>
    <row r="86" spans="1:28">
      <c r="A86" s="24">
        <v>2739.2399999998274</v>
      </c>
      <c r="B86" s="22">
        <v>35.18</v>
      </c>
      <c r="C86" s="1"/>
      <c r="D86" s="1"/>
      <c r="E86" s="1"/>
      <c r="F86" s="1"/>
      <c r="G86" s="1"/>
      <c r="H86" s="1"/>
      <c r="I86" s="1"/>
      <c r="J86" s="22"/>
      <c r="K86" s="22"/>
      <c r="L86" s="22"/>
      <c r="M86" s="22"/>
      <c r="N86" s="23"/>
      <c r="O86" s="22"/>
      <c r="P86" s="22"/>
      <c r="Q86" s="22"/>
      <c r="R86" s="22"/>
      <c r="S86" s="22"/>
      <c r="T86" s="22"/>
      <c r="U86" s="1"/>
      <c r="V86" s="1"/>
      <c r="W86" s="1"/>
      <c r="X86" s="1"/>
      <c r="Y86" s="1"/>
      <c r="Z86" s="1"/>
      <c r="AA86" s="1"/>
      <c r="AB86" s="1"/>
    </row>
    <row r="87" spans="1:28">
      <c r="A87" s="24">
        <v>2754.3099999998267</v>
      </c>
      <c r="B87" s="22">
        <v>35.479999999999997</v>
      </c>
      <c r="C87" s="1"/>
      <c r="D87" s="1"/>
      <c r="E87" s="1"/>
      <c r="F87" s="1"/>
      <c r="G87" s="1"/>
      <c r="H87" s="1"/>
      <c r="I87" s="1"/>
      <c r="J87" s="22"/>
      <c r="K87" s="22"/>
      <c r="L87" s="22"/>
      <c r="M87" s="22"/>
      <c r="N87" s="23"/>
      <c r="O87" s="22"/>
      <c r="P87" s="22"/>
      <c r="Q87" s="22"/>
      <c r="R87" s="22"/>
      <c r="S87" s="22"/>
      <c r="T87" s="22"/>
      <c r="U87" s="1"/>
      <c r="V87" s="1"/>
      <c r="W87" s="1"/>
      <c r="X87" s="1"/>
      <c r="Y87" s="1"/>
      <c r="Z87" s="1"/>
      <c r="AA87" s="1"/>
      <c r="AB87" s="1"/>
    </row>
    <row r="88" spans="1:28">
      <c r="A88" s="24">
        <v>2767.799999999826</v>
      </c>
      <c r="B88" s="22">
        <v>35.700000000000003</v>
      </c>
      <c r="C88" s="1"/>
      <c r="D88" s="1"/>
      <c r="E88" s="1"/>
      <c r="F88" s="1"/>
      <c r="G88" s="1"/>
      <c r="H88" s="1"/>
      <c r="I88" s="1"/>
      <c r="J88" s="22"/>
      <c r="K88" s="22"/>
      <c r="L88" s="22"/>
      <c r="M88" s="22"/>
      <c r="N88" s="23"/>
      <c r="O88" s="22"/>
      <c r="P88" s="22"/>
      <c r="Q88" s="22"/>
      <c r="R88" s="22"/>
      <c r="S88" s="22"/>
      <c r="T88" s="22"/>
      <c r="U88" s="1"/>
      <c r="V88" s="1"/>
      <c r="W88" s="1"/>
      <c r="X88" s="1"/>
      <c r="Y88" s="1"/>
      <c r="Z88" s="1"/>
      <c r="AA88" s="1"/>
      <c r="AB88" s="1"/>
    </row>
    <row r="89" spans="1:28">
      <c r="A89" s="24">
        <v>2782.999999999824</v>
      </c>
      <c r="B89" s="22">
        <v>35.26</v>
      </c>
      <c r="C89" s="1"/>
      <c r="D89" s="1"/>
      <c r="E89" s="1"/>
      <c r="F89" s="1"/>
      <c r="G89" s="1"/>
      <c r="H89" s="1"/>
      <c r="I89" s="1"/>
      <c r="J89" s="22"/>
      <c r="K89" s="22"/>
      <c r="L89" s="22"/>
      <c r="M89" s="22"/>
      <c r="N89" s="23"/>
      <c r="O89" s="22"/>
      <c r="P89" s="22"/>
      <c r="Q89" s="22"/>
      <c r="R89" s="22"/>
      <c r="S89" s="22"/>
      <c r="T89" s="22"/>
      <c r="U89" s="1"/>
      <c r="V89" s="1"/>
      <c r="W89" s="1"/>
      <c r="X89" s="1"/>
      <c r="Y89" s="1"/>
      <c r="Z89" s="1"/>
      <c r="AA89" s="1"/>
      <c r="AB89" s="1"/>
    </row>
    <row r="90" spans="1:28">
      <c r="A90" s="24">
        <v>2796.5299999998242</v>
      </c>
      <c r="B90" s="22">
        <v>35.64</v>
      </c>
      <c r="C90" s="1"/>
      <c r="D90" s="1"/>
      <c r="E90" s="1"/>
      <c r="F90" s="1"/>
      <c r="G90" s="1"/>
      <c r="H90" s="1"/>
      <c r="I90" s="1"/>
      <c r="J90" s="22"/>
      <c r="K90" s="22"/>
      <c r="L90" s="22"/>
      <c r="M90" s="22"/>
      <c r="N90" s="23"/>
      <c r="O90" s="22"/>
      <c r="P90" s="22"/>
      <c r="Q90" s="22"/>
      <c r="R90" s="22"/>
      <c r="S90" s="22"/>
      <c r="T90" s="22"/>
      <c r="U90" s="1"/>
      <c r="V90" s="1"/>
      <c r="W90" s="1"/>
      <c r="X90" s="1"/>
      <c r="Y90" s="1"/>
      <c r="Z90" s="1"/>
      <c r="AA90" s="1"/>
      <c r="AB90" s="1"/>
    </row>
    <row r="91" spans="1:28">
      <c r="A91" s="24">
        <v>2810.849999999823</v>
      </c>
      <c r="B91" s="22">
        <v>36.770000000000003</v>
      </c>
      <c r="C91" s="1"/>
      <c r="D91" s="1"/>
      <c r="E91" s="1"/>
      <c r="F91" s="1"/>
      <c r="G91" s="1"/>
      <c r="H91" s="1"/>
      <c r="I91" s="1"/>
      <c r="J91" s="22"/>
      <c r="K91" s="22"/>
      <c r="L91" s="22"/>
      <c r="M91" s="22"/>
      <c r="N91" s="23"/>
      <c r="O91" s="22"/>
      <c r="P91" s="22"/>
      <c r="Q91" s="22"/>
      <c r="R91" s="22"/>
      <c r="S91" s="22"/>
      <c r="T91" s="22"/>
      <c r="U91" s="1"/>
      <c r="V91" s="1"/>
      <c r="W91" s="1"/>
      <c r="X91" s="1"/>
      <c r="Y91" s="1"/>
      <c r="Z91" s="1"/>
      <c r="AA91" s="1"/>
      <c r="AB91" s="1"/>
    </row>
    <row r="92" spans="1:28">
      <c r="A92" s="24">
        <v>2824.2199999998224</v>
      </c>
      <c r="B92" s="22">
        <v>37.89</v>
      </c>
      <c r="C92" s="1"/>
      <c r="D92" s="1"/>
      <c r="E92" s="1"/>
      <c r="F92" s="1"/>
      <c r="G92" s="1"/>
      <c r="H92" s="1"/>
      <c r="I92" s="1"/>
      <c r="J92" s="22"/>
      <c r="K92" s="22"/>
      <c r="L92" s="22"/>
      <c r="M92" s="22"/>
      <c r="N92" s="23"/>
      <c r="O92" s="22"/>
      <c r="P92" s="22"/>
      <c r="Q92" s="22"/>
      <c r="R92" s="22"/>
      <c r="S92" s="22"/>
      <c r="T92" s="22"/>
      <c r="U92" s="1"/>
      <c r="V92" s="1"/>
      <c r="W92" s="1"/>
      <c r="X92" s="1"/>
      <c r="Y92" s="1"/>
      <c r="Z92" s="1"/>
      <c r="AA92" s="1"/>
      <c r="AB92" s="1"/>
    </row>
    <row r="93" spans="1:28">
      <c r="A93" s="24">
        <v>2841.2199999998211</v>
      </c>
      <c r="B93" s="22">
        <v>39.14</v>
      </c>
      <c r="C93" s="1"/>
      <c r="D93" s="1"/>
      <c r="E93" s="1"/>
      <c r="F93" s="1"/>
      <c r="G93" s="1"/>
      <c r="H93" s="1"/>
      <c r="I93" s="1"/>
      <c r="J93" s="22"/>
      <c r="K93" s="22"/>
      <c r="L93" s="22"/>
      <c r="M93" s="22"/>
      <c r="N93" s="23"/>
      <c r="O93" s="22"/>
      <c r="P93" s="22"/>
      <c r="Q93" s="22"/>
      <c r="R93" s="22"/>
      <c r="S93" s="22"/>
      <c r="T93" s="22"/>
      <c r="U93" s="1"/>
      <c r="V93" s="1"/>
      <c r="W93" s="1"/>
      <c r="X93" s="1"/>
      <c r="Y93" s="1"/>
      <c r="Z93" s="1"/>
      <c r="AA93" s="1"/>
      <c r="AB93" s="1"/>
    </row>
    <row r="94" spans="1:28">
      <c r="A94" s="24">
        <v>2854.4099999998198</v>
      </c>
      <c r="B94" s="22">
        <v>39.799999999999997</v>
      </c>
      <c r="C94" s="1"/>
      <c r="D94" s="1"/>
      <c r="E94" s="1"/>
      <c r="F94" s="1"/>
      <c r="G94" s="1"/>
      <c r="H94" s="1"/>
      <c r="I94" s="1"/>
      <c r="J94" s="22"/>
      <c r="K94" s="22"/>
      <c r="L94" s="22"/>
      <c r="M94" s="22"/>
      <c r="N94" s="23"/>
      <c r="O94" s="22"/>
      <c r="P94" s="22"/>
      <c r="Q94" s="22"/>
      <c r="R94" s="22"/>
      <c r="S94" s="22"/>
      <c r="T94" s="22"/>
      <c r="U94" s="1"/>
      <c r="V94" s="1"/>
      <c r="W94" s="1"/>
      <c r="X94" s="1"/>
      <c r="Y94" s="1"/>
      <c r="Z94" s="1"/>
      <c r="AA94" s="1"/>
      <c r="AB94" s="1"/>
    </row>
    <row r="95" spans="1:28">
      <c r="A95" s="24">
        <v>2869.8499999998194</v>
      </c>
      <c r="B95" s="22">
        <v>40.68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>
      <c r="A96" s="24">
        <v>2883.7599999998188</v>
      </c>
      <c r="B96" s="22">
        <v>41.42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>
      <c r="A97" s="24">
        <v>2912.3299999998162</v>
      </c>
      <c r="B97" s="22">
        <v>41.43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>
      <c r="A98" s="24">
        <v>2927.8499999998157</v>
      </c>
      <c r="B98" s="22">
        <v>41.85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>
      <c r="A99" s="24">
        <v>2941.5299999998156</v>
      </c>
      <c r="B99" s="22">
        <v>42.12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>
      <c r="A100" s="24">
        <v>2957.7599999998138</v>
      </c>
      <c r="B100" s="22">
        <v>42.64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>
      <c r="A101" s="24">
        <v>2971.389999999813</v>
      </c>
      <c r="B101" s="22">
        <v>44.11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>
      <c r="A102" s="24">
        <v>2986.7399999998124</v>
      </c>
      <c r="B102" s="22">
        <v>45.15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>
      <c r="A103" s="24">
        <v>2999.8099999998112</v>
      </c>
      <c r="B103" s="22">
        <v>46.12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>
      <c r="A104" s="24">
        <v>3014.7899999998103</v>
      </c>
      <c r="B104" s="22">
        <v>46.57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>
      <c r="A105" s="24">
        <v>3027.7899999998099</v>
      </c>
      <c r="B105" s="22">
        <v>47.76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>
      <c r="A106" s="24">
        <v>3043.789999999809</v>
      </c>
      <c r="B106" s="22">
        <v>49.83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>
      <c r="A107" s="24">
        <v>3056.7199999998079</v>
      </c>
      <c r="B107" s="22">
        <v>51.93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>
      <c r="A108" s="24">
        <v>3071.7199999998065</v>
      </c>
      <c r="B108" s="22">
        <v>53.69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>
      <c r="A109" s="24">
        <v>3086.2499999998054</v>
      </c>
      <c r="B109" s="22">
        <v>55.47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>
      <c r="A110" s="24">
        <v>3102.1499999998045</v>
      </c>
      <c r="B110" s="22">
        <v>57.34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>
      <c r="A111" s="24">
        <v>3115.2099999998036</v>
      </c>
      <c r="B111" s="22">
        <v>59.28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>
      <c r="A112" s="24">
        <v>3130.0699999998033</v>
      </c>
      <c r="B112" s="22">
        <v>60.93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>
      <c r="A113" s="24">
        <v>3143.7599999998019</v>
      </c>
      <c r="B113" s="22">
        <v>62.92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>
      <c r="A114" s="24">
        <v>3154.8999999998014</v>
      </c>
      <c r="B114" s="22">
        <v>64.260000000000005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>
      <c r="A115" s="24">
        <v>3170.7999999998005</v>
      </c>
      <c r="B115" s="22">
        <v>66.64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>
      <c r="A116" s="24">
        <v>3184.7399999997997</v>
      </c>
      <c r="B116" s="22">
        <v>67.94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>
      <c r="A117" s="24">
        <v>3200.3799999997987</v>
      </c>
      <c r="B117" s="22">
        <v>69.62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>
      <c r="A118" s="24">
        <v>3214.0699999997973</v>
      </c>
      <c r="B118" s="22">
        <v>70.89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>
      <c r="A119" s="24">
        <v>3229.0199999997967</v>
      </c>
      <c r="B119" s="22">
        <v>71.75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>
      <c r="A120" s="24">
        <v>3245.9899999997961</v>
      </c>
      <c r="B120" s="22">
        <v>71.97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>
      <c r="A121" s="24">
        <v>3258.8099999997949</v>
      </c>
      <c r="B121" s="22">
        <v>72.91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>
      <c r="A122" s="24">
        <v>3275.2099999997936</v>
      </c>
      <c r="B122" s="22">
        <v>73.31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>
      <c r="A123" s="24">
        <v>3287.1499999997932</v>
      </c>
      <c r="B123" s="22">
        <v>74.14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>
      <c r="A124" s="24">
        <v>3302.8799999997923</v>
      </c>
      <c r="B124" s="22">
        <v>75.260000000000005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>
      <c r="A125" s="24">
        <v>3315.6699999997913</v>
      </c>
      <c r="B125" s="22">
        <v>76.83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>
      <c r="A126" s="24">
        <v>3330.2899999997903</v>
      </c>
      <c r="B126" s="22">
        <v>77.900000000000006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>
      <c r="A127" s="24">
        <v>3344.5099999997892</v>
      </c>
      <c r="B127" s="22">
        <v>79.16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>
      <c r="A128" s="24">
        <v>3360.7299999997886</v>
      </c>
      <c r="B128" s="22">
        <v>80.150000000000006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>
      <c r="A129" s="24">
        <v>3373.3399999997878</v>
      </c>
      <c r="B129" s="22">
        <v>80.8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>
      <c r="A130" s="24">
        <v>3387.4799999997872</v>
      </c>
      <c r="B130" s="22">
        <v>81.55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>
      <c r="A131" s="24">
        <v>3402.5199999997858</v>
      </c>
      <c r="B131" s="22">
        <v>82.7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>
      <c r="A132" s="24">
        <v>3416.189999999785</v>
      </c>
      <c r="B132" s="22">
        <v>83.46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>
      <c r="A133" s="24">
        <v>3430.6499999997841</v>
      </c>
      <c r="B133" s="22">
        <v>84.18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>
      <c r="A134" s="24">
        <v>3446.6399999997825</v>
      </c>
      <c r="B134" s="22">
        <v>84.69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>
      <c r="A135" s="24">
        <v>3460.0299999997819</v>
      </c>
      <c r="B135" s="22">
        <v>85.27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>
      <c r="A136" s="24">
        <v>3473.8999999997814</v>
      </c>
      <c r="B136" s="22">
        <v>86.13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>
      <c r="A137" s="24">
        <v>3488.5199999997803</v>
      </c>
      <c r="B137" s="22">
        <v>86.65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>
      <c r="A138" s="24">
        <v>3502.4299999997793</v>
      </c>
      <c r="B138" s="22">
        <v>87.08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>
      <c r="A139" s="24">
        <v>3517.3799999997786</v>
      </c>
      <c r="B139" s="22">
        <v>87.97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>
      <c r="A140" s="24">
        <v>3530.539999999778</v>
      </c>
      <c r="B140" s="22">
        <v>88.91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>
      <c r="A141" s="24">
        <v>3545.9299999997775</v>
      </c>
      <c r="B141" s="22">
        <v>90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>
      <c r="A142" s="24">
        <v>3582.5199999997744</v>
      </c>
      <c r="B142" s="22">
        <v>91.03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>
      <c r="A143" s="24">
        <v>3596.9999999997735</v>
      </c>
      <c r="B143" s="22">
        <v>91.58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>
      <c r="A144" s="24">
        <v>3611.3099999997726</v>
      </c>
      <c r="B144" s="22">
        <v>91.55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>
      <c r="A145" s="24">
        <v>3625.909999999772</v>
      </c>
      <c r="B145" s="22">
        <v>91.82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>
      <c r="A146" s="24">
        <v>3640.1399999997711</v>
      </c>
      <c r="B146" s="22">
        <v>91.99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>
      <c r="A147" s="24">
        <v>3655.64999999977</v>
      </c>
      <c r="B147" s="22">
        <v>90.65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>
      <c r="A148" s="24">
        <v>3669.039999999769</v>
      </c>
      <c r="B148" s="22">
        <v>90.55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>
      <c r="A149" s="24">
        <v>3683.619999999768</v>
      </c>
      <c r="B149" s="22">
        <v>90.93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>
      <c r="A150" s="24">
        <v>3696.1499999997677</v>
      </c>
      <c r="B150" s="22">
        <v>90.76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>
      <c r="A151" s="24">
        <v>3709.3999999997664</v>
      </c>
      <c r="B151" s="22">
        <v>90.52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>
      <c r="A152" s="24">
        <v>3726.6199999997657</v>
      </c>
      <c r="B152" s="22">
        <v>89.79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>
      <c r="A153" s="24">
        <v>3757.2499999997635</v>
      </c>
      <c r="B153" s="22">
        <v>89.07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>
      <c r="A154" s="24">
        <v>3774.3599999997623</v>
      </c>
      <c r="B154" s="22">
        <v>89.48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>
      <c r="A155" s="24">
        <v>3784.2399999997619</v>
      </c>
      <c r="B155" s="22">
        <v>89.35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>
      <c r="A156" s="24">
        <v>3802.1099999997605</v>
      </c>
      <c r="B156" s="22">
        <v>89.28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>
      <c r="A157" s="24">
        <v>3812.7099999997599</v>
      </c>
      <c r="B157" s="22">
        <v>89.62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>
      <c r="A158" s="24">
        <v>3827.0299999997587</v>
      </c>
      <c r="B158" s="22">
        <v>89.62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>
      <c r="A159" s="24">
        <v>3842.2299999997581</v>
      </c>
      <c r="B159" s="22">
        <v>89.93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>
      <c r="A160" s="24">
        <v>3857.9199999997568</v>
      </c>
      <c r="B160" s="22">
        <v>88.35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>
      <c r="A161" s="24">
        <v>3871.5699999997564</v>
      </c>
      <c r="B161" s="22">
        <v>88.35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>
      <c r="A162" s="24">
        <v>3899.0199999997544</v>
      </c>
      <c r="B162" s="22">
        <v>88.69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>
      <c r="A163" s="24">
        <v>3928.5199999997526</v>
      </c>
      <c r="B163" s="22">
        <v>88.83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>
      <c r="A164" s="24">
        <v>3957.2499999997508</v>
      </c>
      <c r="B164" s="22">
        <v>89.31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>
      <c r="A165" s="24">
        <v>3986.4399999997495</v>
      </c>
      <c r="B165" s="22">
        <v>89.69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>
      <c r="A166" s="24">
        <v>4015.1699999997468</v>
      </c>
      <c r="B166" s="22">
        <v>90.17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>
      <c r="A167" s="24">
        <v>4044.0399999997458</v>
      </c>
      <c r="B167" s="22">
        <v>90.55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>
      <c r="A168" s="24">
        <v>4072.1499999997436</v>
      </c>
      <c r="B168" s="22">
        <v>90.968999999999994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>
      <c r="A169" s="24">
        <v>4101.719999999742</v>
      </c>
      <c r="B169" s="22">
        <v>91.61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>
      <c r="A170" s="24">
        <v>4130.8199999997396</v>
      </c>
      <c r="B170" s="22">
        <v>90.86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>
      <c r="A171" s="24">
        <v>4159.9799999997385</v>
      </c>
      <c r="B171" s="22">
        <v>90.96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>
      <c r="A172" s="24">
        <v>4188.6899999997368</v>
      </c>
      <c r="B172" s="22">
        <v>90.822999999999993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>
      <c r="A173" s="24">
        <v>4217.9999999997344</v>
      </c>
      <c r="B173" s="22">
        <v>89.76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>
      <c r="A174" s="24">
        <v>4245.9199999997327</v>
      </c>
      <c r="B174" s="22">
        <v>89.18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>
      <c r="A175" s="24">
        <v>4275.1599999997306</v>
      </c>
      <c r="B175" s="22">
        <v>88.59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>
      <c r="A176" s="24">
        <v>4303.4599999997281</v>
      </c>
      <c r="B176" s="22">
        <v>88.38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>
      <c r="A177" s="24">
        <v>4331.6799999997274</v>
      </c>
      <c r="B177" s="22">
        <v>88.73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>
      <c r="A178" s="24">
        <v>4361.989999999726</v>
      </c>
      <c r="B178" s="22">
        <v>89.35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>
      <c r="A179" s="24">
        <v>4389.9999999997235</v>
      </c>
      <c r="B179" s="22">
        <v>89.42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>
      <c r="A180" s="24">
        <v>4418.9399999997222</v>
      </c>
      <c r="B180" s="22">
        <v>89.69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>
      <c r="A181" s="24">
        <v>3189.459999999799</v>
      </c>
      <c r="B181" s="22">
        <v>68.92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>
      <c r="A182" s="24">
        <v>3189.999999999799</v>
      </c>
      <c r="B182" s="22">
        <v>68.5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>
      <c r="A183" s="24">
        <v>3200.289999999799</v>
      </c>
      <c r="B183" s="22">
        <v>70.510000000000005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>
      <c r="A184" s="24">
        <v>3209.6299999997977</v>
      </c>
      <c r="B184" s="22">
        <v>71.33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>
      <c r="A185" s="24">
        <v>3219.159999999797</v>
      </c>
      <c r="B185" s="22">
        <v>72.64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>
      <c r="A186" s="24">
        <v>3235.9599999997963</v>
      </c>
      <c r="B186" s="22">
        <v>72.83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>
      <c r="A187" s="24">
        <v>3240.799999999796</v>
      </c>
      <c r="B187" s="22">
        <v>72.62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>
      <c r="A188" s="24">
        <v>3245.9999999997958</v>
      </c>
      <c r="B188" s="22">
        <v>72.959999999999994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>
      <c r="A189" s="24">
        <v>3255.9999999997954</v>
      </c>
      <c r="B189" s="22">
        <v>73.959999999999994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>
      <c r="A190" s="24">
        <v>3268.6599999997943</v>
      </c>
      <c r="B190" s="22">
        <v>76.3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>
      <c r="A191" s="24">
        <v>3278.2399999997942</v>
      </c>
      <c r="B191" s="22">
        <v>77.55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>
      <c r="A192" s="24">
        <v>3288.829999999793</v>
      </c>
      <c r="B192" s="22">
        <v>78.75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>
      <c r="A193" s="24">
        <v>3298.5699999997928</v>
      </c>
      <c r="B193" s="22">
        <v>79.59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>
      <c r="A194" s="24">
        <v>3308.3299999997917</v>
      </c>
      <c r="B194" s="22">
        <v>79.88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>
      <c r="A195" s="24">
        <v>3319.4999999997908</v>
      </c>
      <c r="B195" s="22">
        <v>79.680000000000007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>
      <c r="A196" s="24">
        <v>3329.6499999997905</v>
      </c>
      <c r="B196" s="22">
        <v>78.91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>
      <c r="A197" s="24">
        <v>3340.1499999997895</v>
      </c>
      <c r="B197" s="22">
        <v>79.25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>
      <c r="A198" s="24">
        <v>3350.0699999997892</v>
      </c>
      <c r="B198" s="22">
        <v>79.489999999999995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>
      <c r="A199" s="24">
        <v>3360.0999999997885</v>
      </c>
      <c r="B199" s="22">
        <v>79.31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>
      <c r="A200" s="24">
        <v>3379.4499999997875</v>
      </c>
      <c r="B200" s="22">
        <v>79.319999999999993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>
      <c r="A201" s="24">
        <v>3379.4499999997875</v>
      </c>
      <c r="B201" s="22">
        <v>79.319999999999993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>
      <c r="A202" s="24">
        <v>3389.8299999997871</v>
      </c>
      <c r="B202" s="22">
        <v>79.11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>
      <c r="A203" s="24">
        <v>3400.3699999997857</v>
      </c>
      <c r="B203" s="22">
        <v>80.430000000000007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>
      <c r="A204" s="24">
        <v>3410.1099999997855</v>
      </c>
      <c r="B204" s="22">
        <v>81.900000000000006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>
      <c r="A205" s="24">
        <v>3420.6999999997852</v>
      </c>
      <c r="B205" s="22">
        <v>83.8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>
      <c r="A206" s="24">
        <v>3429.6699999997845</v>
      </c>
      <c r="B206" s="22">
        <v>84.7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>
      <c r="A207" s="24">
        <v>3439.6599999997834</v>
      </c>
      <c r="B207" s="22">
        <v>85.25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>
      <c r="A208" s="24">
        <v>3449.6799999997829</v>
      </c>
      <c r="B208" s="22">
        <v>85.35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>
      <c r="A209" s="24">
        <v>3459.7799999997819</v>
      </c>
      <c r="B209" s="22">
        <v>85.08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>
      <c r="A210" s="24">
        <v>3469.1999999997815</v>
      </c>
      <c r="B210" s="22">
        <v>84.91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>
      <c r="A211" s="24">
        <v>3480.0799999997807</v>
      </c>
      <c r="B211" s="22">
        <v>84.98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>
      <c r="A212" s="24">
        <v>3489.7399999997801</v>
      </c>
      <c r="B212" s="22">
        <v>85.36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>
      <c r="A213" s="24">
        <v>3499.4599999997795</v>
      </c>
      <c r="B213" s="22">
        <v>86.25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>
      <c r="A214" s="24">
        <v>3510.1299999997791</v>
      </c>
      <c r="B214" s="22">
        <v>87.77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>
      <c r="A215" s="24">
        <v>3519.7199999997783</v>
      </c>
      <c r="B215" s="22">
        <v>89.14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>
      <c r="A216" s="24">
        <v>3529.8399999997778</v>
      </c>
      <c r="B216" s="22">
        <v>90.34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>
      <c r="A217" s="24">
        <v>3539.9999999997772</v>
      </c>
      <c r="B217" s="22">
        <v>90.41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>
      <c r="A218" s="24">
        <v>3568.1799999997752</v>
      </c>
      <c r="B218" s="22">
        <v>90.17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>
      <c r="A219" s="24">
        <v>3598.079999999773</v>
      </c>
      <c r="B219" s="22">
        <v>89.86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>
      <c r="A220" s="24">
        <v>3625.489999999772</v>
      </c>
      <c r="B220" s="22">
        <v>90.03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>
      <c r="A221" s="24">
        <v>3653.6299999997705</v>
      </c>
      <c r="B221" s="22">
        <v>90.1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>
      <c r="A222" s="24">
        <v>3660.9099999997702</v>
      </c>
      <c r="B222" s="22">
        <v>90.34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>
      <c r="A223" s="24">
        <v>3680.309999999768</v>
      </c>
      <c r="B223" s="22">
        <v>92.16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>
      <c r="A224" s="24">
        <v>3710.5399999997667</v>
      </c>
      <c r="B224" s="22">
        <v>92.71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>
      <c r="A225" s="24">
        <v>3737.7399999997647</v>
      </c>
      <c r="B225" s="22">
        <v>92.71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>
      <c r="A226" s="24">
        <v>3766.6099999997627</v>
      </c>
      <c r="B226" s="22">
        <v>92.85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>
      <c r="A227" s="24">
        <v>3795.1999999997611</v>
      </c>
      <c r="B227" s="22">
        <v>92.61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>
      <c r="A228" s="24">
        <v>3825.5299999997587</v>
      </c>
      <c r="B228" s="22">
        <v>92.99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>
      <c r="A229" s="24">
        <v>3854.2099999997577</v>
      </c>
      <c r="B229" s="22">
        <v>91.86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>
      <c r="A230" s="24">
        <v>3883.0299999997551</v>
      </c>
      <c r="B230" s="22">
        <v>90.89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>
      <c r="A231" s="24">
        <v>3911.5699999997537</v>
      </c>
      <c r="B231" s="22">
        <v>90.72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>
      <c r="A232" s="24">
        <v>3940.0699999997523</v>
      </c>
      <c r="B232" s="22">
        <v>90.17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>
      <c r="A233" s="24">
        <v>3967.5099999997506</v>
      </c>
      <c r="B233" s="22">
        <v>91.58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>
      <c r="A234" s="24">
        <v>3995.6499999997486</v>
      </c>
      <c r="B234" s="22">
        <v>91.75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>
      <c r="A235" s="24">
        <v>4024.8199999997469</v>
      </c>
      <c r="B235" s="22">
        <v>90.79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>
      <c r="A236" s="24">
        <v>4053.8699999997448</v>
      </c>
      <c r="B236" s="22">
        <v>92.1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>
      <c r="A237" s="24">
        <v>4081.309999999743</v>
      </c>
      <c r="B237" s="22">
        <v>92.17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>
      <c r="A238" s="24">
        <v>4110.4599999997417</v>
      </c>
      <c r="B238" s="22">
        <v>91.27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>
      <c r="A239" s="24">
        <v>4138.6899999997395</v>
      </c>
      <c r="B239" s="22">
        <v>91.27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>
      <c r="A240" s="24">
        <v>4168.6899999997386</v>
      </c>
      <c r="B240" s="22">
        <v>92.37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>
      <c r="A241" s="24">
        <v>4174.9399999997377</v>
      </c>
      <c r="B241" s="22">
        <v>91.99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>
      <c r="A242" s="24">
        <v>4189.819999999736</v>
      </c>
      <c r="B242" s="22">
        <v>91.5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>
      <c r="A243" s="24" t="s">
        <v>130</v>
      </c>
      <c r="B243" s="22" t="s">
        <v>130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>
      <c r="A244" s="24" t="s">
        <v>130</v>
      </c>
      <c r="B244" s="22" t="s">
        <v>130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>
      <c r="A245" s="24" t="s">
        <v>130</v>
      </c>
      <c r="B245" s="22" t="s">
        <v>130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>
      <c r="A246" s="24" t="s">
        <v>130</v>
      </c>
      <c r="B246" s="22" t="s">
        <v>130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>
      <c r="A247" s="24" t="s">
        <v>130</v>
      </c>
      <c r="B247" s="22" t="s">
        <v>130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>
      <c r="A248" s="24" t="s">
        <v>130</v>
      </c>
      <c r="B248" s="22" t="s">
        <v>130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>
      <c r="A249" s="24" t="s">
        <v>130</v>
      </c>
      <c r="B249" s="22" t="s">
        <v>130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>
      <c r="A250" s="24" t="s">
        <v>130</v>
      </c>
      <c r="B250" s="22" t="s">
        <v>130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>
      <c r="A251" s="24" t="s">
        <v>130</v>
      </c>
      <c r="B251" s="22" t="s">
        <v>130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>
      <c r="A252" s="24" t="s">
        <v>130</v>
      </c>
      <c r="B252" s="22" t="s">
        <v>130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>
      <c r="A253" s="24" t="s">
        <v>130</v>
      </c>
      <c r="B253" s="22" t="s">
        <v>130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>
      <c r="A254" s="24" t="s">
        <v>130</v>
      </c>
      <c r="B254" s="22" t="s">
        <v>130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>
      <c r="A255" s="24" t="s">
        <v>130</v>
      </c>
      <c r="B255" s="22" t="s">
        <v>130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>
      <c r="A256" s="24" t="s">
        <v>130</v>
      </c>
      <c r="B256" s="22" t="s">
        <v>130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>
      <c r="A257" s="24" t="s">
        <v>130</v>
      </c>
      <c r="B257" s="22" t="s">
        <v>130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>
      <c r="A258" s="24" t="s">
        <v>130</v>
      </c>
      <c r="B258" s="22" t="s">
        <v>130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>
      <c r="A259" s="24" t="s">
        <v>130</v>
      </c>
      <c r="B259" s="22" t="s">
        <v>130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>
      <c r="A260" s="24" t="s">
        <v>130</v>
      </c>
      <c r="B260" s="22" t="s">
        <v>130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>
      <c r="A261" s="24" t="s">
        <v>130</v>
      </c>
      <c r="B261" s="22" t="s">
        <v>130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>
      <c r="A262" s="24" t="s">
        <v>130</v>
      </c>
      <c r="B262" s="22" t="s">
        <v>130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>
      <c r="A263" s="24" t="s">
        <v>130</v>
      </c>
      <c r="B263" s="22" t="s">
        <v>130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>
      <c r="A264" s="24" t="s">
        <v>130</v>
      </c>
      <c r="B264" s="22" t="s">
        <v>130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>
      <c r="A265" s="24" t="s">
        <v>130</v>
      </c>
      <c r="B265" s="22" t="s">
        <v>130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>
      <c r="A266" s="24" t="s">
        <v>130</v>
      </c>
      <c r="B266" s="22" t="s">
        <v>130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>
      <c r="A267" s="24" t="s">
        <v>130</v>
      </c>
      <c r="B267" s="22" t="s">
        <v>130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>
      <c r="A268" s="24" t="s">
        <v>130</v>
      </c>
      <c r="B268" s="22" t="s">
        <v>130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>
      <c r="A269" s="24" t="s">
        <v>130</v>
      </c>
      <c r="B269" s="22" t="s">
        <v>130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>
      <c r="A270" s="24" t="s">
        <v>130</v>
      </c>
      <c r="B270" s="22" t="s">
        <v>130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>
      <c r="A271" s="24" t="s">
        <v>130</v>
      </c>
      <c r="B271" s="22" t="s">
        <v>130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>
      <c r="A272" s="24" t="s">
        <v>130</v>
      </c>
      <c r="B272" s="22" t="s">
        <v>130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>
      <c r="A273" s="24" t="s">
        <v>130</v>
      </c>
      <c r="B273" s="22" t="s">
        <v>130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>
      <c r="A274" s="24" t="s">
        <v>130</v>
      </c>
      <c r="B274" s="22" t="s">
        <v>130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>
      <c r="A275" s="24" t="s">
        <v>130</v>
      </c>
      <c r="B275" s="22" t="s">
        <v>130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>
      <c r="A276" s="24" t="s">
        <v>130</v>
      </c>
      <c r="B276" s="22" t="s">
        <v>130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>
      <c r="A277" s="24" t="s">
        <v>130</v>
      </c>
      <c r="B277" s="22" t="s">
        <v>130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>
      <c r="A278" s="24" t="s">
        <v>130</v>
      </c>
      <c r="B278" s="22" t="s">
        <v>130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>
      <c r="A279" s="24" t="s">
        <v>130</v>
      </c>
      <c r="B279" s="22" t="s">
        <v>130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>
      <c r="A280" s="24" t="s">
        <v>130</v>
      </c>
      <c r="B280" s="22" t="s">
        <v>130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>
      <c r="A281" s="24" t="s">
        <v>130</v>
      </c>
      <c r="B281" s="22" t="s">
        <v>130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>
      <c r="A282" s="24" t="s">
        <v>130</v>
      </c>
      <c r="B282" s="22" t="s">
        <v>130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>
      <c r="A283" s="24" t="s">
        <v>130</v>
      </c>
      <c r="B283" s="22" t="s">
        <v>130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>
      <c r="A284" s="24" t="s">
        <v>130</v>
      </c>
      <c r="B284" s="22" t="s">
        <v>130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>
      <c r="A285" s="24" t="s">
        <v>130</v>
      </c>
      <c r="B285" s="22" t="s">
        <v>130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>
      <c r="A286" s="24" t="s">
        <v>130</v>
      </c>
      <c r="B286" s="22" t="s">
        <v>130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>
      <c r="A287" s="24" t="s">
        <v>130</v>
      </c>
      <c r="B287" s="22" t="s">
        <v>130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>
      <c r="A288" s="24" t="s">
        <v>130</v>
      </c>
      <c r="B288" s="22" t="s">
        <v>130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>
      <c r="A289" s="24" t="s">
        <v>130</v>
      </c>
      <c r="B289" s="22" t="s">
        <v>130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>
      <c r="A290" s="24" t="s">
        <v>130</v>
      </c>
      <c r="B290" s="22" t="s">
        <v>130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>
      <c r="A291" s="24" t="s">
        <v>130</v>
      </c>
      <c r="B291" s="22" t="s">
        <v>130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>
      <c r="A292" s="24" t="s">
        <v>130</v>
      </c>
      <c r="B292" s="22" t="s">
        <v>130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>
      <c r="A293" s="24" t="s">
        <v>130</v>
      </c>
      <c r="B293" s="22" t="s">
        <v>130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>
      <c r="A294" s="24" t="s">
        <v>130</v>
      </c>
      <c r="B294" s="22" t="s">
        <v>130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>
      <c r="A295" s="24" t="s">
        <v>130</v>
      </c>
      <c r="B295" s="22" t="s">
        <v>130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>
      <c r="A296" s="24" t="s">
        <v>130</v>
      </c>
      <c r="B296" s="22" t="s">
        <v>130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>
      <c r="A297" s="24" t="s">
        <v>130</v>
      </c>
      <c r="B297" s="22" t="s">
        <v>130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>
      <c r="A298" s="24" t="s">
        <v>130</v>
      </c>
      <c r="B298" s="22" t="s">
        <v>130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>
      <c r="A299" s="24" t="s">
        <v>130</v>
      </c>
      <c r="B299" s="22" t="s">
        <v>130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>
      <c r="A300" s="24" t="s">
        <v>130</v>
      </c>
      <c r="B300" s="22" t="s">
        <v>130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</sheetData>
  <mergeCells count="2">
    <mergeCell ref="A1:J1"/>
    <mergeCell ref="G5:I5"/>
  </mergeCells>
  <conditionalFormatting sqref="A8:B300">
    <cfRule type="notContainsBlanks" dxfId="3" priority="3">
      <formula>LEN(TRIM(A8))&gt;0</formula>
    </cfRule>
  </conditionalFormatting>
  <conditionalFormatting sqref="G5:I5">
    <cfRule type="containsBlanks" dxfId="2" priority="1">
      <formula>LEN(TRIM(G5))=0</formula>
    </cfRule>
    <cfRule type="containsText" dxfId="1" priority="2" operator="containsText" text="survey">
      <formula>NOT(ISERROR(SEARCH("survey",G5)))</formula>
    </cfRule>
  </conditionalFormatting>
  <pageMargins left="0.7" right="0.7" top="0.75" bottom="0.75" header="0.3" footer="0.3"/>
  <pageSetup paperSize="9" scale="6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4">
    <pageSetUpPr fitToPage="1"/>
  </sheetPr>
  <dimension ref="A1:AB100"/>
  <sheetViews>
    <sheetView workbookViewId="0">
      <selection activeCell="B12" sqref="B12:L18"/>
    </sheetView>
  </sheetViews>
  <sheetFormatPr defaultColWidth="9.140625" defaultRowHeight="15"/>
  <sheetData>
    <row r="1" spans="1:28" ht="30" customHeight="1">
      <c r="A1" s="169" t="s">
        <v>203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/>
      <c r="B2" s="1"/>
      <c r="C2" s="1"/>
      <c r="D2" s="1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1"/>
      <c r="B5" s="1" t="s">
        <v>210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1"/>
      <c r="B6" s="1" t="s">
        <v>211</v>
      </c>
      <c r="C6" s="1"/>
      <c r="D6" s="1"/>
      <c r="E6" s="1"/>
      <c r="F6" s="1"/>
      <c r="G6" s="1"/>
      <c r="H6" s="1"/>
      <c r="I6" s="12" t="s">
        <v>212</v>
      </c>
      <c r="J6" s="12" t="s">
        <v>213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"/>
      <c r="B7" s="1"/>
      <c r="C7" s="1"/>
      <c r="D7" s="1"/>
      <c r="E7" s="1"/>
      <c r="F7" s="1"/>
      <c r="G7" s="1"/>
      <c r="H7" s="1"/>
      <c r="I7" s="12"/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1"/>
      <c r="B8" s="170" t="s">
        <v>214</v>
      </c>
      <c r="C8" s="170"/>
      <c r="D8" s="170"/>
      <c r="E8" s="170"/>
      <c r="F8" s="170"/>
      <c r="G8" s="170"/>
      <c r="H8" s="1"/>
      <c r="I8" s="116">
        <v>3191</v>
      </c>
      <c r="J8" s="116">
        <v>-2586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1"/>
      <c r="B9" s="1"/>
      <c r="C9" s="1"/>
      <c r="D9" s="1"/>
      <c r="E9" s="1"/>
      <c r="F9" s="1"/>
      <c r="G9" s="1"/>
      <c r="H9" s="1"/>
      <c r="I9" s="12"/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1"/>
      <c r="B10" s="1" t="s">
        <v>215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2.75" customHeight="1">
      <c r="A12" s="1"/>
      <c r="B12" s="171" t="s">
        <v>216</v>
      </c>
      <c r="C12" s="172"/>
      <c r="D12" s="172"/>
      <c r="E12" s="172"/>
      <c r="F12" s="172"/>
      <c r="G12" s="172"/>
      <c r="H12" s="172"/>
      <c r="I12" s="172"/>
      <c r="J12" s="172"/>
      <c r="K12" s="172"/>
      <c r="L12" s="17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1"/>
      <c r="B13" s="174"/>
      <c r="C13" s="159"/>
      <c r="D13" s="159"/>
      <c r="E13" s="159"/>
      <c r="F13" s="159"/>
      <c r="G13" s="159"/>
      <c r="H13" s="159"/>
      <c r="I13" s="159"/>
      <c r="J13" s="159"/>
      <c r="K13" s="159"/>
      <c r="L13" s="17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"/>
      <c r="B14" s="174"/>
      <c r="C14" s="159"/>
      <c r="D14" s="159"/>
      <c r="E14" s="159"/>
      <c r="F14" s="159"/>
      <c r="G14" s="159"/>
      <c r="H14" s="159"/>
      <c r="I14" s="159"/>
      <c r="J14" s="159"/>
      <c r="K14" s="159"/>
      <c r="L14" s="17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1"/>
      <c r="B15" s="174"/>
      <c r="C15" s="159"/>
      <c r="D15" s="159"/>
      <c r="E15" s="159"/>
      <c r="F15" s="159"/>
      <c r="G15" s="159"/>
      <c r="H15" s="159"/>
      <c r="I15" s="159"/>
      <c r="J15" s="159"/>
      <c r="K15" s="159"/>
      <c r="L15" s="17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>
      <c r="A16" s="1"/>
      <c r="B16" s="174"/>
      <c r="C16" s="159"/>
      <c r="D16" s="159"/>
      <c r="E16" s="159"/>
      <c r="F16" s="159"/>
      <c r="G16" s="159"/>
      <c r="H16" s="159"/>
      <c r="I16" s="159"/>
      <c r="J16" s="159"/>
      <c r="K16" s="159"/>
      <c r="L16" s="17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>
      <c r="A17" s="1"/>
      <c r="B17" s="174"/>
      <c r="C17" s="159"/>
      <c r="D17" s="159"/>
      <c r="E17" s="159"/>
      <c r="F17" s="159"/>
      <c r="G17" s="159"/>
      <c r="H17" s="159"/>
      <c r="I17" s="159"/>
      <c r="J17" s="159"/>
      <c r="K17" s="159"/>
      <c r="L17" s="17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/>
      <c r="B18" s="176"/>
      <c r="C18" s="177"/>
      <c r="D18" s="177"/>
      <c r="E18" s="177"/>
      <c r="F18" s="177"/>
      <c r="G18" s="177"/>
      <c r="H18" s="177"/>
      <c r="I18" s="177"/>
      <c r="J18" s="177"/>
      <c r="K18" s="177"/>
      <c r="L18" s="17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12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>
      <c r="A20" s="1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</sheetData>
  <mergeCells count="3">
    <mergeCell ref="A1:M1"/>
    <mergeCell ref="B8:G8"/>
    <mergeCell ref="B12:L18"/>
  </mergeCells>
  <pageMargins left="0.75" right="0.75" top="1" bottom="1" header="0.5" footer="0.5"/>
  <pageSetup paperSize="9" scale="7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5">
    <pageSetUpPr fitToPage="1"/>
  </sheetPr>
  <dimension ref="A1:AB100"/>
  <sheetViews>
    <sheetView tabSelected="1" zoomScaleNormal="100" workbookViewId="0">
      <selection activeCell="G11" sqref="G11"/>
    </sheetView>
  </sheetViews>
  <sheetFormatPr defaultColWidth="11.42578125" defaultRowHeight="15"/>
  <cols>
    <col min="7" max="7" width="21.5703125" bestFit="1" customWidth="1"/>
    <col min="8" max="8" width="24.140625" customWidth="1"/>
    <col min="9" max="10" width="13.42578125" bestFit="1" customWidth="1"/>
  </cols>
  <sheetData>
    <row r="1" spans="1:28" ht="30" customHeight="1">
      <c r="A1" s="93" t="s">
        <v>203</v>
      </c>
      <c r="B1" s="27"/>
      <c r="C1" s="27"/>
      <c r="D1" s="27"/>
      <c r="E1" s="26"/>
      <c r="F1" s="26"/>
      <c r="G1" s="26"/>
      <c r="H1" s="27"/>
      <c r="I1" s="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/>
      <c r="B2" s="1"/>
      <c r="C2" s="1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/>
      <c r="B3" s="1"/>
      <c r="C3" s="1"/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1"/>
      <c r="B5" s="3" t="s">
        <v>217</v>
      </c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"/>
      <c r="B7" s="3" t="s">
        <v>218</v>
      </c>
      <c r="C7" s="3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1"/>
      <c r="B8" s="1"/>
      <c r="C8" s="1"/>
      <c r="D8" s="1"/>
      <c r="E8" s="1"/>
      <c r="F8" s="4" t="s">
        <v>219</v>
      </c>
      <c r="G8" s="122" t="s">
        <v>56</v>
      </c>
      <c r="H8" s="12"/>
      <c r="I8" s="2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1"/>
      <c r="B9" s="1"/>
      <c r="C9" s="1"/>
      <c r="D9" s="1"/>
      <c r="E9" s="1"/>
      <c r="F9" s="4" t="s">
        <v>220</v>
      </c>
      <c r="G9" s="122">
        <v>70</v>
      </c>
      <c r="H9" s="12"/>
      <c r="I9" s="2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1"/>
      <c r="B10" s="1"/>
      <c r="C10" s="1"/>
      <c r="D10" s="1"/>
      <c r="E10" s="1"/>
      <c r="F10" s="4" t="s">
        <v>221</v>
      </c>
      <c r="G10" s="122" t="s">
        <v>222</v>
      </c>
      <c r="H10" s="1"/>
      <c r="I10" s="2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1"/>
      <c r="B11" s="1"/>
      <c r="C11" s="1"/>
      <c r="D11" s="1"/>
      <c r="E11" s="1"/>
      <c r="F11" s="1"/>
      <c r="G11" s="123"/>
      <c r="H11" s="1"/>
      <c r="I11" s="2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s="1"/>
      <c r="B12" s="3" t="s">
        <v>223</v>
      </c>
      <c r="C12" s="3"/>
      <c r="D12" s="3"/>
      <c r="E12" s="1"/>
      <c r="F12" s="1"/>
      <c r="G12" s="100"/>
      <c r="H12" s="1"/>
      <c r="I12" s="2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1"/>
      <c r="B13" s="1"/>
      <c r="C13" s="1"/>
      <c r="D13" s="1"/>
      <c r="E13" s="1"/>
      <c r="F13" s="4" t="s">
        <v>224</v>
      </c>
      <c r="G13" s="122">
        <v>3191</v>
      </c>
      <c r="H13" s="1"/>
      <c r="I13" s="2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"/>
      <c r="B14" s="1"/>
      <c r="C14" s="1"/>
      <c r="D14" s="1"/>
      <c r="E14" s="1"/>
      <c r="F14" s="4" t="s">
        <v>225</v>
      </c>
      <c r="G14" s="122">
        <v>70</v>
      </c>
      <c r="H14" s="12"/>
      <c r="I14" s="2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1"/>
      <c r="B15" s="1"/>
      <c r="C15" s="1"/>
      <c r="D15" s="1"/>
      <c r="E15" s="1"/>
      <c r="F15" s="4" t="s">
        <v>226</v>
      </c>
      <c r="G15" s="122">
        <v>70</v>
      </c>
      <c r="H15" s="1"/>
      <c r="I15" s="2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>
      <c r="A16" s="1"/>
      <c r="B16" s="1"/>
      <c r="C16" s="1"/>
      <c r="D16" s="1"/>
      <c r="E16" s="1"/>
      <c r="F16" s="4" t="s">
        <v>227</v>
      </c>
      <c r="G16" s="122">
        <v>11</v>
      </c>
      <c r="H16" s="1"/>
      <c r="I16" s="2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>
      <c r="A17" s="1"/>
      <c r="B17" s="1"/>
      <c r="C17" s="1"/>
      <c r="D17" s="1"/>
      <c r="E17" s="1"/>
      <c r="F17" s="4" t="s">
        <v>228</v>
      </c>
      <c r="G17" s="122">
        <v>0.1</v>
      </c>
      <c r="H17" s="1"/>
      <c r="I17" s="2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/>
      <c r="B18" s="1"/>
      <c r="C18" s="1"/>
      <c r="D18" s="1"/>
      <c r="E18" s="1"/>
      <c r="F18" s="4" t="s">
        <v>229</v>
      </c>
      <c r="G18" s="122">
        <v>0.01</v>
      </c>
      <c r="H18" s="1"/>
      <c r="I18" s="2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"/>
      <c r="B19" s="1"/>
      <c r="C19" s="1"/>
      <c r="D19" s="1"/>
      <c r="E19" s="1"/>
      <c r="F19" s="4" t="s">
        <v>230</v>
      </c>
      <c r="G19" s="122">
        <v>50</v>
      </c>
      <c r="H19" s="1"/>
      <c r="I19" s="2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>
      <c r="A20" s="1"/>
      <c r="B20" s="1"/>
      <c r="C20" s="1"/>
      <c r="D20" s="1"/>
      <c r="E20" s="1"/>
      <c r="F20" s="4" t="s">
        <v>231</v>
      </c>
      <c r="G20" s="122">
        <v>0</v>
      </c>
      <c r="H20" s="1"/>
      <c r="I20" s="2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>
      <c r="A21" s="1"/>
      <c r="B21" s="1"/>
      <c r="C21" s="1"/>
      <c r="D21" s="1"/>
      <c r="E21" s="1"/>
      <c r="F21" s="4" t="s">
        <v>232</v>
      </c>
      <c r="G21" s="122">
        <v>50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>
      <c r="A22" s="1"/>
      <c r="B22" s="3" t="s">
        <v>233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1"/>
      <c r="B23" s="1"/>
      <c r="C23" s="1"/>
      <c r="D23" s="4"/>
      <c r="E23" s="1"/>
      <c r="F23" s="4" t="s">
        <v>185</v>
      </c>
      <c r="G23" s="11">
        <v>3208.9999999997976</v>
      </c>
      <c r="H23" s="11" t="s">
        <v>130</v>
      </c>
      <c r="I23" s="11" t="s">
        <v>130</v>
      </c>
      <c r="J23" s="11" t="s">
        <v>130</v>
      </c>
      <c r="K23" s="11" t="s">
        <v>130</v>
      </c>
      <c r="L23" s="11" t="s">
        <v>130</v>
      </c>
      <c r="M23" s="11" t="s">
        <v>130</v>
      </c>
      <c r="N23" s="11" t="s">
        <v>130</v>
      </c>
      <c r="O23" s="11" t="s">
        <v>130</v>
      </c>
      <c r="P23" s="11" t="s">
        <v>130</v>
      </c>
      <c r="Q23" s="11" t="s">
        <v>130</v>
      </c>
      <c r="R23" s="11" t="s">
        <v>130</v>
      </c>
      <c r="S23" s="11" t="s">
        <v>130</v>
      </c>
      <c r="T23" s="11" t="s">
        <v>130</v>
      </c>
      <c r="U23" s="11" t="s">
        <v>130</v>
      </c>
      <c r="V23" s="11" t="s">
        <v>130</v>
      </c>
      <c r="W23" s="11" t="s">
        <v>130</v>
      </c>
      <c r="X23" s="11" t="s">
        <v>130</v>
      </c>
      <c r="Y23" s="11" t="s">
        <v>130</v>
      </c>
      <c r="Z23" s="11" t="s">
        <v>130</v>
      </c>
      <c r="AA23" s="11" t="s">
        <v>130</v>
      </c>
      <c r="AB23" s="11" t="s">
        <v>130</v>
      </c>
    </row>
    <row r="24" spans="1:28">
      <c r="A24" s="1"/>
      <c r="B24" s="1"/>
      <c r="C24" s="1"/>
      <c r="D24" s="4"/>
      <c r="E24" s="1"/>
      <c r="F24" s="4" t="s">
        <v>234</v>
      </c>
      <c r="G24" s="11">
        <v>3226.9999999997967</v>
      </c>
      <c r="H24" s="11" t="s">
        <v>130</v>
      </c>
      <c r="I24" s="11" t="s">
        <v>130</v>
      </c>
      <c r="J24" s="11" t="s">
        <v>130</v>
      </c>
      <c r="K24" s="11" t="s">
        <v>130</v>
      </c>
      <c r="L24" s="11" t="s">
        <v>130</v>
      </c>
      <c r="M24" s="11" t="s">
        <v>130</v>
      </c>
      <c r="N24" s="11" t="s">
        <v>130</v>
      </c>
      <c r="O24" s="11" t="s">
        <v>130</v>
      </c>
      <c r="P24" s="11" t="s">
        <v>130</v>
      </c>
      <c r="Q24" s="11" t="s">
        <v>130</v>
      </c>
      <c r="R24" s="11" t="s">
        <v>130</v>
      </c>
      <c r="S24" s="11" t="s">
        <v>130</v>
      </c>
      <c r="T24" s="11" t="s">
        <v>130</v>
      </c>
      <c r="U24" s="11" t="s">
        <v>130</v>
      </c>
      <c r="V24" s="11" t="s">
        <v>130</v>
      </c>
      <c r="W24" s="11" t="s">
        <v>130</v>
      </c>
      <c r="X24" s="11" t="s">
        <v>130</v>
      </c>
      <c r="Y24" s="11" t="s">
        <v>130</v>
      </c>
      <c r="Z24" s="11" t="s">
        <v>130</v>
      </c>
      <c r="AA24" s="11" t="s">
        <v>130</v>
      </c>
      <c r="AB24" s="11" t="s">
        <v>130</v>
      </c>
    </row>
    <row r="25" spans="1:28">
      <c r="A25" s="1"/>
      <c r="B25" s="1"/>
      <c r="C25" s="1"/>
      <c r="D25" s="4"/>
      <c r="E25" s="1"/>
      <c r="F25" s="4" t="s">
        <v>235</v>
      </c>
      <c r="G25" s="28">
        <v>65.616797900259996</v>
      </c>
      <c r="H25" s="28" t="s">
        <v>130</v>
      </c>
      <c r="I25" s="28" t="s">
        <v>130</v>
      </c>
      <c r="J25" s="28" t="s">
        <v>130</v>
      </c>
      <c r="K25" s="28" t="s">
        <v>130</v>
      </c>
      <c r="L25" s="28" t="s">
        <v>130</v>
      </c>
      <c r="M25" s="28" t="s">
        <v>130</v>
      </c>
      <c r="N25" s="28" t="s">
        <v>130</v>
      </c>
      <c r="O25" s="28" t="s">
        <v>130</v>
      </c>
      <c r="P25" s="28" t="s">
        <v>130</v>
      </c>
      <c r="Q25" s="28" t="s">
        <v>130</v>
      </c>
      <c r="R25" s="28" t="s">
        <v>130</v>
      </c>
      <c r="S25" s="28" t="s">
        <v>130</v>
      </c>
      <c r="T25" s="28" t="s">
        <v>130</v>
      </c>
      <c r="U25" s="28" t="s">
        <v>130</v>
      </c>
      <c r="V25" s="28" t="s">
        <v>130</v>
      </c>
      <c r="W25" s="28" t="s">
        <v>130</v>
      </c>
      <c r="X25" s="28" t="s">
        <v>130</v>
      </c>
      <c r="Y25" s="28" t="s">
        <v>130</v>
      </c>
      <c r="Z25" s="28" t="s">
        <v>130</v>
      </c>
      <c r="AA25" s="28" t="s">
        <v>130</v>
      </c>
      <c r="AB25" s="28" t="s">
        <v>130</v>
      </c>
    </row>
    <row r="26" spans="1:28">
      <c r="A26" s="1"/>
      <c r="B26" s="1"/>
      <c r="C26" s="1"/>
      <c r="D26" s="4"/>
      <c r="E26" s="1"/>
      <c r="F26" s="4" t="s">
        <v>236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>
      <c r="A27" s="1"/>
      <c r="B27" s="1"/>
      <c r="C27" s="1"/>
      <c r="D27" s="1"/>
      <c r="E27" s="1"/>
      <c r="F27" s="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>
      <c r="A28" s="1"/>
      <c r="B28" s="3" t="s">
        <v>237</v>
      </c>
      <c r="C28" s="1"/>
      <c r="D28" s="1"/>
      <c r="E28" s="1"/>
      <c r="F28" s="1"/>
      <c r="G28" s="11" t="s">
        <v>238</v>
      </c>
      <c r="H28" s="11" t="s">
        <v>239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>
      <c r="A29" s="1"/>
      <c r="B29" s="1"/>
      <c r="C29" s="1"/>
      <c r="D29" s="1"/>
      <c r="E29" s="1"/>
      <c r="F29" s="4" t="s">
        <v>240</v>
      </c>
      <c r="G29" s="124"/>
      <c r="H29" s="124"/>
      <c r="I29" s="2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E30" s="1"/>
      <c r="F30" s="4" t="s">
        <v>241</v>
      </c>
      <c r="G30" s="125"/>
      <c r="H30" s="125"/>
      <c r="I30" s="3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E31" s="1"/>
      <c r="F31" s="4" t="s">
        <v>242</v>
      </c>
      <c r="G31" s="125"/>
      <c r="H31" s="125"/>
      <c r="I31" s="3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E32" s="1"/>
      <c r="F32" s="4" t="s">
        <v>243</v>
      </c>
      <c r="G32" s="125"/>
      <c r="H32" s="125"/>
      <c r="I32" s="3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E33" s="1"/>
      <c r="F33" s="4" t="s">
        <v>244</v>
      </c>
      <c r="G33" s="125"/>
      <c r="H33" s="125"/>
      <c r="I33" s="3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"/>
      <c r="B34" s="1"/>
      <c r="C34" s="1"/>
      <c r="D34" s="1"/>
      <c r="E34" s="1"/>
      <c r="F34" s="4" t="s">
        <v>245</v>
      </c>
      <c r="G34" s="125"/>
      <c r="H34" s="125"/>
      <c r="I34" s="3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 s="1"/>
      <c r="B35" s="1"/>
      <c r="C35" s="1"/>
      <c r="D35" s="1"/>
      <c r="E35" s="1"/>
      <c r="F35" s="4" t="s">
        <v>246</v>
      </c>
      <c r="G35" s="125"/>
      <c r="H35" s="125"/>
      <c r="I35" s="3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A36" s="1"/>
      <c r="B36" s="1"/>
      <c r="C36" s="1"/>
      <c r="D36" s="1"/>
      <c r="E36" s="1"/>
      <c r="F36" s="4" t="s">
        <v>247</v>
      </c>
      <c r="G36" s="125"/>
      <c r="H36" s="125"/>
      <c r="I36" s="3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A37" s="1"/>
      <c r="B37" s="1"/>
      <c r="C37" s="1"/>
      <c r="D37" s="1"/>
      <c r="E37" s="1"/>
      <c r="F37" s="4" t="s">
        <v>248</v>
      </c>
      <c r="G37" s="125"/>
      <c r="H37" s="125"/>
      <c r="I37" s="3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A38" s="1"/>
      <c r="B38" s="1"/>
      <c r="C38" s="1"/>
      <c r="D38" s="1"/>
      <c r="E38" s="1"/>
      <c r="F38" s="4" t="s">
        <v>249</v>
      </c>
      <c r="G38" s="125"/>
      <c r="H38" s="125"/>
      <c r="I38" s="3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A39" s="1"/>
      <c r="B39" s="1"/>
      <c r="C39" s="1"/>
      <c r="D39" s="1"/>
      <c r="E39" s="1"/>
      <c r="F39" s="4" t="s">
        <v>236</v>
      </c>
      <c r="G39" s="125"/>
      <c r="H39" s="125"/>
      <c r="I39" s="3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A41" s="1"/>
      <c r="B41" s="3" t="s">
        <v>250</v>
      </c>
      <c r="C41" s="1"/>
      <c r="D41" s="1"/>
      <c r="E41" s="1"/>
      <c r="F41" s="1"/>
      <c r="G41" s="1" t="s">
        <v>238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A42" s="1"/>
      <c r="B42" s="1"/>
      <c r="C42" s="1"/>
      <c r="D42" s="1"/>
      <c r="E42" s="1"/>
      <c r="F42" s="4" t="s">
        <v>240</v>
      </c>
      <c r="G42" s="124">
        <v>40484</v>
      </c>
      <c r="H42" s="31"/>
      <c r="I42" s="3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A43" s="1"/>
      <c r="B43" s="1"/>
      <c r="C43" s="1"/>
      <c r="D43" s="1"/>
      <c r="E43" s="1"/>
      <c r="F43" s="4" t="s">
        <v>241</v>
      </c>
      <c r="G43" s="125"/>
      <c r="H43" s="12"/>
      <c r="I43" s="1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A44" s="1"/>
      <c r="B44" s="1"/>
      <c r="C44" s="1"/>
      <c r="D44" s="1"/>
      <c r="E44" s="1"/>
      <c r="F44" s="4" t="s">
        <v>251</v>
      </c>
      <c r="G44" s="125">
        <v>10</v>
      </c>
      <c r="H44" s="12"/>
      <c r="I44" s="1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A45" s="1"/>
      <c r="B45" s="1"/>
      <c r="C45" s="1"/>
      <c r="D45" s="1"/>
      <c r="E45" s="1"/>
      <c r="F45" s="4" t="s">
        <v>246</v>
      </c>
      <c r="G45" s="125"/>
      <c r="H45" s="1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A46" s="1"/>
      <c r="B46" s="1"/>
      <c r="C46" s="1"/>
      <c r="D46" s="1"/>
      <c r="E46" s="1"/>
      <c r="F46" s="4" t="s">
        <v>247</v>
      </c>
      <c r="G46" s="125"/>
      <c r="H46" s="1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A47" s="1"/>
      <c r="B47" s="1"/>
      <c r="C47" s="1"/>
      <c r="D47" s="1"/>
      <c r="E47" s="1"/>
      <c r="F47" s="4" t="s">
        <v>252</v>
      </c>
      <c r="G47" s="125">
        <v>119422</v>
      </c>
      <c r="H47" s="1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A48" s="1"/>
      <c r="B48" s="1"/>
      <c r="C48" s="1"/>
      <c r="D48" s="1"/>
      <c r="E48" s="1"/>
      <c r="F48" s="4" t="s">
        <v>248</v>
      </c>
      <c r="G48" s="126"/>
      <c r="H48" s="1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1"/>
      <c r="C49" s="1"/>
      <c r="D49" s="1"/>
      <c r="E49" s="1"/>
      <c r="F49" s="1"/>
      <c r="G49" s="4"/>
      <c r="H49" s="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3" t="s">
        <v>253</v>
      </c>
      <c r="C50" s="1"/>
      <c r="D50" s="1"/>
      <c r="E50" s="1"/>
      <c r="F50" s="1"/>
      <c r="G50" s="32" t="s">
        <v>238</v>
      </c>
      <c r="H50" s="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1"/>
      <c r="B51" s="1"/>
      <c r="C51" s="1"/>
      <c r="D51" s="4"/>
      <c r="E51" s="1"/>
      <c r="F51" s="4" t="s">
        <v>254</v>
      </c>
      <c r="G51" s="116">
        <v>98.48</v>
      </c>
      <c r="H51" s="1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"/>
      <c r="B52" s="1"/>
      <c r="C52" s="1"/>
      <c r="D52" s="4"/>
      <c r="E52" s="1"/>
      <c r="F52" s="4" t="s">
        <v>255</v>
      </c>
      <c r="G52" s="116"/>
      <c r="H52" s="1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>
      <c r="A53" s="1"/>
      <c r="B53" s="1"/>
      <c r="C53" s="1"/>
      <c r="D53" s="1"/>
      <c r="E53" s="1"/>
      <c r="F53" s="1"/>
      <c r="G53" s="12"/>
      <c r="H53" s="1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>
      <c r="A54" s="1"/>
      <c r="B54" s="3" t="s">
        <v>256</v>
      </c>
      <c r="C54" s="1"/>
      <c r="D54" s="1"/>
      <c r="E54" s="1"/>
      <c r="F54" s="1"/>
      <c r="G54" s="12"/>
      <c r="H54" s="1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101"/>
      <c r="B55" s="1"/>
      <c r="C55" s="1"/>
      <c r="D55" s="1"/>
      <c r="E55" s="1"/>
      <c r="F55" s="4" t="s">
        <v>254</v>
      </c>
      <c r="G55" s="116"/>
      <c r="H55" s="12"/>
      <c r="I55" s="33"/>
      <c r="J55" s="10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101"/>
      <c r="B56" s="1"/>
      <c r="C56" s="1"/>
      <c r="D56" s="1"/>
      <c r="E56" s="1"/>
      <c r="F56" s="4" t="s">
        <v>255</v>
      </c>
      <c r="G56" s="116"/>
      <c r="H56" s="12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101"/>
      <c r="B57" s="1"/>
      <c r="C57" s="1"/>
      <c r="D57" s="1"/>
      <c r="E57" s="1"/>
      <c r="F57" s="4" t="s">
        <v>257</v>
      </c>
      <c r="G57" s="116"/>
      <c r="H57" s="12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01"/>
      <c r="B58" s="1"/>
      <c r="C58" s="1"/>
      <c r="D58" s="1"/>
      <c r="E58" s="1"/>
      <c r="F58" s="4" t="s">
        <v>258</v>
      </c>
      <c r="G58" s="116"/>
      <c r="H58" s="12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01"/>
      <c r="B59" s="1"/>
      <c r="C59" s="1"/>
      <c r="D59" s="1"/>
      <c r="E59" s="1"/>
      <c r="F59" s="4" t="s">
        <v>202</v>
      </c>
      <c r="G59" s="116"/>
      <c r="H59" s="12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1" t="s">
        <v>87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1" t="s">
        <v>259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"/>
      <c r="B65" s="1" t="s">
        <v>260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</sheetData>
  <conditionalFormatting sqref="G23:AB26">
    <cfRule type="notContainsBlanks" dxfId="0" priority="1">
      <formula>LEN(TRIM(G23))&gt;0</formula>
    </cfRule>
  </conditionalFormatting>
  <pageMargins left="0.74803149606299213" right="0.74803149606299213" top="0.98425196850393704" bottom="0.98425196850393704" header="0" footer="0"/>
  <pageSetup paperSize="9" scale="7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pageSetUpPr fitToPage="1"/>
  </sheetPr>
  <dimension ref="A1:H70"/>
  <sheetViews>
    <sheetView showGridLines="0" workbookViewId="0">
      <selection activeCell="H7" sqref="H7"/>
    </sheetView>
  </sheetViews>
  <sheetFormatPr defaultColWidth="11.42578125" defaultRowHeight="12.75"/>
  <cols>
    <col min="1" max="1" width="20.42578125" style="1" bestFit="1" customWidth="1"/>
    <col min="2" max="16384" width="11.42578125" style="1"/>
  </cols>
  <sheetData>
    <row r="1" spans="1:8">
      <c r="A1" s="83"/>
      <c r="B1" s="83"/>
      <c r="C1" s="83"/>
      <c r="D1" s="83"/>
      <c r="E1" s="83"/>
      <c r="F1" s="83"/>
      <c r="G1" s="83"/>
      <c r="H1" s="83"/>
    </row>
    <row r="2" spans="1:8" ht="26.25">
      <c r="A2" s="179" t="s">
        <v>261</v>
      </c>
      <c r="B2" s="179"/>
      <c r="C2" s="179"/>
      <c r="D2" s="179"/>
      <c r="E2" s="179"/>
      <c r="F2" s="179"/>
      <c r="G2" s="179"/>
      <c r="H2" s="83"/>
    </row>
    <row r="3" spans="1:8" ht="26.25">
      <c r="A3" s="179" t="s">
        <v>262</v>
      </c>
      <c r="B3" s="179"/>
      <c r="C3" s="179"/>
      <c r="D3" s="179"/>
      <c r="E3" s="179"/>
      <c r="F3" s="179"/>
      <c r="G3" s="179"/>
      <c r="H3" s="83"/>
    </row>
    <row r="4" spans="1:8">
      <c r="A4" s="83"/>
      <c r="B4" s="83"/>
      <c r="C4" s="83"/>
      <c r="D4" s="83"/>
      <c r="E4" s="83"/>
      <c r="F4" s="83"/>
      <c r="G4" s="83"/>
      <c r="H4" s="83"/>
    </row>
    <row r="5" spans="1:8" ht="25.5">
      <c r="A5" s="84"/>
      <c r="B5" s="83"/>
      <c r="C5" s="85"/>
      <c r="D5" s="83"/>
      <c r="E5" s="83"/>
      <c r="F5" s="83"/>
      <c r="G5" s="83"/>
      <c r="H5" s="83"/>
    </row>
    <row r="6" spans="1:8">
      <c r="A6" s="83"/>
      <c r="B6" s="83"/>
      <c r="C6" s="83"/>
      <c r="D6" s="83"/>
      <c r="E6" s="83"/>
      <c r="F6" s="83"/>
      <c r="G6" s="83"/>
      <c r="H6" s="83"/>
    </row>
    <row r="7" spans="1:8" ht="25.5">
      <c r="A7" s="84"/>
      <c r="B7" s="86"/>
      <c r="C7" s="83"/>
      <c r="D7" s="83"/>
      <c r="E7" s="83"/>
      <c r="F7" s="83"/>
      <c r="G7" s="83"/>
      <c r="H7" s="83"/>
    </row>
    <row r="8" spans="1:8">
      <c r="A8" s="83"/>
      <c r="B8" s="83"/>
      <c r="C8" s="83"/>
      <c r="D8" s="83"/>
      <c r="E8" s="83"/>
      <c r="F8" s="83"/>
      <c r="G8" s="83"/>
      <c r="H8" s="83"/>
    </row>
    <row r="9" spans="1:8">
      <c r="A9" s="83"/>
      <c r="B9" s="83"/>
      <c r="C9" s="83"/>
      <c r="D9" s="83"/>
      <c r="E9" s="83"/>
      <c r="F9" s="83"/>
      <c r="G9" s="83"/>
      <c r="H9" s="83"/>
    </row>
    <row r="10" spans="1:8">
      <c r="A10" s="83"/>
      <c r="B10" s="83"/>
      <c r="C10" s="83"/>
      <c r="D10" s="83"/>
      <c r="E10" s="83"/>
      <c r="F10" s="83"/>
      <c r="G10" s="83"/>
      <c r="H10" s="83"/>
    </row>
    <row r="11" spans="1:8">
      <c r="A11" s="83"/>
      <c r="B11" s="83"/>
      <c r="C11" s="83"/>
      <c r="D11" s="83"/>
      <c r="E11" s="83"/>
      <c r="F11" s="83"/>
      <c r="G11" s="83"/>
      <c r="H11" s="83"/>
    </row>
    <row r="12" spans="1:8">
      <c r="A12" s="83"/>
      <c r="B12" s="83"/>
      <c r="C12" s="83"/>
      <c r="D12" s="83"/>
      <c r="E12" s="83"/>
      <c r="F12" s="83"/>
      <c r="G12" s="83"/>
      <c r="H12" s="83"/>
    </row>
    <row r="13" spans="1:8">
      <c r="A13" s="83"/>
      <c r="B13" s="83"/>
      <c r="C13" s="83"/>
      <c r="D13" s="83"/>
      <c r="E13" s="83"/>
      <c r="F13" s="83"/>
      <c r="G13" s="83"/>
      <c r="H13" s="83"/>
    </row>
    <row r="14" spans="1:8">
      <c r="A14" s="83"/>
      <c r="B14" s="83"/>
      <c r="C14" s="83"/>
      <c r="D14" s="83"/>
      <c r="E14" s="83"/>
      <c r="F14" s="83"/>
      <c r="G14" s="83"/>
      <c r="H14" s="83"/>
    </row>
    <row r="15" spans="1:8">
      <c r="A15" s="83"/>
      <c r="B15" s="83"/>
      <c r="C15" s="83"/>
      <c r="D15" s="83"/>
      <c r="E15" s="83"/>
      <c r="F15" s="83"/>
      <c r="G15" s="83"/>
      <c r="H15" s="83"/>
    </row>
    <row r="16" spans="1:8">
      <c r="A16" s="83"/>
      <c r="B16" s="83"/>
      <c r="C16" s="83"/>
      <c r="D16" s="83"/>
      <c r="E16" s="83"/>
      <c r="F16" s="83"/>
      <c r="G16" s="83"/>
      <c r="H16" s="83"/>
    </row>
    <row r="17" spans="1:8">
      <c r="A17" s="83"/>
      <c r="B17" s="83"/>
      <c r="C17" s="83"/>
      <c r="D17" s="83"/>
      <c r="E17" s="83"/>
      <c r="F17" s="83"/>
      <c r="G17" s="83"/>
      <c r="H17" s="83"/>
    </row>
    <row r="18" spans="1:8">
      <c r="A18" s="83"/>
      <c r="B18" s="83"/>
      <c r="C18" s="83"/>
      <c r="D18" s="83"/>
      <c r="E18" s="83"/>
      <c r="F18" s="83"/>
      <c r="G18" s="83"/>
      <c r="H18" s="83"/>
    </row>
    <row r="19" spans="1:8">
      <c r="A19" s="83"/>
      <c r="B19" s="83"/>
      <c r="C19" s="83"/>
      <c r="D19" s="83"/>
      <c r="E19" s="83"/>
      <c r="F19" s="83"/>
      <c r="G19" s="83"/>
      <c r="H19" s="83"/>
    </row>
    <row r="20" spans="1:8">
      <c r="A20" s="83"/>
      <c r="B20" s="83"/>
      <c r="C20" s="83"/>
      <c r="D20" s="83"/>
      <c r="E20" s="83"/>
      <c r="F20" s="83"/>
      <c r="G20" s="83"/>
      <c r="H20" s="83"/>
    </row>
    <row r="21" spans="1:8">
      <c r="A21" s="83"/>
      <c r="B21" s="83"/>
      <c r="C21" s="83"/>
      <c r="D21" s="83"/>
      <c r="E21" s="83"/>
      <c r="F21" s="83"/>
      <c r="G21" s="83"/>
      <c r="H21" s="83"/>
    </row>
    <row r="22" spans="1:8">
      <c r="A22" s="83"/>
      <c r="B22" s="83"/>
      <c r="C22" s="83"/>
      <c r="D22" s="83"/>
      <c r="E22" s="83"/>
      <c r="F22" s="83"/>
      <c r="G22" s="83"/>
      <c r="H22" s="83"/>
    </row>
    <row r="23" spans="1:8">
      <c r="A23" s="83"/>
      <c r="B23" s="83"/>
      <c r="C23" s="83"/>
      <c r="D23" s="83"/>
      <c r="E23" s="83"/>
      <c r="F23" s="83"/>
      <c r="G23" s="83"/>
      <c r="H23" s="83"/>
    </row>
    <row r="24" spans="1:8">
      <c r="A24" s="83"/>
      <c r="B24" s="83"/>
      <c r="C24" s="83"/>
      <c r="D24" s="83"/>
      <c r="E24" s="83"/>
      <c r="F24" s="83"/>
      <c r="G24" s="83"/>
      <c r="H24" s="83"/>
    </row>
    <row r="25" spans="1:8">
      <c r="A25" s="83"/>
      <c r="B25" s="83"/>
      <c r="C25" s="83"/>
      <c r="D25" s="83"/>
      <c r="E25" s="83"/>
      <c r="F25" s="83"/>
      <c r="G25" s="83"/>
      <c r="H25" s="83"/>
    </row>
    <row r="26" spans="1:8">
      <c r="A26" s="83"/>
      <c r="B26" s="83"/>
      <c r="C26" s="83"/>
      <c r="D26" s="83"/>
      <c r="E26" s="83"/>
      <c r="F26" s="83"/>
      <c r="G26" s="83"/>
      <c r="H26" s="83"/>
    </row>
    <row r="27" spans="1:8">
      <c r="A27" s="83"/>
      <c r="B27" s="83"/>
      <c r="C27" s="83"/>
      <c r="D27" s="83"/>
      <c r="E27" s="83"/>
      <c r="F27" s="83"/>
      <c r="G27" s="83"/>
      <c r="H27" s="83"/>
    </row>
    <row r="28" spans="1:8">
      <c r="A28" s="83"/>
      <c r="B28" s="83"/>
      <c r="C28" s="83"/>
      <c r="D28" s="83"/>
      <c r="E28" s="83"/>
      <c r="F28" s="83"/>
      <c r="G28" s="83"/>
      <c r="H28" s="83"/>
    </row>
    <row r="29" spans="1:8">
      <c r="A29" s="83"/>
      <c r="B29" s="83"/>
      <c r="C29" s="83"/>
      <c r="D29" s="83"/>
      <c r="E29" s="83"/>
      <c r="F29" s="83"/>
      <c r="G29" s="83"/>
      <c r="H29" s="83"/>
    </row>
    <row r="30" spans="1:8">
      <c r="A30" s="83"/>
      <c r="B30" s="83"/>
      <c r="C30" s="83"/>
      <c r="D30" s="83"/>
      <c r="E30" s="83"/>
      <c r="F30" s="83"/>
      <c r="G30" s="83"/>
      <c r="H30" s="83"/>
    </row>
    <row r="31" spans="1:8">
      <c r="A31" s="83"/>
      <c r="B31" s="83"/>
      <c r="C31" s="83"/>
      <c r="D31" s="83"/>
      <c r="E31" s="83"/>
      <c r="F31" s="83"/>
      <c r="G31" s="83"/>
      <c r="H31" s="83"/>
    </row>
    <row r="32" spans="1:8">
      <c r="A32" s="83"/>
      <c r="B32" s="83"/>
      <c r="C32" s="83"/>
      <c r="D32" s="83"/>
      <c r="E32" s="83"/>
      <c r="F32" s="83"/>
      <c r="G32" s="83"/>
      <c r="H32" s="83"/>
    </row>
    <row r="33" spans="1:8">
      <c r="A33" s="83"/>
      <c r="B33" s="83"/>
      <c r="C33" s="83"/>
      <c r="D33" s="83"/>
      <c r="E33" s="83"/>
      <c r="F33" s="83"/>
      <c r="G33" s="83"/>
      <c r="H33" s="83"/>
    </row>
    <row r="34" spans="1:8">
      <c r="A34" s="83"/>
      <c r="B34" s="83"/>
      <c r="C34" s="83"/>
      <c r="D34" s="83"/>
      <c r="E34" s="83"/>
      <c r="F34" s="83"/>
      <c r="G34" s="83"/>
      <c r="H34" s="83"/>
    </row>
    <row r="35" spans="1:8">
      <c r="A35" s="83"/>
      <c r="B35" s="83"/>
      <c r="C35" s="83"/>
      <c r="D35" s="83"/>
      <c r="E35" s="83"/>
      <c r="F35" s="83"/>
      <c r="G35" s="83"/>
      <c r="H35" s="83"/>
    </row>
    <row r="36" spans="1:8">
      <c r="A36" s="83"/>
      <c r="B36" s="83"/>
      <c r="C36" s="83"/>
      <c r="D36" s="83"/>
      <c r="E36" s="83"/>
      <c r="F36" s="83"/>
      <c r="G36" s="83"/>
      <c r="H36" s="83"/>
    </row>
    <row r="37" spans="1:8">
      <c r="A37" s="83"/>
      <c r="B37" s="83"/>
      <c r="C37" s="83"/>
      <c r="D37" s="83"/>
      <c r="E37" s="83"/>
      <c r="F37" s="83"/>
      <c r="G37" s="83"/>
      <c r="H37" s="83"/>
    </row>
    <row r="38" spans="1:8">
      <c r="A38" s="83"/>
      <c r="B38" s="83"/>
      <c r="C38" s="83"/>
      <c r="D38" s="83"/>
      <c r="E38" s="83"/>
      <c r="F38" s="83"/>
      <c r="G38" s="83"/>
      <c r="H38" s="83"/>
    </row>
    <row r="39" spans="1:8">
      <c r="A39" s="83"/>
      <c r="B39" s="83"/>
      <c r="C39" s="83"/>
      <c r="D39" s="83"/>
      <c r="E39" s="83"/>
      <c r="F39" s="83"/>
      <c r="G39" s="83"/>
      <c r="H39" s="83"/>
    </row>
    <row r="40" spans="1:8">
      <c r="A40" s="83"/>
      <c r="B40" s="83"/>
      <c r="C40" s="83"/>
      <c r="D40" s="83"/>
      <c r="E40" s="83"/>
      <c r="F40" s="83"/>
      <c r="G40" s="83"/>
      <c r="H40" s="83"/>
    </row>
    <row r="41" spans="1:8">
      <c r="A41" s="83"/>
      <c r="B41" s="83"/>
      <c r="C41" s="83"/>
      <c r="D41" s="83"/>
      <c r="E41" s="83"/>
      <c r="F41" s="83"/>
      <c r="G41" s="83"/>
      <c r="H41" s="83"/>
    </row>
    <row r="42" spans="1:8">
      <c r="A42" s="83"/>
      <c r="B42" s="83"/>
      <c r="C42" s="83"/>
      <c r="D42" s="83"/>
      <c r="E42" s="83"/>
      <c r="F42" s="83"/>
      <c r="G42" s="83"/>
      <c r="H42" s="83"/>
    </row>
    <row r="43" spans="1:8">
      <c r="A43" s="83"/>
      <c r="B43" s="83"/>
      <c r="C43" s="83"/>
      <c r="D43" s="83"/>
      <c r="E43" s="83"/>
      <c r="F43" s="83"/>
      <c r="G43" s="83"/>
      <c r="H43" s="83"/>
    </row>
    <row r="44" spans="1:8">
      <c r="A44" s="83"/>
      <c r="B44" s="83"/>
      <c r="C44" s="83"/>
      <c r="D44" s="83"/>
      <c r="E44" s="83"/>
      <c r="F44" s="83"/>
      <c r="G44" s="83"/>
      <c r="H44" s="83"/>
    </row>
    <row r="45" spans="1:8">
      <c r="A45" s="83"/>
      <c r="B45" s="83"/>
      <c r="C45" s="83"/>
      <c r="D45" s="83"/>
      <c r="E45" s="83"/>
      <c r="F45" s="83"/>
      <c r="G45" s="83"/>
      <c r="H45" s="83"/>
    </row>
    <row r="46" spans="1:8">
      <c r="A46" s="83"/>
      <c r="B46" s="83"/>
      <c r="C46" s="83"/>
      <c r="D46" s="83"/>
      <c r="E46" s="83"/>
      <c r="F46" s="83"/>
      <c r="G46" s="83"/>
      <c r="H46" s="83"/>
    </row>
    <row r="47" spans="1:8">
      <c r="A47" s="83"/>
      <c r="B47" s="83"/>
      <c r="C47" s="83"/>
      <c r="D47" s="83"/>
      <c r="E47" s="83"/>
      <c r="F47" s="83"/>
      <c r="G47" s="83"/>
      <c r="H47" s="83"/>
    </row>
    <row r="48" spans="1:8">
      <c r="A48" s="83"/>
      <c r="B48" s="83"/>
      <c r="C48" s="83"/>
      <c r="D48" s="83"/>
      <c r="E48" s="83"/>
      <c r="F48" s="83"/>
      <c r="G48" s="83"/>
      <c r="H48" s="83"/>
    </row>
    <row r="49" spans="1:8">
      <c r="A49" s="83"/>
      <c r="B49" s="83"/>
      <c r="C49" s="83"/>
      <c r="D49" s="83"/>
      <c r="E49" s="83"/>
      <c r="F49" s="83"/>
      <c r="G49" s="83"/>
      <c r="H49" s="83"/>
    </row>
    <row r="50" spans="1:8">
      <c r="A50" s="83"/>
      <c r="B50" s="83"/>
      <c r="C50" s="83"/>
      <c r="D50" s="83"/>
      <c r="E50" s="83"/>
      <c r="F50" s="83"/>
      <c r="G50" s="83"/>
      <c r="H50" s="83"/>
    </row>
    <row r="51" spans="1:8">
      <c r="A51" s="83"/>
      <c r="B51" s="83"/>
      <c r="C51" s="83"/>
      <c r="D51" s="83"/>
      <c r="E51" s="83"/>
      <c r="F51" s="83"/>
      <c r="G51" s="83"/>
      <c r="H51" s="83"/>
    </row>
    <row r="52" spans="1:8">
      <c r="A52" s="83"/>
      <c r="B52" s="83"/>
      <c r="C52" s="83"/>
      <c r="D52" s="83"/>
      <c r="E52" s="83"/>
      <c r="F52" s="83"/>
      <c r="G52" s="83"/>
      <c r="H52" s="83"/>
    </row>
    <row r="53" spans="1:8">
      <c r="A53" s="83"/>
      <c r="B53" s="83"/>
      <c r="C53" s="83"/>
      <c r="D53" s="83"/>
      <c r="E53" s="83"/>
      <c r="F53" s="83"/>
      <c r="G53" s="83"/>
      <c r="H53" s="83"/>
    </row>
    <row r="54" spans="1:8">
      <c r="A54" s="83"/>
      <c r="B54" s="83"/>
      <c r="C54" s="83"/>
      <c r="D54" s="83"/>
      <c r="E54" s="83"/>
      <c r="F54" s="83"/>
      <c r="G54" s="83"/>
      <c r="H54" s="83"/>
    </row>
    <row r="55" spans="1:8">
      <c r="A55" s="83"/>
      <c r="B55" s="83"/>
      <c r="C55" s="83"/>
      <c r="D55" s="83"/>
      <c r="E55" s="83"/>
      <c r="F55" s="83"/>
      <c r="G55" s="83"/>
      <c r="H55" s="83"/>
    </row>
    <row r="56" spans="1:8">
      <c r="A56" s="83"/>
      <c r="B56" s="83"/>
      <c r="C56" s="83"/>
      <c r="D56" s="83"/>
      <c r="E56" s="83"/>
      <c r="F56" s="83"/>
      <c r="G56" s="83"/>
      <c r="H56" s="83"/>
    </row>
    <row r="57" spans="1:8">
      <c r="A57" s="83"/>
      <c r="B57" s="83"/>
      <c r="C57" s="83"/>
      <c r="D57" s="83"/>
      <c r="E57" s="83"/>
      <c r="F57" s="83"/>
      <c r="G57" s="83"/>
      <c r="H57" s="83"/>
    </row>
    <row r="58" spans="1:8">
      <c r="A58" s="83"/>
      <c r="B58" s="83"/>
      <c r="C58" s="83"/>
      <c r="D58" s="83"/>
      <c r="E58" s="83"/>
      <c r="F58" s="83"/>
      <c r="G58" s="83"/>
      <c r="H58" s="83"/>
    </row>
    <row r="59" spans="1:8">
      <c r="A59" s="83"/>
      <c r="B59" s="83"/>
      <c r="C59" s="83"/>
      <c r="D59" s="83"/>
      <c r="E59" s="83"/>
      <c r="F59" s="83"/>
      <c r="G59" s="83"/>
      <c r="H59" s="83"/>
    </row>
    <row r="60" spans="1:8">
      <c r="A60" s="83"/>
      <c r="B60" s="83"/>
      <c r="C60" s="83"/>
      <c r="D60" s="83"/>
      <c r="E60" s="83"/>
      <c r="F60" s="83"/>
      <c r="G60" s="83"/>
      <c r="H60" s="83"/>
    </row>
    <row r="61" spans="1:8">
      <c r="A61" s="83"/>
      <c r="B61" s="83"/>
      <c r="C61" s="83"/>
      <c r="D61" s="83"/>
      <c r="E61" s="83"/>
      <c r="F61" s="83"/>
      <c r="G61" s="83"/>
      <c r="H61" s="83"/>
    </row>
    <row r="62" spans="1:8">
      <c r="A62" s="83"/>
      <c r="B62" s="83"/>
      <c r="C62" s="83"/>
      <c r="D62" s="83"/>
      <c r="E62" s="83"/>
      <c r="F62" s="83"/>
      <c r="G62" s="83"/>
      <c r="H62" s="83"/>
    </row>
    <row r="63" spans="1:8">
      <c r="A63" s="83"/>
      <c r="B63" s="83"/>
      <c r="C63" s="83"/>
      <c r="D63" s="83"/>
      <c r="E63" s="83"/>
      <c r="F63" s="83"/>
      <c r="G63" s="83"/>
      <c r="H63" s="83"/>
    </row>
    <row r="64" spans="1:8">
      <c r="A64" s="83"/>
      <c r="B64" s="83"/>
      <c r="C64" s="83"/>
      <c r="D64" s="83"/>
      <c r="E64" s="83"/>
      <c r="F64" s="83"/>
      <c r="G64" s="83"/>
      <c r="H64" s="83"/>
    </row>
    <row r="65" spans="1:8">
      <c r="A65" s="83"/>
      <c r="B65" s="83"/>
      <c r="C65" s="83"/>
      <c r="D65" s="83"/>
      <c r="E65" s="83"/>
      <c r="F65" s="83"/>
      <c r="G65" s="83"/>
      <c r="H65" s="83"/>
    </row>
    <row r="66" spans="1:8">
      <c r="A66" s="83"/>
      <c r="B66" s="83"/>
      <c r="C66" s="83"/>
      <c r="D66" s="83"/>
      <c r="E66" s="83"/>
      <c r="F66" s="83"/>
      <c r="G66" s="83"/>
      <c r="H66" s="83"/>
    </row>
    <row r="67" spans="1:8">
      <c r="A67" s="83"/>
      <c r="B67" s="83"/>
      <c r="C67" s="83"/>
      <c r="D67" s="83"/>
      <c r="E67" s="83"/>
      <c r="F67" s="83"/>
      <c r="G67" s="83"/>
      <c r="H67" s="83"/>
    </row>
    <row r="68" spans="1:8">
      <c r="A68" s="83"/>
      <c r="B68" s="83"/>
      <c r="C68" s="83"/>
      <c r="D68" s="83"/>
      <c r="E68" s="83"/>
      <c r="F68" s="83"/>
      <c r="G68" s="83"/>
      <c r="H68" s="83"/>
    </row>
    <row r="69" spans="1:8">
      <c r="A69" s="83"/>
      <c r="B69" s="83"/>
      <c r="C69" s="83"/>
      <c r="D69" s="83"/>
      <c r="E69" s="83"/>
      <c r="F69" s="83"/>
      <c r="G69" s="83"/>
      <c r="H69" s="83"/>
    </row>
    <row r="70" spans="1:8">
      <c r="A70" s="83"/>
      <c r="B70" s="83"/>
      <c r="C70" s="83"/>
      <c r="D70" s="83"/>
      <c r="E70" s="83"/>
      <c r="F70" s="83"/>
      <c r="G70" s="83"/>
      <c r="H70" s="83"/>
    </row>
  </sheetData>
  <mergeCells count="2">
    <mergeCell ref="A2:G2"/>
    <mergeCell ref="A3:G3"/>
  </mergeCells>
  <printOptions verticalCentered="1"/>
  <pageMargins left="0.98425196850393704" right="0" top="0" bottom="0" header="0" footer="0"/>
  <pageSetup paperSize="9" scale="81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7C7DA3C6F653428687CCFDE2EE0276" ma:contentTypeVersion="11" ma:contentTypeDescription="Crear nuevo documento." ma:contentTypeScope="" ma:versionID="35e54095d6fce4fd157d2838ca901eaf">
  <xsd:schema xmlns:xsd="http://www.w3.org/2001/XMLSchema" xmlns:xs="http://www.w3.org/2001/XMLSchema" xmlns:p="http://schemas.microsoft.com/office/2006/metadata/properties" xmlns:ns2="a392ca26-6a95-4a11-9269-b05d000aec5c" xmlns:ns3="16a87af3-e7ba-4b91-a5ed-54622091e95d" targetNamespace="http://schemas.microsoft.com/office/2006/metadata/properties" ma:root="true" ma:fieldsID="742407be26d9f102f8862b634047470f" ns2:_="" ns3:_="">
    <xsd:import namespace="a392ca26-6a95-4a11-9269-b05d000aec5c"/>
    <xsd:import namespace="16a87af3-e7ba-4b91-a5ed-54622091e9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92ca26-6a95-4a11-9269-b05d000ae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b2a62ba-b3cd-48bc-9bdf-aec0dd6f17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a87af3-e7ba-4b91-a5ed-54622091e95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e9b40c9-626e-4fc3-a7a3-093c6d970f25}" ma:internalName="TaxCatchAll" ma:showField="CatchAllData" ma:web="16a87af3-e7ba-4b91-a5ed-54622091e9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a87af3-e7ba-4b91-a5ed-54622091e95d" xsi:nil="true"/>
    <lcf76f155ced4ddcb4097134ff3c332f xmlns="a392ca26-6a95-4a11-9269-b05d000aec5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4B66AF1-E0DA-405D-BA5A-3A7738247803}"/>
</file>

<file path=customXml/itemProps2.xml><?xml version="1.0" encoding="utf-8"?>
<ds:datastoreItem xmlns:ds="http://schemas.openxmlformats.org/officeDocument/2006/customXml" ds:itemID="{C4B0F8D7-8849-493B-8148-AC04A53C1B21}"/>
</file>

<file path=customXml/itemProps3.xml><?xml version="1.0" encoding="utf-8"?>
<ds:datastoreItem xmlns:ds="http://schemas.openxmlformats.org/officeDocument/2006/customXml" ds:itemID="{A0803A49-C81D-438E-B681-283937F87F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YPF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LOPEZ, CRISTIAN OSCAR</dc:creator>
  <cp:keywords/>
  <dc:description/>
  <cp:lastModifiedBy>PORTA DE MELLO, FEDERICO</cp:lastModifiedBy>
  <cp:revision/>
  <dcterms:created xsi:type="dcterms:W3CDTF">2016-09-26T12:02:09Z</dcterms:created>
  <dcterms:modified xsi:type="dcterms:W3CDTF">2024-10-17T18:55:09Z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0x010100F47C7DA3C6F653428687CCFDE2EE0276</vt:lpwstr>
  </property>
</Properties>
</file>