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ypf.sharepoint.com/sites/msteams_93d665/Documentos compartidos/General/PROYECTO IA/DOC POZOS/INFORMES INTEGRALES/ADJUNTO IV/"/>
    </mc:Choice>
  </mc:AlternateContent>
  <xr:revisionPtr revIDLastSave="10" documentId="13_ncr:1_{64752147-F71A-44C9-BD5B-080F738AF8E0}" xr6:coauthVersionLast="47" xr6:coauthVersionMax="47" xr10:uidLastSave="{87F1FE5A-240C-4499-9FF3-443853785C23}"/>
  <bookViews>
    <workbookView xWindow="-120" yWindow="-120" windowWidth="20730" windowHeight="11040" xr2:uid="{00000000-000D-0000-FFFF-FFFF00000000}"/>
  </bookViews>
  <sheets>
    <sheet name="Inicia" sheetId="7" r:id="rId1"/>
    <sheet name="2" sheetId="1" r:id="rId2"/>
    <sheet name="3" sheetId="5" r:id="rId3"/>
    <sheet name="4" sheetId="3" r:id="rId4"/>
    <sheet name="5" sheetId="4" r:id="rId5"/>
  </sheets>
  <externalReferences>
    <externalReference r:id="rId6"/>
  </externalReferences>
  <definedNames>
    <definedName name="_xlnm._FilterDatabase" localSheetId="2" hidden="1">'3'!#REF!</definedName>
    <definedName name="_Regression_Int" localSheetId="0" hidden="1">1</definedName>
    <definedName name="A_impresión_IM">Inicia!$A$1:$F$75</definedName>
    <definedName name="AFP">#REF!</definedName>
    <definedName name="_xlnm.Print_Area" localSheetId="1">'2'!$A$1:$O$77</definedName>
    <definedName name="_xlnm.Print_Area" localSheetId="2">'3'!$A$1:$E$7</definedName>
    <definedName name="_xlnm.Print_Area" localSheetId="3">'4'!$A$1:$M$48</definedName>
    <definedName name="_xlnm.Print_Area" localSheetId="4">'5'!$A$1:$H$68</definedName>
    <definedName name="_xlnm.Print_Area" localSheetId="0">Inicia!$A$1:$F$75</definedName>
    <definedName name="CIFE">#REF!</definedName>
    <definedName name="_xlnm.Criteria">#REF!</definedName>
    <definedName name="Ficha1">#REF!</definedName>
    <definedName name="Ficha2">#REF!</definedName>
    <definedName name="Pozos">[1]Hoja2!$A$2:$A$351</definedName>
    <definedName name="SEMANA1">#REF!</definedName>
    <definedName name="SEMANA2">#REF!</definedName>
    <definedName name="SEMANA3">#REF!</definedName>
    <definedName name="SEMANA4">#REF!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</calcChain>
</file>

<file path=xl/sharedStrings.xml><?xml version="1.0" encoding="utf-8"?>
<sst xmlns="http://schemas.openxmlformats.org/spreadsheetml/2006/main" count="335" uniqueCount="244">
  <si>
    <t>ADJUNTO IV -  DOCUMENTACION TECNICA</t>
  </si>
  <si>
    <t xml:space="preserve">                                     INFORME DE INICIACION DE POZO</t>
  </si>
  <si>
    <t>OPERADOR:</t>
  </si>
  <si>
    <t>YPF</t>
  </si>
  <si>
    <t>AREA (1):</t>
  </si>
  <si>
    <t>Aguada de la Arena</t>
  </si>
  <si>
    <t>PROVINCIA:</t>
  </si>
  <si>
    <t>NEUQUEN</t>
  </si>
  <si>
    <t xml:space="preserve">SIGLA </t>
  </si>
  <si>
    <t>YPF.Nq.AdlA-1012(h)</t>
  </si>
  <si>
    <t>NOMBRE DEL POZO:</t>
  </si>
  <si>
    <t>CLASIFICACION (2):</t>
  </si>
  <si>
    <t>D</t>
  </si>
  <si>
    <t>FECHA DE INICIO (dd/mm/aa):</t>
  </si>
  <si>
    <t>COMPAÑIA PERFORADORA:</t>
  </si>
  <si>
    <t>Helmerich and Payne</t>
  </si>
  <si>
    <t>EQUIPO A UTILIZAR:</t>
  </si>
  <si>
    <t>CAPACIDAD PERFORANTE (mts.):</t>
  </si>
  <si>
    <t>Chos Malal</t>
  </si>
  <si>
    <t>Inchauspe</t>
  </si>
  <si>
    <t>Posgar 94</t>
  </si>
  <si>
    <t>Posgar 94 (Grados)</t>
  </si>
  <si>
    <t>COORDENADAS SUP                 N:</t>
  </si>
  <si>
    <t>COORDENADAS  SUP                E:</t>
  </si>
  <si>
    <t>Z:</t>
  </si>
  <si>
    <t>COORDENADAS FONDO            N:</t>
  </si>
  <si>
    <t>COORDENADAS  FONDO            E:</t>
  </si>
  <si>
    <t>KOP PREVISTO EN  ( TVD):</t>
  </si>
  <si>
    <t>PROFUNDIDAD PROGRAMADA TRAMO HORIZONTAL (TVD):</t>
  </si>
  <si>
    <t>TIEMPO ESTIMADO DE PERFORACION (días):</t>
  </si>
  <si>
    <t>Incluye DTM</t>
  </si>
  <si>
    <t>TOPE DE HORIZONTES CALCULADOS:</t>
  </si>
  <si>
    <t>Formación</t>
  </si>
  <si>
    <t>Tramo Horizontal     Prof.en TVD</t>
  </si>
  <si>
    <t>Gr. Neuquén</t>
  </si>
  <si>
    <t>Rayoso</t>
  </si>
  <si>
    <t xml:space="preserve">Centenario </t>
  </si>
  <si>
    <t xml:space="preserve">Mulichinco </t>
  </si>
  <si>
    <t>Quintuco</t>
  </si>
  <si>
    <t>Vaca Muerta</t>
  </si>
  <si>
    <t>PF (TVD)</t>
  </si>
  <si>
    <t>PROGRAMA DE CONTROL GEOLOGICO:</t>
  </si>
  <si>
    <t>Se tomaran muestras de cutting desde boca de pozo hasta profundidad final.</t>
  </si>
  <si>
    <t xml:space="preserve">CORONAS </t>
  </si>
  <si>
    <t>No se prevé.</t>
  </si>
  <si>
    <t>PROGRAMA DE ENSAYOS DE FORMACION:</t>
  </si>
  <si>
    <t>PERFILAJES A REALIZAR:</t>
  </si>
  <si>
    <t>GR - dual OBMI solo en la sección horizontal.                                                            GR-CBL-VDL en todos los tramos del pozo.</t>
  </si>
  <si>
    <t>TIPO DE INYECCION:</t>
  </si>
  <si>
    <t xml:space="preserve">1° Tramo </t>
  </si>
  <si>
    <t>Hasta</t>
  </si>
  <si>
    <t>Base agua</t>
  </si>
  <si>
    <t xml:space="preserve">2° Tramo </t>
  </si>
  <si>
    <t>Desde</t>
  </si>
  <si>
    <t>Emulsión inversa</t>
  </si>
  <si>
    <t>Emulsión inversa hasta la profundidad final.</t>
  </si>
  <si>
    <t>m MD</t>
  </si>
  <si>
    <t>PROGRAMA DE TREPANOS:</t>
  </si>
  <si>
    <t>12 1/4"</t>
  </si>
  <si>
    <t>Tramo Guía</t>
  </si>
  <si>
    <t>8 3/4"</t>
  </si>
  <si>
    <t xml:space="preserve">Tramo Intermedia </t>
  </si>
  <si>
    <t>6 1/8"</t>
  </si>
  <si>
    <t>Tramo Aislación Horizontal</t>
  </si>
  <si>
    <t>GUIA</t>
  </si>
  <si>
    <t xml:space="preserve">Csg 9 5/8" hasta   </t>
  </si>
  <si>
    <t>PROGRAMA DE CAÑERIAS</t>
  </si>
  <si>
    <t xml:space="preserve">INTERMEDIA </t>
  </si>
  <si>
    <t xml:space="preserve">Csg 7" hasta   </t>
  </si>
  <si>
    <t>AISLACION</t>
  </si>
  <si>
    <t xml:space="preserve">Csg 5" hasta   </t>
  </si>
  <si>
    <t>OBJETIVOS Y OBSERVACIONES:</t>
  </si>
  <si>
    <t>Perforar un pozo horizontal con objetivo Fm Vaca Muerta, evaluar productividad e incorporar reservas.</t>
  </si>
  <si>
    <t>Notas:</t>
  </si>
  <si>
    <t>(1) - Según Adjunto 1 - A ó B</t>
  </si>
  <si>
    <t>(2) - CLASIFICACION DE POZOS</t>
  </si>
  <si>
    <t xml:space="preserve">       E: EXPLORACION</t>
  </si>
  <si>
    <t xml:space="preserve">       D: DESARROLLO</t>
  </si>
  <si>
    <t xml:space="preserve">       A: AVANZADA</t>
  </si>
  <si>
    <t xml:space="preserve">       S: SERVICIO</t>
  </si>
  <si>
    <t xml:space="preserve">ADJUNTO IV-c: INFORME FINAL DE POZO </t>
  </si>
  <si>
    <t>OPERADOR (2):</t>
  </si>
  <si>
    <t>(1) - Según Adjunto 1-A para áreas de exploración</t>
  </si>
  <si>
    <t>CODIGO DE AREA (1):</t>
  </si>
  <si>
    <t>ADLA</t>
  </si>
  <si>
    <t>Adjunto 1 - B para exploración complementaria en condiciones de explotación.</t>
  </si>
  <si>
    <t>YACIMIENTO:</t>
  </si>
  <si>
    <t>(2) - Según Adjunto 1 - E para áreas de exploración</t>
  </si>
  <si>
    <t>Adjunto 1 - F para exploración complementaria en áreas de explotación</t>
  </si>
  <si>
    <t>(3) - CLASIFICACION DE POZOS</t>
  </si>
  <si>
    <t>E: EXPLORACION</t>
  </si>
  <si>
    <t xml:space="preserve">NOMBRE DEL POZO: </t>
  </si>
  <si>
    <t>D: DESARROLLO</t>
  </si>
  <si>
    <t>CLASIFICACION (3):</t>
  </si>
  <si>
    <t>A: AVANZADA</t>
  </si>
  <si>
    <t>RESULTADOS (4):</t>
  </si>
  <si>
    <t>G</t>
  </si>
  <si>
    <t>S: SERVICIO</t>
  </si>
  <si>
    <t>CONDICION DEL POZO (5):</t>
  </si>
  <si>
    <t>PG</t>
  </si>
  <si>
    <t>(4) - RESULTADOS</t>
  </si>
  <si>
    <t>P: PETROLIFERO</t>
  </si>
  <si>
    <t>PERFORACION ORIGINAL</t>
  </si>
  <si>
    <t>YPF.Nq.RDM-49PERFORACION ORIGINAL</t>
  </si>
  <si>
    <t>G: GASIFERO</t>
  </si>
  <si>
    <t>INICIO (dd/mm/aa):</t>
  </si>
  <si>
    <t>I: IMPRODUCTIVO</t>
  </si>
  <si>
    <t>TERMINO (dd/mm/aa):</t>
  </si>
  <si>
    <t>(5) - CONDICION DEL POZO</t>
  </si>
  <si>
    <t>DIAS DE PERFORACION:</t>
  </si>
  <si>
    <t>PLA: TAPONES Y ABANDONO</t>
  </si>
  <si>
    <t>TERMINACION</t>
  </si>
  <si>
    <t>YPF.Nq.RDM-49TERMINACION</t>
  </si>
  <si>
    <t>JLA: CONSTRUCCIONES Y ABANDONO</t>
  </si>
  <si>
    <t>TLA: ABANDONO TEMPORARIO</t>
  </si>
  <si>
    <t>PP: EN PRODUCCION DE PETROLEO</t>
  </si>
  <si>
    <t>PG: EN PRODUCCION DE GAS</t>
  </si>
  <si>
    <t>FECHA DE ABANDONO (dd/mm/aa):</t>
  </si>
  <si>
    <t>N/A</t>
  </si>
  <si>
    <t>APE: ABANDONADO POR ESTERIL</t>
  </si>
  <si>
    <t>PPR: PROD DE PETROLEO POR REC. SECUNDARIA</t>
  </si>
  <si>
    <t>COMPAÑÍA PERFORADORA:</t>
  </si>
  <si>
    <t xml:space="preserve">HELMERICH &amp; PAYNE ARG. DRILLING CO </t>
  </si>
  <si>
    <t>APT: ABANDONADO POR RAZONES TECNICAS</t>
  </si>
  <si>
    <t>EQUIPO UTILIZADO:</t>
  </si>
  <si>
    <t xml:space="preserve"> H&amp;P-213</t>
  </si>
  <si>
    <t>IN: EN INYECCION</t>
  </si>
  <si>
    <t>PROFUNDIDAD FINAL (m.b.b.p)</t>
  </si>
  <si>
    <t>PROFUNDIDAD VERTICAL VERDADERA (m.b.b.p):</t>
  </si>
  <si>
    <t>TEMPERATURA DE FONDO (ºC):</t>
  </si>
  <si>
    <t>-</t>
  </si>
  <si>
    <t>X:</t>
  </si>
  <si>
    <t xml:space="preserve">COORDENADAS DE SUPERFICIE </t>
  </si>
  <si>
    <t>Y:</t>
  </si>
  <si>
    <t>Z (m.s.n.m):</t>
  </si>
  <si>
    <t xml:space="preserve">COORDENADAS DE FONDO </t>
  </si>
  <si>
    <t>MAXIMA DESVIACION:</t>
  </si>
  <si>
    <t>PROFUNDIDAD DE LA MAXIMA DESVIACION (m.b.b.p):</t>
  </si>
  <si>
    <t>INYECCION</t>
  </si>
  <si>
    <t>1°</t>
  </si>
  <si>
    <t>2°</t>
  </si>
  <si>
    <t>3°</t>
  </si>
  <si>
    <t>TIPO:</t>
  </si>
  <si>
    <t>AGUA-BENTONITA</t>
  </si>
  <si>
    <t>EMULSION INVER-OIL</t>
  </si>
  <si>
    <t>DENSIDAD (g/lts):</t>
  </si>
  <si>
    <t>VISCOSIDAD (cp):</t>
  </si>
  <si>
    <t>PH:</t>
  </si>
  <si>
    <t>AGUA FILTRADA (cc/30min):</t>
  </si>
  <si>
    <t>TREPANOS</t>
  </si>
  <si>
    <t xml:space="preserve">TIPO: </t>
  </si>
  <si>
    <t>DIAMETRO (mm):</t>
  </si>
  <si>
    <t>CAÑERIAS</t>
  </si>
  <si>
    <t>SIN COSTURA</t>
  </si>
  <si>
    <t>PESO (kg/mts):</t>
  </si>
  <si>
    <t>GRADO:</t>
  </si>
  <si>
    <t>K-55</t>
  </si>
  <si>
    <t>N-80</t>
  </si>
  <si>
    <t>P-110</t>
  </si>
  <si>
    <t>TIPO DE CUPLA:</t>
  </si>
  <si>
    <t>BTC</t>
  </si>
  <si>
    <t>LTC</t>
  </si>
  <si>
    <t>Wedge-625</t>
  </si>
  <si>
    <t>DESDE (m.b.b.p):</t>
  </si>
  <si>
    <t>HASTA (m.b.b.p.):</t>
  </si>
  <si>
    <t>PROFUNDIDAD DEL ZAPATO (m.b.b.p.):</t>
  </si>
  <si>
    <t>CUPLA FLOTANTE (m.b.b.p.):</t>
  </si>
  <si>
    <t>CUPLA DE CEMENTACION POR ETAPAS (m.b.b.p.):</t>
  </si>
  <si>
    <t>DISPOSITIVO - ETAPAS MULTIPLES</t>
  </si>
  <si>
    <t>OTROS (m.b.b.p.):</t>
  </si>
  <si>
    <t>GUÍA</t>
  </si>
  <si>
    <t>AISLACIÓN</t>
  </si>
  <si>
    <t>DATOS DE CEMENTACION</t>
  </si>
  <si>
    <t>TIPO DE CEMENTO</t>
  </si>
  <si>
    <t>Primary - G</t>
  </si>
  <si>
    <t>VOLUMEN (m3):</t>
  </si>
  <si>
    <t>PRESION FINAL (Kg/cm2):</t>
  </si>
  <si>
    <t>HORAS DE FRAGÜE:</t>
  </si>
  <si>
    <t>TOPE DEL CEMENTO CALCULADO (m.b.b.p.):</t>
  </si>
  <si>
    <t>TOPE DEL CEMENTO REAL (m.b.b.p.):</t>
  </si>
  <si>
    <t>OTRAS CEMENTACIONES (m.b.b.p.):</t>
  </si>
  <si>
    <t>OBSERVACIONES:</t>
  </si>
  <si>
    <t>FASE GUÍA</t>
  </si>
  <si>
    <t xml:space="preserve">FASE INTERMEDIA </t>
  </si>
  <si>
    <t>FASE AISLACIÓN</t>
  </si>
  <si>
    <t>MEDICIONES DE DESVIACION</t>
  </si>
  <si>
    <t>TIPO DE INSTRUMENTO:</t>
  </si>
  <si>
    <t>Profundidad
(m)</t>
  </si>
  <si>
    <t>Inclinación
(deg)</t>
  </si>
  <si>
    <t>Azimut
(deg)</t>
  </si>
  <si>
    <t>TVD            (m)</t>
  </si>
  <si>
    <t>Norte
(m)</t>
  </si>
  <si>
    <t>Este
(m)</t>
  </si>
  <si>
    <t>SPP
(deg/30m)</t>
  </si>
  <si>
    <t>ADJUNTO IV-c: INFORME FINAL DE POZO</t>
  </si>
  <si>
    <t>GEOLOGIA</t>
  </si>
  <si>
    <t>TOPES DE HORIZONTES O FORMACIONES</t>
  </si>
  <si>
    <t>m.b.b.p.</t>
  </si>
  <si>
    <t>m.b.n.m</t>
  </si>
  <si>
    <t>Fm. Vaca Muerta</t>
  </si>
  <si>
    <t>INFORME GEOLOGICO (Conclusiones que surgen de la perforación del pozo):</t>
  </si>
  <si>
    <t>Control Geológico en Pozo Completo</t>
  </si>
  <si>
    <t>PRODUCCION</t>
  </si>
  <si>
    <t>FORMACION PRODUCTIVA (4)</t>
  </si>
  <si>
    <t>NOMBRE DE LA FORMACION PRODUCTIVA:</t>
  </si>
  <si>
    <t>VACA MUERTA</t>
  </si>
  <si>
    <t>ESPESOR (mts):</t>
  </si>
  <si>
    <t>PROFUNDIDAD DEL TECHO (m.b.b.p./m.b.n.m.):</t>
  </si>
  <si>
    <t>HORIZONTE EN PRODUCCION</t>
  </si>
  <si>
    <t>TECHO DE LA CAPA (m.b.b.p.):</t>
  </si>
  <si>
    <t>ESPESOR TOTAL (mts):</t>
  </si>
  <si>
    <t>ESPESOR PERMEABLE (mts):</t>
  </si>
  <si>
    <t>POROSIDAD (%):</t>
  </si>
  <si>
    <t>PERMEABILIDAD HORIZONTAL (md):</t>
  </si>
  <si>
    <t>PERMEABILIDAD VERTICAL (md):</t>
  </si>
  <si>
    <t>SATURACION DE AGUA (%):</t>
  </si>
  <si>
    <t>SATURACION DE PETROLEO (%):</t>
  </si>
  <si>
    <t>PUNZADOS</t>
  </si>
  <si>
    <t>HASTA (m.b.b.p):</t>
  </si>
  <si>
    <t>TIROS POR METRO:</t>
  </si>
  <si>
    <t>OBSERVACIONES</t>
  </si>
  <si>
    <t>ENSAYOS POR PISTONEO (5)</t>
  </si>
  <si>
    <t>1º</t>
  </si>
  <si>
    <t>FECHA (dd/mm/aa):</t>
  </si>
  <si>
    <t>HORAS:</t>
  </si>
  <si>
    <t>CARRERAS POR HORA:</t>
  </si>
  <si>
    <t>PROFUNDIDAD DE LA CARRERA (m.b.b.p):</t>
  </si>
  <si>
    <t>NIVEL ESTATICO (m.b.b.p):</t>
  </si>
  <si>
    <t>NIVEL DINAMICO (m.b.b.p):</t>
  </si>
  <si>
    <t>VOLUMEN DE AGUA (m3):</t>
  </si>
  <si>
    <t>VOLUMEN DE PETROLEO (m3):</t>
  </si>
  <si>
    <t>RGP:</t>
  </si>
  <si>
    <t>TIEMPO D ERECUPERACION DE NIVEL:</t>
  </si>
  <si>
    <t>ENSAYOS POR SURGENCIA (5)</t>
  </si>
  <si>
    <t>ORIFICIO (mm):</t>
  </si>
  <si>
    <t>VOLUMEN DE GAS (m3):</t>
  </si>
  <si>
    <t>PRESION DE SURGENCIA</t>
  </si>
  <si>
    <t>CABEZA DE POZO (Kg/cm2):</t>
  </si>
  <si>
    <t xml:space="preserve">FONDO (Kg/cm2): </t>
  </si>
  <si>
    <t>PRESION ESTATICA</t>
  </si>
  <si>
    <t>TIEMPO DE RECUPERACION:</t>
  </si>
  <si>
    <t>TIPO DE INSTRUMENTO DE ENSAYO:</t>
  </si>
  <si>
    <t>(4) - Repartir para cada formación productiva.</t>
  </si>
  <si>
    <t>(5) - Indicar datos correspondientes a otras capas ensayadas, aunque no hayan resultado productivas.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</si>
</sst>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General_)"/>
    <numFmt numFmtId="166" formatCode="#,##0.00000000"/>
    <numFmt numFmtId="167" formatCode="0.0"/>
    <numFmt numFmtId="168" formatCode="0.0%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6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10"/>
      <name val="Courier"/>
      <family val="3"/>
    </font>
    <font>
      <b/>
      <sz val="12"/>
      <color indexed="8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sz val="11"/>
      <color indexed="10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rgb="FFFF0000"/>
      <name val="Arial"/>
      <family val="2"/>
    </font>
    <font>
      <sz val="10"/>
      <name val="Times New Roman"/>
      <family val="1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164" fontId="2" fillId="0" borderId="0" applyFont="0" applyFill="0" applyBorder="0" applyAlignment="0" applyProtection="0"/>
    <xf numFmtId="0" fontId="17" fillId="0" borderId="0"/>
    <xf numFmtId="0" fontId="17" fillId="0" borderId="0"/>
    <xf numFmtId="165" fontId="9" fillId="0" borderId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0" fontId="1" fillId="0" borderId="0"/>
  </cellStyleXfs>
  <cellXfs count="148">
    <xf numFmtId="0" fontId="0" fillId="0" borderId="0" xfId="0"/>
    <xf numFmtId="165" fontId="2" fillId="0" borderId="2" xfId="4" applyFont="1" applyBorder="1" applyAlignment="1">
      <alignment horizontal="center" vertical="center"/>
    </xf>
    <xf numFmtId="165" fontId="2" fillId="0" borderId="3" xfId="4" applyFont="1" applyBorder="1" applyAlignment="1">
      <alignment vertical="center"/>
    </xf>
    <xf numFmtId="165" fontId="2" fillId="0" borderId="0" xfId="4" applyFont="1" applyAlignment="1">
      <alignment vertical="center"/>
    </xf>
    <xf numFmtId="165" fontId="2" fillId="0" borderId="5" xfId="4" applyFont="1" applyBorder="1" applyAlignment="1">
      <alignment vertical="center"/>
    </xf>
    <xf numFmtId="0" fontId="0" fillId="0" borderId="0" xfId="0" applyAlignment="1">
      <alignment vertical="center"/>
    </xf>
    <xf numFmtId="0" fontId="5" fillId="0" borderId="11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5" fillId="0" borderId="13" xfId="0" applyFont="1" applyBorder="1" applyAlignment="1">
      <alignment vertical="center"/>
    </xf>
    <xf numFmtId="0" fontId="2" fillId="0" borderId="0" xfId="0" applyFont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4" fontId="7" fillId="0" borderId="6" xfId="4" applyNumberFormat="1" applyFont="1" applyBorder="1" applyAlignment="1">
      <alignment horizontal="center" vertical="center"/>
    </xf>
    <xf numFmtId="4" fontId="7" fillId="0" borderId="14" xfId="4" applyNumberFormat="1" applyFont="1" applyBorder="1" applyAlignment="1">
      <alignment horizontal="center" vertical="center"/>
    </xf>
    <xf numFmtId="166" fontId="7" fillId="0" borderId="0" xfId="4" applyNumberFormat="1" applyFont="1" applyAlignment="1">
      <alignment horizontal="center" vertical="center"/>
    </xf>
    <xf numFmtId="4" fontId="7" fillId="0" borderId="3" xfId="4" applyNumberFormat="1" applyFont="1" applyBorder="1" applyAlignment="1">
      <alignment horizontal="center" vertical="center"/>
    </xf>
    <xf numFmtId="4" fontId="7" fillId="0" borderId="0" xfId="4" applyNumberFormat="1" applyFont="1" applyAlignment="1">
      <alignment horizontal="center" vertical="center"/>
    </xf>
    <xf numFmtId="165" fontId="7" fillId="0" borderId="0" xfId="4" applyFont="1" applyAlignment="1">
      <alignment vertical="center"/>
    </xf>
    <xf numFmtId="165" fontId="14" fillId="0" borderId="0" xfId="4" applyFont="1" applyAlignment="1">
      <alignment vertical="center"/>
    </xf>
    <xf numFmtId="165" fontId="2" fillId="0" borderId="0" xfId="4" applyFont="1" applyAlignment="1">
      <alignment horizontal="center" vertical="center"/>
    </xf>
    <xf numFmtId="165" fontId="2" fillId="0" borderId="0" xfId="4" applyFont="1" applyAlignment="1">
      <alignment horizontal="left" vertical="center"/>
    </xf>
    <xf numFmtId="165" fontId="10" fillId="0" borderId="0" xfId="4" applyFont="1" applyAlignment="1">
      <alignment vertical="center"/>
    </xf>
    <xf numFmtId="165" fontId="12" fillId="0" borderId="0" xfId="4" applyFont="1" applyAlignment="1">
      <alignment horizontal="right" vertical="center"/>
    </xf>
    <xf numFmtId="165" fontId="7" fillId="0" borderId="0" xfId="4" applyFont="1" applyAlignment="1">
      <alignment horizontal="center" vertical="center"/>
    </xf>
    <xf numFmtId="165" fontId="2" fillId="0" borderId="0" xfId="4" applyFont="1" applyAlignment="1">
      <alignment horizontal="right" vertical="center"/>
    </xf>
    <xf numFmtId="165" fontId="2" fillId="0" borderId="7" xfId="4" applyFont="1" applyBorder="1" applyAlignment="1">
      <alignment horizontal="center" vertical="center"/>
    </xf>
    <xf numFmtId="165" fontId="13" fillId="0" borderId="5" xfId="4" applyFont="1" applyBorder="1" applyAlignment="1">
      <alignment horizontal="center" vertical="center"/>
    </xf>
    <xf numFmtId="165" fontId="14" fillId="0" borderId="0" xfId="4" applyFont="1" applyAlignment="1">
      <alignment horizontal="center" vertical="center"/>
    </xf>
    <xf numFmtId="165" fontId="7" fillId="0" borderId="0" xfId="4" applyFont="1" applyAlignment="1">
      <alignment horizontal="left" vertical="center"/>
    </xf>
    <xf numFmtId="165" fontId="14" fillId="0" borderId="0" xfId="4" applyFont="1" applyAlignment="1">
      <alignment horizontal="left" vertical="center"/>
    </xf>
    <xf numFmtId="165" fontId="12" fillId="0" borderId="14" xfId="4" applyFont="1" applyBorder="1" applyAlignment="1">
      <alignment vertical="center"/>
    </xf>
    <xf numFmtId="165" fontId="2" fillId="0" borderId="14" xfId="4" applyFont="1" applyBorder="1" applyAlignment="1">
      <alignment vertical="center"/>
    </xf>
    <xf numFmtId="165" fontId="16" fillId="0" borderId="0" xfId="4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0" fillId="0" borderId="0" xfId="0" applyAlignment="1">
      <alignment horizontal="right" vertical="center"/>
    </xf>
    <xf numFmtId="0" fontId="5" fillId="0" borderId="22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9" fillId="0" borderId="0" xfId="0" applyFont="1" applyAlignment="1">
      <alignment vertical="center"/>
    </xf>
    <xf numFmtId="2" fontId="2" fillId="0" borderId="10" xfId="0" applyNumberFormat="1" applyFont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right" vertical="center"/>
    </xf>
    <xf numFmtId="0" fontId="20" fillId="0" borderId="0" xfId="0" applyFont="1"/>
    <xf numFmtId="2" fontId="21" fillId="0" borderId="0" xfId="0" applyNumberFormat="1" applyFont="1" applyAlignment="1">
      <alignment vertical="center"/>
    </xf>
    <xf numFmtId="165" fontId="21" fillId="0" borderId="0" xfId="0" applyNumberFormat="1" applyFont="1" applyAlignment="1">
      <alignment vertical="center"/>
    </xf>
    <xf numFmtId="165" fontId="2" fillId="0" borderId="6" xfId="4" applyFont="1" applyBorder="1" applyAlignment="1">
      <alignment vertical="center"/>
    </xf>
    <xf numFmtId="165" fontId="2" fillId="0" borderId="19" xfId="4" applyFont="1" applyBorder="1" applyAlignment="1">
      <alignment vertical="center"/>
    </xf>
    <xf numFmtId="165" fontId="2" fillId="0" borderId="9" xfId="4" applyFont="1" applyBorder="1" applyAlignment="1">
      <alignment horizontal="left" vertical="center"/>
    </xf>
    <xf numFmtId="165" fontId="2" fillId="0" borderId="7" xfId="4" applyFont="1" applyBorder="1" applyAlignment="1">
      <alignment vertical="center"/>
    </xf>
    <xf numFmtId="167" fontId="2" fillId="0" borderId="0" xfId="4" applyNumberFormat="1" applyFont="1" applyAlignment="1">
      <alignment horizontal="center" vertical="center"/>
    </xf>
    <xf numFmtId="165" fontId="2" fillId="0" borderId="3" xfId="4" applyFont="1" applyBorder="1" applyAlignment="1">
      <alignment horizontal="left" vertical="center"/>
    </xf>
    <xf numFmtId="165" fontId="2" fillId="0" borderId="5" xfId="4" applyFont="1" applyBorder="1" applyAlignment="1">
      <alignment horizontal="left" vertical="center"/>
    </xf>
    <xf numFmtId="165" fontId="2" fillId="0" borderId="8" xfId="4" applyFont="1" applyBorder="1" applyAlignment="1">
      <alignment vertical="center"/>
    </xf>
    <xf numFmtId="165" fontId="2" fillId="0" borderId="19" xfId="4" applyFont="1" applyBorder="1" applyAlignment="1">
      <alignment horizontal="left" vertical="center"/>
    </xf>
    <xf numFmtId="165" fontId="2" fillId="0" borderId="15" xfId="4" applyFont="1" applyBorder="1" applyAlignment="1">
      <alignment horizontal="left" vertical="center"/>
    </xf>
    <xf numFmtId="165" fontId="2" fillId="0" borderId="16" xfId="4" applyFont="1" applyBorder="1" applyAlignment="1">
      <alignment horizontal="left" vertical="center"/>
    </xf>
    <xf numFmtId="165" fontId="2" fillId="0" borderId="9" xfId="4" applyFont="1" applyBorder="1" applyAlignment="1">
      <alignment vertical="center"/>
    </xf>
    <xf numFmtId="165" fontId="2" fillId="0" borderId="18" xfId="4" applyFont="1" applyBorder="1" applyAlignment="1">
      <alignment horizontal="center" vertical="center"/>
    </xf>
    <xf numFmtId="1" fontId="2" fillId="2" borderId="18" xfId="4" applyNumberFormat="1" applyFont="1" applyFill="1" applyBorder="1" applyAlignment="1">
      <alignment horizontal="center" vertical="center"/>
    </xf>
    <xf numFmtId="1" fontId="2" fillId="0" borderId="18" xfId="4" applyNumberFormat="1" applyFont="1" applyBorder="1" applyAlignment="1">
      <alignment horizontal="center" vertical="center"/>
    </xf>
    <xf numFmtId="1" fontId="2" fillId="0" borderId="18" xfId="0" applyNumberFormat="1" applyFont="1" applyBorder="1" applyAlignment="1">
      <alignment horizontal="left" vertical="center"/>
    </xf>
    <xf numFmtId="1" fontId="2" fillId="0" borderId="10" xfId="0" applyNumberFormat="1" applyFont="1" applyBorder="1" applyAlignment="1">
      <alignment horizontal="center" vertical="center"/>
    </xf>
    <xf numFmtId="2" fontId="23" fillId="0" borderId="0" xfId="0" applyNumberFormat="1" applyFont="1" applyAlignment="1">
      <alignment horizontal="right"/>
    </xf>
    <xf numFmtId="0" fontId="4" fillId="0" borderId="2" xfId="0" applyFont="1" applyBorder="1" applyAlignment="1">
      <alignment horizontal="center" vertical="center"/>
    </xf>
    <xf numFmtId="0" fontId="2" fillId="0" borderId="0" xfId="5" applyAlignment="1">
      <alignment vertical="center"/>
    </xf>
    <xf numFmtId="0" fontId="2" fillId="0" borderId="10" xfId="5" applyBorder="1" applyAlignment="1">
      <alignment horizontal="center" vertical="center"/>
    </xf>
    <xf numFmtId="168" fontId="25" fillId="2" borderId="10" xfId="5" applyNumberFormat="1" applyFont="1" applyFill="1" applyBorder="1" applyAlignment="1">
      <alignment horizontal="center" vertical="center"/>
    </xf>
    <xf numFmtId="2" fontId="2" fillId="0" borderId="2" xfId="4" applyNumberFormat="1" applyFont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165" fontId="2" fillId="2" borderId="2" xfId="4" applyFont="1" applyFill="1" applyBorder="1" applyAlignment="1">
      <alignment horizontal="center" vertical="center"/>
    </xf>
    <xf numFmtId="165" fontId="25" fillId="0" borderId="0" xfId="4" applyFont="1" applyAlignment="1">
      <alignment vertical="center"/>
    </xf>
    <xf numFmtId="14" fontId="2" fillId="2" borderId="12" xfId="0" applyNumberFormat="1" applyFont="1" applyFill="1" applyBorder="1" applyAlignment="1">
      <alignment horizontal="center" vertical="center"/>
    </xf>
    <xf numFmtId="165" fontId="25" fillId="2" borderId="9" xfId="4" applyFont="1" applyFill="1" applyBorder="1" applyAlignment="1">
      <alignment horizontal="right" vertical="center" wrapText="1"/>
    </xf>
    <xf numFmtId="165" fontId="2" fillId="2" borderId="17" xfId="4" applyFont="1" applyFill="1" applyBorder="1" applyAlignment="1">
      <alignment horizontal="center" vertical="center" wrapText="1"/>
    </xf>
    <xf numFmtId="1" fontId="2" fillId="2" borderId="2" xfId="4" applyNumberFormat="1" applyFont="1" applyFill="1" applyBorder="1" applyAlignment="1">
      <alignment horizontal="center" vertical="center"/>
    </xf>
    <xf numFmtId="165" fontId="25" fillId="0" borderId="0" xfId="4" applyFont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67" fontId="2" fillId="0" borderId="10" xfId="0" applyNumberFormat="1" applyFont="1" applyBorder="1" applyAlignment="1">
      <alignment horizontal="center" vertical="center"/>
    </xf>
    <xf numFmtId="14" fontId="2" fillId="2" borderId="10" xfId="0" applyNumberFormat="1" applyFont="1" applyFill="1" applyBorder="1" applyAlignment="1">
      <alignment horizontal="center" vertical="center"/>
    </xf>
    <xf numFmtId="2" fontId="2" fillId="2" borderId="10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2" fillId="0" borderId="2" xfId="4" applyFont="1" applyBorder="1" applyAlignment="1">
      <alignment vertical="center"/>
    </xf>
    <xf numFmtId="165" fontId="2" fillId="0" borderId="2" xfId="4" applyFont="1" applyBorder="1" applyAlignment="1">
      <alignment horizontal="center" vertical="center" wrapText="1"/>
    </xf>
    <xf numFmtId="165" fontId="15" fillId="0" borderId="7" xfId="4" applyFont="1" applyBorder="1" applyAlignment="1">
      <alignment horizontal="right" vertical="center"/>
    </xf>
    <xf numFmtId="165" fontId="26" fillId="0" borderId="7" xfId="4" applyFont="1" applyBorder="1" applyAlignment="1">
      <alignment horizontal="center" vertical="center"/>
    </xf>
    <xf numFmtId="1" fontId="2" fillId="0" borderId="7" xfId="4" applyNumberFormat="1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167" fontId="0" fillId="0" borderId="0" xfId="0" applyNumberFormat="1" applyAlignment="1">
      <alignment horizontal="center" vertical="center"/>
    </xf>
    <xf numFmtId="0" fontId="24" fillId="0" borderId="0" xfId="5" applyFont="1" applyAlignment="1">
      <alignment horizontal="center" wrapText="1"/>
    </xf>
    <xf numFmtId="0" fontId="22" fillId="0" borderId="0" xfId="5" applyFont="1" applyAlignment="1">
      <alignment horizontal="center" wrapText="1"/>
    </xf>
    <xf numFmtId="0" fontId="22" fillId="0" borderId="0" xfId="5" applyFont="1" applyAlignment="1">
      <alignment horizontal="center" vertical="center" wrapText="1"/>
    </xf>
    <xf numFmtId="2" fontId="2" fillId="0" borderId="10" xfId="5" applyNumberFormat="1" applyBorder="1" applyAlignment="1">
      <alignment horizontal="center" vertical="center"/>
    </xf>
    <xf numFmtId="4" fontId="2" fillId="0" borderId="10" xfId="5" applyNumberFormat="1" applyBorder="1" applyAlignment="1">
      <alignment horizontal="center" vertical="center"/>
    </xf>
    <xf numFmtId="4" fontId="2" fillId="0" borderId="10" xfId="0" applyNumberFormat="1" applyFont="1" applyBorder="1" applyAlignment="1">
      <alignment horizontal="center" vertical="center"/>
    </xf>
    <xf numFmtId="0" fontId="27" fillId="0" borderId="0" xfId="0" applyFont="1"/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165" fontId="2" fillId="2" borderId="6" xfId="4" applyFont="1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165" fontId="11" fillId="0" borderId="0" xfId="4" applyFont="1" applyAlignment="1">
      <alignment horizontal="center" vertical="center"/>
    </xf>
    <xf numFmtId="165" fontId="4" fillId="0" borderId="9" xfId="4" applyFont="1" applyBorder="1" applyAlignment="1">
      <alignment horizontal="center" vertical="center"/>
    </xf>
    <xf numFmtId="165" fontId="4" fillId="0" borderId="18" xfId="4" applyFont="1" applyBorder="1" applyAlignment="1">
      <alignment horizontal="center" vertical="center"/>
    </xf>
    <xf numFmtId="165" fontId="2" fillId="0" borderId="9" xfId="4" applyFont="1" applyBorder="1" applyAlignment="1">
      <alignment horizontal="center" vertical="center"/>
    </xf>
    <xf numFmtId="165" fontId="2" fillId="0" borderId="17" xfId="4" applyFont="1" applyBorder="1" applyAlignment="1">
      <alignment horizontal="center" vertical="center"/>
    </xf>
    <xf numFmtId="165" fontId="2" fillId="0" borderId="18" xfId="4" applyFont="1" applyBorder="1" applyAlignment="1">
      <alignment horizontal="center" vertical="center"/>
    </xf>
    <xf numFmtId="165" fontId="2" fillId="2" borderId="9" xfId="4" applyFont="1" applyFill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165" fontId="2" fillId="2" borderId="3" xfId="4" applyFont="1" applyFill="1" applyBorder="1" applyAlignment="1">
      <alignment vertical="center" wrapText="1"/>
    </xf>
    <xf numFmtId="165" fontId="2" fillId="0" borderId="9" xfId="4" applyFont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165" fontId="2" fillId="0" borderId="9" xfId="4" applyFont="1" applyBorder="1" applyAlignment="1">
      <alignment vertical="center" wrapText="1"/>
    </xf>
    <xf numFmtId="165" fontId="2" fillId="0" borderId="6" xfId="4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</cellXfs>
  <cellStyles count="9">
    <cellStyle name="Millares 2" xfId="1" xr:uid="{00000000-0005-0000-0000-000000000000}"/>
    <cellStyle name="Millares 2 2" xfId="6" xr:uid="{00000000-0005-0000-0000-000001000000}"/>
    <cellStyle name="Normal" xfId="0" builtinId="0"/>
    <cellStyle name="Normal 2" xfId="2" xr:uid="{00000000-0005-0000-0000-000003000000}"/>
    <cellStyle name="Normal 2 2" xfId="7" xr:uid="{00000000-0005-0000-0000-000004000000}"/>
    <cellStyle name="Normal 3" xfId="3" xr:uid="{00000000-0005-0000-0000-000005000000}"/>
    <cellStyle name="Normal 3 2" xfId="8" xr:uid="{00000000-0005-0000-0000-000006000000}"/>
    <cellStyle name="Normal 4" xfId="5" xr:uid="{00000000-0005-0000-0000-000007000000}"/>
    <cellStyle name="Normal_Inicia" xfId="4" xr:uid="{00000000-0005-0000-0000-00000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y10346\AppData\Local\Microsoft\Windows\Temporary%20Internet%20Files\Content.Outlook\SQ5QO68C\Dias%20Esti%20_%20PER_RD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 refreshError="1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1" transitionEvaluation="1">
    <pageSetUpPr fitToPage="1"/>
  </sheetPr>
  <dimension ref="A1:N74"/>
  <sheetViews>
    <sheetView tabSelected="1" zoomScale="110" zoomScaleNormal="110" zoomScaleSheetLayoutView="85" workbookViewId="0">
      <selection activeCell="G7" sqref="G7"/>
    </sheetView>
  </sheetViews>
  <sheetFormatPr baseColWidth="10" defaultColWidth="10.85546875" defaultRowHeight="12.75" customHeight="1" x14ac:dyDescent="0.2"/>
  <cols>
    <col min="1" max="1" width="55.140625" style="3" customWidth="1"/>
    <col min="2" max="2" width="2.7109375" style="3" customWidth="1"/>
    <col min="3" max="3" width="18.42578125" style="3" customWidth="1"/>
    <col min="4" max="5" width="16.7109375" style="3" customWidth="1"/>
    <col min="6" max="6" width="17.140625" style="3" customWidth="1"/>
    <col min="7" max="9" width="19.5703125" style="3" customWidth="1"/>
    <col min="10" max="16384" width="10.85546875" style="3"/>
  </cols>
  <sheetData>
    <row r="1" spans="1:14" ht="12.75" customHeight="1" x14ac:dyDescent="0.2">
      <c r="A1" s="19" t="s">
        <v>0</v>
      </c>
    </row>
    <row r="3" spans="1:14" ht="12.75" customHeight="1" x14ac:dyDescent="0.2">
      <c r="A3" s="20" t="s">
        <v>1</v>
      </c>
    </row>
    <row r="5" spans="1:14" ht="12.75" customHeight="1" x14ac:dyDescent="0.2">
      <c r="B5" s="118"/>
      <c r="C5" s="118"/>
      <c r="D5" s="118"/>
      <c r="E5" s="118"/>
      <c r="F5" s="118"/>
    </row>
    <row r="6" spans="1:14" ht="12.75" customHeight="1" thickBot="1" x14ac:dyDescent="0.25"/>
    <row r="7" spans="1:14" ht="12.75" customHeight="1" thickBot="1" x14ac:dyDescent="0.25">
      <c r="A7" s="21" t="s">
        <v>2</v>
      </c>
      <c r="C7" s="121" t="s">
        <v>3</v>
      </c>
      <c r="D7" s="123"/>
    </row>
    <row r="8" spans="1:14" ht="12.75" customHeight="1" thickBot="1" x14ac:dyDescent="0.25">
      <c r="A8" s="21" t="s">
        <v>4</v>
      </c>
      <c r="C8" s="121" t="s">
        <v>5</v>
      </c>
      <c r="D8" s="123"/>
    </row>
    <row r="9" spans="1:14" ht="12.75" customHeight="1" thickBot="1" x14ac:dyDescent="0.25">
      <c r="A9" s="21" t="s">
        <v>6</v>
      </c>
      <c r="C9" s="121" t="s">
        <v>7</v>
      </c>
      <c r="D9" s="123"/>
    </row>
    <row r="10" spans="1:14" ht="12.75" customHeight="1" x14ac:dyDescent="0.2">
      <c r="A10" s="21"/>
      <c r="C10" s="22"/>
    </row>
    <row r="11" spans="1:14" ht="12.75" customHeight="1" thickBot="1" x14ac:dyDescent="0.25">
      <c r="A11" s="23"/>
      <c r="C11" s="16"/>
      <c r="D11" s="16"/>
      <c r="E11" s="16"/>
      <c r="F11" s="16"/>
    </row>
    <row r="12" spans="1:14" ht="12.75" customHeight="1" thickBot="1" x14ac:dyDescent="0.25">
      <c r="A12" s="23" t="s">
        <v>8</v>
      </c>
      <c r="C12" s="119" t="s">
        <v>9</v>
      </c>
      <c r="D12" s="120"/>
      <c r="F12" s="16"/>
    </row>
    <row r="13" spans="1:14" ht="12.75" customHeight="1" thickBot="1" x14ac:dyDescent="0.25">
      <c r="A13" s="21" t="s">
        <v>10</v>
      </c>
      <c r="C13" s="119" t="s">
        <v>5</v>
      </c>
      <c r="D13" s="120"/>
      <c r="F13" s="16"/>
    </row>
    <row r="14" spans="1:14" ht="12.75" customHeight="1" x14ac:dyDescent="0.2">
      <c r="A14" s="21" t="s">
        <v>11</v>
      </c>
      <c r="C14" s="24" t="s">
        <v>12</v>
      </c>
      <c r="D14" s="80"/>
      <c r="E14" s="16"/>
      <c r="F14" s="16"/>
    </row>
    <row r="15" spans="1:14" ht="12.75" customHeight="1" x14ac:dyDescent="0.2">
      <c r="A15" s="21" t="s">
        <v>13</v>
      </c>
      <c r="C15" s="81">
        <v>43441</v>
      </c>
      <c r="E15" s="16"/>
      <c r="F15" s="16"/>
    </row>
    <row r="16" spans="1:14" ht="12.75" customHeight="1" thickBot="1" x14ac:dyDescent="0.25">
      <c r="A16" s="21"/>
      <c r="C16" s="22"/>
      <c r="D16" s="16"/>
      <c r="E16" s="16"/>
      <c r="F16" s="16"/>
      <c r="H16" s="50"/>
      <c r="I16" s="50"/>
      <c r="J16" s="52"/>
      <c r="K16" s="52"/>
      <c r="L16" s="52"/>
      <c r="M16" s="52"/>
      <c r="N16" s="52"/>
    </row>
    <row r="17" spans="1:14" ht="12.75" customHeight="1" thickBot="1" x14ac:dyDescent="0.25">
      <c r="A17" s="21" t="s">
        <v>14</v>
      </c>
      <c r="B17" s="25"/>
      <c r="C17" s="121" t="s">
        <v>15</v>
      </c>
      <c r="D17" s="122"/>
      <c r="E17" s="123"/>
      <c r="F17" s="16"/>
      <c r="G17" s="50"/>
      <c r="H17" s="52"/>
      <c r="I17" s="50"/>
      <c r="J17" s="50"/>
      <c r="K17" s="50"/>
      <c r="L17" s="50"/>
      <c r="M17" s="50"/>
      <c r="N17" s="52"/>
    </row>
    <row r="18" spans="1:14" ht="12.75" customHeight="1" thickBot="1" x14ac:dyDescent="0.25">
      <c r="A18" s="21" t="s">
        <v>16</v>
      </c>
      <c r="C18" s="121">
        <v>213</v>
      </c>
      <c r="D18" s="122">
        <v>5734584.3300000001</v>
      </c>
      <c r="E18" s="123">
        <v>5734584.3300000001</v>
      </c>
      <c r="F18" s="16"/>
      <c r="G18" s="50"/>
      <c r="H18" s="50"/>
      <c r="I18" s="51"/>
      <c r="J18" s="51"/>
      <c r="K18" s="51"/>
      <c r="L18" s="52"/>
      <c r="M18" s="51"/>
      <c r="N18" s="50"/>
    </row>
    <row r="19" spans="1:14" ht="12.75" customHeight="1" thickBot="1" x14ac:dyDescent="0.25">
      <c r="A19" s="21" t="s">
        <v>17</v>
      </c>
      <c r="C19" s="79">
        <v>5500</v>
      </c>
      <c r="D19" s="16"/>
      <c r="E19" s="16"/>
      <c r="G19" s="50"/>
      <c r="H19" s="52"/>
      <c r="I19" s="52"/>
      <c r="J19" s="52"/>
      <c r="K19" s="51"/>
      <c r="L19" s="52"/>
      <c r="M19" s="51"/>
      <c r="N19" s="51"/>
    </row>
    <row r="20" spans="1:14" ht="12.75" customHeight="1" thickBot="1" x14ac:dyDescent="0.25">
      <c r="A20" s="21"/>
      <c r="C20" s="26"/>
      <c r="D20" s="16"/>
      <c r="E20" s="16"/>
      <c r="F20" s="16"/>
      <c r="G20" s="50"/>
      <c r="H20" s="50"/>
      <c r="I20" s="51"/>
      <c r="J20" s="51"/>
      <c r="K20" s="51"/>
      <c r="L20" s="51"/>
      <c r="M20" s="51"/>
      <c r="N20" s="51"/>
    </row>
    <row r="21" spans="1:14" ht="12.75" customHeight="1" thickBot="1" x14ac:dyDescent="0.25">
      <c r="A21" s="19"/>
      <c r="C21" s="1" t="s">
        <v>18</v>
      </c>
      <c r="D21" s="1" t="s">
        <v>19</v>
      </c>
      <c r="E21" s="1" t="s">
        <v>20</v>
      </c>
      <c r="F21" s="1" t="s">
        <v>21</v>
      </c>
      <c r="G21" s="50"/>
      <c r="H21" s="50"/>
      <c r="I21" s="51"/>
      <c r="J21" s="51"/>
      <c r="K21" s="51"/>
      <c r="L21" s="51"/>
      <c r="M21" s="51"/>
      <c r="N21" s="51"/>
    </row>
    <row r="22" spans="1:14" ht="12.75" customHeight="1" thickBot="1" x14ac:dyDescent="0.25">
      <c r="A22" s="21" t="s">
        <v>22</v>
      </c>
      <c r="C22" s="10">
        <v>5771240.0800000001</v>
      </c>
      <c r="D22" s="1"/>
      <c r="E22" s="1"/>
      <c r="F22" s="1"/>
      <c r="G22" s="50"/>
      <c r="H22" s="50"/>
      <c r="I22" s="51"/>
      <c r="J22" s="51"/>
      <c r="K22" s="51"/>
      <c r="L22" s="51"/>
      <c r="M22" s="51"/>
      <c r="N22" s="51"/>
    </row>
    <row r="23" spans="1:14" ht="12.75" customHeight="1" thickBot="1" x14ac:dyDescent="0.25">
      <c r="A23" s="21" t="s">
        <v>23</v>
      </c>
      <c r="C23" s="10">
        <v>2492438.2599999998</v>
      </c>
      <c r="D23" s="77"/>
      <c r="E23" s="1"/>
      <c r="F23" s="1"/>
      <c r="G23" s="50"/>
      <c r="H23" s="50"/>
      <c r="I23" s="51"/>
      <c r="J23" s="51"/>
      <c r="K23" s="51"/>
      <c r="L23" s="51"/>
      <c r="M23" s="51"/>
      <c r="N23" s="51"/>
    </row>
    <row r="24" spans="1:14" ht="12.75" customHeight="1" thickBot="1" x14ac:dyDescent="0.25">
      <c r="A24" s="21" t="s">
        <v>24</v>
      </c>
      <c r="C24" s="10">
        <v>325.16000000000003</v>
      </c>
      <c r="D24" s="11"/>
      <c r="E24" s="12"/>
      <c r="F24" s="13"/>
      <c r="G24" s="50"/>
      <c r="H24" s="50"/>
      <c r="I24" s="51"/>
      <c r="J24" s="51"/>
      <c r="K24" s="51"/>
      <c r="L24" s="51"/>
      <c r="M24" s="51"/>
      <c r="N24" s="51"/>
    </row>
    <row r="25" spans="1:14" ht="12.75" customHeight="1" thickBot="1" x14ac:dyDescent="0.25">
      <c r="A25" s="21" t="s">
        <v>25</v>
      </c>
      <c r="C25" s="78">
        <v>5768720</v>
      </c>
      <c r="D25" s="14"/>
      <c r="E25" s="15"/>
      <c r="F25" s="16"/>
      <c r="H25" s="52"/>
      <c r="I25" s="52"/>
      <c r="J25" s="52"/>
      <c r="K25" s="52"/>
      <c r="L25" s="51"/>
      <c r="M25" s="52"/>
      <c r="N25" s="51"/>
    </row>
    <row r="26" spans="1:14" ht="12.75" customHeight="1" thickBot="1" x14ac:dyDescent="0.25">
      <c r="A26" s="21" t="s">
        <v>26</v>
      </c>
      <c r="C26" s="78">
        <v>2492335</v>
      </c>
      <c r="D26" s="14"/>
      <c r="E26" s="15"/>
      <c r="H26" s="50"/>
      <c r="I26" s="54"/>
      <c r="J26" s="51"/>
      <c r="K26" s="51"/>
      <c r="L26" s="51"/>
      <c r="M26" s="51"/>
      <c r="N26" s="51"/>
    </row>
    <row r="27" spans="1:14" ht="12.75" customHeight="1" thickBot="1" x14ac:dyDescent="0.25">
      <c r="A27" s="23" t="s">
        <v>27</v>
      </c>
      <c r="C27" s="79"/>
      <c r="D27" s="16"/>
      <c r="E27" s="16"/>
      <c r="H27" s="50"/>
      <c r="I27" s="54"/>
      <c r="J27" s="51"/>
      <c r="K27" s="51"/>
      <c r="L27" s="51"/>
      <c r="M27" s="51"/>
      <c r="N27" s="51"/>
    </row>
    <row r="28" spans="1:14" ht="12.75" customHeight="1" thickBot="1" x14ac:dyDescent="0.25">
      <c r="A28" s="21" t="s">
        <v>28</v>
      </c>
      <c r="C28" s="1">
        <v>2700</v>
      </c>
      <c r="D28" s="15"/>
      <c r="E28" s="17"/>
      <c r="G28" s="50"/>
      <c r="H28" s="50"/>
      <c r="I28" s="54"/>
      <c r="J28" s="51"/>
      <c r="K28" s="51"/>
      <c r="L28" s="51"/>
      <c r="M28" s="52"/>
      <c r="N28" s="51"/>
    </row>
    <row r="29" spans="1:14" ht="12.75" customHeight="1" thickBot="1" x14ac:dyDescent="0.25">
      <c r="A29" s="21" t="s">
        <v>29</v>
      </c>
      <c r="C29" s="84">
        <v>30</v>
      </c>
      <c r="D29" s="18" t="s">
        <v>30</v>
      </c>
      <c r="E29" s="17"/>
      <c r="F29" s="17"/>
      <c r="G29" s="50"/>
      <c r="H29" s="51"/>
      <c r="I29" s="54"/>
      <c r="J29" s="51"/>
      <c r="K29" s="52"/>
      <c r="L29" s="51"/>
      <c r="M29" s="51"/>
      <c r="N29" s="52"/>
    </row>
    <row r="30" spans="1:14" ht="31.5" customHeight="1" thickBot="1" x14ac:dyDescent="0.25">
      <c r="A30" s="21" t="s">
        <v>31</v>
      </c>
      <c r="C30" s="1" t="s">
        <v>32</v>
      </c>
      <c r="D30" s="92" t="s">
        <v>33</v>
      </c>
      <c r="E30" s="17"/>
      <c r="F30" s="17"/>
      <c r="G30" s="53"/>
      <c r="H30" s="51"/>
      <c r="I30" s="51"/>
      <c r="J30" s="51"/>
      <c r="K30" s="52"/>
      <c r="L30" s="51"/>
      <c r="M30" s="51"/>
      <c r="N30" s="52"/>
    </row>
    <row r="31" spans="1:14" ht="12.75" customHeight="1" x14ac:dyDescent="0.2">
      <c r="A31" s="21"/>
      <c r="C31" s="55" t="s">
        <v>34</v>
      </c>
      <c r="D31" s="95">
        <v>0</v>
      </c>
      <c r="E31" s="17"/>
      <c r="F31" s="17"/>
      <c r="G31" s="53"/>
      <c r="H31" s="51"/>
      <c r="I31" s="51"/>
      <c r="J31" s="51"/>
      <c r="K31" s="52"/>
      <c r="L31" s="51"/>
      <c r="M31" s="51"/>
      <c r="N31" s="51"/>
    </row>
    <row r="32" spans="1:14" ht="12.75" customHeight="1" x14ac:dyDescent="0.2">
      <c r="A32" s="21"/>
      <c r="C32" s="2" t="s">
        <v>35</v>
      </c>
      <c r="D32" s="95">
        <v>110</v>
      </c>
      <c r="E32" s="17"/>
      <c r="F32" s="17"/>
      <c r="G32" s="53"/>
      <c r="H32" s="51"/>
      <c r="I32" s="51"/>
      <c r="J32" s="51"/>
      <c r="K32" s="52"/>
      <c r="L32" s="51"/>
      <c r="M32" s="51"/>
      <c r="N32" s="51"/>
    </row>
    <row r="33" spans="1:14" ht="12.75" customHeight="1" x14ac:dyDescent="0.2">
      <c r="A33" s="21"/>
      <c r="C33" s="2" t="s">
        <v>36</v>
      </c>
      <c r="D33" s="94">
        <v>840</v>
      </c>
      <c r="E33" s="17"/>
      <c r="F33" s="17"/>
      <c r="G33" s="53"/>
      <c r="H33" s="51"/>
      <c r="I33" s="51"/>
      <c r="J33" s="51"/>
      <c r="K33" s="52"/>
      <c r="L33" s="51"/>
      <c r="M33" s="51"/>
      <c r="N33" s="51"/>
    </row>
    <row r="34" spans="1:14" ht="12.75" customHeight="1" x14ac:dyDescent="0.2">
      <c r="A34" s="21"/>
      <c r="C34" s="2" t="s">
        <v>37</v>
      </c>
      <c r="D34" s="94">
        <v>1610</v>
      </c>
      <c r="E34" s="17"/>
      <c r="F34" s="17"/>
      <c r="G34" s="50"/>
      <c r="H34" s="51"/>
      <c r="I34" s="51"/>
      <c r="J34" s="51"/>
      <c r="K34" s="52"/>
      <c r="L34" s="51"/>
      <c r="M34" s="51"/>
      <c r="N34" s="51"/>
    </row>
    <row r="35" spans="1:14" ht="12.75" customHeight="1" x14ac:dyDescent="0.2">
      <c r="A35" s="21"/>
      <c r="C35" s="2" t="s">
        <v>38</v>
      </c>
      <c r="D35" s="94">
        <v>1750</v>
      </c>
      <c r="E35" s="17"/>
      <c r="F35" s="17"/>
      <c r="G35" s="50"/>
      <c r="H35" s="51"/>
      <c r="I35" s="51"/>
      <c r="J35" s="51"/>
      <c r="K35" s="52"/>
      <c r="L35" s="51"/>
      <c r="M35" s="51"/>
      <c r="N35" s="51"/>
    </row>
    <row r="36" spans="1:14" ht="12.75" customHeight="1" x14ac:dyDescent="0.2">
      <c r="A36" s="21"/>
      <c r="C36" s="2" t="s">
        <v>39</v>
      </c>
      <c r="D36" s="95">
        <v>2345</v>
      </c>
      <c r="E36" s="17"/>
      <c r="F36" s="17"/>
      <c r="G36" s="50"/>
      <c r="H36" s="51"/>
      <c r="I36" s="51"/>
      <c r="J36" s="51"/>
      <c r="K36" s="52"/>
      <c r="L36" s="51"/>
      <c r="M36" s="51"/>
      <c r="N36" s="51"/>
    </row>
    <row r="37" spans="1:14" ht="12.75" customHeight="1" x14ac:dyDescent="0.2">
      <c r="A37" s="21"/>
      <c r="C37" s="2"/>
      <c r="D37" s="93"/>
      <c r="E37" s="17"/>
      <c r="F37" s="17"/>
    </row>
    <row r="38" spans="1:14" ht="12.75" customHeight="1" thickBot="1" x14ac:dyDescent="0.25">
      <c r="A38" s="21"/>
      <c r="C38" s="56" t="s">
        <v>40</v>
      </c>
      <c r="D38" s="96">
        <v>2700</v>
      </c>
      <c r="E38" s="17"/>
      <c r="F38" s="17"/>
    </row>
    <row r="39" spans="1:14" ht="12.75" customHeight="1" x14ac:dyDescent="0.2">
      <c r="A39" s="21" t="s">
        <v>41</v>
      </c>
      <c r="C39" s="109" t="s">
        <v>42</v>
      </c>
      <c r="D39" s="110"/>
      <c r="E39" s="110"/>
      <c r="F39" s="111"/>
    </row>
    <row r="40" spans="1:14" ht="12.75" customHeight="1" x14ac:dyDescent="0.2">
      <c r="A40" s="21"/>
      <c r="C40" s="112"/>
      <c r="D40" s="113"/>
      <c r="E40" s="113"/>
      <c r="F40" s="114"/>
    </row>
    <row r="41" spans="1:14" ht="5.25" customHeight="1" thickBot="1" x14ac:dyDescent="0.25">
      <c r="A41" s="21"/>
      <c r="C41" s="115"/>
      <c r="D41" s="116"/>
      <c r="E41" s="116"/>
      <c r="F41" s="117"/>
    </row>
    <row r="42" spans="1:14" ht="12.75" customHeight="1" thickBot="1" x14ac:dyDescent="0.25">
      <c r="A42" s="21" t="s">
        <v>43</v>
      </c>
      <c r="C42" s="124" t="s">
        <v>44</v>
      </c>
      <c r="D42" s="125"/>
      <c r="E42" s="125"/>
      <c r="F42" s="126"/>
    </row>
    <row r="43" spans="1:14" ht="12.75" customHeight="1" x14ac:dyDescent="0.2">
      <c r="A43" s="21" t="s">
        <v>45</v>
      </c>
      <c r="C43" s="109" t="s">
        <v>44</v>
      </c>
      <c r="D43" s="110"/>
      <c r="E43" s="110"/>
      <c r="F43" s="111"/>
    </row>
    <row r="44" spans="1:14" ht="12.75" customHeight="1" x14ac:dyDescent="0.2">
      <c r="A44" s="21"/>
      <c r="C44" s="127"/>
      <c r="D44" s="113"/>
      <c r="E44" s="113"/>
      <c r="F44" s="114"/>
    </row>
    <row r="45" spans="1:14" ht="12.75" customHeight="1" thickBot="1" x14ac:dyDescent="0.25">
      <c r="A45" s="21"/>
      <c r="C45" s="115"/>
      <c r="D45" s="116"/>
      <c r="E45" s="116"/>
      <c r="F45" s="117"/>
    </row>
    <row r="46" spans="1:14" ht="12.75" customHeight="1" x14ac:dyDescent="0.2">
      <c r="A46" s="21" t="s">
        <v>46</v>
      </c>
      <c r="C46" s="132" t="s">
        <v>47</v>
      </c>
      <c r="D46" s="110"/>
      <c r="E46" s="110"/>
      <c r="F46" s="111"/>
    </row>
    <row r="47" spans="1:14" ht="12.75" customHeight="1" x14ac:dyDescent="0.2">
      <c r="A47" s="21"/>
      <c r="C47" s="112"/>
      <c r="D47" s="113"/>
      <c r="E47" s="113"/>
      <c r="F47" s="114"/>
    </row>
    <row r="48" spans="1:14" ht="12.75" customHeight="1" x14ac:dyDescent="0.2">
      <c r="A48" s="21"/>
      <c r="C48" s="112"/>
      <c r="D48" s="113"/>
      <c r="E48" s="113"/>
      <c r="F48" s="114"/>
    </row>
    <row r="49" spans="1:6" ht="12" customHeight="1" x14ac:dyDescent="0.2">
      <c r="A49" s="21"/>
      <c r="C49" s="112"/>
      <c r="D49" s="113"/>
      <c r="E49" s="113"/>
      <c r="F49" s="114"/>
    </row>
    <row r="50" spans="1:6" ht="12.75" customHeight="1" thickBot="1" x14ac:dyDescent="0.25">
      <c r="A50" s="21"/>
      <c r="C50" s="115"/>
      <c r="D50" s="116"/>
      <c r="E50" s="116"/>
      <c r="F50" s="117"/>
    </row>
    <row r="51" spans="1:6" ht="12.75" customHeight="1" thickBot="1" x14ac:dyDescent="0.25">
      <c r="A51" s="21"/>
      <c r="C51" s="82"/>
      <c r="D51" s="83"/>
      <c r="E51" s="83"/>
      <c r="F51" s="83"/>
    </row>
    <row r="52" spans="1:6" ht="12.75" customHeight="1" x14ac:dyDescent="0.2">
      <c r="A52" s="21" t="s">
        <v>48</v>
      </c>
      <c r="C52" s="58" t="s">
        <v>49</v>
      </c>
      <c r="D52" s="2" t="s">
        <v>50</v>
      </c>
      <c r="E52" s="59">
        <v>610</v>
      </c>
      <c r="F52" s="4" t="s">
        <v>51</v>
      </c>
    </row>
    <row r="53" spans="1:6" ht="12.75" customHeight="1" x14ac:dyDescent="0.2">
      <c r="C53" s="58" t="s">
        <v>52</v>
      </c>
      <c r="D53" s="2" t="s">
        <v>53</v>
      </c>
      <c r="E53" s="59">
        <v>610</v>
      </c>
      <c r="F53" s="4" t="s">
        <v>54</v>
      </c>
    </row>
    <row r="54" spans="1:6" ht="12.75" customHeight="1" x14ac:dyDescent="0.2">
      <c r="C54" s="58"/>
      <c r="D54" s="60" t="s">
        <v>55</v>
      </c>
      <c r="E54" s="19"/>
      <c r="F54" s="61"/>
    </row>
    <row r="55" spans="1:6" ht="12.75" customHeight="1" thickBot="1" x14ac:dyDescent="0.25">
      <c r="C55" s="62"/>
      <c r="D55" s="63"/>
      <c r="E55" s="64"/>
      <c r="F55" s="65"/>
    </row>
    <row r="56" spans="1:6" ht="12.75" customHeight="1" x14ac:dyDescent="0.2">
      <c r="C56" s="16"/>
      <c r="D56" s="27"/>
      <c r="E56" s="27"/>
      <c r="F56" s="27"/>
    </row>
    <row r="57" spans="1:6" ht="12.75" customHeight="1" thickBot="1" x14ac:dyDescent="0.25">
      <c r="C57" s="17"/>
      <c r="D57" s="17"/>
      <c r="E57" s="17"/>
      <c r="F57" s="85" t="s">
        <v>56</v>
      </c>
    </row>
    <row r="58" spans="1:6" ht="12.75" customHeight="1" thickBot="1" x14ac:dyDescent="0.25">
      <c r="A58" s="21" t="s">
        <v>57</v>
      </c>
      <c r="C58" s="91" t="s">
        <v>58</v>
      </c>
      <c r="D58" s="131" t="s">
        <v>59</v>
      </c>
      <c r="E58" s="126"/>
      <c r="F58" s="67">
        <v>610</v>
      </c>
    </row>
    <row r="59" spans="1:6" ht="12.75" customHeight="1" thickBot="1" x14ac:dyDescent="0.25">
      <c r="A59" s="21"/>
      <c r="C59" s="56" t="s">
        <v>60</v>
      </c>
      <c r="D59" s="131" t="s">
        <v>61</v>
      </c>
      <c r="E59" s="126"/>
      <c r="F59" s="68">
        <v>1800</v>
      </c>
    </row>
    <row r="60" spans="1:6" ht="12.75" customHeight="1" thickBot="1" x14ac:dyDescent="0.25">
      <c r="A60" s="21"/>
      <c r="C60" s="56" t="s">
        <v>62</v>
      </c>
      <c r="D60" s="131" t="s">
        <v>63</v>
      </c>
      <c r="E60" s="126"/>
      <c r="F60" s="69">
        <v>5100</v>
      </c>
    </row>
    <row r="61" spans="1:6" ht="12.75" customHeight="1" thickBot="1" x14ac:dyDescent="0.25">
      <c r="C61" s="17"/>
      <c r="D61" s="17"/>
      <c r="E61" s="17"/>
      <c r="F61" s="17"/>
    </row>
    <row r="62" spans="1:6" ht="12.75" customHeight="1" thickBot="1" x14ac:dyDescent="0.25">
      <c r="A62" s="21"/>
      <c r="C62" s="66" t="s">
        <v>64</v>
      </c>
      <c r="D62" s="66" t="s">
        <v>65</v>
      </c>
      <c r="E62" s="70"/>
      <c r="F62" s="67">
        <v>610</v>
      </c>
    </row>
    <row r="63" spans="1:6" ht="12.75" customHeight="1" thickBot="1" x14ac:dyDescent="0.25">
      <c r="A63" s="21" t="s">
        <v>66</v>
      </c>
      <c r="C63" s="57" t="s">
        <v>67</v>
      </c>
      <c r="D63" s="66" t="s">
        <v>68</v>
      </c>
      <c r="E63" s="70"/>
      <c r="F63" s="69">
        <v>1800</v>
      </c>
    </row>
    <row r="64" spans="1:6" ht="12.75" customHeight="1" thickBot="1" x14ac:dyDescent="0.25">
      <c r="A64" s="21"/>
      <c r="C64" s="57" t="s">
        <v>69</v>
      </c>
      <c r="D64" s="66" t="s">
        <v>70</v>
      </c>
      <c r="E64" s="70"/>
      <c r="F64" s="69">
        <v>5100</v>
      </c>
    </row>
    <row r="65" spans="1:6" ht="12.75" customHeight="1" thickBot="1" x14ac:dyDescent="0.25">
      <c r="A65" s="21"/>
      <c r="C65" s="28"/>
      <c r="D65" s="17"/>
      <c r="E65" s="17"/>
      <c r="F65" s="17"/>
    </row>
    <row r="66" spans="1:6" ht="48.75" customHeight="1" thickBot="1" x14ac:dyDescent="0.25">
      <c r="A66" s="21" t="s">
        <v>71</v>
      </c>
      <c r="C66" s="128" t="s">
        <v>72</v>
      </c>
      <c r="D66" s="129"/>
      <c r="E66" s="129"/>
      <c r="F66" s="130"/>
    </row>
    <row r="67" spans="1:6" ht="12.75" customHeight="1" x14ac:dyDescent="0.2">
      <c r="C67" s="29"/>
      <c r="D67" s="29"/>
      <c r="E67" s="29"/>
      <c r="F67" s="30"/>
    </row>
    <row r="68" spans="1:6" ht="12.75" customHeight="1" x14ac:dyDescent="0.2">
      <c r="A68" s="19" t="s">
        <v>73</v>
      </c>
      <c r="C68" s="31"/>
      <c r="D68" s="31"/>
      <c r="E68" s="31"/>
      <c r="F68" s="31"/>
    </row>
    <row r="69" spans="1:6" ht="12.75" customHeight="1" x14ac:dyDescent="0.2">
      <c r="A69" s="19" t="s">
        <v>74</v>
      </c>
      <c r="C69" s="31"/>
      <c r="D69" s="31"/>
      <c r="E69" s="31"/>
      <c r="F69" s="31"/>
    </row>
    <row r="70" spans="1:6" ht="12.75" customHeight="1" x14ac:dyDescent="0.2">
      <c r="A70" s="19" t="s">
        <v>75</v>
      </c>
      <c r="C70" s="31"/>
      <c r="D70" s="31"/>
      <c r="E70" s="31"/>
      <c r="F70" s="31"/>
    </row>
    <row r="71" spans="1:6" ht="12.75" customHeight="1" x14ac:dyDescent="0.2">
      <c r="A71" s="19" t="s">
        <v>76</v>
      </c>
      <c r="C71" s="31"/>
      <c r="D71" s="31"/>
      <c r="E71" s="31"/>
      <c r="F71" s="31"/>
    </row>
    <row r="72" spans="1:6" ht="12.75" customHeight="1" x14ac:dyDescent="0.2">
      <c r="A72" s="19" t="s">
        <v>77</v>
      </c>
      <c r="C72" s="31"/>
      <c r="D72" s="31"/>
      <c r="E72" s="31"/>
      <c r="F72" s="31"/>
    </row>
    <row r="73" spans="1:6" ht="12.75" customHeight="1" x14ac:dyDescent="0.2">
      <c r="A73" s="19" t="s">
        <v>78</v>
      </c>
      <c r="C73" s="31"/>
      <c r="D73" s="31"/>
      <c r="E73" s="31"/>
      <c r="F73" s="31"/>
    </row>
    <row r="74" spans="1:6" ht="12.75" customHeight="1" x14ac:dyDescent="0.2">
      <c r="A74" s="19" t="s">
        <v>79</v>
      </c>
      <c r="C74" s="31"/>
      <c r="D74" s="31"/>
      <c r="E74" s="31"/>
      <c r="F74" s="31"/>
    </row>
  </sheetData>
  <mergeCells count="16">
    <mergeCell ref="C42:F42"/>
    <mergeCell ref="C43:F45"/>
    <mergeCell ref="C66:F66"/>
    <mergeCell ref="D58:E58"/>
    <mergeCell ref="D59:E59"/>
    <mergeCell ref="C46:F50"/>
    <mergeCell ref="D60:E60"/>
    <mergeCell ref="C39:F41"/>
    <mergeCell ref="B5:F5"/>
    <mergeCell ref="C12:D12"/>
    <mergeCell ref="C17:E17"/>
    <mergeCell ref="C18:E18"/>
    <mergeCell ref="C8:D8"/>
    <mergeCell ref="C7:D7"/>
    <mergeCell ref="C9:D9"/>
    <mergeCell ref="C13:D13"/>
  </mergeCells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68" orientation="portrait" horizontalDpi="4294967292" verticalDpi="300" r:id="rId1"/>
  <headerFooter alignWithMargins="0">
    <oddHeader>&amp;R&amp;"Calibri"&amp;10&amp;K000000Clasificación YPF: No Confidencial&amp;1#</oddHeader>
    <oddFooter>&amp;LAdjunto IV - b&amp;R&amp;1#&amp;"Calibri"&amp;10&amp;K000000Clasificación YPF: No Confidencial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76"/>
  <sheetViews>
    <sheetView topLeftCell="A42" zoomScale="115" zoomScaleNormal="115" zoomScaleSheetLayoutView="85" workbookViewId="0">
      <selection activeCell="I7" sqref="I7"/>
    </sheetView>
  </sheetViews>
  <sheetFormatPr baseColWidth="10" defaultColWidth="9.140625" defaultRowHeight="12.75" x14ac:dyDescent="0.2"/>
  <cols>
    <col min="1" max="1" width="3.7109375" style="5" customWidth="1"/>
    <col min="2" max="3" width="3" style="5" customWidth="1"/>
    <col min="4" max="4" width="4.85546875" style="5" customWidth="1"/>
    <col min="5" max="5" width="11.140625" style="5" customWidth="1"/>
    <col min="6" max="6" width="23.140625" style="5" customWidth="1"/>
    <col min="7" max="7" width="39.140625" style="5" bestFit="1" customWidth="1"/>
    <col min="8" max="8" width="30.42578125" style="5" customWidth="1"/>
    <col min="9" max="9" width="23.85546875" style="5" customWidth="1"/>
    <col min="10" max="11" width="16.7109375" style="5" customWidth="1"/>
    <col min="12" max="12" width="16.28515625" style="5" customWidth="1"/>
    <col min="13" max="13" width="12.42578125" style="5" bestFit="1" customWidth="1"/>
    <col min="14" max="14" width="9.5703125" style="5" customWidth="1"/>
    <col min="15" max="16384" width="9.140625" style="5"/>
  </cols>
  <sheetData>
    <row r="1" spans="1:20" ht="18" x14ac:dyDescent="0.2">
      <c r="E1" s="32" t="s">
        <v>80</v>
      </c>
      <c r="F1" s="32"/>
      <c r="G1" s="32"/>
      <c r="H1" s="32" t="s">
        <v>9</v>
      </c>
      <c r="I1" s="32"/>
      <c r="R1" s="33"/>
      <c r="S1" s="33"/>
      <c r="T1" s="33"/>
    </row>
    <row r="2" spans="1:20" x14ac:dyDescent="0.2">
      <c r="A2" s="9"/>
      <c r="E2" s="34"/>
      <c r="F2" s="34"/>
      <c r="G2" s="34"/>
      <c r="H2" s="34"/>
      <c r="I2" s="34"/>
      <c r="R2" s="33"/>
      <c r="S2" s="33"/>
      <c r="T2" s="33"/>
    </row>
    <row r="3" spans="1:20" x14ac:dyDescent="0.2">
      <c r="B3" s="34"/>
      <c r="E3" s="34"/>
      <c r="F3" s="34"/>
      <c r="G3" s="34"/>
      <c r="H3" s="34"/>
      <c r="I3" s="34"/>
      <c r="R3" s="33"/>
      <c r="S3" s="33"/>
      <c r="T3" s="33"/>
    </row>
    <row r="4" spans="1:20" x14ac:dyDescent="0.2">
      <c r="R4" s="33"/>
      <c r="S4" s="33"/>
      <c r="T4" s="33"/>
    </row>
    <row r="5" spans="1:20" x14ac:dyDescent="0.2">
      <c r="R5" s="33"/>
      <c r="S5" s="33"/>
      <c r="T5" s="33"/>
    </row>
    <row r="6" spans="1:20" x14ac:dyDescent="0.2">
      <c r="J6" s="35" t="s">
        <v>73</v>
      </c>
      <c r="K6" s="36"/>
      <c r="L6" s="36"/>
      <c r="M6" s="36"/>
      <c r="N6" s="37"/>
      <c r="R6" s="33"/>
      <c r="S6" s="33"/>
      <c r="T6" s="33"/>
    </row>
    <row r="7" spans="1:20" x14ac:dyDescent="0.2">
      <c r="C7" s="38"/>
      <c r="F7" s="38" t="s">
        <v>81</v>
      </c>
      <c r="G7" s="49" t="s">
        <v>3</v>
      </c>
      <c r="J7" s="6" t="s">
        <v>82</v>
      </c>
      <c r="K7" s="33"/>
      <c r="L7" s="33"/>
      <c r="M7" s="33"/>
      <c r="N7" s="39"/>
      <c r="R7" s="33"/>
      <c r="S7" s="33"/>
      <c r="T7" s="33"/>
    </row>
    <row r="8" spans="1:20" x14ac:dyDescent="0.2">
      <c r="C8" s="38"/>
      <c r="F8" s="38" t="s">
        <v>83</v>
      </c>
      <c r="G8" s="49" t="s">
        <v>84</v>
      </c>
      <c r="J8" s="6" t="s">
        <v>85</v>
      </c>
      <c r="K8" s="33"/>
      <c r="L8" s="33"/>
      <c r="M8" s="33"/>
      <c r="N8" s="39"/>
      <c r="R8" s="33"/>
      <c r="S8" s="33"/>
      <c r="T8" s="33"/>
    </row>
    <row r="9" spans="1:20" x14ac:dyDescent="0.2">
      <c r="C9" s="38"/>
      <c r="F9" s="38" t="s">
        <v>86</v>
      </c>
      <c r="G9" s="49" t="s">
        <v>5</v>
      </c>
      <c r="J9" s="6" t="s">
        <v>87</v>
      </c>
      <c r="K9" s="33"/>
      <c r="L9" s="33"/>
      <c r="M9" s="33"/>
      <c r="N9" s="39"/>
      <c r="R9" s="33"/>
      <c r="S9" s="33"/>
      <c r="T9" s="33"/>
    </row>
    <row r="10" spans="1:20" x14ac:dyDescent="0.2">
      <c r="C10" s="38"/>
      <c r="F10" s="38" t="s">
        <v>6</v>
      </c>
      <c r="G10" s="49" t="s">
        <v>7</v>
      </c>
      <c r="J10" s="6" t="s">
        <v>88</v>
      </c>
      <c r="K10" s="33"/>
      <c r="L10" s="33"/>
      <c r="M10" s="33"/>
      <c r="N10" s="39"/>
      <c r="R10" s="33"/>
      <c r="S10" s="33"/>
      <c r="T10" s="33"/>
    </row>
    <row r="11" spans="1:20" x14ac:dyDescent="0.2">
      <c r="J11" s="6" t="s">
        <v>89</v>
      </c>
      <c r="K11" s="33"/>
      <c r="L11" s="33"/>
      <c r="M11" s="33"/>
      <c r="N11" s="39"/>
      <c r="R11" s="33"/>
      <c r="S11" s="33"/>
      <c r="T11" s="33"/>
    </row>
    <row r="12" spans="1:20" x14ac:dyDescent="0.2">
      <c r="J12" s="6"/>
      <c r="K12" s="33" t="s">
        <v>90</v>
      </c>
      <c r="L12" s="33"/>
      <c r="M12" s="33"/>
      <c r="N12" s="39"/>
      <c r="R12" s="33"/>
      <c r="S12" s="33"/>
      <c r="T12" s="33"/>
    </row>
    <row r="13" spans="1:20" x14ac:dyDescent="0.2">
      <c r="C13" s="38"/>
      <c r="F13" s="38" t="s">
        <v>91</v>
      </c>
      <c r="G13" s="49" t="s">
        <v>9</v>
      </c>
      <c r="J13" s="6"/>
      <c r="K13" s="33" t="s">
        <v>92</v>
      </c>
      <c r="L13" s="33"/>
      <c r="M13" s="33"/>
      <c r="N13" s="39"/>
      <c r="R13" s="33"/>
      <c r="S13" s="33"/>
      <c r="T13" s="33"/>
    </row>
    <row r="14" spans="1:20" x14ac:dyDescent="0.2">
      <c r="C14" s="38"/>
      <c r="F14" s="38" t="s">
        <v>93</v>
      </c>
      <c r="G14" s="49" t="s">
        <v>12</v>
      </c>
      <c r="J14" s="6"/>
      <c r="K14" s="33" t="s">
        <v>94</v>
      </c>
      <c r="L14" s="33"/>
      <c r="M14" s="33"/>
      <c r="N14" s="39"/>
      <c r="R14" s="33"/>
      <c r="S14" s="33"/>
      <c r="T14" s="33"/>
    </row>
    <row r="15" spans="1:20" x14ac:dyDescent="0.2">
      <c r="C15" s="38"/>
      <c r="F15" s="38" t="s">
        <v>95</v>
      </c>
      <c r="G15" s="49" t="s">
        <v>96</v>
      </c>
      <c r="J15" s="6"/>
      <c r="K15" s="33" t="s">
        <v>97</v>
      </c>
      <c r="L15" s="33"/>
      <c r="M15" s="33"/>
      <c r="N15" s="39"/>
      <c r="R15" s="33"/>
      <c r="S15" s="33"/>
      <c r="T15" s="33"/>
    </row>
    <row r="16" spans="1:20" x14ac:dyDescent="0.2">
      <c r="C16" s="38"/>
      <c r="F16" s="38" t="s">
        <v>98</v>
      </c>
      <c r="G16" s="49" t="s">
        <v>99</v>
      </c>
      <c r="J16" s="6" t="s">
        <v>100</v>
      </c>
      <c r="K16" s="33"/>
      <c r="L16" s="33"/>
      <c r="M16" s="33"/>
      <c r="N16" s="39"/>
      <c r="R16" s="33"/>
      <c r="S16" s="33"/>
      <c r="T16" s="33"/>
    </row>
    <row r="17" spans="1:20" x14ac:dyDescent="0.2">
      <c r="J17" s="6"/>
      <c r="K17" s="33" t="s">
        <v>101</v>
      </c>
      <c r="L17" s="33"/>
      <c r="M17" s="33"/>
      <c r="N17" s="39"/>
      <c r="R17" s="33"/>
      <c r="S17" s="33"/>
      <c r="T17" s="33"/>
    </row>
    <row r="18" spans="1:20" x14ac:dyDescent="0.2">
      <c r="A18" s="34" t="s">
        <v>102</v>
      </c>
      <c r="G18" s="7" t="s">
        <v>103</v>
      </c>
      <c r="J18" s="6"/>
      <c r="K18" s="33" t="s">
        <v>104</v>
      </c>
      <c r="L18" s="33"/>
      <c r="M18" s="33"/>
      <c r="N18" s="39"/>
      <c r="R18" s="33"/>
      <c r="S18" s="33"/>
      <c r="T18" s="33"/>
    </row>
    <row r="19" spans="1:20" x14ac:dyDescent="0.2">
      <c r="F19" s="38" t="s">
        <v>105</v>
      </c>
      <c r="G19" s="88">
        <v>43441</v>
      </c>
      <c r="J19" s="6"/>
      <c r="K19" s="33" t="s">
        <v>106</v>
      </c>
      <c r="L19" s="33"/>
      <c r="M19" s="33"/>
      <c r="N19" s="39"/>
      <c r="R19" s="33"/>
      <c r="S19" s="33"/>
      <c r="T19" s="33"/>
    </row>
    <row r="20" spans="1:20" x14ac:dyDescent="0.2">
      <c r="F20" s="38" t="s">
        <v>107</v>
      </c>
      <c r="G20" s="88">
        <v>43566</v>
      </c>
      <c r="J20" s="6" t="s">
        <v>108</v>
      </c>
      <c r="K20" s="33"/>
      <c r="L20" s="33"/>
      <c r="M20" s="33"/>
      <c r="N20" s="39"/>
      <c r="R20" s="33"/>
      <c r="S20" s="33"/>
      <c r="T20" s="33"/>
    </row>
    <row r="21" spans="1:20" x14ac:dyDescent="0.2">
      <c r="F21" s="38" t="s">
        <v>109</v>
      </c>
      <c r="G21" s="71">
        <f>+G20-G19</f>
        <v>125</v>
      </c>
      <c r="J21" s="6"/>
      <c r="K21" s="33" t="s">
        <v>110</v>
      </c>
      <c r="L21" s="33"/>
      <c r="M21" s="33"/>
      <c r="N21" s="39"/>
      <c r="R21" s="33"/>
      <c r="S21" s="33"/>
      <c r="T21" s="33"/>
    </row>
    <row r="22" spans="1:20" x14ac:dyDescent="0.2">
      <c r="A22" s="34" t="s">
        <v>111</v>
      </c>
      <c r="F22" s="38"/>
      <c r="G22" s="7" t="s">
        <v>112</v>
      </c>
      <c r="J22" s="6"/>
      <c r="K22" s="33" t="s">
        <v>113</v>
      </c>
      <c r="L22" s="33"/>
      <c r="M22" s="33"/>
      <c r="N22" s="39"/>
      <c r="R22" s="33"/>
      <c r="S22" s="33"/>
      <c r="T22" s="33"/>
    </row>
    <row r="23" spans="1:20" x14ac:dyDescent="0.2">
      <c r="F23" s="38" t="s">
        <v>105</v>
      </c>
      <c r="G23" s="88">
        <v>44182</v>
      </c>
      <c r="J23" s="6"/>
      <c r="K23" s="33" t="s">
        <v>114</v>
      </c>
      <c r="L23" s="33"/>
      <c r="M23" s="33"/>
      <c r="N23" s="39"/>
      <c r="R23" s="33"/>
      <c r="S23" s="33"/>
      <c r="T23" s="33"/>
    </row>
    <row r="24" spans="1:20" x14ac:dyDescent="0.2">
      <c r="F24" s="38" t="s">
        <v>107</v>
      </c>
      <c r="G24" s="88">
        <v>44267</v>
      </c>
      <c r="J24" s="6"/>
      <c r="K24" s="33" t="s">
        <v>115</v>
      </c>
      <c r="L24" s="33"/>
      <c r="M24" s="33"/>
      <c r="N24" s="39"/>
      <c r="R24" s="33"/>
      <c r="S24" s="33"/>
      <c r="T24" s="33"/>
    </row>
    <row r="25" spans="1:20" x14ac:dyDescent="0.2">
      <c r="F25" s="38"/>
      <c r="J25" s="6"/>
      <c r="K25" s="33" t="s">
        <v>116</v>
      </c>
      <c r="L25" s="33"/>
      <c r="M25" s="33"/>
      <c r="N25" s="39"/>
      <c r="R25" s="33"/>
      <c r="S25" s="33"/>
      <c r="T25" s="33"/>
    </row>
    <row r="26" spans="1:20" x14ac:dyDescent="0.2">
      <c r="F26" s="38" t="s">
        <v>117</v>
      </c>
      <c r="G26" s="49" t="s">
        <v>118</v>
      </c>
      <c r="J26" s="6"/>
      <c r="K26" s="33" t="s">
        <v>119</v>
      </c>
      <c r="L26" s="33"/>
      <c r="M26" s="33"/>
      <c r="N26" s="39"/>
      <c r="R26" s="33"/>
      <c r="S26" s="33"/>
      <c r="T26" s="33"/>
    </row>
    <row r="27" spans="1:20" x14ac:dyDescent="0.2">
      <c r="F27" s="38"/>
      <c r="J27" s="6"/>
      <c r="K27" s="33" t="s">
        <v>120</v>
      </c>
      <c r="L27" s="33"/>
      <c r="M27" s="33"/>
      <c r="N27" s="39"/>
    </row>
    <row r="28" spans="1:20" x14ac:dyDescent="0.2">
      <c r="F28" s="38" t="s">
        <v>121</v>
      </c>
      <c r="G28" s="88" t="s">
        <v>122</v>
      </c>
      <c r="J28" s="6"/>
      <c r="K28" s="33" t="s">
        <v>123</v>
      </c>
      <c r="L28" s="33"/>
      <c r="M28" s="33"/>
      <c r="N28" s="39"/>
    </row>
    <row r="29" spans="1:20" x14ac:dyDescent="0.2">
      <c r="F29" s="38" t="s">
        <v>124</v>
      </c>
      <c r="G29" s="88" t="s">
        <v>125</v>
      </c>
      <c r="J29" s="8"/>
      <c r="K29" s="40" t="s">
        <v>126</v>
      </c>
      <c r="L29" s="40"/>
      <c r="M29" s="40"/>
      <c r="N29" s="41"/>
    </row>
    <row r="30" spans="1:20" x14ac:dyDescent="0.2">
      <c r="F30" s="38" t="s">
        <v>127</v>
      </c>
      <c r="G30" s="87">
        <v>5184</v>
      </c>
    </row>
    <row r="31" spans="1:20" x14ac:dyDescent="0.2">
      <c r="F31" s="38" t="s">
        <v>128</v>
      </c>
      <c r="G31" s="87">
        <v>2719.42</v>
      </c>
    </row>
    <row r="32" spans="1:20" x14ac:dyDescent="0.2">
      <c r="F32" s="38" t="s">
        <v>129</v>
      </c>
      <c r="G32" s="49" t="s">
        <v>130</v>
      </c>
    </row>
    <row r="34" spans="1:10" x14ac:dyDescent="0.2">
      <c r="F34" s="38" t="s">
        <v>131</v>
      </c>
      <c r="G34" s="49">
        <v>5771240.0800000001</v>
      </c>
      <c r="H34" s="9"/>
      <c r="I34" s="9"/>
    </row>
    <row r="35" spans="1:10" x14ac:dyDescent="0.2">
      <c r="E35" s="38" t="s">
        <v>132</v>
      </c>
      <c r="F35" s="38" t="s">
        <v>133</v>
      </c>
      <c r="G35" s="49">
        <v>2492438.2599999998</v>
      </c>
    </row>
    <row r="36" spans="1:10" x14ac:dyDescent="0.2">
      <c r="F36" s="38" t="s">
        <v>134</v>
      </c>
      <c r="G36" s="49">
        <v>325.16000000000003</v>
      </c>
    </row>
    <row r="37" spans="1:10" x14ac:dyDescent="0.2">
      <c r="F37" s="38"/>
    </row>
    <row r="38" spans="1:10" x14ac:dyDescent="0.2">
      <c r="A38" s="38"/>
      <c r="E38" s="38" t="s">
        <v>135</v>
      </c>
      <c r="F38" s="38" t="s">
        <v>131</v>
      </c>
      <c r="G38" s="49">
        <v>5768732.3374027004</v>
      </c>
    </row>
    <row r="39" spans="1:10" ht="15" x14ac:dyDescent="0.25">
      <c r="F39" s="38" t="s">
        <v>133</v>
      </c>
      <c r="G39" s="90">
        <v>2492491.15895851</v>
      </c>
      <c r="J39" s="72"/>
    </row>
    <row r="40" spans="1:10" x14ac:dyDescent="0.2">
      <c r="F40" s="38" t="s">
        <v>136</v>
      </c>
      <c r="G40" s="49">
        <v>92.68</v>
      </c>
    </row>
    <row r="41" spans="1:10" x14ac:dyDescent="0.2">
      <c r="F41" s="38" t="s">
        <v>137</v>
      </c>
      <c r="G41" s="49">
        <v>3551.9</v>
      </c>
    </row>
    <row r="42" spans="1:10" x14ac:dyDescent="0.2">
      <c r="G42" s="46"/>
    </row>
    <row r="43" spans="1:10" x14ac:dyDescent="0.2">
      <c r="A43" s="34" t="s">
        <v>138</v>
      </c>
      <c r="G43" s="5" t="s">
        <v>139</v>
      </c>
      <c r="H43" s="9" t="s">
        <v>140</v>
      </c>
      <c r="I43" s="9" t="s">
        <v>141</v>
      </c>
    </row>
    <row r="44" spans="1:10" x14ac:dyDescent="0.2">
      <c r="C44" s="38"/>
      <c r="F44" s="38" t="s">
        <v>142</v>
      </c>
      <c r="G44" s="49" t="s">
        <v>143</v>
      </c>
      <c r="H44" s="49" t="s">
        <v>144</v>
      </c>
      <c r="I44" s="49"/>
    </row>
    <row r="45" spans="1:10" x14ac:dyDescent="0.2">
      <c r="C45" s="38"/>
      <c r="F45" s="38" t="s">
        <v>145</v>
      </c>
      <c r="G45" s="49">
        <v>1400</v>
      </c>
      <c r="H45" s="49">
        <v>1130</v>
      </c>
      <c r="I45" s="49"/>
    </row>
    <row r="46" spans="1:10" x14ac:dyDescent="0.2">
      <c r="C46" s="38"/>
      <c r="F46" s="38" t="s">
        <v>146</v>
      </c>
      <c r="G46" s="49">
        <v>58</v>
      </c>
      <c r="H46" s="49">
        <v>42</v>
      </c>
      <c r="I46" s="49"/>
    </row>
    <row r="47" spans="1:10" x14ac:dyDescent="0.2">
      <c r="C47" s="38"/>
      <c r="F47" s="38" t="s">
        <v>147</v>
      </c>
      <c r="G47" s="49">
        <v>9</v>
      </c>
      <c r="H47" s="49">
        <v>10</v>
      </c>
      <c r="I47" s="49"/>
    </row>
    <row r="48" spans="1:10" x14ac:dyDescent="0.2">
      <c r="C48" s="38"/>
      <c r="D48" s="9"/>
      <c r="E48" s="9"/>
      <c r="F48" s="42" t="s">
        <v>148</v>
      </c>
      <c r="G48" s="49" t="s">
        <v>130</v>
      </c>
      <c r="H48" s="49">
        <v>25</v>
      </c>
      <c r="I48" s="49"/>
    </row>
    <row r="49" spans="1:14" x14ac:dyDescent="0.2">
      <c r="G49" s="46"/>
    </row>
    <row r="50" spans="1:14" x14ac:dyDescent="0.2">
      <c r="A50" s="34" t="s">
        <v>149</v>
      </c>
      <c r="G50" s="74" t="s">
        <v>139</v>
      </c>
      <c r="H50" s="74" t="s">
        <v>140</v>
      </c>
      <c r="I50" s="74" t="s">
        <v>141</v>
      </c>
    </row>
    <row r="51" spans="1:14" x14ac:dyDescent="0.2">
      <c r="C51" s="38"/>
      <c r="F51" s="38" t="s">
        <v>150</v>
      </c>
      <c r="G51" s="49"/>
      <c r="H51" s="49"/>
      <c r="I51" s="75"/>
      <c r="N51" s="48"/>
    </row>
    <row r="52" spans="1:14" x14ac:dyDescent="0.2">
      <c r="C52" s="38"/>
      <c r="F52" s="42" t="s">
        <v>151</v>
      </c>
      <c r="G52" s="90"/>
      <c r="H52" s="75"/>
      <c r="I52" s="75"/>
    </row>
    <row r="53" spans="1:14" x14ac:dyDescent="0.2">
      <c r="G53" s="46"/>
    </row>
    <row r="54" spans="1:14" x14ac:dyDescent="0.2">
      <c r="A54" s="34" t="s">
        <v>152</v>
      </c>
      <c r="G54" s="74" t="s">
        <v>139</v>
      </c>
      <c r="H54" s="74" t="s">
        <v>140</v>
      </c>
      <c r="I54" s="74" t="s">
        <v>141</v>
      </c>
    </row>
    <row r="55" spans="1:14" x14ac:dyDescent="0.2">
      <c r="F55" s="38" t="s">
        <v>150</v>
      </c>
      <c r="G55" s="49" t="s">
        <v>153</v>
      </c>
      <c r="H55" s="49" t="s">
        <v>153</v>
      </c>
      <c r="I55" s="49" t="s">
        <v>153</v>
      </c>
    </row>
    <row r="56" spans="1:14" x14ac:dyDescent="0.2">
      <c r="F56" s="42" t="s">
        <v>151</v>
      </c>
      <c r="G56" s="103">
        <v>244.47</v>
      </c>
      <c r="H56" s="103">
        <v>177.8</v>
      </c>
      <c r="I56" s="103">
        <v>127</v>
      </c>
    </row>
    <row r="57" spans="1:14" x14ac:dyDescent="0.2">
      <c r="F57" s="38" t="s">
        <v>154</v>
      </c>
      <c r="G57" s="103">
        <v>36</v>
      </c>
      <c r="H57" s="103">
        <v>26</v>
      </c>
      <c r="I57" s="103">
        <v>21.4</v>
      </c>
    </row>
    <row r="58" spans="1:14" x14ac:dyDescent="0.2">
      <c r="F58" s="38" t="s">
        <v>155</v>
      </c>
      <c r="G58" s="75" t="s">
        <v>156</v>
      </c>
      <c r="H58" s="75" t="s">
        <v>157</v>
      </c>
      <c r="I58" s="75" t="s">
        <v>158</v>
      </c>
    </row>
    <row r="59" spans="1:14" x14ac:dyDescent="0.2">
      <c r="F59" s="38" t="s">
        <v>159</v>
      </c>
      <c r="G59" s="75" t="s">
        <v>160</v>
      </c>
      <c r="H59" s="75" t="s">
        <v>161</v>
      </c>
      <c r="I59" s="75" t="s">
        <v>162</v>
      </c>
    </row>
    <row r="60" spans="1:14" x14ac:dyDescent="0.2">
      <c r="F60" s="38" t="s">
        <v>163</v>
      </c>
      <c r="G60" s="104">
        <v>0</v>
      </c>
      <c r="H60" s="104">
        <v>0</v>
      </c>
      <c r="I60" s="104">
        <v>0</v>
      </c>
    </row>
    <row r="61" spans="1:14" x14ac:dyDescent="0.2">
      <c r="F61" s="38" t="s">
        <v>164</v>
      </c>
      <c r="G61" s="75">
        <v>613.54999999999995</v>
      </c>
      <c r="H61" s="47">
        <v>1791.97</v>
      </c>
      <c r="I61" s="47">
        <v>5172.0200000000004</v>
      </c>
    </row>
    <row r="62" spans="1:14" x14ac:dyDescent="0.2">
      <c r="F62" s="38" t="s">
        <v>165</v>
      </c>
      <c r="G62" s="75">
        <v>612.51</v>
      </c>
      <c r="H62" s="47">
        <v>1791.51</v>
      </c>
      <c r="I62" s="47">
        <v>5171.4399999999996</v>
      </c>
    </row>
    <row r="63" spans="1:14" x14ac:dyDescent="0.2">
      <c r="F63" s="38" t="s">
        <v>166</v>
      </c>
      <c r="G63" s="75">
        <v>599.58000000000004</v>
      </c>
      <c r="H63" s="47">
        <v>1762.1</v>
      </c>
      <c r="I63" s="47">
        <v>5142.18</v>
      </c>
      <c r="J63" s="74"/>
    </row>
    <row r="64" spans="1:14" x14ac:dyDescent="0.2">
      <c r="F64" s="38" t="s">
        <v>167</v>
      </c>
      <c r="G64" s="49" t="s">
        <v>130</v>
      </c>
      <c r="H64" s="49" t="s">
        <v>130</v>
      </c>
      <c r="I64" s="105">
        <v>5112.95</v>
      </c>
      <c r="J64" s="106" t="s">
        <v>168</v>
      </c>
    </row>
    <row r="65" spans="1:9" x14ac:dyDescent="0.2">
      <c r="F65" s="38" t="s">
        <v>169</v>
      </c>
      <c r="G65" s="49" t="s">
        <v>170</v>
      </c>
      <c r="H65" s="49" t="s">
        <v>67</v>
      </c>
      <c r="I65" s="49" t="s">
        <v>171</v>
      </c>
    </row>
    <row r="66" spans="1:9" x14ac:dyDescent="0.2">
      <c r="G66" s="46"/>
    </row>
    <row r="67" spans="1:9" x14ac:dyDescent="0.2">
      <c r="A67" s="34" t="s">
        <v>172</v>
      </c>
      <c r="B67" s="34"/>
      <c r="G67" s="9" t="s">
        <v>139</v>
      </c>
      <c r="H67" s="9" t="s">
        <v>140</v>
      </c>
      <c r="I67" s="74" t="s">
        <v>141</v>
      </c>
    </row>
    <row r="68" spans="1:9" x14ac:dyDescent="0.2">
      <c r="B68" s="38"/>
      <c r="C68" s="38"/>
      <c r="F68" s="38" t="s">
        <v>173</v>
      </c>
      <c r="G68" s="49" t="s">
        <v>174</v>
      </c>
      <c r="H68" s="49" t="s">
        <v>174</v>
      </c>
      <c r="I68" s="49" t="s">
        <v>174</v>
      </c>
    </row>
    <row r="69" spans="1:9" x14ac:dyDescent="0.2">
      <c r="B69" s="38"/>
      <c r="C69" s="38"/>
      <c r="F69" s="38" t="s">
        <v>145</v>
      </c>
      <c r="G69" s="47">
        <v>1318</v>
      </c>
      <c r="H69" s="47">
        <v>1318</v>
      </c>
      <c r="I69" s="47">
        <v>1977</v>
      </c>
    </row>
    <row r="70" spans="1:9" x14ac:dyDescent="0.2">
      <c r="B70" s="38"/>
      <c r="C70" s="38"/>
      <c r="F70" s="38" t="s">
        <v>175</v>
      </c>
      <c r="G70" s="86">
        <v>4.7699999999999996</v>
      </c>
      <c r="H70" s="47">
        <v>4.7699999999999996</v>
      </c>
      <c r="I70" s="49">
        <v>7.95</v>
      </c>
    </row>
    <row r="71" spans="1:9" x14ac:dyDescent="0.2">
      <c r="B71" s="38"/>
      <c r="C71" s="38"/>
      <c r="F71" s="38" t="s">
        <v>176</v>
      </c>
      <c r="G71" s="49" t="s">
        <v>130</v>
      </c>
      <c r="H71" s="49" t="s">
        <v>130</v>
      </c>
      <c r="I71" s="49" t="s">
        <v>130</v>
      </c>
    </row>
    <row r="72" spans="1:9" x14ac:dyDescent="0.2">
      <c r="B72" s="38"/>
      <c r="C72" s="38"/>
      <c r="F72" s="38" t="s">
        <v>177</v>
      </c>
      <c r="G72" s="49">
        <v>5</v>
      </c>
      <c r="H72" s="49">
        <v>8</v>
      </c>
      <c r="I72" s="49">
        <v>8</v>
      </c>
    </row>
    <row r="73" spans="1:9" x14ac:dyDescent="0.2">
      <c r="B73" s="38"/>
      <c r="C73" s="38"/>
      <c r="F73" s="38" t="s">
        <v>178</v>
      </c>
      <c r="G73" s="47" t="s">
        <v>130</v>
      </c>
      <c r="H73" s="49" t="s">
        <v>130</v>
      </c>
      <c r="I73" s="49" t="s">
        <v>130</v>
      </c>
    </row>
    <row r="74" spans="1:9" x14ac:dyDescent="0.2">
      <c r="B74" s="38"/>
      <c r="C74" s="38"/>
      <c r="F74" s="38" t="s">
        <v>179</v>
      </c>
      <c r="G74" s="49" t="s">
        <v>130</v>
      </c>
      <c r="H74" s="49" t="s">
        <v>130</v>
      </c>
      <c r="I74" s="49" t="s">
        <v>130</v>
      </c>
    </row>
    <row r="75" spans="1:9" x14ac:dyDescent="0.2">
      <c r="B75" s="38"/>
      <c r="C75" s="38"/>
      <c r="F75" s="38" t="s">
        <v>180</v>
      </c>
      <c r="G75" s="49" t="s">
        <v>130</v>
      </c>
      <c r="H75" s="49" t="s">
        <v>130</v>
      </c>
      <c r="I75" s="49" t="s">
        <v>130</v>
      </c>
    </row>
    <row r="76" spans="1:9" x14ac:dyDescent="0.2">
      <c r="B76" s="38"/>
      <c r="C76" s="38"/>
      <c r="F76" s="38" t="s">
        <v>181</v>
      </c>
      <c r="G76" s="49" t="s">
        <v>182</v>
      </c>
      <c r="H76" s="49" t="s">
        <v>183</v>
      </c>
      <c r="I76" s="49" t="s">
        <v>184</v>
      </c>
    </row>
  </sheetData>
  <phoneticPr fontId="3" type="noConversion"/>
  <pageMargins left="0.35433070866141736" right="0.19685039370078741" top="0.98425196850393704" bottom="0.6692913385826772" header="0.51181102362204722" footer="0.51181102362204722"/>
  <pageSetup paperSize="9" scale="45" orientation="portrait" r:id="rId1"/>
  <headerFooter alignWithMargins="0">
    <oddHeader>&amp;R&amp;"Calibri"&amp;10&amp;K000000Clasificación YPF: No Confidencial&amp;1#</oddHeader>
    <oddFooter>&amp;R&amp;1#&amp;"Calibri"&amp;10&amp;K000000Clasificación YPF: No Confidencial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467"/>
  <sheetViews>
    <sheetView topLeftCell="A20" zoomScaleNormal="100" workbookViewId="0">
      <selection activeCell="I16" sqref="I16"/>
    </sheetView>
  </sheetViews>
  <sheetFormatPr baseColWidth="10" defaultColWidth="11.42578125" defaultRowHeight="12.75" x14ac:dyDescent="0.2"/>
  <cols>
    <col min="1" max="1" width="12.85546875" style="43" customWidth="1"/>
    <col min="2" max="2" width="11.85546875" style="43" customWidth="1"/>
    <col min="3" max="3" width="12.85546875" style="43" customWidth="1"/>
    <col min="4" max="4" width="11.85546875" style="43" customWidth="1"/>
    <col min="5" max="6" width="15.28515625" style="43" customWidth="1"/>
    <col min="7" max="7" width="10.28515625" style="43" bestFit="1" customWidth="1"/>
    <col min="8" max="16384" width="11.42578125" style="5"/>
  </cols>
  <sheetData>
    <row r="1" spans="1:7" x14ac:dyDescent="0.2">
      <c r="C1" s="44" t="s">
        <v>80</v>
      </c>
      <c r="D1" s="44"/>
      <c r="E1" s="44"/>
      <c r="F1" s="44" t="s">
        <v>9</v>
      </c>
      <c r="G1" s="44"/>
    </row>
    <row r="2" spans="1:7" x14ac:dyDescent="0.2">
      <c r="C2" s="44"/>
      <c r="D2" s="44"/>
      <c r="E2" s="44"/>
      <c r="G2" s="44"/>
    </row>
    <row r="3" spans="1:7" x14ac:dyDescent="0.2">
      <c r="C3" s="44"/>
      <c r="D3" s="44"/>
      <c r="E3" s="44"/>
      <c r="F3" s="44"/>
      <c r="G3" s="44"/>
    </row>
    <row r="5" spans="1:7" x14ac:dyDescent="0.2">
      <c r="B5" s="43" t="s">
        <v>185</v>
      </c>
    </row>
    <row r="6" spans="1:7" ht="13.5" thickBot="1" x14ac:dyDescent="0.25"/>
    <row r="7" spans="1:7" ht="13.5" thickBot="1" x14ac:dyDescent="0.25">
      <c r="A7" s="133" t="s">
        <v>186</v>
      </c>
      <c r="B7" s="134"/>
      <c r="C7" s="134"/>
      <c r="D7" s="134"/>
      <c r="E7" s="134"/>
      <c r="F7" s="135"/>
      <c r="G7" s="73"/>
    </row>
    <row r="8" spans="1:7" ht="30" x14ac:dyDescent="0.25">
      <c r="A8" s="101" t="s">
        <v>187</v>
      </c>
      <c r="B8" s="101" t="s">
        <v>188</v>
      </c>
      <c r="C8" s="101" t="s">
        <v>189</v>
      </c>
      <c r="D8" s="102" t="s">
        <v>190</v>
      </c>
      <c r="E8" s="101" t="s">
        <v>191</v>
      </c>
      <c r="F8" s="101" t="s">
        <v>192</v>
      </c>
      <c r="G8" s="100" t="s">
        <v>193</v>
      </c>
    </row>
    <row r="9" spans="1:7" x14ac:dyDescent="0.2">
      <c r="A9" s="99">
        <v>0</v>
      </c>
      <c r="B9" s="99">
        <v>0</v>
      </c>
      <c r="C9" s="99">
        <v>359.999479260302</v>
      </c>
      <c r="D9" s="99">
        <v>0</v>
      </c>
      <c r="E9" s="99">
        <v>5771240.08848981</v>
      </c>
      <c r="F9" s="99">
        <v>2492438.2605643701</v>
      </c>
      <c r="G9" s="99">
        <v>0</v>
      </c>
    </row>
    <row r="10" spans="1:7" x14ac:dyDescent="0.2">
      <c r="A10" s="99">
        <v>122.902</v>
      </c>
      <c r="B10" s="99">
        <v>8.8000000001813905E-2</v>
      </c>
      <c r="C10" s="99">
        <v>59.04</v>
      </c>
      <c r="D10" s="99">
        <v>122.90195167991099</v>
      </c>
      <c r="E10" s="99">
        <v>5771240.13704364</v>
      </c>
      <c r="F10" s="99">
        <v>2492438.3414994502</v>
      </c>
      <c r="G10" s="99">
        <v>2.1480529202121301E-2</v>
      </c>
    </row>
    <row r="11" spans="1:7" x14ac:dyDescent="0.2">
      <c r="A11" s="99">
        <v>245.804</v>
      </c>
      <c r="B11" s="99">
        <v>0.17599999999964899</v>
      </c>
      <c r="C11" s="99">
        <v>59.04</v>
      </c>
      <c r="D11" s="99">
        <v>245.80361343942201</v>
      </c>
      <c r="E11" s="99">
        <v>5771240.2827050397</v>
      </c>
      <c r="F11" s="99">
        <v>2492438.5843045302</v>
      </c>
      <c r="G11" s="99">
        <v>2.1480529202121301E-2</v>
      </c>
    </row>
    <row r="12" spans="1:7" x14ac:dyDescent="0.2">
      <c r="A12" s="99">
        <v>368.70600000000002</v>
      </c>
      <c r="B12" s="99">
        <v>0.26400000000049101</v>
      </c>
      <c r="C12" s="99">
        <v>59.04</v>
      </c>
      <c r="D12" s="99">
        <v>368.70469535882</v>
      </c>
      <c r="E12" s="99">
        <v>5771240.5254736496</v>
      </c>
      <c r="F12" s="99">
        <v>2492438.9889790099</v>
      </c>
      <c r="G12" s="99">
        <v>2.1480529202121301E-2</v>
      </c>
    </row>
    <row r="13" spans="1:7" x14ac:dyDescent="0.2">
      <c r="A13" s="99">
        <v>491.608</v>
      </c>
      <c r="B13" s="99">
        <v>0.35199999999907999</v>
      </c>
      <c r="C13" s="99">
        <v>59.04</v>
      </c>
      <c r="D13" s="99">
        <v>491.60490751975698</v>
      </c>
      <c r="E13" s="99">
        <v>5771240.8653488997</v>
      </c>
      <c r="F13" s="99">
        <v>2492439.5555219599</v>
      </c>
      <c r="G13" s="99">
        <v>2.1480529202121301E-2</v>
      </c>
    </row>
    <row r="14" spans="1:7" x14ac:dyDescent="0.2">
      <c r="A14" s="99">
        <v>614.51</v>
      </c>
      <c r="B14" s="99">
        <v>0.44</v>
      </c>
      <c r="C14" s="99">
        <v>59.04</v>
      </c>
      <c r="D14" s="99">
        <v>614.50396000593605</v>
      </c>
      <c r="E14" s="99">
        <v>5771241.3023299901</v>
      </c>
      <c r="F14" s="99">
        <v>2492440.28393202</v>
      </c>
      <c r="G14" s="99">
        <v>2.1480529202121301E-2</v>
      </c>
    </row>
    <row r="15" spans="1:7" x14ac:dyDescent="0.2">
      <c r="A15" s="99">
        <v>622.19500000000005</v>
      </c>
      <c r="B15" s="99">
        <v>0.459091533964053</v>
      </c>
      <c r="C15" s="99">
        <v>62.8019425339996</v>
      </c>
      <c r="D15" s="99">
        <v>622.18872359496004</v>
      </c>
      <c r="E15" s="99">
        <v>5771241.3315824401</v>
      </c>
      <c r="F15" s="99">
        <v>2492440.3366200598</v>
      </c>
      <c r="G15" s="99">
        <v>0.13718529760027201</v>
      </c>
    </row>
    <row r="16" spans="1:7" x14ac:dyDescent="0.2">
      <c r="A16" s="99">
        <v>629.88</v>
      </c>
      <c r="B16" s="99">
        <v>0.48</v>
      </c>
      <c r="C16" s="99">
        <v>66.25</v>
      </c>
      <c r="D16" s="99">
        <v>629.87346564715403</v>
      </c>
      <c r="E16" s="99">
        <v>5771241.3586194096</v>
      </c>
      <c r="F16" s="99">
        <v>2492440.3934685201</v>
      </c>
      <c r="G16" s="99">
        <v>0.13718529760027201</v>
      </c>
    </row>
    <row r="17" spans="1:7" x14ac:dyDescent="0.2">
      <c r="A17" s="99">
        <v>639.59</v>
      </c>
      <c r="B17" s="99">
        <v>1.2971324467133001</v>
      </c>
      <c r="C17" s="99">
        <v>76.067948189243694</v>
      </c>
      <c r="D17" s="99">
        <v>639.58222020575704</v>
      </c>
      <c r="E17" s="99">
        <v>5771241.40146269</v>
      </c>
      <c r="F17" s="99">
        <v>2492440.53737021</v>
      </c>
      <c r="G17" s="99">
        <v>2.5588543722232302</v>
      </c>
    </row>
    <row r="18" spans="1:7" x14ac:dyDescent="0.2">
      <c r="A18" s="99">
        <v>649.29999999999995</v>
      </c>
      <c r="B18" s="99">
        <v>2.12287209174568</v>
      </c>
      <c r="C18" s="99">
        <v>78.278052196704706</v>
      </c>
      <c r="D18" s="99">
        <v>649.28781302626896</v>
      </c>
      <c r="E18" s="99">
        <v>5771241.4644626798</v>
      </c>
      <c r="F18" s="99">
        <v>2492440.8201376302</v>
      </c>
      <c r="G18" s="99">
        <v>2.5588543722232302</v>
      </c>
    </row>
    <row r="19" spans="1:7" x14ac:dyDescent="0.2">
      <c r="A19" s="99">
        <v>659.01</v>
      </c>
      <c r="B19" s="99">
        <v>2.95</v>
      </c>
      <c r="C19" s="99">
        <v>79.25</v>
      </c>
      <c r="D19" s="99">
        <v>658.98821616294595</v>
      </c>
      <c r="E19" s="99">
        <v>5771241.5476062</v>
      </c>
      <c r="F19" s="99">
        <v>2492441.2417116901</v>
      </c>
      <c r="G19" s="99">
        <v>2.5588543722232302</v>
      </c>
    </row>
    <row r="20" spans="1:7" x14ac:dyDescent="0.2">
      <c r="A20" s="99">
        <v>666.13</v>
      </c>
      <c r="B20" s="99">
        <v>3.8719449746612602</v>
      </c>
      <c r="C20" s="99">
        <v>72.477756726276297</v>
      </c>
      <c r="D20" s="99">
        <v>666.09555479019502</v>
      </c>
      <c r="E20" s="99">
        <v>5771241.6541599799</v>
      </c>
      <c r="F20" s="99">
        <v>2492441.6509616198</v>
      </c>
      <c r="G20" s="99">
        <v>4.2327997606357197</v>
      </c>
    </row>
    <row r="21" spans="1:7" x14ac:dyDescent="0.2">
      <c r="A21" s="99">
        <v>673.25</v>
      </c>
      <c r="B21" s="99">
        <v>4.8269480467874804</v>
      </c>
      <c r="C21" s="99">
        <v>68.341862610939302</v>
      </c>
      <c r="D21" s="99">
        <v>673.19498491128604</v>
      </c>
      <c r="E21" s="99">
        <v>5771241.8371005896</v>
      </c>
      <c r="F21" s="99">
        <v>2492442.1586292498</v>
      </c>
      <c r="G21" s="99">
        <v>4.2327997606357197</v>
      </c>
    </row>
    <row r="22" spans="1:7" x14ac:dyDescent="0.2">
      <c r="A22" s="99">
        <v>680.37</v>
      </c>
      <c r="B22" s="99">
        <v>5.7986988459127904</v>
      </c>
      <c r="C22" s="99">
        <v>65.578930729916394</v>
      </c>
      <c r="D22" s="99">
        <v>680.28432409772199</v>
      </c>
      <c r="E22" s="99">
        <v>5771242.0963717904</v>
      </c>
      <c r="F22" s="99">
        <v>2492442.7645585099</v>
      </c>
      <c r="G22" s="99">
        <v>4.2327997606357197</v>
      </c>
    </row>
    <row r="23" spans="1:7" x14ac:dyDescent="0.2">
      <c r="A23" s="99">
        <v>687.49</v>
      </c>
      <c r="B23" s="99">
        <v>6.78</v>
      </c>
      <c r="C23" s="99">
        <v>63.61</v>
      </c>
      <c r="D23" s="99">
        <v>687.36139302304696</v>
      </c>
      <c r="E23" s="99">
        <v>5771242.4318938795</v>
      </c>
      <c r="F23" s="99">
        <v>2492443.4685631501</v>
      </c>
      <c r="G23" s="99">
        <v>4.2327997606357197</v>
      </c>
    </row>
    <row r="24" spans="1:7" x14ac:dyDescent="0.2">
      <c r="A24" s="99">
        <v>694.81</v>
      </c>
      <c r="B24" s="99">
        <v>8.12251932898989</v>
      </c>
      <c r="C24" s="99">
        <v>62.049803538525097</v>
      </c>
      <c r="D24" s="99">
        <v>694.61942100811905</v>
      </c>
      <c r="E24" s="99">
        <v>5771242.8663467197</v>
      </c>
      <c r="F24" s="99">
        <v>2492444.3124678</v>
      </c>
      <c r="G24" s="99">
        <v>5.5637611323140499</v>
      </c>
    </row>
    <row r="25" spans="1:7" x14ac:dyDescent="0.2">
      <c r="A25" s="99">
        <v>702.13</v>
      </c>
      <c r="B25" s="99">
        <v>9.4693036305281399</v>
      </c>
      <c r="C25" s="99">
        <v>60.930288956035902</v>
      </c>
      <c r="D25" s="99">
        <v>701.85317146644297</v>
      </c>
      <c r="E25" s="99">
        <v>5771243.4013134204</v>
      </c>
      <c r="F25" s="99">
        <v>2492445.2956056199</v>
      </c>
      <c r="G25" s="99">
        <v>5.5637611323140499</v>
      </c>
    </row>
    <row r="26" spans="1:7" x14ac:dyDescent="0.2">
      <c r="A26" s="99">
        <v>709.45</v>
      </c>
      <c r="B26" s="99">
        <v>10.818760172661801</v>
      </c>
      <c r="C26" s="99">
        <v>60.0876157584783</v>
      </c>
      <c r="D26" s="99">
        <v>709.05858357048203</v>
      </c>
      <c r="E26" s="99">
        <v>5771244.0364936497</v>
      </c>
      <c r="F26" s="99">
        <v>2492446.41742473</v>
      </c>
      <c r="G26" s="99">
        <v>5.5637611323140499</v>
      </c>
    </row>
    <row r="27" spans="1:7" x14ac:dyDescent="0.2">
      <c r="A27" s="99">
        <v>716.77</v>
      </c>
      <c r="B27" s="99">
        <v>12.17</v>
      </c>
      <c r="C27" s="99">
        <v>59.43</v>
      </c>
      <c r="D27" s="99">
        <v>716.23161240106799</v>
      </c>
      <c r="E27" s="99">
        <v>5771244.7715308499</v>
      </c>
      <c r="F27" s="99">
        <v>2492447.6772953598</v>
      </c>
      <c r="G27" s="99">
        <v>5.5637611323140499</v>
      </c>
    </row>
    <row r="28" spans="1:7" x14ac:dyDescent="0.2">
      <c r="A28" s="99">
        <v>724.06</v>
      </c>
      <c r="B28" s="99">
        <v>13.1275</v>
      </c>
      <c r="C28" s="99">
        <v>59.43</v>
      </c>
      <c r="D28" s="99">
        <v>723.34460717660204</v>
      </c>
      <c r="E28" s="99">
        <v>5771245.5833938699</v>
      </c>
      <c r="F28" s="99">
        <v>2492449.0517226998</v>
      </c>
      <c r="G28" s="99">
        <v>3.9403292181068901</v>
      </c>
    </row>
    <row r="29" spans="1:7" x14ac:dyDescent="0.2">
      <c r="A29" s="99">
        <v>731.35</v>
      </c>
      <c r="B29" s="99">
        <v>14.0849999999999</v>
      </c>
      <c r="C29" s="99">
        <v>59.43</v>
      </c>
      <c r="D29" s="99">
        <v>730.42993339115799</v>
      </c>
      <c r="E29" s="99">
        <v>5771246.45559642</v>
      </c>
      <c r="F29" s="99">
        <v>2492450.5283006602</v>
      </c>
      <c r="G29" s="99">
        <v>3.9403292181068901</v>
      </c>
    </row>
    <row r="30" spans="1:7" x14ac:dyDescent="0.2">
      <c r="A30" s="99">
        <v>738.64</v>
      </c>
      <c r="B30" s="99">
        <v>15.042499999999899</v>
      </c>
      <c r="C30" s="99">
        <v>59.43</v>
      </c>
      <c r="D30" s="99">
        <v>737.48561233521298</v>
      </c>
      <c r="E30" s="99">
        <v>5771247.3878949201</v>
      </c>
      <c r="F30" s="99">
        <v>2492452.10661687</v>
      </c>
      <c r="G30" s="99">
        <v>3.9403292181068901</v>
      </c>
    </row>
    <row r="31" spans="1:7" x14ac:dyDescent="0.2">
      <c r="A31" s="99">
        <v>745.93</v>
      </c>
      <c r="B31" s="99">
        <v>16</v>
      </c>
      <c r="C31" s="99">
        <v>59.43</v>
      </c>
      <c r="D31" s="99">
        <v>744.50967357880199</v>
      </c>
      <c r="E31" s="99">
        <v>5771248.3800290199</v>
      </c>
      <c r="F31" s="99">
        <v>2492453.7862305501</v>
      </c>
      <c r="G31" s="99">
        <v>3.9403292181068901</v>
      </c>
    </row>
    <row r="32" spans="1:7" x14ac:dyDescent="0.2">
      <c r="A32" s="99">
        <v>760.44</v>
      </c>
      <c r="B32" s="99">
        <v>15.8534580208681</v>
      </c>
      <c r="C32" s="99">
        <v>58.617307324235803</v>
      </c>
      <c r="D32" s="99">
        <v>758.462697830038</v>
      </c>
      <c r="E32" s="99">
        <v>5771250.4291687002</v>
      </c>
      <c r="F32" s="99">
        <v>2492457.2000088701</v>
      </c>
      <c r="G32" s="99">
        <v>0.551711164113177</v>
      </c>
    </row>
    <row r="33" spans="1:7" x14ac:dyDescent="0.2">
      <c r="A33" s="99">
        <v>774.95</v>
      </c>
      <c r="B33" s="99">
        <v>15.71</v>
      </c>
      <c r="C33" s="99">
        <v>57.79</v>
      </c>
      <c r="D33" s="99">
        <v>772.42575436519701</v>
      </c>
      <c r="E33" s="99">
        <v>5771252.5083404798</v>
      </c>
      <c r="F33" s="99">
        <v>2492460.5540867099</v>
      </c>
      <c r="G33" s="99">
        <v>0.551711164113177</v>
      </c>
    </row>
    <row r="34" spans="1:7" x14ac:dyDescent="0.2">
      <c r="A34" s="99">
        <v>789.22500000000002</v>
      </c>
      <c r="B34" s="99">
        <v>15.588309860963699</v>
      </c>
      <c r="C34" s="99">
        <v>56.931493485301999</v>
      </c>
      <c r="D34" s="99">
        <v>786.17161768393305</v>
      </c>
      <c r="E34" s="99">
        <v>5771254.5850199899</v>
      </c>
      <c r="F34" s="99">
        <v>2492463.7966066501</v>
      </c>
      <c r="G34" s="99">
        <v>0.54977600694892703</v>
      </c>
    </row>
    <row r="35" spans="1:7" x14ac:dyDescent="0.2">
      <c r="A35" s="99">
        <v>803.5</v>
      </c>
      <c r="B35" s="99">
        <v>15.47</v>
      </c>
      <c r="C35" s="99">
        <v>56.06</v>
      </c>
      <c r="D35" s="99">
        <v>799.92551601242599</v>
      </c>
      <c r="E35" s="99">
        <v>5771256.6945171701</v>
      </c>
      <c r="F35" s="99">
        <v>2492466.9833908998</v>
      </c>
      <c r="G35" s="99">
        <v>0.54977600694892703</v>
      </c>
    </row>
    <row r="36" spans="1:7" x14ac:dyDescent="0.2">
      <c r="A36" s="99">
        <v>812.93333333333305</v>
      </c>
      <c r="B36" s="99">
        <v>14.877341325181</v>
      </c>
      <c r="C36" s="99">
        <v>56.7978765381363</v>
      </c>
      <c r="D36" s="99">
        <v>809.02994191736104</v>
      </c>
      <c r="E36" s="99">
        <v>5771258.0600968497</v>
      </c>
      <c r="F36" s="99">
        <v>2492469.04045913</v>
      </c>
      <c r="G36" s="99">
        <v>1.9822989889278599</v>
      </c>
    </row>
    <row r="37" spans="1:7" x14ac:dyDescent="0.2">
      <c r="A37" s="99">
        <v>822.36666666666702</v>
      </c>
      <c r="B37" s="99">
        <v>14.287231491039501</v>
      </c>
      <c r="C37" s="99">
        <v>57.595409063373303</v>
      </c>
      <c r="D37" s="99">
        <v>818.15936878365801</v>
      </c>
      <c r="E37" s="99">
        <v>5771259.3470285004</v>
      </c>
      <c r="F37" s="99">
        <v>2492471.0365252602</v>
      </c>
      <c r="G37" s="99">
        <v>1.9822989889278599</v>
      </c>
    </row>
    <row r="38" spans="1:7" x14ac:dyDescent="0.2">
      <c r="A38" s="99">
        <v>831.8</v>
      </c>
      <c r="B38" s="99">
        <v>13.7</v>
      </c>
      <c r="C38" s="99">
        <v>58.46</v>
      </c>
      <c r="D38" s="99">
        <v>827.31271612284604</v>
      </c>
      <c r="E38" s="99">
        <v>5771260.55515981</v>
      </c>
      <c r="F38" s="99">
        <v>2492472.9713530499</v>
      </c>
      <c r="G38" s="99">
        <v>1.9822989889278599</v>
      </c>
    </row>
    <row r="39" spans="1:7" x14ac:dyDescent="0.2">
      <c r="A39" s="99">
        <v>838.76499999999999</v>
      </c>
      <c r="B39" s="99">
        <v>12.767616574144601</v>
      </c>
      <c r="C39" s="99">
        <v>59.437756766181003</v>
      </c>
      <c r="D39" s="99">
        <v>834.09268732420799</v>
      </c>
      <c r="E39" s="99">
        <v>5771261.37795485</v>
      </c>
      <c r="F39" s="99">
        <v>2492474.3370379498</v>
      </c>
      <c r="G39" s="99">
        <v>4.1299726552951102</v>
      </c>
    </row>
    <row r="40" spans="1:7" x14ac:dyDescent="0.2">
      <c r="A40" s="99">
        <v>845.73</v>
      </c>
      <c r="B40" s="99">
        <v>11.839385150261799</v>
      </c>
      <c r="C40" s="99">
        <v>60.5664554307576</v>
      </c>
      <c r="D40" s="99">
        <v>840.89765463710296</v>
      </c>
      <c r="E40" s="99">
        <v>5771262.1204215297</v>
      </c>
      <c r="F40" s="99">
        <v>2492475.6220511799</v>
      </c>
      <c r="G40" s="99">
        <v>4.1299726552951102</v>
      </c>
    </row>
    <row r="41" spans="1:7" x14ac:dyDescent="0.2">
      <c r="A41" s="99">
        <v>852.69500000000005</v>
      </c>
      <c r="B41" s="99">
        <v>10.9163651562006</v>
      </c>
      <c r="C41" s="99">
        <v>61.883651533072701</v>
      </c>
      <c r="D41" s="99">
        <v>847.72571231680104</v>
      </c>
      <c r="E41" s="99">
        <v>5771262.7823519204</v>
      </c>
      <c r="F41" s="99">
        <v>2492476.82603289</v>
      </c>
      <c r="G41" s="99">
        <v>4.1299726552951102</v>
      </c>
    </row>
    <row r="42" spans="1:7" x14ac:dyDescent="0.2">
      <c r="A42" s="99">
        <v>859.66</v>
      </c>
      <c r="B42" s="99">
        <v>10</v>
      </c>
      <c r="C42" s="99">
        <v>63.44</v>
      </c>
      <c r="D42" s="99">
        <v>854.57494815206906</v>
      </c>
      <c r="E42" s="99">
        <v>5771263.3635606598</v>
      </c>
      <c r="F42" s="99">
        <v>2492477.9486458902</v>
      </c>
      <c r="G42" s="99">
        <v>4.1299726552951102</v>
      </c>
    </row>
    <row r="43" spans="1:7" x14ac:dyDescent="0.2">
      <c r="A43" s="99">
        <v>866.57749999999999</v>
      </c>
      <c r="B43" s="99">
        <v>8.92999694440201</v>
      </c>
      <c r="C43" s="99">
        <v>63.460885483059997</v>
      </c>
      <c r="D43" s="99">
        <v>861.39817584174295</v>
      </c>
      <c r="E43" s="99">
        <v>5771263.87201609</v>
      </c>
      <c r="F43" s="99">
        <v>2492478.9662186401</v>
      </c>
      <c r="G43" s="99">
        <v>4.6404418513078101</v>
      </c>
    </row>
    <row r="44" spans="1:7" x14ac:dyDescent="0.2">
      <c r="A44" s="99">
        <v>873.495</v>
      </c>
      <c r="B44" s="99">
        <v>7.8599953712287602</v>
      </c>
      <c r="C44" s="99">
        <v>63.487405764670697</v>
      </c>
      <c r="D44" s="99">
        <v>868.24145599002998</v>
      </c>
      <c r="E44" s="99">
        <v>5771264.3230601801</v>
      </c>
      <c r="F44" s="99">
        <v>2492479.86981866</v>
      </c>
      <c r="G44" s="99">
        <v>4.6404418513078101</v>
      </c>
    </row>
    <row r="45" spans="1:7" x14ac:dyDescent="0.2">
      <c r="A45" s="99">
        <v>880.41250000000002</v>
      </c>
      <c r="B45" s="99">
        <v>6.7899959813384196</v>
      </c>
      <c r="C45" s="99">
        <v>63.522224840665899</v>
      </c>
      <c r="D45" s="99">
        <v>875.10240198982899</v>
      </c>
      <c r="E45" s="99">
        <v>5771264.7165356204</v>
      </c>
      <c r="F45" s="99">
        <v>2492480.6591308098</v>
      </c>
      <c r="G45" s="99">
        <v>4.6404418513078101</v>
      </c>
    </row>
    <row r="46" spans="1:7" x14ac:dyDescent="0.2">
      <c r="A46" s="99">
        <v>887.33</v>
      </c>
      <c r="B46" s="99">
        <v>5.72</v>
      </c>
      <c r="C46" s="99">
        <v>63.57</v>
      </c>
      <c r="D46" s="99">
        <v>881.97862107303899</v>
      </c>
      <c r="E46" s="99">
        <v>5771265.0523052001</v>
      </c>
      <c r="F46" s="99">
        <v>2492481.3338798201</v>
      </c>
      <c r="G46" s="99">
        <v>4.6404418513078101</v>
      </c>
    </row>
    <row r="47" spans="1:7" x14ac:dyDescent="0.2">
      <c r="A47" s="99">
        <v>896.61</v>
      </c>
      <c r="B47" s="99">
        <v>5.6280007101347502</v>
      </c>
      <c r="C47" s="99">
        <v>59.793794152402697</v>
      </c>
      <c r="D47" s="99">
        <v>891.21318572331404</v>
      </c>
      <c r="E47" s="99">
        <v>5771265.4870853499</v>
      </c>
      <c r="F47" s="99">
        <v>2492482.1412582998</v>
      </c>
      <c r="G47" s="99">
        <v>1.2427950919620201</v>
      </c>
    </row>
    <row r="48" spans="1:7" x14ac:dyDescent="0.2">
      <c r="A48" s="99">
        <v>905.89</v>
      </c>
      <c r="B48" s="99">
        <v>5.5610303570665902</v>
      </c>
      <c r="C48" s="99">
        <v>55.909831349855999</v>
      </c>
      <c r="D48" s="99">
        <v>900.44901570839204</v>
      </c>
      <c r="E48" s="99">
        <v>5771265.9680488799</v>
      </c>
      <c r="F48" s="99">
        <v>2492482.9068930899</v>
      </c>
      <c r="G48" s="99">
        <v>1.2427950919620201</v>
      </c>
    </row>
    <row r="49" spans="1:7" x14ac:dyDescent="0.2">
      <c r="A49" s="99">
        <v>915.17</v>
      </c>
      <c r="B49" s="99">
        <v>5.52</v>
      </c>
      <c r="C49" s="99">
        <v>51.95</v>
      </c>
      <c r="D49" s="99">
        <v>909.68569523109704</v>
      </c>
      <c r="E49" s="99">
        <v>5771266.4951741304</v>
      </c>
      <c r="F49" s="99">
        <v>2492483.6307497001</v>
      </c>
      <c r="G49" s="99">
        <v>1.2427950919620201</v>
      </c>
    </row>
    <row r="50" spans="1:7" x14ac:dyDescent="0.2">
      <c r="A50" s="99">
        <v>925.8</v>
      </c>
      <c r="B50" s="99">
        <v>5.0314065707895796</v>
      </c>
      <c r="C50" s="99">
        <v>58.594027778972901</v>
      </c>
      <c r="D50" s="99">
        <v>920.27073208688603</v>
      </c>
      <c r="E50" s="99">
        <v>5771267.0532042598</v>
      </c>
      <c r="F50" s="99">
        <v>2492484.4312162302</v>
      </c>
      <c r="G50" s="99">
        <v>2.2055095201192598</v>
      </c>
    </row>
    <row r="51" spans="1:7" x14ac:dyDescent="0.2">
      <c r="A51" s="99">
        <v>936.43</v>
      </c>
      <c r="B51" s="99">
        <v>4.62374866813553</v>
      </c>
      <c r="C51" s="99">
        <v>66.529841423294599</v>
      </c>
      <c r="D51" s="99">
        <v>930.86311900927797</v>
      </c>
      <c r="E51" s="99">
        <v>5771267.4667539001</v>
      </c>
      <c r="F51" s="99">
        <v>2492485.2220798801</v>
      </c>
      <c r="G51" s="99">
        <v>2.2055095201192598</v>
      </c>
    </row>
    <row r="52" spans="1:7" x14ac:dyDescent="0.2">
      <c r="A52" s="99">
        <v>947.06</v>
      </c>
      <c r="B52" s="99">
        <v>4.32</v>
      </c>
      <c r="C52" s="99">
        <v>75.78</v>
      </c>
      <c r="D52" s="99">
        <v>941.46088546518297</v>
      </c>
      <c r="E52" s="99">
        <v>5771267.7357461201</v>
      </c>
      <c r="F52" s="99">
        <v>2492486.0031935102</v>
      </c>
      <c r="G52" s="99">
        <v>2.2055095201192598</v>
      </c>
    </row>
    <row r="53" spans="1:7" x14ac:dyDescent="0.2">
      <c r="A53" s="99">
        <v>957.46</v>
      </c>
      <c r="B53" s="99">
        <v>3.3933227304981699</v>
      </c>
      <c r="C53" s="99">
        <v>75.840559733583206</v>
      </c>
      <c r="D53" s="99">
        <v>951.837220952606</v>
      </c>
      <c r="E53" s="99">
        <v>5771267.9072607504</v>
      </c>
      <c r="F53" s="99">
        <v>2492486.6813435699</v>
      </c>
      <c r="G53" s="99">
        <v>2.6731329596157298</v>
      </c>
    </row>
    <row r="54" spans="1:7" x14ac:dyDescent="0.2">
      <c r="A54" s="99">
        <v>967.86</v>
      </c>
      <c r="B54" s="99">
        <v>2.46665208058171</v>
      </c>
      <c r="C54" s="99">
        <v>75.946554048151498</v>
      </c>
      <c r="D54" s="99">
        <v>962.22351226472699</v>
      </c>
      <c r="E54" s="99">
        <v>5771268.0368990796</v>
      </c>
      <c r="F54" s="99">
        <v>2492487.1968911402</v>
      </c>
      <c r="G54" s="99">
        <v>2.6731329596157298</v>
      </c>
    </row>
    <row r="55" spans="1:7" x14ac:dyDescent="0.2">
      <c r="A55" s="99">
        <v>978.26</v>
      </c>
      <c r="B55" s="99">
        <v>1.54</v>
      </c>
      <c r="C55" s="99">
        <v>76.180000000000007</v>
      </c>
      <c r="D55" s="99">
        <v>972.61704251778497</v>
      </c>
      <c r="E55" s="99">
        <v>5771268.1246272298</v>
      </c>
      <c r="F55" s="99">
        <v>2492487.5497013801</v>
      </c>
      <c r="G55" s="99">
        <v>2.6731329596157298</v>
      </c>
    </row>
    <row r="56" spans="1:7" x14ac:dyDescent="0.2">
      <c r="A56" s="99">
        <v>987.75</v>
      </c>
      <c r="B56" s="99">
        <v>0.74346567393602003</v>
      </c>
      <c r="C56" s="99">
        <v>75.612077106479205</v>
      </c>
      <c r="D56" s="99">
        <v>982.10508203117399</v>
      </c>
      <c r="E56" s="99">
        <v>5771268.1703882897</v>
      </c>
      <c r="F56" s="99">
        <v>2492487.73317189</v>
      </c>
      <c r="G56" s="99">
        <v>2.5182452892323601</v>
      </c>
    </row>
    <row r="57" spans="1:7" x14ac:dyDescent="0.2">
      <c r="A57" s="99">
        <v>997.24</v>
      </c>
      <c r="B57" s="99">
        <v>5.5147151516718597E-2</v>
      </c>
      <c r="C57" s="99">
        <v>271.67906863877897</v>
      </c>
      <c r="D57" s="99">
        <v>991.59483323782899</v>
      </c>
      <c r="E57" s="99">
        <v>5771268.1858213898</v>
      </c>
      <c r="F57" s="99">
        <v>2492487.78824567</v>
      </c>
      <c r="G57" s="99">
        <v>2.5182452892323601</v>
      </c>
    </row>
    <row r="58" spans="1:7" x14ac:dyDescent="0.2">
      <c r="A58" s="99">
        <v>1006.73</v>
      </c>
      <c r="B58" s="99">
        <v>0.85</v>
      </c>
      <c r="C58" s="99">
        <v>257.67</v>
      </c>
      <c r="D58" s="99">
        <v>1001.08446176098</v>
      </c>
      <c r="E58" s="99">
        <v>5771268.1709235497</v>
      </c>
      <c r="F58" s="99">
        <v>2492487.71491207</v>
      </c>
      <c r="G58" s="99">
        <v>2.5182452892323601</v>
      </c>
    </row>
    <row r="59" spans="1:7" x14ac:dyDescent="0.2">
      <c r="A59" s="99">
        <v>1020.55</v>
      </c>
      <c r="B59" s="99">
        <v>0.90428631563459205</v>
      </c>
      <c r="C59" s="99">
        <v>260.08862496422802</v>
      </c>
      <c r="D59" s="99">
        <v>1014.90284228296</v>
      </c>
      <c r="E59" s="99">
        <v>5771268.1302627698</v>
      </c>
      <c r="F59" s="99">
        <v>2492487.5073413998</v>
      </c>
      <c r="G59" s="99">
        <v>0.14261734671555201</v>
      </c>
    </row>
    <row r="60" spans="1:7" x14ac:dyDescent="0.2">
      <c r="A60" s="99">
        <v>1034.3699999999999</v>
      </c>
      <c r="B60" s="99">
        <v>0.96</v>
      </c>
      <c r="C60" s="99">
        <v>262.23</v>
      </c>
      <c r="D60" s="99">
        <v>1028.7210132702401</v>
      </c>
      <c r="E60" s="99">
        <v>5771268.0958396802</v>
      </c>
      <c r="F60" s="99">
        <v>2492487.2852045898</v>
      </c>
      <c r="G60" s="99">
        <v>0.14261734671555201</v>
      </c>
    </row>
    <row r="61" spans="1:7" x14ac:dyDescent="0.2">
      <c r="A61" s="99">
        <v>1048.125</v>
      </c>
      <c r="B61" s="99">
        <v>0.88841581207439002</v>
      </c>
      <c r="C61" s="99">
        <v>265.38992557346398</v>
      </c>
      <c r="D61" s="99">
        <v>1042.47422384879</v>
      </c>
      <c r="E61" s="99">
        <v>5771268.0716903303</v>
      </c>
      <c r="F61" s="99">
        <v>2492487.06474237</v>
      </c>
      <c r="G61" s="99">
        <v>0.19160239263586601</v>
      </c>
    </row>
    <row r="62" spans="1:7" x14ac:dyDescent="0.2">
      <c r="A62" s="99">
        <v>1061.8800000000001</v>
      </c>
      <c r="B62" s="99">
        <v>0.82</v>
      </c>
      <c r="C62" s="99">
        <v>269.08999999999997</v>
      </c>
      <c r="D62" s="99">
        <v>1056.2276954546201</v>
      </c>
      <c r="E62" s="99">
        <v>5771268.0615563104</v>
      </c>
      <c r="F62" s="99">
        <v>2492486.8600375</v>
      </c>
      <c r="G62" s="99">
        <v>0.19160239263586601</v>
      </c>
    </row>
    <row r="63" spans="1:7" x14ac:dyDescent="0.2">
      <c r="A63" s="99">
        <v>1075.92</v>
      </c>
      <c r="B63" s="99">
        <v>0.77982797951633798</v>
      </c>
      <c r="C63" s="99">
        <v>270.23319984767801</v>
      </c>
      <c r="D63" s="99">
        <v>1070.26632698913</v>
      </c>
      <c r="E63" s="99">
        <v>5771268.0603496199</v>
      </c>
      <c r="F63" s="99">
        <v>2492486.6640428901</v>
      </c>
      <c r="G63" s="99">
        <v>9.2359585260958402E-2</v>
      </c>
    </row>
    <row r="64" spans="1:7" x14ac:dyDescent="0.2">
      <c r="A64" s="99">
        <v>1089.96</v>
      </c>
      <c r="B64" s="99">
        <v>0.74</v>
      </c>
      <c r="C64" s="99">
        <v>271.5</v>
      </c>
      <c r="D64" s="99">
        <v>1084.3050919565601</v>
      </c>
      <c r="E64" s="99">
        <v>5771268.0631117905</v>
      </c>
      <c r="F64" s="99">
        <v>2492486.4778675502</v>
      </c>
      <c r="G64" s="99">
        <v>9.2359585260958402E-2</v>
      </c>
    </row>
    <row r="65" spans="1:7" x14ac:dyDescent="0.2">
      <c r="A65" s="99">
        <v>1106.875</v>
      </c>
      <c r="B65" s="99">
        <v>0.73993660945370898</v>
      </c>
      <c r="C65" s="99">
        <v>272.24999999874098</v>
      </c>
      <c r="D65" s="99">
        <v>1101.2186813544099</v>
      </c>
      <c r="E65" s="99">
        <v>5771268.0702590402</v>
      </c>
      <c r="F65" s="99">
        <v>2492486.2595398501</v>
      </c>
      <c r="G65" s="99">
        <v>1.7178891153493098E-2</v>
      </c>
    </row>
    <row r="66" spans="1:7" x14ac:dyDescent="0.2">
      <c r="A66" s="99">
        <v>1123.79</v>
      </c>
      <c r="B66" s="99">
        <v>0.74</v>
      </c>
      <c r="C66" s="99">
        <v>273</v>
      </c>
      <c r="D66" s="99">
        <v>1118.13227075227</v>
      </c>
      <c r="E66" s="99">
        <v>5771268.0802636202</v>
      </c>
      <c r="F66" s="99">
        <v>2492486.0413244199</v>
      </c>
      <c r="G66" s="99">
        <v>1.7178891153493098E-2</v>
      </c>
    </row>
    <row r="67" spans="1:7" x14ac:dyDescent="0.2">
      <c r="A67" s="99">
        <v>1136.8499999999999</v>
      </c>
      <c r="B67" s="99">
        <v>0.59996004741152997</v>
      </c>
      <c r="C67" s="99">
        <v>272.47866822669602</v>
      </c>
      <c r="D67" s="99">
        <v>1131.19137464707</v>
      </c>
      <c r="E67" s="99">
        <v>5771268.0876345001</v>
      </c>
      <c r="F67" s="99">
        <v>2492485.8887921399</v>
      </c>
      <c r="G67" s="99">
        <v>0.321985729740974</v>
      </c>
    </row>
    <row r="68" spans="1:7" x14ac:dyDescent="0.2">
      <c r="A68" s="99">
        <v>1149.9100000000001</v>
      </c>
      <c r="B68" s="99">
        <v>0.46</v>
      </c>
      <c r="C68" s="99">
        <v>271.64</v>
      </c>
      <c r="D68" s="99">
        <v>1144.25081271309</v>
      </c>
      <c r="E68" s="99">
        <v>5771268.0920919999</v>
      </c>
      <c r="F68" s="99">
        <v>2492485.76807561</v>
      </c>
      <c r="G68" s="99">
        <v>0.321985729740974</v>
      </c>
    </row>
    <row r="69" spans="1:7" x14ac:dyDescent="0.2">
      <c r="A69" s="99">
        <v>1164.5150000000001</v>
      </c>
      <c r="B69" s="99">
        <v>0.53909217676229004</v>
      </c>
      <c r="C69" s="99">
        <v>267.78167781264898</v>
      </c>
      <c r="D69" s="99">
        <v>1158.8552568658499</v>
      </c>
      <c r="E69" s="99">
        <v>5771268.0911103999</v>
      </c>
      <c r="F69" s="99">
        <v>2492485.6408156799</v>
      </c>
      <c r="G69" s="99">
        <v>0.176456504028045</v>
      </c>
    </row>
    <row r="70" spans="1:7" x14ac:dyDescent="0.2">
      <c r="A70" s="99">
        <v>1179.1199999999999</v>
      </c>
      <c r="B70" s="99">
        <v>0.62</v>
      </c>
      <c r="C70" s="99">
        <v>264.92</v>
      </c>
      <c r="D70" s="99">
        <v>1173.45950882738</v>
      </c>
      <c r="E70" s="99">
        <v>5771268.08145402</v>
      </c>
      <c r="F70" s="99">
        <v>2492485.4934505899</v>
      </c>
      <c r="G70" s="99">
        <v>0.176456504028045</v>
      </c>
    </row>
    <row r="71" spans="1:7" x14ac:dyDescent="0.2">
      <c r="A71" s="99">
        <v>1193.28</v>
      </c>
      <c r="B71" s="99">
        <v>0.57148313454166799</v>
      </c>
      <c r="C71" s="99">
        <v>270.78023577132899</v>
      </c>
      <c r="D71" s="99">
        <v>1187.6187443152801</v>
      </c>
      <c r="E71" s="99">
        <v>5771268.0756319296</v>
      </c>
      <c r="F71" s="99">
        <v>2492485.34652986</v>
      </c>
      <c r="G71" s="99">
        <v>0.164889316502531</v>
      </c>
    </row>
    <row r="72" spans="1:7" x14ac:dyDescent="0.2">
      <c r="A72" s="99">
        <v>1207.44</v>
      </c>
      <c r="B72" s="99">
        <v>0.53</v>
      </c>
      <c r="C72" s="99">
        <v>277.64</v>
      </c>
      <c r="D72" s="99">
        <v>1201.7780914100799</v>
      </c>
      <c r="E72" s="99">
        <v>5771268.08530044</v>
      </c>
      <c r="F72" s="99">
        <v>2492485.2110102498</v>
      </c>
      <c r="G72" s="99">
        <v>0.164889316502531</v>
      </c>
    </row>
    <row r="73" spans="1:7" x14ac:dyDescent="0.2">
      <c r="A73" s="99">
        <v>1221.6300000000001</v>
      </c>
      <c r="B73" s="99">
        <v>0.51499094065817697</v>
      </c>
      <c r="C73" s="99">
        <v>277.97009723774198</v>
      </c>
      <c r="D73" s="99">
        <v>1215.96750134944</v>
      </c>
      <c r="E73" s="99">
        <v>5771268.1028680503</v>
      </c>
      <c r="F73" s="99">
        <v>2492485.08280815</v>
      </c>
      <c r="G73" s="99">
        <v>3.2363389526334302E-2</v>
      </c>
    </row>
    <row r="74" spans="1:7" x14ac:dyDescent="0.2">
      <c r="A74" s="99">
        <v>1235.82</v>
      </c>
      <c r="B74" s="99">
        <v>0.5</v>
      </c>
      <c r="C74" s="99">
        <v>278.32</v>
      </c>
      <c r="D74" s="99">
        <v>1230.1569446798301</v>
      </c>
      <c r="E74" s="99">
        <v>5771268.1206694804</v>
      </c>
      <c r="F74" s="99">
        <v>2492484.9583898801</v>
      </c>
      <c r="G74" s="99">
        <v>3.2363389526334302E-2</v>
      </c>
    </row>
    <row r="75" spans="1:7" x14ac:dyDescent="0.2">
      <c r="A75" s="99">
        <v>1245.64333333333</v>
      </c>
      <c r="B75" s="99">
        <v>0.15191750975493501</v>
      </c>
      <c r="C75" s="99">
        <v>311.96582938654501</v>
      </c>
      <c r="D75" s="99">
        <v>1239.9801102855699</v>
      </c>
      <c r="E75" s="99">
        <v>5771268.1355800899</v>
      </c>
      <c r="F75" s="99">
        <v>2492484.9062956902</v>
      </c>
      <c r="G75" s="99">
        <v>1.1693519101187</v>
      </c>
    </row>
    <row r="76" spans="1:7" x14ac:dyDescent="0.2">
      <c r="A76" s="99">
        <v>1255.4666666666701</v>
      </c>
      <c r="B76" s="99">
        <v>0.29896309098440499</v>
      </c>
      <c r="C76" s="99">
        <v>64.051215473046796</v>
      </c>
      <c r="D76" s="99">
        <v>1249.80339604967</v>
      </c>
      <c r="E76" s="99">
        <v>5771268.1555027096</v>
      </c>
      <c r="F76" s="99">
        <v>2492484.9196572299</v>
      </c>
      <c r="G76" s="99">
        <v>1.1693519101187</v>
      </c>
    </row>
    <row r="77" spans="1:7" x14ac:dyDescent="0.2">
      <c r="A77" s="99">
        <v>1265.29</v>
      </c>
      <c r="B77" s="99">
        <v>0.67</v>
      </c>
      <c r="C77" s="99">
        <v>76.180000000000007</v>
      </c>
      <c r="D77" s="99">
        <v>1259.6263632640901</v>
      </c>
      <c r="E77" s="99">
        <v>5771268.1804364501</v>
      </c>
      <c r="F77" s="99">
        <v>2492484.9984738901</v>
      </c>
      <c r="G77" s="99">
        <v>1.1693519101187</v>
      </c>
    </row>
    <row r="78" spans="1:7" x14ac:dyDescent="0.2">
      <c r="A78" s="99">
        <v>1279.54</v>
      </c>
      <c r="B78" s="99">
        <v>0.81491007516903302</v>
      </c>
      <c r="C78" s="99">
        <v>75.161103023275501</v>
      </c>
      <c r="D78" s="99">
        <v>1273.87516313591</v>
      </c>
      <c r="E78" s="99">
        <v>5771268.2262903098</v>
      </c>
      <c r="F78" s="99">
        <v>2492485.17733292</v>
      </c>
      <c r="G78" s="99">
        <v>0.306325403784664</v>
      </c>
    </row>
    <row r="79" spans="1:7" x14ac:dyDescent="0.2">
      <c r="A79" s="99">
        <v>1293.79</v>
      </c>
      <c r="B79" s="99">
        <v>0.96</v>
      </c>
      <c r="C79" s="99">
        <v>74.45</v>
      </c>
      <c r="D79" s="99">
        <v>1288.1234500514699</v>
      </c>
      <c r="E79" s="99">
        <v>5771268.2842442896</v>
      </c>
      <c r="F79" s="99">
        <v>2492485.39029358</v>
      </c>
      <c r="G79" s="99">
        <v>0.306325403784664</v>
      </c>
    </row>
    <row r="80" spans="1:7" x14ac:dyDescent="0.2">
      <c r="A80" s="99">
        <v>1308.115</v>
      </c>
      <c r="B80" s="99">
        <v>0.80255753823468501</v>
      </c>
      <c r="C80" s="99">
        <v>70.777808934635303</v>
      </c>
      <c r="D80" s="99">
        <v>1302.4467522114901</v>
      </c>
      <c r="E80" s="99">
        <v>5771268.3494445998</v>
      </c>
      <c r="F80" s="99">
        <v>2492485.6006352501</v>
      </c>
      <c r="G80" s="99">
        <v>0.35013079547385501</v>
      </c>
    </row>
    <row r="81" spans="1:7" x14ac:dyDescent="0.2">
      <c r="A81" s="99">
        <v>1322.44</v>
      </c>
      <c r="B81" s="99">
        <v>0.65</v>
      </c>
      <c r="C81" s="99">
        <v>65.349999999999994</v>
      </c>
      <c r="D81" s="99">
        <v>1316.77059882706</v>
      </c>
      <c r="E81" s="99">
        <v>5771268.4163635699</v>
      </c>
      <c r="F81" s="99">
        <v>2492485.7692158702</v>
      </c>
      <c r="G81" s="99">
        <v>0.35013079547385501</v>
      </c>
    </row>
    <row r="82" spans="1:7" x14ac:dyDescent="0.2">
      <c r="A82" s="99">
        <v>1336.93</v>
      </c>
      <c r="B82" s="99">
        <v>0.62564546806827903</v>
      </c>
      <c r="C82" s="99">
        <v>55.7349858963793</v>
      </c>
      <c r="D82" s="99">
        <v>1331.25970510149</v>
      </c>
      <c r="E82" s="99">
        <v>5771268.4951840797</v>
      </c>
      <c r="F82" s="99">
        <v>2492485.90929684</v>
      </c>
      <c r="G82" s="99">
        <v>0.22697231402361001</v>
      </c>
    </row>
    <row r="83" spans="1:7" x14ac:dyDescent="0.2">
      <c r="A83" s="99">
        <v>1351.42</v>
      </c>
      <c r="B83" s="99">
        <v>0.62</v>
      </c>
      <c r="C83" s="99">
        <v>45.65</v>
      </c>
      <c r="D83" s="99">
        <v>1345.74885341753</v>
      </c>
      <c r="E83" s="99">
        <v>5771268.5945277698</v>
      </c>
      <c r="F83" s="99">
        <v>2492486.0307377102</v>
      </c>
      <c r="G83" s="99">
        <v>0.22697231402361001</v>
      </c>
    </row>
    <row r="84" spans="1:7" x14ac:dyDescent="0.2">
      <c r="A84" s="99">
        <v>1365.925</v>
      </c>
      <c r="B84" s="99">
        <v>0.56198931411830799</v>
      </c>
      <c r="C84" s="99">
        <v>54.450052998666102</v>
      </c>
      <c r="D84" s="99">
        <v>1360.2530841942701</v>
      </c>
      <c r="E84" s="99">
        <v>5771268.69074619</v>
      </c>
      <c r="F84" s="99">
        <v>2492486.1447326201</v>
      </c>
      <c r="G84" s="99">
        <v>0.22245300681750299</v>
      </c>
    </row>
    <row r="85" spans="1:7" x14ac:dyDescent="0.2">
      <c r="A85" s="99">
        <v>1380.43</v>
      </c>
      <c r="B85" s="99">
        <v>0.52</v>
      </c>
      <c r="C85" s="99">
        <v>64.959999999999994</v>
      </c>
      <c r="D85" s="99">
        <v>1374.7574408954999</v>
      </c>
      <c r="E85" s="99">
        <v>5771268.7599639697</v>
      </c>
      <c r="F85" s="99">
        <v>2492486.2622435698</v>
      </c>
      <c r="G85" s="99">
        <v>0.22245300681750299</v>
      </c>
    </row>
    <row r="86" spans="1:7" x14ac:dyDescent="0.2">
      <c r="A86" s="99">
        <v>1394.845</v>
      </c>
      <c r="B86" s="99">
        <v>0.49948415690742998</v>
      </c>
      <c r="C86" s="99">
        <v>62.459269100225399</v>
      </c>
      <c r="D86" s="99">
        <v>1389.17187052336</v>
      </c>
      <c r="E86" s="99">
        <v>5771268.8167018499</v>
      </c>
      <c r="F86" s="99">
        <v>2492486.3772196998</v>
      </c>
      <c r="G86" s="99">
        <v>6.2973399329320306E-2</v>
      </c>
    </row>
    <row r="87" spans="1:7" x14ac:dyDescent="0.2">
      <c r="A87" s="99">
        <v>1409.26</v>
      </c>
      <c r="B87" s="99">
        <v>0.48</v>
      </c>
      <c r="C87" s="99">
        <v>59.75</v>
      </c>
      <c r="D87" s="99">
        <v>1403.58634406126</v>
      </c>
      <c r="E87" s="99">
        <v>5771268.8761721402</v>
      </c>
      <c r="F87" s="99">
        <v>2492486.4850904602</v>
      </c>
      <c r="G87" s="99">
        <v>6.2973399329320306E-2</v>
      </c>
    </row>
    <row r="88" spans="1:7" x14ac:dyDescent="0.2">
      <c r="A88" s="99">
        <v>1423.76</v>
      </c>
      <c r="B88" s="99">
        <v>0.43565239866186301</v>
      </c>
      <c r="C88" s="99">
        <v>52.395789345123603</v>
      </c>
      <c r="D88" s="99">
        <v>1418.08588206076</v>
      </c>
      <c r="E88" s="99">
        <v>5771268.9404074596</v>
      </c>
      <c r="F88" s="99">
        <v>2492486.58122986</v>
      </c>
      <c r="G88" s="99">
        <v>0.152136653319768</v>
      </c>
    </row>
    <row r="89" spans="1:7" x14ac:dyDescent="0.2">
      <c r="A89" s="99">
        <v>1438.26</v>
      </c>
      <c r="B89" s="99">
        <v>0.4</v>
      </c>
      <c r="C89" s="99">
        <v>43.56</v>
      </c>
      <c r="D89" s="99">
        <v>1432.58549779788</v>
      </c>
      <c r="E89" s="99">
        <v>5771269.0107228803</v>
      </c>
      <c r="F89" s="99">
        <v>2492486.6597815901</v>
      </c>
      <c r="G89" s="99">
        <v>0.152136653319768</v>
      </c>
    </row>
    <row r="90" spans="1:7" x14ac:dyDescent="0.2">
      <c r="A90" s="99">
        <v>1447.86666666667</v>
      </c>
      <c r="B90" s="99">
        <v>0.111558288947365</v>
      </c>
      <c r="C90" s="99">
        <v>63.925772885192401</v>
      </c>
      <c r="D90" s="99">
        <v>1442.1920599552</v>
      </c>
      <c r="E90" s="99">
        <v>5771269.0391336903</v>
      </c>
      <c r="F90" s="99">
        <v>2492486.6912905001</v>
      </c>
      <c r="G90" s="99">
        <v>0.93046435478308598</v>
      </c>
    </row>
    <row r="91" spans="1:7" x14ac:dyDescent="0.2">
      <c r="A91" s="99">
        <v>1457.4733333333299</v>
      </c>
      <c r="B91" s="99">
        <v>0.20602245468146599</v>
      </c>
      <c r="C91" s="99">
        <v>201.419267091374</v>
      </c>
      <c r="D91" s="99">
        <v>1451.79870811409</v>
      </c>
      <c r="E91" s="99">
        <v>5771269.0271656001</v>
      </c>
      <c r="F91" s="99">
        <v>2492486.6933836099</v>
      </c>
      <c r="G91" s="99">
        <v>0.93046435478308598</v>
      </c>
    </row>
    <row r="92" spans="1:7" x14ac:dyDescent="0.2">
      <c r="A92" s="99">
        <v>1467.08</v>
      </c>
      <c r="B92" s="99">
        <v>0.5</v>
      </c>
      <c r="C92" s="99">
        <v>210.09</v>
      </c>
      <c r="D92" s="99">
        <v>1461.40518248119</v>
      </c>
      <c r="E92" s="99">
        <v>5771268.9748189496</v>
      </c>
      <c r="F92" s="99">
        <v>2492486.6660608798</v>
      </c>
      <c r="G92" s="99">
        <v>0.93046435478308598</v>
      </c>
    </row>
    <row r="93" spans="1:7" x14ac:dyDescent="0.2">
      <c r="A93" s="99">
        <v>1481.5450000000001</v>
      </c>
      <c r="B93" s="99">
        <v>0.63472526198537305</v>
      </c>
      <c r="C93" s="99">
        <v>207.99817622398501</v>
      </c>
      <c r="D93" s="99">
        <v>1475.8694701167101</v>
      </c>
      <c r="E93" s="99">
        <v>5771268.8494662903</v>
      </c>
      <c r="F93" s="99">
        <v>2492486.5968056801</v>
      </c>
      <c r="G93" s="99">
        <v>0.282653161272304</v>
      </c>
    </row>
    <row r="94" spans="1:7" x14ac:dyDescent="0.2">
      <c r="A94" s="99">
        <v>1496.01</v>
      </c>
      <c r="B94" s="99">
        <v>0.77</v>
      </c>
      <c r="C94" s="99">
        <v>206.64</v>
      </c>
      <c r="D94" s="99">
        <v>1490.3333800308401</v>
      </c>
      <c r="E94" s="99">
        <v>5771268.6918460298</v>
      </c>
      <c r="F94" s="99">
        <v>2492486.51561306</v>
      </c>
      <c r="G94" s="99">
        <v>0.282653161272304</v>
      </c>
    </row>
    <row r="95" spans="1:7" x14ac:dyDescent="0.2">
      <c r="A95" s="99">
        <v>1510.33</v>
      </c>
      <c r="B95" s="99">
        <v>0.66949276392177803</v>
      </c>
      <c r="C95" s="99">
        <v>208.558277832491</v>
      </c>
      <c r="D95" s="99">
        <v>1504.6522485543401</v>
      </c>
      <c r="E95" s="99">
        <v>5771268.5323572801</v>
      </c>
      <c r="F95" s="99">
        <v>2492486.43247463</v>
      </c>
      <c r="G95" s="99">
        <v>0.21649759305164901</v>
      </c>
    </row>
    <row r="96" spans="1:7" x14ac:dyDescent="0.2">
      <c r="A96" s="99">
        <v>1524.65</v>
      </c>
      <c r="B96" s="99">
        <v>0.56999999999999995</v>
      </c>
      <c r="C96" s="99">
        <v>211.15</v>
      </c>
      <c r="D96" s="99">
        <v>1518.97140933325</v>
      </c>
      <c r="E96" s="99">
        <v>5771268.3979154201</v>
      </c>
      <c r="F96" s="99">
        <v>2492486.3556344402</v>
      </c>
      <c r="G96" s="99">
        <v>0.21649759305164901</v>
      </c>
    </row>
    <row r="97" spans="1:7" x14ac:dyDescent="0.2">
      <c r="A97" s="99">
        <v>1539.05</v>
      </c>
      <c r="B97" s="99">
        <v>0.54178836655891305</v>
      </c>
      <c r="C97" s="99">
        <v>217.093099598164</v>
      </c>
      <c r="D97" s="99">
        <v>1533.37073265342</v>
      </c>
      <c r="E97" s="99">
        <v>5771268.2823095303</v>
      </c>
      <c r="F97" s="99">
        <v>2492486.2775219199</v>
      </c>
      <c r="G97" s="99">
        <v>0.13364984688443499</v>
      </c>
    </row>
    <row r="98" spans="1:7" x14ac:dyDescent="0.2">
      <c r="A98" s="99">
        <v>1553.45</v>
      </c>
      <c r="B98" s="99">
        <v>0.52</v>
      </c>
      <c r="C98" s="99">
        <v>223.61</v>
      </c>
      <c r="D98" s="99">
        <v>1547.77011573863</v>
      </c>
      <c r="E98" s="99">
        <v>5771268.1806907197</v>
      </c>
      <c r="F98" s="99">
        <v>2492486.1913898</v>
      </c>
      <c r="G98" s="99">
        <v>0.13364984688443499</v>
      </c>
    </row>
    <row r="99" spans="1:7" x14ac:dyDescent="0.2">
      <c r="A99" s="99">
        <v>1567.9349999999999</v>
      </c>
      <c r="B99" s="99">
        <v>0.46474647646255801</v>
      </c>
      <c r="C99" s="99">
        <v>210.312698925131</v>
      </c>
      <c r="D99" s="99">
        <v>1562.25458509501</v>
      </c>
      <c r="E99" s="99">
        <v>5771268.0823844103</v>
      </c>
      <c r="F99" s="99">
        <v>2492486.1164026102</v>
      </c>
      <c r="G99" s="99">
        <v>0.26206700233075197</v>
      </c>
    </row>
    <row r="100" spans="1:7" x14ac:dyDescent="0.2">
      <c r="A100" s="99">
        <v>1582.42</v>
      </c>
      <c r="B100" s="99">
        <v>0.44</v>
      </c>
      <c r="C100" s="99">
        <v>194.54</v>
      </c>
      <c r="D100" s="99">
        <v>1576.7391391681799</v>
      </c>
      <c r="E100" s="99">
        <v>5771267.9778333902</v>
      </c>
      <c r="F100" s="99">
        <v>2492486.0727892299</v>
      </c>
      <c r="G100" s="99">
        <v>0.26206700233075197</v>
      </c>
    </row>
    <row r="101" spans="1:7" x14ac:dyDescent="0.2">
      <c r="A101" s="99">
        <v>1596.9849999999999</v>
      </c>
      <c r="B101" s="99">
        <v>0.36121404015568698</v>
      </c>
      <c r="C101" s="99">
        <v>207.55641984496299</v>
      </c>
      <c r="D101" s="99">
        <v>1591.30378502347</v>
      </c>
      <c r="E101" s="99">
        <v>5771267.8829964604</v>
      </c>
      <c r="F101" s="99">
        <v>2492486.0375093101</v>
      </c>
      <c r="G101" s="99">
        <v>0.246949331003359</v>
      </c>
    </row>
    <row r="102" spans="1:7" x14ac:dyDescent="0.2">
      <c r="A102" s="99">
        <v>1611.55</v>
      </c>
      <c r="B102" s="99">
        <v>0.31</v>
      </c>
      <c r="C102" s="99">
        <v>226.2</v>
      </c>
      <c r="D102" s="99">
        <v>1605.86853902386</v>
      </c>
      <c r="E102" s="99">
        <v>5771267.81502169</v>
      </c>
      <c r="F102" s="99">
        <v>2492485.9878309402</v>
      </c>
      <c r="G102" s="99">
        <v>0.246949331003359</v>
      </c>
    </row>
    <row r="103" spans="1:7" x14ac:dyDescent="0.2">
      <c r="A103" s="99">
        <v>1625.9949999999999</v>
      </c>
      <c r="B103" s="99">
        <v>0.40511133622140699</v>
      </c>
      <c r="C103" s="99">
        <v>237.58093445585601</v>
      </c>
      <c r="D103" s="99">
        <v>1620.3132579031501</v>
      </c>
      <c r="E103" s="99">
        <v>5771267.7605974302</v>
      </c>
      <c r="F103" s="99">
        <v>2492485.9165187101</v>
      </c>
      <c r="G103" s="99">
        <v>0.24560255951795501</v>
      </c>
    </row>
    <row r="104" spans="1:7" x14ac:dyDescent="0.2">
      <c r="A104" s="99">
        <v>1640.44</v>
      </c>
      <c r="B104" s="99">
        <v>0.51</v>
      </c>
      <c r="C104" s="99">
        <v>244.47</v>
      </c>
      <c r="D104" s="99">
        <v>1634.7577963758599</v>
      </c>
      <c r="E104" s="99">
        <v>5771267.70551321</v>
      </c>
      <c r="F104" s="99">
        <v>2492485.81540005</v>
      </c>
      <c r="G104" s="99">
        <v>0.24560255951795501</v>
      </c>
    </row>
    <row r="105" spans="1:7" x14ac:dyDescent="0.2">
      <c r="A105" s="99">
        <v>1654.76</v>
      </c>
      <c r="B105" s="99">
        <v>0.38961491700580497</v>
      </c>
      <c r="C105" s="99">
        <v>251.46473835292699</v>
      </c>
      <c r="D105" s="99">
        <v>1649.0773535323101</v>
      </c>
      <c r="E105" s="99">
        <v>5771267.6625685198</v>
      </c>
      <c r="F105" s="99">
        <v>2492485.7117285598</v>
      </c>
      <c r="G105" s="99">
        <v>0.276744746709366</v>
      </c>
    </row>
    <row r="106" spans="1:7" x14ac:dyDescent="0.2">
      <c r="A106" s="99">
        <v>1669.08</v>
      </c>
      <c r="B106" s="99">
        <v>0.28000000000000003</v>
      </c>
      <c r="C106" s="99">
        <v>264.27999999999997</v>
      </c>
      <c r="D106" s="99">
        <v>1663.3971088365099</v>
      </c>
      <c r="E106" s="99">
        <v>5771267.6436037598</v>
      </c>
      <c r="F106" s="99">
        <v>2492485.6307499302</v>
      </c>
      <c r="G106" s="99">
        <v>0.276744746709366</v>
      </c>
    </row>
    <row r="107" spans="1:7" x14ac:dyDescent="0.2">
      <c r="A107" s="99">
        <v>1683.56</v>
      </c>
      <c r="B107" s="99">
        <v>0.32134949126356499</v>
      </c>
      <c r="C107" s="99">
        <v>244.82496000844301</v>
      </c>
      <c r="D107" s="99">
        <v>1677.87691291684</v>
      </c>
      <c r="E107" s="99">
        <v>5771267.6228041695</v>
      </c>
      <c r="F107" s="99">
        <v>2492485.5587958298</v>
      </c>
      <c r="G107" s="99">
        <v>0.22681114235620001</v>
      </c>
    </row>
    <row r="108" spans="1:7" x14ac:dyDescent="0.2">
      <c r="A108" s="99">
        <v>1698.04</v>
      </c>
      <c r="B108" s="99">
        <v>0.39</v>
      </c>
      <c r="C108" s="99">
        <v>230.99</v>
      </c>
      <c r="D108" s="99">
        <v>1692.3566357275199</v>
      </c>
      <c r="E108" s="99">
        <v>5771267.5745108398</v>
      </c>
      <c r="F108" s="99">
        <v>2492485.4837538102</v>
      </c>
      <c r="G108" s="99">
        <v>0.22681114235620001</v>
      </c>
    </row>
    <row r="109" spans="1:7" x14ac:dyDescent="0.2">
      <c r="A109" s="99">
        <v>1712.4949999999999</v>
      </c>
      <c r="B109" s="99">
        <v>0.343660180256119</v>
      </c>
      <c r="C109" s="99">
        <v>221.267001936376</v>
      </c>
      <c r="D109" s="99">
        <v>1706.8113404875601</v>
      </c>
      <c r="E109" s="99">
        <v>5771267.5109602902</v>
      </c>
      <c r="F109" s="99">
        <v>2492485.4169344502</v>
      </c>
      <c r="G109" s="99">
        <v>0.16072991161332101</v>
      </c>
    </row>
    <row r="110" spans="1:7" x14ac:dyDescent="0.2">
      <c r="A110" s="99">
        <v>1726.95</v>
      </c>
      <c r="B110" s="99">
        <v>0.31</v>
      </c>
      <c r="C110" s="99">
        <v>209</v>
      </c>
      <c r="D110" s="99">
        <v>1721.26610689265</v>
      </c>
      <c r="E110" s="99">
        <v>5771267.4441748001</v>
      </c>
      <c r="F110" s="99">
        <v>2492485.3693837398</v>
      </c>
      <c r="G110" s="99">
        <v>0.16072991161332101</v>
      </c>
    </row>
    <row r="111" spans="1:7" x14ac:dyDescent="0.2">
      <c r="A111" s="99">
        <v>1741.885</v>
      </c>
      <c r="B111" s="99">
        <v>0.25541602552401399</v>
      </c>
      <c r="C111" s="99">
        <v>221.95908978549801</v>
      </c>
      <c r="D111" s="99">
        <v>1736.20092605218</v>
      </c>
      <c r="E111" s="99">
        <v>5771267.3840832403</v>
      </c>
      <c r="F111" s="99">
        <v>2492485.3275390598</v>
      </c>
      <c r="G111" s="99">
        <v>0.16821248316691301</v>
      </c>
    </row>
    <row r="112" spans="1:7" x14ac:dyDescent="0.2">
      <c r="A112" s="99">
        <v>1756.82</v>
      </c>
      <c r="B112" s="99">
        <v>0.22</v>
      </c>
      <c r="C112" s="99">
        <v>240.38</v>
      </c>
      <c r="D112" s="99">
        <v>1751.1357994638299</v>
      </c>
      <c r="E112" s="99">
        <v>5771267.3451573197</v>
      </c>
      <c r="F112" s="99">
        <v>2492485.2803559299</v>
      </c>
      <c r="G112" s="99">
        <v>0.16821248316691301</v>
      </c>
    </row>
    <row r="113" spans="1:7" x14ac:dyDescent="0.2">
      <c r="A113" s="99">
        <v>1767.39</v>
      </c>
      <c r="B113" s="99">
        <v>0.27999176081780403</v>
      </c>
      <c r="C113" s="99">
        <v>239.833570269229</v>
      </c>
      <c r="D113" s="99">
        <v>1761.70569836704</v>
      </c>
      <c r="E113" s="99">
        <v>5771267.3221494602</v>
      </c>
      <c r="F113" s="99">
        <v>2492485.2403860101</v>
      </c>
      <c r="G113" s="99">
        <v>0.17040237542427999</v>
      </c>
    </row>
    <row r="114" spans="1:7" x14ac:dyDescent="0.2">
      <c r="A114" s="99">
        <v>1777.96</v>
      </c>
      <c r="B114" s="99">
        <v>0.34</v>
      </c>
      <c r="C114" s="99">
        <v>239.48</v>
      </c>
      <c r="D114" s="99">
        <v>1772.27554317772</v>
      </c>
      <c r="E114" s="99">
        <v>5771267.2932445901</v>
      </c>
      <c r="F114" s="99">
        <v>2492485.19104061</v>
      </c>
      <c r="G114" s="99">
        <v>0.17040237542427999</v>
      </c>
    </row>
    <row r="115" spans="1:7" x14ac:dyDescent="0.2">
      <c r="A115" s="99">
        <v>1784.6</v>
      </c>
      <c r="B115" s="99">
        <v>0.334882925354132</v>
      </c>
      <c r="C115" s="99">
        <v>240.97238304800501</v>
      </c>
      <c r="D115" s="99">
        <v>1778.9154280320299</v>
      </c>
      <c r="E115" s="99">
        <v>5771267.2738238201</v>
      </c>
      <c r="F115" s="99">
        <v>2492485.1571018202</v>
      </c>
      <c r="G115" s="99">
        <v>4.5948417038653898E-2</v>
      </c>
    </row>
    <row r="116" spans="1:7" x14ac:dyDescent="0.2">
      <c r="A116" s="99">
        <v>1791.24</v>
      </c>
      <c r="B116" s="99">
        <v>0.33</v>
      </c>
      <c r="C116" s="99">
        <v>242.51</v>
      </c>
      <c r="D116" s="99">
        <v>1785.5553162742799</v>
      </c>
      <c r="E116" s="99">
        <v>5771267.2555815903</v>
      </c>
      <c r="F116" s="99">
        <v>2492485.1231719302</v>
      </c>
      <c r="G116" s="99">
        <v>4.5948417038653898E-2</v>
      </c>
    </row>
    <row r="117" spans="1:7" x14ac:dyDescent="0.2">
      <c r="A117" s="99">
        <v>1805.54</v>
      </c>
      <c r="B117" s="99">
        <v>0.35432220464304498</v>
      </c>
      <c r="C117" s="99">
        <v>246.31031562405099</v>
      </c>
      <c r="D117" s="99">
        <v>1799.85506136497</v>
      </c>
      <c r="E117" s="99">
        <v>5771267.2188075399</v>
      </c>
      <c r="F117" s="99">
        <v>2492485.0461506299</v>
      </c>
      <c r="G117" s="99">
        <v>6.9762150023765193E-2</v>
      </c>
    </row>
    <row r="118" spans="1:7" x14ac:dyDescent="0.2">
      <c r="A118" s="99">
        <v>1819.84</v>
      </c>
      <c r="B118" s="99">
        <v>0.38</v>
      </c>
      <c r="C118" s="99">
        <v>249.61</v>
      </c>
      <c r="D118" s="99">
        <v>1814.1547677961501</v>
      </c>
      <c r="E118" s="99">
        <v>5771267.1845206898</v>
      </c>
      <c r="F118" s="99">
        <v>2492484.9612114402</v>
      </c>
      <c r="G118" s="99">
        <v>6.9762150023765193E-2</v>
      </c>
    </row>
    <row r="119" spans="1:7" x14ac:dyDescent="0.2">
      <c r="A119" s="99">
        <v>1834.12</v>
      </c>
      <c r="B119" s="99">
        <v>0.39267068739497002</v>
      </c>
      <c r="C119" s="99">
        <v>243.142486031158</v>
      </c>
      <c r="D119" s="99">
        <v>1828.4344438318201</v>
      </c>
      <c r="E119" s="99">
        <v>5771267.1459155902</v>
      </c>
      <c r="F119" s="99">
        <v>2492484.8731698999</v>
      </c>
      <c r="G119" s="99">
        <v>9.5345752670435602E-2</v>
      </c>
    </row>
    <row r="120" spans="1:7" x14ac:dyDescent="0.2">
      <c r="A120" s="99">
        <v>1848.4</v>
      </c>
      <c r="B120" s="99">
        <v>0.41</v>
      </c>
      <c r="C120" s="99">
        <v>237.15</v>
      </c>
      <c r="D120" s="99">
        <v>1842.71409409432</v>
      </c>
      <c r="E120" s="99">
        <v>5771267.0960943801</v>
      </c>
      <c r="F120" s="99">
        <v>2492484.7865928798</v>
      </c>
      <c r="G120" s="99">
        <v>9.5345752670435602E-2</v>
      </c>
    </row>
    <row r="121" spans="1:7" x14ac:dyDescent="0.2">
      <c r="A121" s="99">
        <v>1862.7550000000001</v>
      </c>
      <c r="B121" s="99">
        <v>0.31352688269461199</v>
      </c>
      <c r="C121" s="99">
        <v>233.094207299743</v>
      </c>
      <c r="D121" s="99">
        <v>1857.06880649502</v>
      </c>
      <c r="E121" s="99">
        <v>5771267.0446491102</v>
      </c>
      <c r="F121" s="99">
        <v>2492484.7120392998</v>
      </c>
      <c r="G121" s="99">
        <v>0.20847274616185801</v>
      </c>
    </row>
    <row r="122" spans="1:7" x14ac:dyDescent="0.2">
      <c r="A122" s="99">
        <v>1877.11</v>
      </c>
      <c r="B122" s="99">
        <v>0.22</v>
      </c>
      <c r="C122" s="99">
        <v>225.52</v>
      </c>
      <c r="D122" s="99">
        <v>1871.4236497505699</v>
      </c>
      <c r="E122" s="99">
        <v>5771267.0017541302</v>
      </c>
      <c r="F122" s="99">
        <v>2492484.6609699102</v>
      </c>
      <c r="G122" s="99">
        <v>0.20847274616185801</v>
      </c>
    </row>
    <row r="123" spans="1:7" x14ac:dyDescent="0.2">
      <c r="A123" s="99">
        <v>1891.665</v>
      </c>
      <c r="B123" s="99">
        <v>0.201052419196669</v>
      </c>
      <c r="C123" s="99">
        <v>183.619896274518</v>
      </c>
      <c r="D123" s="99">
        <v>1885.9785597876901</v>
      </c>
      <c r="E123" s="99">
        <v>5771266.9566892097</v>
      </c>
      <c r="F123" s="99">
        <v>2492484.6394199901</v>
      </c>
      <c r="G123" s="99">
        <v>0.31243903193811901</v>
      </c>
    </row>
    <row r="124" spans="1:7" x14ac:dyDescent="0.2">
      <c r="A124" s="99">
        <v>1906.22</v>
      </c>
      <c r="B124" s="99">
        <v>0.28000000000000003</v>
      </c>
      <c r="C124" s="99">
        <v>151.97</v>
      </c>
      <c r="D124" s="99">
        <v>1900.5334365721001</v>
      </c>
      <c r="E124" s="99">
        <v>5771266.8998104203</v>
      </c>
      <c r="F124" s="99">
        <v>2492484.6545206099</v>
      </c>
      <c r="G124" s="99">
        <v>0.31243903193811901</v>
      </c>
    </row>
    <row r="125" spans="1:7" x14ac:dyDescent="0.2">
      <c r="A125" s="99">
        <v>1920.4549999999999</v>
      </c>
      <c r="B125" s="99">
        <v>0.25866776561583299</v>
      </c>
      <c r="C125" s="99">
        <v>157.34077379981099</v>
      </c>
      <c r="D125" s="99">
        <v>1914.7682794433299</v>
      </c>
      <c r="E125" s="99">
        <v>5771266.8394554304</v>
      </c>
      <c r="F125" s="99">
        <v>2492484.6832451802</v>
      </c>
      <c r="G125" s="99">
        <v>6.9610460379707195E-2</v>
      </c>
    </row>
    <row r="126" spans="1:7" x14ac:dyDescent="0.2">
      <c r="A126" s="99">
        <v>1934.69</v>
      </c>
      <c r="B126" s="99">
        <v>0.24</v>
      </c>
      <c r="C126" s="99">
        <v>163.61000000000001</v>
      </c>
      <c r="D126" s="99">
        <v>1929.0031448628799</v>
      </c>
      <c r="E126" s="99">
        <v>5771266.7812009398</v>
      </c>
      <c r="F126" s="99">
        <v>2492484.7040368901</v>
      </c>
      <c r="G126" s="99">
        <v>6.9610460379707195E-2</v>
      </c>
    </row>
    <row r="127" spans="1:7" x14ac:dyDescent="0.2">
      <c r="A127" s="99">
        <v>1949.14</v>
      </c>
      <c r="B127" s="99">
        <v>0.23260966099300701</v>
      </c>
      <c r="C127" s="99">
        <v>222.90368702670199</v>
      </c>
      <c r="D127" s="99">
        <v>1943.45304199879</v>
      </c>
      <c r="E127" s="99">
        <v>5771266.7306810701</v>
      </c>
      <c r="F127" s="99">
        <v>2492484.6926082601</v>
      </c>
      <c r="G127" s="99">
        <v>0.48553349928523598</v>
      </c>
    </row>
    <row r="128" spans="1:7" x14ac:dyDescent="0.2">
      <c r="A128" s="99">
        <v>1963.59</v>
      </c>
      <c r="B128" s="99">
        <v>0.4</v>
      </c>
      <c r="C128" s="99">
        <v>253.96</v>
      </c>
      <c r="D128" s="99">
        <v>1957.9028264511001</v>
      </c>
      <c r="E128" s="99">
        <v>5771266.6952584404</v>
      </c>
      <c r="F128" s="99">
        <v>2492484.6241638898</v>
      </c>
      <c r="G128" s="99">
        <v>0.48553349928523598</v>
      </c>
    </row>
    <row r="129" spans="1:7" x14ac:dyDescent="0.2">
      <c r="A129" s="99">
        <v>1978.115</v>
      </c>
      <c r="B129" s="99">
        <v>0.26203068409329999</v>
      </c>
      <c r="C129" s="99">
        <v>222.13986381279</v>
      </c>
      <c r="D129" s="99">
        <v>1972.42759215602</v>
      </c>
      <c r="E129" s="99">
        <v>5771266.6566210603</v>
      </c>
      <c r="F129" s="99">
        <v>2492484.5531518701</v>
      </c>
      <c r="G129" s="99">
        <v>0.46432677073114798</v>
      </c>
    </row>
    <row r="130" spans="1:7" x14ac:dyDescent="0.2">
      <c r="A130" s="99">
        <v>1992.64</v>
      </c>
      <c r="B130" s="99">
        <v>0.28000000000000003</v>
      </c>
      <c r="C130" s="99">
        <v>173.27</v>
      </c>
      <c r="D130" s="99">
        <v>1986.9524481217099</v>
      </c>
      <c r="E130" s="99">
        <v>5771266.5967462696</v>
      </c>
      <c r="F130" s="99">
        <v>2492484.53502673</v>
      </c>
      <c r="G130" s="99">
        <v>0.46432677073114798</v>
      </c>
    </row>
    <row r="131" spans="1:7" x14ac:dyDescent="0.2">
      <c r="A131" s="99">
        <v>2006.93</v>
      </c>
      <c r="B131" s="99">
        <v>0.34108163685969101</v>
      </c>
      <c r="C131" s="99">
        <v>236.570204695939</v>
      </c>
      <c r="D131" s="99">
        <v>2001.24227570885</v>
      </c>
      <c r="E131" s="99">
        <v>5771266.5386371901</v>
      </c>
      <c r="F131" s="99">
        <v>2492484.5036213999</v>
      </c>
      <c r="G131" s="99">
        <v>0.69283687161331298</v>
      </c>
    </row>
    <row r="132" spans="1:7" x14ac:dyDescent="0.2">
      <c r="A132" s="99">
        <v>2021.22</v>
      </c>
      <c r="B132" s="99">
        <v>0.61</v>
      </c>
      <c r="C132" s="99">
        <v>260.77999999999997</v>
      </c>
      <c r="D132" s="99">
        <v>2015.531783681</v>
      </c>
      <c r="E132" s="99">
        <v>5771266.50301647</v>
      </c>
      <c r="F132" s="99">
        <v>2492484.3930387502</v>
      </c>
      <c r="G132" s="99">
        <v>0.69283687161331298</v>
      </c>
    </row>
    <row r="133" spans="1:7" x14ac:dyDescent="0.2">
      <c r="A133" s="99">
        <v>2035.675</v>
      </c>
      <c r="B133" s="99">
        <v>0.52458995922305995</v>
      </c>
      <c r="C133" s="99">
        <v>262.70324507282601</v>
      </c>
      <c r="D133" s="99">
        <v>2029.9860739467099</v>
      </c>
      <c r="E133" s="99">
        <v>5771266.4822831899</v>
      </c>
      <c r="F133" s="99">
        <v>2492484.2514496599</v>
      </c>
      <c r="G133" s="99">
        <v>0.18158782074751101</v>
      </c>
    </row>
    <row r="134" spans="1:7" x14ac:dyDescent="0.2">
      <c r="A134" s="99">
        <v>2050.13</v>
      </c>
      <c r="B134" s="99">
        <v>0.44</v>
      </c>
      <c r="C134" s="99">
        <v>265.37</v>
      </c>
      <c r="D134" s="99">
        <v>2044.44056070445</v>
      </c>
      <c r="E134" s="99">
        <v>5771266.4693984604</v>
      </c>
      <c r="F134" s="99">
        <v>2492484.13049111</v>
      </c>
      <c r="G134" s="99">
        <v>0.18158782074751101</v>
      </c>
    </row>
    <row r="135" spans="1:7" x14ac:dyDescent="0.2">
      <c r="A135" s="99">
        <v>2064.6</v>
      </c>
      <c r="B135" s="99">
        <v>0.49357890202957599</v>
      </c>
      <c r="C135" s="99">
        <v>275.750806059963</v>
      </c>
      <c r="D135" s="99">
        <v>2058.91008257662</v>
      </c>
      <c r="E135" s="99">
        <v>5771266.4711587504</v>
      </c>
      <c r="F135" s="99">
        <v>2492484.0131000299</v>
      </c>
      <c r="G135" s="99">
        <v>0.207118310046009</v>
      </c>
    </row>
    <row r="136" spans="1:7" x14ac:dyDescent="0.2">
      <c r="A136" s="99">
        <v>2079.0700000000002</v>
      </c>
      <c r="B136" s="99">
        <v>0.56000000000000005</v>
      </c>
      <c r="C136" s="99">
        <v>283.89</v>
      </c>
      <c r="D136" s="99">
        <v>2073.3794722160301</v>
      </c>
      <c r="E136" s="99">
        <v>5771266.4943791199</v>
      </c>
      <c r="F136" s="99">
        <v>2492483.8824430099</v>
      </c>
      <c r="G136" s="99">
        <v>0.207118310046009</v>
      </c>
    </row>
    <row r="137" spans="1:7" x14ac:dyDescent="0.2">
      <c r="A137" s="99">
        <v>2093.4349999999999</v>
      </c>
      <c r="B137" s="99">
        <v>0.55998984869192003</v>
      </c>
      <c r="C137" s="99">
        <v>283.54499999951003</v>
      </c>
      <c r="D137" s="99">
        <v>2087.7437861080498</v>
      </c>
      <c r="E137" s="99">
        <v>5771266.5276722005</v>
      </c>
      <c r="F137" s="99">
        <v>2492483.7460503699</v>
      </c>
      <c r="G137" s="99">
        <v>7.0419117149250702E-3</v>
      </c>
    </row>
    <row r="138" spans="1:7" x14ac:dyDescent="0.2">
      <c r="A138" s="99">
        <v>2107.8000000000002</v>
      </c>
      <c r="B138" s="99">
        <v>0.56000000000000005</v>
      </c>
      <c r="C138" s="99">
        <v>283.2</v>
      </c>
      <c r="D138" s="99">
        <v>2102.10810000007</v>
      </c>
      <c r="E138" s="99">
        <v>5771266.5601434</v>
      </c>
      <c r="F138" s="99">
        <v>2492483.6094597401</v>
      </c>
      <c r="G138" s="99">
        <v>7.0419117149250702E-3</v>
      </c>
    </row>
    <row r="139" spans="1:7" x14ac:dyDescent="0.2">
      <c r="A139" s="99">
        <v>2122.33</v>
      </c>
      <c r="B139" s="99">
        <v>0.547404115624055</v>
      </c>
      <c r="C139" s="99">
        <v>288.66841025445098</v>
      </c>
      <c r="D139" s="99">
        <v>2116.63742251646</v>
      </c>
      <c r="E139" s="99">
        <v>5771266.5985747902</v>
      </c>
      <c r="F139" s="99">
        <v>2492483.4745728699</v>
      </c>
      <c r="G139" s="99">
        <v>0.11211915980461901</v>
      </c>
    </row>
    <row r="140" spans="1:7" x14ac:dyDescent="0.2">
      <c r="A140" s="99">
        <v>2136.86</v>
      </c>
      <c r="B140" s="99">
        <v>0.54</v>
      </c>
      <c r="C140" s="99">
        <v>294.33999999999997</v>
      </c>
      <c r="D140" s="99">
        <v>2131.16676937597</v>
      </c>
      <c r="E140" s="99">
        <v>5771266.6490118802</v>
      </c>
      <c r="F140" s="99">
        <v>2492483.3464317098</v>
      </c>
      <c r="G140" s="99">
        <v>0.11211915980461901</v>
      </c>
    </row>
    <row r="141" spans="1:7" x14ac:dyDescent="0.2">
      <c r="A141" s="99">
        <v>2151.3000000000002</v>
      </c>
      <c r="B141" s="99">
        <v>0.47493099012898199</v>
      </c>
      <c r="C141" s="99">
        <v>271.27332491815702</v>
      </c>
      <c r="D141" s="99">
        <v>2145.6062172585698</v>
      </c>
      <c r="E141" s="99">
        <v>5771266.67838699</v>
      </c>
      <c r="F141" s="99">
        <v>2492483.2246019002</v>
      </c>
      <c r="G141" s="99">
        <v>0.44189892229490302</v>
      </c>
    </row>
    <row r="142" spans="1:7" x14ac:dyDescent="0.2">
      <c r="A142" s="99">
        <v>2165.7399999999998</v>
      </c>
      <c r="B142" s="99">
        <v>0.5</v>
      </c>
      <c r="C142" s="99">
        <v>246.24</v>
      </c>
      <c r="D142" s="99">
        <v>2160.04571088682</v>
      </c>
      <c r="E142" s="99">
        <v>5771266.6543314904</v>
      </c>
      <c r="F142" s="99">
        <v>2492483.1071044598</v>
      </c>
      <c r="G142" s="99">
        <v>0.44189892229490302</v>
      </c>
    </row>
    <row r="143" spans="1:7" x14ac:dyDescent="0.2">
      <c r="A143" s="99">
        <v>2180.0250000000001</v>
      </c>
      <c r="B143" s="99">
        <v>0.66902270088456095</v>
      </c>
      <c r="C143" s="99">
        <v>250.25269640687301</v>
      </c>
      <c r="D143" s="99">
        <v>2174.3299629626099</v>
      </c>
      <c r="E143" s="99">
        <v>5771266.6010404704</v>
      </c>
      <c r="F143" s="99">
        <v>2492482.9715638799</v>
      </c>
      <c r="G143" s="99">
        <v>0.36501179121729499</v>
      </c>
    </row>
    <row r="144" spans="1:7" x14ac:dyDescent="0.2">
      <c r="A144" s="99">
        <v>2194.31</v>
      </c>
      <c r="B144" s="99">
        <v>0.84</v>
      </c>
      <c r="C144" s="99">
        <v>252.64</v>
      </c>
      <c r="D144" s="99">
        <v>2188.61371941877</v>
      </c>
      <c r="E144" s="99">
        <v>5771266.5416192804</v>
      </c>
      <c r="F144" s="99">
        <v>2492482.79312849</v>
      </c>
      <c r="G144" s="99">
        <v>0.36501179121729499</v>
      </c>
    </row>
    <row r="145" spans="1:7" x14ac:dyDescent="0.2">
      <c r="A145" s="99">
        <v>2208.71</v>
      </c>
      <c r="B145" s="99">
        <v>0.80494670028706095</v>
      </c>
      <c r="C145" s="99">
        <v>253.27130496564399</v>
      </c>
      <c r="D145" s="99">
        <v>2203.01223560161</v>
      </c>
      <c r="E145" s="99">
        <v>5771266.4810098698</v>
      </c>
      <c r="F145" s="99">
        <v>2492482.5955142402</v>
      </c>
      <c r="G145" s="99">
        <v>7.5427466206265198E-2</v>
      </c>
    </row>
    <row r="146" spans="1:7" s="9" customFormat="1" x14ac:dyDescent="0.2">
      <c r="A146" s="99">
        <v>2223.11</v>
      </c>
      <c r="B146" s="99">
        <v>0.77</v>
      </c>
      <c r="C146" s="99">
        <v>253.96</v>
      </c>
      <c r="D146" s="99">
        <v>2217.4108753697601</v>
      </c>
      <c r="E146" s="99">
        <v>5771266.4251599303</v>
      </c>
      <c r="F146" s="99">
        <v>2492482.4056543801</v>
      </c>
      <c r="G146" s="99">
        <v>7.5427466206265198E-2</v>
      </c>
    </row>
    <row r="147" spans="1:7" x14ac:dyDescent="0.2">
      <c r="A147" s="99">
        <v>2237.5650000000001</v>
      </c>
      <c r="B147" s="99">
        <v>0.65957929111765601</v>
      </c>
      <c r="C147" s="99">
        <v>255.68903447547899</v>
      </c>
      <c r="D147" s="99">
        <v>2231.8647484549701</v>
      </c>
      <c r="E147" s="99">
        <v>5771266.3777569598</v>
      </c>
      <c r="F147" s="99">
        <v>2492482.2316896799</v>
      </c>
      <c r="G147" s="99">
        <v>0.233473377594136</v>
      </c>
    </row>
    <row r="148" spans="1:7" x14ac:dyDescent="0.2">
      <c r="A148" s="99">
        <v>2252.02</v>
      </c>
      <c r="B148" s="99">
        <v>0.55000000000000004</v>
      </c>
      <c r="C148" s="99">
        <v>258.11</v>
      </c>
      <c r="D148" s="99">
        <v>2246.3189412085899</v>
      </c>
      <c r="E148" s="99">
        <v>5771266.3428970203</v>
      </c>
      <c r="F148" s="99">
        <v>2492482.0831819898</v>
      </c>
      <c r="G148" s="99">
        <v>0.233473377594136</v>
      </c>
    </row>
    <row r="149" spans="1:7" x14ac:dyDescent="0.2">
      <c r="A149" s="99">
        <v>2266.3850000000002</v>
      </c>
      <c r="B149" s="99">
        <v>0.50817224740647904</v>
      </c>
      <c r="C149" s="99">
        <v>226.39619812925</v>
      </c>
      <c r="D149" s="99">
        <v>2260.6833588603599</v>
      </c>
      <c r="E149" s="99">
        <v>5771266.2847579503</v>
      </c>
      <c r="F149" s="99">
        <v>2492481.9695860902</v>
      </c>
      <c r="G149" s="99">
        <v>0.60963368646433902</v>
      </c>
    </row>
    <row r="150" spans="1:7" x14ac:dyDescent="0.2">
      <c r="A150" s="99">
        <v>2280.75</v>
      </c>
      <c r="B150" s="99">
        <v>0.62</v>
      </c>
      <c r="C150" s="99">
        <v>198.6</v>
      </c>
      <c r="D150" s="99">
        <v>2275.0476869183899</v>
      </c>
      <c r="E150" s="99">
        <v>5771266.1671627397</v>
      </c>
      <c r="F150" s="99">
        <v>2492481.8986673402</v>
      </c>
      <c r="G150" s="99">
        <v>0.60963368646433902</v>
      </c>
    </row>
    <row r="151" spans="1:7" x14ac:dyDescent="0.2">
      <c r="A151" s="99">
        <v>2295.08</v>
      </c>
      <c r="B151" s="99">
        <v>0.50862817765922597</v>
      </c>
      <c r="C151" s="99">
        <v>201.974824456074</v>
      </c>
      <c r="D151" s="99">
        <v>2289.3769900212901</v>
      </c>
      <c r="E151" s="99">
        <v>5771266.0346973501</v>
      </c>
      <c r="F151" s="99">
        <v>2492481.8501372002</v>
      </c>
      <c r="G151" s="99">
        <v>0.24322057718120901</v>
      </c>
    </row>
    <row r="152" spans="1:7" x14ac:dyDescent="0.2">
      <c r="A152" s="99">
        <v>2309.41</v>
      </c>
      <c r="B152" s="99">
        <v>0.4</v>
      </c>
      <c r="C152" s="99">
        <v>207.21</v>
      </c>
      <c r="D152" s="99">
        <v>2303.7065380067802</v>
      </c>
      <c r="E152" s="99">
        <v>5771265.93122839</v>
      </c>
      <c r="F152" s="99">
        <v>2492481.8034642399</v>
      </c>
      <c r="G152" s="99">
        <v>0.24322057718120901</v>
      </c>
    </row>
    <row r="153" spans="1:7" x14ac:dyDescent="0.2">
      <c r="A153" s="99">
        <v>2323.63</v>
      </c>
      <c r="B153" s="99">
        <v>0.53105666650516703</v>
      </c>
      <c r="C153" s="99">
        <v>198.190501811019</v>
      </c>
      <c r="D153" s="99">
        <v>2317.92606743428</v>
      </c>
      <c r="E153" s="99">
        <v>5771265.82447844</v>
      </c>
      <c r="F153" s="99">
        <v>2492481.7601953102</v>
      </c>
      <c r="G153" s="99">
        <v>0.315955508823419</v>
      </c>
    </row>
    <row r="154" spans="1:7" x14ac:dyDescent="0.2">
      <c r="A154" s="99">
        <v>2337.85</v>
      </c>
      <c r="B154" s="99">
        <v>0.67</v>
      </c>
      <c r="C154" s="99">
        <v>192.82</v>
      </c>
      <c r="D154" s="99">
        <v>2332.1452840123002</v>
      </c>
      <c r="E154" s="99">
        <v>5771265.68080441</v>
      </c>
      <c r="F154" s="99">
        <v>2492481.7211750201</v>
      </c>
      <c r="G154" s="99">
        <v>0.315955508823419</v>
      </c>
    </row>
    <row r="155" spans="1:7" x14ac:dyDescent="0.2">
      <c r="A155" s="99">
        <v>2352.125</v>
      </c>
      <c r="B155" s="99">
        <v>0.61389337192941096</v>
      </c>
      <c r="C155" s="99">
        <v>200.23949820153101</v>
      </c>
      <c r="D155" s="99">
        <v>2346.4193899659599</v>
      </c>
      <c r="E155" s="99">
        <v>5771265.5276717301</v>
      </c>
      <c r="F155" s="99">
        <v>2492481.6762002502</v>
      </c>
      <c r="G155" s="99">
        <v>0.21052732109212699</v>
      </c>
    </row>
    <row r="156" spans="1:7" x14ac:dyDescent="0.2">
      <c r="A156" s="99">
        <v>2366.4</v>
      </c>
      <c r="B156" s="99">
        <v>0.56999999999999995</v>
      </c>
      <c r="C156" s="99">
        <v>208.97</v>
      </c>
      <c r="D156" s="99">
        <v>2360.6936307178298</v>
      </c>
      <c r="E156" s="99">
        <v>5771265.3937997296</v>
      </c>
      <c r="F156" s="99">
        <v>2492481.6153531699</v>
      </c>
      <c r="G156" s="99">
        <v>0.21052732109212699</v>
      </c>
    </row>
    <row r="157" spans="1:7" x14ac:dyDescent="0.2">
      <c r="A157" s="99">
        <v>2380.6999999999998</v>
      </c>
      <c r="B157" s="99">
        <v>0.65214767645522398</v>
      </c>
      <c r="C157" s="99">
        <v>215.067125764384</v>
      </c>
      <c r="D157" s="99">
        <v>2374.9928177321499</v>
      </c>
      <c r="E157" s="99">
        <v>5771265.2649618899</v>
      </c>
      <c r="F157" s="99">
        <v>2492481.5341453301</v>
      </c>
      <c r="G157" s="99">
        <v>0.219564937957972</v>
      </c>
    </row>
    <row r="158" spans="1:7" x14ac:dyDescent="0.2">
      <c r="A158" s="99">
        <v>2395</v>
      </c>
      <c r="B158" s="99">
        <v>0.74</v>
      </c>
      <c r="C158" s="99">
        <v>219.76</v>
      </c>
      <c r="D158" s="99">
        <v>2389.2917622298501</v>
      </c>
      <c r="E158" s="99">
        <v>5771265.1273668399</v>
      </c>
      <c r="F158" s="99">
        <v>2492481.4283292801</v>
      </c>
      <c r="G158" s="99">
        <v>0.219564937957972</v>
      </c>
    </row>
    <row r="159" spans="1:7" x14ac:dyDescent="0.2">
      <c r="A159" s="99">
        <v>2409.5349999999999</v>
      </c>
      <c r="B159" s="99">
        <v>0.88843800962594099</v>
      </c>
      <c r="C159" s="99">
        <v>228.03686473137799</v>
      </c>
      <c r="D159" s="99">
        <v>2403.8252955934199</v>
      </c>
      <c r="E159" s="99">
        <v>5771264.9798652101</v>
      </c>
      <c r="F159" s="99">
        <v>2492481.2845075699</v>
      </c>
      <c r="G159" s="99">
        <v>0.39013553554891101</v>
      </c>
    </row>
    <row r="160" spans="1:7" x14ac:dyDescent="0.2">
      <c r="A160" s="99">
        <v>2424.0700000000002</v>
      </c>
      <c r="B160" s="99">
        <v>1.05</v>
      </c>
      <c r="C160" s="99">
        <v>233.86</v>
      </c>
      <c r="D160" s="99">
        <v>2418.3582147613902</v>
      </c>
      <c r="E160" s="99">
        <v>5771264.8259746497</v>
      </c>
      <c r="F160" s="99">
        <v>2492481.0931659201</v>
      </c>
      <c r="G160" s="99">
        <v>0.39013553554891101</v>
      </c>
    </row>
    <row r="161" spans="1:7" x14ac:dyDescent="0.2">
      <c r="A161" s="99">
        <v>2438.29</v>
      </c>
      <c r="B161" s="99">
        <v>0.967517106729606</v>
      </c>
      <c r="C161" s="99">
        <v>227.28584984271399</v>
      </c>
      <c r="D161" s="99">
        <v>2432.5760144768401</v>
      </c>
      <c r="E161" s="99">
        <v>5771264.66769531</v>
      </c>
      <c r="F161" s="99">
        <v>2492480.8997350698</v>
      </c>
      <c r="G161" s="99">
        <v>0.29956336246300402</v>
      </c>
    </row>
    <row r="162" spans="1:7" x14ac:dyDescent="0.2">
      <c r="A162" s="99">
        <v>2452.5100000000002</v>
      </c>
      <c r="B162" s="99">
        <v>0.9</v>
      </c>
      <c r="C162" s="99">
        <v>219.61</v>
      </c>
      <c r="D162" s="99">
        <v>2446.7941309296998</v>
      </c>
      <c r="E162" s="99">
        <v>5771264.5002182303</v>
      </c>
      <c r="F162" s="99">
        <v>2492480.7403219398</v>
      </c>
      <c r="G162" s="99">
        <v>0.29956336246300402</v>
      </c>
    </row>
    <row r="163" spans="1:7" x14ac:dyDescent="0.2">
      <c r="A163" s="99">
        <v>2466.87</v>
      </c>
      <c r="B163" s="99">
        <v>0.97447839145993798</v>
      </c>
      <c r="C163" s="99">
        <v>221.63465311742399</v>
      </c>
      <c r="D163" s="99">
        <v>2461.1522091276101</v>
      </c>
      <c r="E163" s="99">
        <v>5771264.3220683001</v>
      </c>
      <c r="F163" s="99">
        <v>2492480.5872913101</v>
      </c>
      <c r="G163" s="99">
        <v>0.17026093338939999</v>
      </c>
    </row>
    <row r="164" spans="1:7" x14ac:dyDescent="0.2">
      <c r="A164" s="99">
        <v>2481.23</v>
      </c>
      <c r="B164" s="99">
        <v>1.05</v>
      </c>
      <c r="C164" s="99">
        <v>223.37</v>
      </c>
      <c r="D164" s="99">
        <v>2475.5099674698699</v>
      </c>
      <c r="E164" s="99">
        <v>5771264.1351582399</v>
      </c>
      <c r="F164" s="99">
        <v>2492480.4158114698</v>
      </c>
      <c r="G164" s="99">
        <v>0.17026093338939999</v>
      </c>
    </row>
    <row r="165" spans="1:7" x14ac:dyDescent="0.2">
      <c r="A165" s="99">
        <v>2496.1999999999998</v>
      </c>
      <c r="B165" s="99">
        <v>0.85711381851707802</v>
      </c>
      <c r="C165" s="99">
        <v>231.35560380370799</v>
      </c>
      <c r="D165" s="99">
        <v>2490.4778938875402</v>
      </c>
      <c r="E165" s="99">
        <v>5771263.9655280998</v>
      </c>
      <c r="F165" s="99">
        <v>2492480.2341702702</v>
      </c>
      <c r="G165" s="99">
        <v>0.46851585592872802</v>
      </c>
    </row>
    <row r="166" spans="1:7" x14ac:dyDescent="0.2">
      <c r="A166" s="99">
        <v>2511.17</v>
      </c>
      <c r="B166" s="99">
        <v>0.69</v>
      </c>
      <c r="C166" s="99">
        <v>243.56</v>
      </c>
      <c r="D166" s="99">
        <v>2505.44653439281</v>
      </c>
      <c r="E166" s="99">
        <v>5771263.8554710597</v>
      </c>
      <c r="F166" s="99">
        <v>2492480.0660096402</v>
      </c>
      <c r="G166" s="99">
        <v>0.46851585592872802</v>
      </c>
    </row>
    <row r="167" spans="1:7" x14ac:dyDescent="0.2">
      <c r="A167" s="99">
        <v>2518.3674999999998</v>
      </c>
      <c r="B167" s="99">
        <v>2.1663477574219199</v>
      </c>
      <c r="C167" s="99">
        <v>198.85063155701701</v>
      </c>
      <c r="D167" s="99">
        <v>2512.6417574447901</v>
      </c>
      <c r="E167" s="99">
        <v>5771263.70742332</v>
      </c>
      <c r="F167" s="99">
        <v>2492479.9832449001</v>
      </c>
      <c r="G167" s="99">
        <v>7.2726321237643798</v>
      </c>
    </row>
    <row r="168" spans="1:7" x14ac:dyDescent="0.2">
      <c r="A168" s="99">
        <v>2525.5650000000001</v>
      </c>
      <c r="B168" s="99">
        <v>3.8728069524577902</v>
      </c>
      <c r="C168" s="99">
        <v>191.64482769900701</v>
      </c>
      <c r="D168" s="99">
        <v>2519.8290229029799</v>
      </c>
      <c r="E168" s="99">
        <v>5771263.3405920798</v>
      </c>
      <c r="F168" s="99">
        <v>2492479.8902226598</v>
      </c>
      <c r="G168" s="99">
        <v>7.2726321237643798</v>
      </c>
    </row>
    <row r="169" spans="1:7" x14ac:dyDescent="0.2">
      <c r="A169" s="99">
        <v>2532.7624999999998</v>
      </c>
      <c r="B169" s="99">
        <v>5.6029289637072797</v>
      </c>
      <c r="C169" s="99">
        <v>188.861208606167</v>
      </c>
      <c r="D169" s="99">
        <v>2527.0016659395301</v>
      </c>
      <c r="E169" s="99">
        <v>5771262.7553174999</v>
      </c>
      <c r="F169" s="99">
        <v>2492479.7870291998</v>
      </c>
      <c r="G169" s="99">
        <v>7.2726321237643798</v>
      </c>
    </row>
    <row r="170" spans="1:7" x14ac:dyDescent="0.2">
      <c r="A170" s="99">
        <v>2539.96</v>
      </c>
      <c r="B170" s="99">
        <v>7.34</v>
      </c>
      <c r="C170" s="99">
        <v>187.39</v>
      </c>
      <c r="D170" s="99">
        <v>2534.15303528614</v>
      </c>
      <c r="E170" s="99">
        <v>5771261.9521423103</v>
      </c>
      <c r="F170" s="99">
        <v>2492479.6737602102</v>
      </c>
      <c r="G170" s="99">
        <v>7.2726321237643798</v>
      </c>
    </row>
    <row r="171" spans="1:7" x14ac:dyDescent="0.2">
      <c r="A171" s="99">
        <v>2547.0149999999999</v>
      </c>
      <c r="B171" s="99">
        <v>8.5874617078405606</v>
      </c>
      <c r="C171" s="99">
        <v>187.518861487658</v>
      </c>
      <c r="D171" s="99">
        <v>2541.1398587030999</v>
      </c>
      <c r="E171" s="99">
        <v>5771260.9829899203</v>
      </c>
      <c r="F171" s="99">
        <v>2492479.5468666898</v>
      </c>
      <c r="G171" s="99">
        <v>5.30512549024533</v>
      </c>
    </row>
    <row r="172" spans="1:7" x14ac:dyDescent="0.2">
      <c r="A172" s="99">
        <v>2554.0700000000002</v>
      </c>
      <c r="B172" s="99">
        <v>9.8349554203049205</v>
      </c>
      <c r="C172" s="99">
        <v>187.61524281555799</v>
      </c>
      <c r="D172" s="99">
        <v>2548.1037467472602</v>
      </c>
      <c r="E172" s="99">
        <v>5771259.8635306899</v>
      </c>
      <c r="F172" s="99">
        <v>2492479.39808976</v>
      </c>
      <c r="G172" s="99">
        <v>5.30512549024533</v>
      </c>
    </row>
    <row r="173" spans="1:7" x14ac:dyDescent="0.2">
      <c r="A173" s="99">
        <v>2561.125</v>
      </c>
      <c r="B173" s="99">
        <v>11.082470329121101</v>
      </c>
      <c r="C173" s="99">
        <v>187.69011238143801</v>
      </c>
      <c r="D173" s="99">
        <v>2555.04139775971</v>
      </c>
      <c r="E173" s="99">
        <v>5771258.5942953704</v>
      </c>
      <c r="F173" s="99">
        <v>2492479.22749996</v>
      </c>
      <c r="G173" s="99">
        <v>5.30512549024533</v>
      </c>
    </row>
    <row r="174" spans="1:7" x14ac:dyDescent="0.2">
      <c r="A174" s="99">
        <v>2568.1799999999998</v>
      </c>
      <c r="B174" s="99">
        <v>12.33</v>
      </c>
      <c r="C174" s="99">
        <v>187.75</v>
      </c>
      <c r="D174" s="99">
        <v>2561.9495225208202</v>
      </c>
      <c r="E174" s="99">
        <v>5771257.1758857304</v>
      </c>
      <c r="F174" s="99">
        <v>2492479.0351781701</v>
      </c>
      <c r="G174" s="99">
        <v>5.30512549024533</v>
      </c>
    </row>
    <row r="175" spans="1:7" x14ac:dyDescent="0.2">
      <c r="A175" s="99">
        <v>2573.864</v>
      </c>
      <c r="B175" s="99">
        <v>14.0843920230961</v>
      </c>
      <c r="C175" s="99">
        <v>186.495390246976</v>
      </c>
      <c r="D175" s="99">
        <v>2567.4829772645598</v>
      </c>
      <c r="E175" s="99">
        <v>5771255.8872750998</v>
      </c>
      <c r="F175" s="99">
        <v>2492478.87508965</v>
      </c>
      <c r="G175" s="99">
        <v>9.3818810806956296</v>
      </c>
    </row>
    <row r="176" spans="1:7" x14ac:dyDescent="0.2">
      <c r="A176" s="99">
        <v>2579.5479999999998</v>
      </c>
      <c r="B176" s="99">
        <v>15.8438564750855</v>
      </c>
      <c r="C176" s="99">
        <v>185.51411878473101</v>
      </c>
      <c r="D176" s="99">
        <v>2572.9740128911099</v>
      </c>
      <c r="E176" s="99">
        <v>5771254.4276705403</v>
      </c>
      <c r="F176" s="99">
        <v>2492478.7222825699</v>
      </c>
      <c r="G176" s="99">
        <v>9.3818810806956296</v>
      </c>
    </row>
    <row r="177" spans="1:7" x14ac:dyDescent="0.2">
      <c r="A177" s="99">
        <v>2585.232</v>
      </c>
      <c r="B177" s="99">
        <v>17.606872216132</v>
      </c>
      <c r="C177" s="99">
        <v>184.72469221965801</v>
      </c>
      <c r="D177" s="99">
        <v>2578.4173447089802</v>
      </c>
      <c r="E177" s="99">
        <v>5771252.7984768003</v>
      </c>
      <c r="F177" s="99">
        <v>2492478.5769039802</v>
      </c>
      <c r="G177" s="99">
        <v>9.3818810806956296</v>
      </c>
    </row>
    <row r="178" spans="1:7" x14ac:dyDescent="0.2">
      <c r="A178" s="99">
        <v>2590.9160000000002</v>
      </c>
      <c r="B178" s="99">
        <v>19.372469154358399</v>
      </c>
      <c r="C178" s="99">
        <v>184.07495055091201</v>
      </c>
      <c r="D178" s="99">
        <v>2583.8077339378601</v>
      </c>
      <c r="E178" s="99">
        <v>5771251.0012618499</v>
      </c>
      <c r="F178" s="99">
        <v>2492478.43909381</v>
      </c>
      <c r="G178" s="99">
        <v>9.3818810806956296</v>
      </c>
    </row>
    <row r="179" spans="1:7" x14ac:dyDescent="0.2">
      <c r="A179" s="99">
        <v>2596.6</v>
      </c>
      <c r="B179" s="99">
        <v>21.14</v>
      </c>
      <c r="C179" s="99">
        <v>183.53</v>
      </c>
      <c r="D179" s="99">
        <v>2589.1399927505399</v>
      </c>
      <c r="E179" s="99">
        <v>5771249.0377553804</v>
      </c>
      <c r="F179" s="99">
        <v>2492478.3089846801</v>
      </c>
      <c r="G179" s="99">
        <v>9.3818810806956296</v>
      </c>
    </row>
    <row r="180" spans="1:7" x14ac:dyDescent="0.2">
      <c r="A180" s="99">
        <v>2603.7950000000001</v>
      </c>
      <c r="B180" s="99">
        <v>22.084597195878899</v>
      </c>
      <c r="C180" s="99">
        <v>182.918690304226</v>
      </c>
      <c r="D180" s="99">
        <v>2595.8290987259702</v>
      </c>
      <c r="E180" s="99">
        <v>5771246.3919043597</v>
      </c>
      <c r="F180" s="99">
        <v>2492478.1602254901</v>
      </c>
      <c r="G180" s="99">
        <v>4.0488519134601697</v>
      </c>
    </row>
    <row r="181" spans="1:7" x14ac:dyDescent="0.2">
      <c r="A181" s="99">
        <v>2610.9899999999998</v>
      </c>
      <c r="B181" s="99">
        <v>23.0312891174184</v>
      </c>
      <c r="C181" s="99">
        <v>182.35517293235199</v>
      </c>
      <c r="D181" s="99">
        <v>2602.4735563422</v>
      </c>
      <c r="E181" s="99">
        <v>5771243.6347457804</v>
      </c>
      <c r="F181" s="99">
        <v>2492478.0335129602</v>
      </c>
      <c r="G181" s="99">
        <v>4.0488519134601697</v>
      </c>
    </row>
    <row r="182" spans="1:7" x14ac:dyDescent="0.2">
      <c r="A182" s="99">
        <v>2618.1849999999999</v>
      </c>
      <c r="B182" s="99">
        <v>23.979827139428401</v>
      </c>
      <c r="C182" s="99">
        <v>181.833863282642</v>
      </c>
      <c r="D182" s="99">
        <v>2609.0714571230301</v>
      </c>
      <c r="E182" s="99">
        <v>5771240.7670715796</v>
      </c>
      <c r="F182" s="99">
        <v>2492477.9288834902</v>
      </c>
      <c r="G182" s="99">
        <v>4.0488519134601697</v>
      </c>
    </row>
    <row r="183" spans="1:7" x14ac:dyDescent="0.2">
      <c r="A183" s="99">
        <v>2625.38</v>
      </c>
      <c r="B183" s="99">
        <v>24.93</v>
      </c>
      <c r="C183" s="99">
        <v>181.35</v>
      </c>
      <c r="D183" s="99">
        <v>2615.6209059647099</v>
      </c>
      <c r="E183" s="99">
        <v>5771237.7897054404</v>
      </c>
      <c r="F183" s="99">
        <v>2492477.8463671198</v>
      </c>
      <c r="G183" s="99">
        <v>4.0488519134601697</v>
      </c>
    </row>
    <row r="184" spans="1:7" x14ac:dyDescent="0.2">
      <c r="A184" s="99">
        <v>2631.1959999999999</v>
      </c>
      <c r="B184" s="99">
        <v>26.421993713814299</v>
      </c>
      <c r="C184" s="99">
        <v>181.32585795931399</v>
      </c>
      <c r="D184" s="99">
        <v>2620.8624779966699</v>
      </c>
      <c r="E184" s="99">
        <v>5771235.2704960704</v>
      </c>
      <c r="F184" s="99">
        <v>2492477.7875440801</v>
      </c>
      <c r="G184" s="99">
        <v>7.69616756918</v>
      </c>
    </row>
    <row r="185" spans="1:7" x14ac:dyDescent="0.2">
      <c r="A185" s="99">
        <v>2637.0120000000002</v>
      </c>
      <c r="B185" s="99">
        <v>27.913991077503201</v>
      </c>
      <c r="C185" s="99">
        <v>181.30412085907</v>
      </c>
      <c r="D185" s="99">
        <v>2626.0366617642899</v>
      </c>
      <c r="E185" s="99">
        <v>5771232.6156769702</v>
      </c>
      <c r="F185" s="99">
        <v>2492477.7266156902</v>
      </c>
      <c r="G185" s="99">
        <v>7.69616756918</v>
      </c>
    </row>
    <row r="186" spans="1:7" x14ac:dyDescent="0.2">
      <c r="A186" s="99">
        <v>2642.828</v>
      </c>
      <c r="B186" s="99">
        <v>29.405991532946999</v>
      </c>
      <c r="C186" s="99">
        <v>181.28442095290001</v>
      </c>
      <c r="D186" s="99">
        <v>2631.1399487200702</v>
      </c>
      <c r="E186" s="99">
        <v>5771229.8270483604</v>
      </c>
      <c r="F186" s="99">
        <v>2492477.6636232701</v>
      </c>
      <c r="G186" s="99">
        <v>7.69616756918</v>
      </c>
    </row>
    <row r="187" spans="1:7" x14ac:dyDescent="0.2">
      <c r="A187" s="99">
        <v>2648.6439999999998</v>
      </c>
      <c r="B187" s="99">
        <v>30.897994629660801</v>
      </c>
      <c r="C187" s="99">
        <v>181.26646141440699</v>
      </c>
      <c r="D187" s="99">
        <v>2636.1688783907598</v>
      </c>
      <c r="E187" s="99">
        <v>5771226.9065011498</v>
      </c>
      <c r="F187" s="99">
        <v>2492477.5986095299</v>
      </c>
      <c r="G187" s="99">
        <v>7.69616756918</v>
      </c>
    </row>
    <row r="188" spans="1:7" x14ac:dyDescent="0.2">
      <c r="A188" s="99">
        <v>2654.46</v>
      </c>
      <c r="B188" s="99">
        <v>32.39</v>
      </c>
      <c r="C188" s="99">
        <v>181.25</v>
      </c>
      <c r="D188" s="99">
        <v>2641.1200407238098</v>
      </c>
      <c r="E188" s="99">
        <v>5771223.8560157297</v>
      </c>
      <c r="F188" s="99">
        <v>2492477.53161855</v>
      </c>
      <c r="G188" s="99">
        <v>7.69616756918</v>
      </c>
    </row>
    <row r="189" spans="1:7" x14ac:dyDescent="0.2">
      <c r="A189" s="99">
        <v>2661.6875</v>
      </c>
      <c r="B189" s="99">
        <v>34.074843285676501</v>
      </c>
      <c r="C189" s="99">
        <v>181.37416920714401</v>
      </c>
      <c r="D189" s="99">
        <v>2647.1652973104001</v>
      </c>
      <c r="E189" s="99">
        <v>5771219.89626351</v>
      </c>
      <c r="F189" s="99">
        <v>2492477.4408272598</v>
      </c>
      <c r="G189" s="99">
        <v>6.9991677289509298</v>
      </c>
    </row>
    <row r="190" spans="1:7" x14ac:dyDescent="0.2">
      <c r="A190" s="99">
        <v>2668.915</v>
      </c>
      <c r="B190" s="99">
        <v>35.7598010439361</v>
      </c>
      <c r="C190" s="99">
        <v>181.487988836873</v>
      </c>
      <c r="D190" s="99">
        <v>2653.0914816213599</v>
      </c>
      <c r="E190" s="99">
        <v>5771215.7607275704</v>
      </c>
      <c r="F190" s="99">
        <v>2492477.33742576</v>
      </c>
      <c r="G190" s="99">
        <v>6.9991677289509298</v>
      </c>
    </row>
    <row r="191" spans="1:7" x14ac:dyDescent="0.2">
      <c r="A191" s="99">
        <v>2676.1424999999999</v>
      </c>
      <c r="B191" s="99">
        <v>37.444857609256402</v>
      </c>
      <c r="C191" s="99">
        <v>181.59287465754099</v>
      </c>
      <c r="D191" s="99">
        <v>2658.8934612030298</v>
      </c>
      <c r="E191" s="99">
        <v>5771211.4529895401</v>
      </c>
      <c r="F191" s="99">
        <v>2492477.2215035898</v>
      </c>
      <c r="G191" s="99">
        <v>6.9991677289509298</v>
      </c>
    </row>
    <row r="192" spans="1:7" x14ac:dyDescent="0.2">
      <c r="A192" s="99">
        <v>2683.37</v>
      </c>
      <c r="B192" s="99">
        <v>39.130000000000003</v>
      </c>
      <c r="C192" s="99">
        <v>181.69</v>
      </c>
      <c r="D192" s="99">
        <v>2664.5662111709698</v>
      </c>
      <c r="E192" s="99">
        <v>5771206.9767802097</v>
      </c>
      <c r="F192" s="99">
        <v>2492477.0931611601</v>
      </c>
      <c r="G192" s="99">
        <v>6.9991677289509298</v>
      </c>
    </row>
    <row r="193" spans="1:7" x14ac:dyDescent="0.2">
      <c r="A193" s="99">
        <v>2689.192</v>
      </c>
      <c r="B193" s="99">
        <v>40.579268804268501</v>
      </c>
      <c r="C193" s="99">
        <v>181.466857519233</v>
      </c>
      <c r="D193" s="99">
        <v>2669.0354853705899</v>
      </c>
      <c r="E193" s="99">
        <v>5771203.2473126799</v>
      </c>
      <c r="F193" s="99">
        <v>2492476.9905030299</v>
      </c>
      <c r="G193" s="99">
        <v>7.5041458476319196</v>
      </c>
    </row>
    <row r="194" spans="1:7" x14ac:dyDescent="0.2">
      <c r="A194" s="99">
        <v>2695.0140000000001</v>
      </c>
      <c r="B194" s="99">
        <v>42.028942326991803</v>
      </c>
      <c r="C194" s="99">
        <v>181.256521548054</v>
      </c>
      <c r="D194" s="99">
        <v>2673.4089552862501</v>
      </c>
      <c r="E194" s="99">
        <v>5771199.4056567503</v>
      </c>
      <c r="F194" s="99">
        <v>2492476.8992867898</v>
      </c>
      <c r="G194" s="99">
        <v>7.5041458476319196</v>
      </c>
    </row>
    <row r="195" spans="1:7" x14ac:dyDescent="0.2">
      <c r="A195" s="99">
        <v>2700.8359999999998</v>
      </c>
      <c r="B195" s="99">
        <v>43.478978876254203</v>
      </c>
      <c r="C195" s="99">
        <v>181.057675874886</v>
      </c>
      <c r="D195" s="99">
        <v>2677.6837956351801</v>
      </c>
      <c r="E195" s="99">
        <v>5771195.4542941498</v>
      </c>
      <c r="F195" s="99">
        <v>2492476.8195713698</v>
      </c>
      <c r="G195" s="99">
        <v>7.5041458476319196</v>
      </c>
    </row>
    <row r="196" spans="1:7" x14ac:dyDescent="0.2">
      <c r="A196" s="99">
        <v>2706.6579999999999</v>
      </c>
      <c r="B196" s="99">
        <v>44.929342068782297</v>
      </c>
      <c r="C196" s="99">
        <v>180.86917138007701</v>
      </c>
      <c r="D196" s="99">
        <v>2681.8572448497698</v>
      </c>
      <c r="E196" s="99">
        <v>5771191.3957774704</v>
      </c>
      <c r="F196" s="99">
        <v>2492476.7514082799</v>
      </c>
      <c r="G196" s="99">
        <v>7.5041458476319196</v>
      </c>
    </row>
    <row r="197" spans="1:7" x14ac:dyDescent="0.2">
      <c r="A197" s="99">
        <v>2712.48</v>
      </c>
      <c r="B197" s="99">
        <v>46.38</v>
      </c>
      <c r="C197" s="99">
        <v>180.69</v>
      </c>
      <c r="D197" s="99">
        <v>2685.9266068615698</v>
      </c>
      <c r="E197" s="99">
        <v>5771187.23272854</v>
      </c>
      <c r="F197" s="99">
        <v>2492476.6948415302</v>
      </c>
      <c r="G197" s="99">
        <v>7.5041458476319196</v>
      </c>
    </row>
    <row r="198" spans="1:7" x14ac:dyDescent="0.2">
      <c r="A198" s="99">
        <v>2718.1640000000002</v>
      </c>
      <c r="B198" s="99">
        <v>47.971159698754398</v>
      </c>
      <c r="C198" s="99">
        <v>180.45301120374901</v>
      </c>
      <c r="D198" s="99">
        <v>2689.7902072154998</v>
      </c>
      <c r="E198" s="99">
        <v>5771183.0641974304</v>
      </c>
      <c r="F198" s="99">
        <v>2492476.6533714999</v>
      </c>
      <c r="G198" s="99">
        <v>8.4480464160781601</v>
      </c>
    </row>
    <row r="199" spans="1:7" x14ac:dyDescent="0.2">
      <c r="A199" s="99">
        <v>2723.848</v>
      </c>
      <c r="B199" s="99">
        <v>49.562783068237202</v>
      </c>
      <c r="C199" s="99">
        <v>180.227601080173</v>
      </c>
      <c r="D199" s="99">
        <v>2693.5365451112598</v>
      </c>
      <c r="E199" s="99">
        <v>5771178.7898444496</v>
      </c>
      <c r="F199" s="99">
        <v>2492476.6280862498</v>
      </c>
      <c r="G199" s="99">
        <v>8.4480464160781601</v>
      </c>
    </row>
    <row r="200" spans="1:7" x14ac:dyDescent="0.2">
      <c r="A200" s="99">
        <v>2729.5320000000002</v>
      </c>
      <c r="B200" s="99">
        <v>51.154823969239096</v>
      </c>
      <c r="C200" s="99">
        <v>180.01262034209299</v>
      </c>
      <c r="D200" s="99">
        <v>2697.1626969913</v>
      </c>
      <c r="E200" s="99">
        <v>5771174.4130052198</v>
      </c>
      <c r="F200" s="99">
        <v>2492476.6190055199</v>
      </c>
      <c r="G200" s="99">
        <v>8.4480464160781601</v>
      </c>
    </row>
    <row r="201" spans="1:7" x14ac:dyDescent="0.2">
      <c r="A201" s="99">
        <v>2735.2159999999999</v>
      </c>
      <c r="B201" s="99">
        <v>52.747241660067502</v>
      </c>
      <c r="C201" s="99">
        <v>179.807053666553</v>
      </c>
      <c r="D201" s="99">
        <v>2700.6658330885102</v>
      </c>
      <c r="E201" s="99">
        <v>5771169.9370953199</v>
      </c>
      <c r="F201" s="99">
        <v>2492476.6261363998</v>
      </c>
      <c r="G201" s="99">
        <v>8.4480464160781601</v>
      </c>
    </row>
    <row r="202" spans="1:7" x14ac:dyDescent="0.2">
      <c r="A202" s="99">
        <v>2740.9</v>
      </c>
      <c r="B202" s="99">
        <v>54.34</v>
      </c>
      <c r="C202" s="99">
        <v>179.61</v>
      </c>
      <c r="D202" s="99">
        <v>2704.04321963455</v>
      </c>
      <c r="E202" s="99">
        <v>5771165.3656076398</v>
      </c>
      <c r="F202" s="99">
        <v>2492476.64947331</v>
      </c>
      <c r="G202" s="99">
        <v>8.4480464160781601</v>
      </c>
    </row>
    <row r="203" spans="1:7" x14ac:dyDescent="0.2">
      <c r="A203" s="99">
        <v>2746.59</v>
      </c>
      <c r="B203" s="99">
        <v>56.303485142748201</v>
      </c>
      <c r="C203" s="99">
        <v>179.803460178405</v>
      </c>
      <c r="D203" s="99">
        <v>2707.2804883512399</v>
      </c>
      <c r="E203" s="99">
        <v>5771160.6866693599</v>
      </c>
      <c r="F203" s="99">
        <v>2492476.6733292001</v>
      </c>
      <c r="G203" s="99">
        <v>10.386213318892001</v>
      </c>
    </row>
    <row r="204" spans="1:7" x14ac:dyDescent="0.2">
      <c r="A204" s="99">
        <v>2752.28</v>
      </c>
      <c r="B204" s="99">
        <v>58.267258322337597</v>
      </c>
      <c r="C204" s="99">
        <v>179.98827216839101</v>
      </c>
      <c r="D204" s="99">
        <v>2710.3555295239298</v>
      </c>
      <c r="E204" s="99">
        <v>5771155.8995000198</v>
      </c>
      <c r="F204" s="99">
        <v>2492476.6819448601</v>
      </c>
      <c r="G204" s="99">
        <v>10.386213318892001</v>
      </c>
    </row>
    <row r="205" spans="1:7" x14ac:dyDescent="0.2">
      <c r="A205" s="99">
        <v>2757.97</v>
      </c>
      <c r="B205" s="99">
        <v>60.231287094001203</v>
      </c>
      <c r="C205" s="99">
        <v>180.1654090472</v>
      </c>
      <c r="D205" s="99">
        <v>2713.2647085294602</v>
      </c>
      <c r="E205" s="99">
        <v>5771151.0097579304</v>
      </c>
      <c r="F205" s="99">
        <v>2492476.6753101102</v>
      </c>
      <c r="G205" s="99">
        <v>10.386213318892001</v>
      </c>
    </row>
    <row r="206" spans="1:7" x14ac:dyDescent="0.2">
      <c r="A206" s="99">
        <v>2763.66</v>
      </c>
      <c r="B206" s="99">
        <v>62.1955428065882</v>
      </c>
      <c r="C206" s="99">
        <v>180.33573033495099</v>
      </c>
      <c r="D206" s="99">
        <v>2716.0045867897102</v>
      </c>
      <c r="E206" s="99">
        <v>5771146.0232226597</v>
      </c>
      <c r="F206" s="99">
        <v>2492476.6534327902</v>
      </c>
      <c r="G206" s="99">
        <v>10.386213318892001</v>
      </c>
    </row>
    <row r="207" spans="1:7" x14ac:dyDescent="0.2">
      <c r="A207" s="99">
        <v>2769.35</v>
      </c>
      <c r="B207" s="99">
        <v>64.16</v>
      </c>
      <c r="C207" s="99">
        <v>180.5</v>
      </c>
      <c r="D207" s="99">
        <v>2718.5719258358399</v>
      </c>
      <c r="E207" s="99">
        <v>5771140.9457881702</v>
      </c>
      <c r="F207" s="99">
        <v>2492476.6163387699</v>
      </c>
      <c r="G207" s="99">
        <v>10.386213318892001</v>
      </c>
    </row>
    <row r="208" spans="1:7" x14ac:dyDescent="0.2">
      <c r="A208" s="99">
        <v>2775.0479999999998</v>
      </c>
      <c r="B208" s="99">
        <v>65.819934475872202</v>
      </c>
      <c r="C208" s="99">
        <v>180.42449160048801</v>
      </c>
      <c r="D208" s="99">
        <v>2720.9808249592702</v>
      </c>
      <c r="E208" s="99">
        <v>5771135.7824135004</v>
      </c>
      <c r="F208" s="99">
        <v>2492476.57470435</v>
      </c>
      <c r="G208" s="99">
        <v>8.7469856411878997</v>
      </c>
    </row>
    <row r="209" spans="1:7" x14ac:dyDescent="0.2">
      <c r="A209" s="99">
        <v>2780.7460000000001</v>
      </c>
      <c r="B209" s="99">
        <v>67.479905180309601</v>
      </c>
      <c r="C209" s="99">
        <v>180.35092297536301</v>
      </c>
      <c r="D209" s="99">
        <v>2723.2391378939801</v>
      </c>
      <c r="E209" s="99">
        <v>5771130.5513773998</v>
      </c>
      <c r="F209" s="99">
        <v>2492476.5393277002</v>
      </c>
      <c r="G209" s="99">
        <v>8.7469856411878997</v>
      </c>
    </row>
    <row r="210" spans="1:7" x14ac:dyDescent="0.2">
      <c r="A210" s="99">
        <v>2786.444</v>
      </c>
      <c r="B210" s="99">
        <v>69.139908512309802</v>
      </c>
      <c r="C210" s="99">
        <v>180.27910135357101</v>
      </c>
      <c r="D210" s="99">
        <v>2725.3449660655101</v>
      </c>
      <c r="E210" s="99">
        <v>5771125.2570776502</v>
      </c>
      <c r="F210" s="99">
        <v>2492476.5102385799</v>
      </c>
      <c r="G210" s="99">
        <v>8.7469856411878997</v>
      </c>
    </row>
    <row r="211" spans="1:7" x14ac:dyDescent="0.2">
      <c r="A211" s="99">
        <v>2792.1419999999998</v>
      </c>
      <c r="B211" s="99">
        <v>70.799941147084098</v>
      </c>
      <c r="C211" s="99">
        <v>180.20884874262501</v>
      </c>
      <c r="D211" s="99">
        <v>2727.2965390940499</v>
      </c>
      <c r="E211" s="99">
        <v>5771119.9039651798</v>
      </c>
      <c r="F211" s="99">
        <v>2492476.48746145</v>
      </c>
      <c r="G211" s="99">
        <v>8.7469856411878997</v>
      </c>
    </row>
    <row r="212" spans="1:7" x14ac:dyDescent="0.2">
      <c r="A212" s="99">
        <v>2797.84</v>
      </c>
      <c r="B212" s="99">
        <v>72.459999999999994</v>
      </c>
      <c r="C212" s="99">
        <v>180.14</v>
      </c>
      <c r="D212" s="99">
        <v>2729.0922162828501</v>
      </c>
      <c r="E212" s="99">
        <v>5771114.4965403797</v>
      </c>
      <c r="F212" s="99">
        <v>2492476.4710154398</v>
      </c>
      <c r="G212" s="99">
        <v>8.7469856411878997</v>
      </c>
    </row>
    <row r="213" spans="1:7" x14ac:dyDescent="0.2">
      <c r="A213" s="99">
        <v>2803.72</v>
      </c>
      <c r="B213" s="99">
        <v>74.355053652241907</v>
      </c>
      <c r="C213" s="99">
        <v>180.491127157439</v>
      </c>
      <c r="D213" s="99">
        <v>2730.7712519105098</v>
      </c>
      <c r="E213" s="99">
        <v>5771108.8617321197</v>
      </c>
      <c r="F213" s="99">
        <v>2492476.4398957598</v>
      </c>
      <c r="G213" s="99">
        <v>9.8198735896701699</v>
      </c>
    </row>
    <row r="214" spans="1:7" x14ac:dyDescent="0.2">
      <c r="A214" s="99">
        <v>2809.6</v>
      </c>
      <c r="B214" s="99">
        <v>76.250655835557396</v>
      </c>
      <c r="C214" s="99">
        <v>180.83580605461199</v>
      </c>
      <c r="D214" s="99">
        <v>2732.2630014153401</v>
      </c>
      <c r="E214" s="99">
        <v>5771103.17477067</v>
      </c>
      <c r="F214" s="99">
        <v>2492476.3739655502</v>
      </c>
      <c r="G214" s="99">
        <v>9.8198735896701699</v>
      </c>
    </row>
    <row r="215" spans="1:7" x14ac:dyDescent="0.2">
      <c r="A215" s="99">
        <v>2815.48</v>
      </c>
      <c r="B215" s="99">
        <v>78.146729025857795</v>
      </c>
      <c r="C215" s="99">
        <v>181.17494653598499</v>
      </c>
      <c r="D215" s="99">
        <v>2733.5657816050598</v>
      </c>
      <c r="E215" s="99">
        <v>5771097.4420728097</v>
      </c>
      <c r="F215" s="99">
        <v>2492476.27329918</v>
      </c>
      <c r="G215" s="99">
        <v>9.8198735896701699</v>
      </c>
    </row>
    <row r="216" spans="1:7" x14ac:dyDescent="0.2">
      <c r="A216" s="99">
        <v>2821.36</v>
      </c>
      <c r="B216" s="99">
        <v>80.043200188191605</v>
      </c>
      <c r="C216" s="99">
        <v>181.50940632214099</v>
      </c>
      <c r="D216" s="99">
        <v>2734.6781225079499</v>
      </c>
      <c r="E216" s="99">
        <v>5771091.6701069502</v>
      </c>
      <c r="F216" s="99">
        <v>2492476.1380102602</v>
      </c>
      <c r="G216" s="99">
        <v>9.8198735896701699</v>
      </c>
    </row>
    <row r="217" spans="1:7" x14ac:dyDescent="0.2">
      <c r="A217" s="99">
        <v>2827.24</v>
      </c>
      <c r="B217" s="99">
        <v>81.94</v>
      </c>
      <c r="C217" s="99">
        <v>181.84</v>
      </c>
      <c r="D217" s="99">
        <v>2735.5987690315001</v>
      </c>
      <c r="E217" s="99">
        <v>5771085.8653857904</v>
      </c>
      <c r="F217" s="99">
        <v>2492475.9682514202</v>
      </c>
      <c r="G217" s="99">
        <v>9.8198735896701699</v>
      </c>
    </row>
    <row r="218" spans="1:7" x14ac:dyDescent="0.2">
      <c r="A218" s="99">
        <v>2833.0360000000001</v>
      </c>
      <c r="B218" s="99">
        <v>83.459698636164802</v>
      </c>
      <c r="C218" s="99">
        <v>181.523061955066</v>
      </c>
      <c r="D218" s="99">
        <v>2736.3352308816802</v>
      </c>
      <c r="E218" s="99">
        <v>5771080.1190144299</v>
      </c>
      <c r="F218" s="99">
        <v>2492475.7995842202</v>
      </c>
      <c r="G218" s="99">
        <v>8.0324621211158895</v>
      </c>
    </row>
    <row r="219" spans="1:7" x14ac:dyDescent="0.2">
      <c r="A219" s="99">
        <v>2838.8319999999999</v>
      </c>
      <c r="B219" s="99">
        <v>84.979594459635706</v>
      </c>
      <c r="C219" s="99">
        <v>181.20804618383099</v>
      </c>
      <c r="D219" s="99">
        <v>2736.91896022932</v>
      </c>
      <c r="E219" s="99">
        <v>5771074.3542949604</v>
      </c>
      <c r="F219" s="99">
        <v>2492475.6621867102</v>
      </c>
      <c r="G219" s="99">
        <v>8.0324621211158895</v>
      </c>
    </row>
    <row r="220" spans="1:7" x14ac:dyDescent="0.2">
      <c r="A220" s="99">
        <v>2844.6280000000002</v>
      </c>
      <c r="B220" s="99">
        <v>86.499640565187406</v>
      </c>
      <c r="C220" s="99">
        <v>180.89449559986599</v>
      </c>
      <c r="D220" s="99">
        <v>2737.3495288698</v>
      </c>
      <c r="E220" s="99">
        <v>5771068.5754561601</v>
      </c>
      <c r="F220" s="99">
        <v>2492475.55615969</v>
      </c>
      <c r="G220" s="99">
        <v>8.0324621211158895</v>
      </c>
    </row>
    <row r="221" spans="1:7" x14ac:dyDescent="0.2">
      <c r="A221" s="99">
        <v>2850.424</v>
      </c>
      <c r="B221" s="99">
        <v>88.019790900195204</v>
      </c>
      <c r="C221" s="99">
        <v>180.58196129450801</v>
      </c>
      <c r="D221" s="99">
        <v>2737.62662095217</v>
      </c>
      <c r="E221" s="99">
        <v>5771062.7867372204</v>
      </c>
      <c r="F221" s="99">
        <v>2492475.4815809298</v>
      </c>
      <c r="G221" s="99">
        <v>8.0324621211158895</v>
      </c>
    </row>
    <row r="222" spans="1:7" x14ac:dyDescent="0.2">
      <c r="A222" s="99">
        <v>2856.22</v>
      </c>
      <c r="B222" s="99">
        <v>89.54</v>
      </c>
      <c r="C222" s="99">
        <v>180.27</v>
      </c>
      <c r="D222" s="99">
        <v>2737.7500332108102</v>
      </c>
      <c r="E222" s="99">
        <v>5771056.9923845399</v>
      </c>
      <c r="F222" s="99">
        <v>2492475.4385051401</v>
      </c>
      <c r="G222" s="99">
        <v>8.0324621211158895</v>
      </c>
    </row>
    <row r="223" spans="1:7" x14ac:dyDescent="0.2">
      <c r="A223" s="99">
        <v>2865.66</v>
      </c>
      <c r="B223" s="99">
        <v>89.796635631023804</v>
      </c>
      <c r="C223" s="99">
        <v>181.20001713021301</v>
      </c>
      <c r="D223" s="99">
        <v>2737.8046817117602</v>
      </c>
      <c r="E223" s="99">
        <v>5771047.55342439</v>
      </c>
      <c r="F223" s="99">
        <v>2492475.31741184</v>
      </c>
      <c r="G223" s="99">
        <v>3.0659769150559999</v>
      </c>
    </row>
    <row r="224" spans="1:7" x14ac:dyDescent="0.2">
      <c r="A224" s="99">
        <v>2875.1</v>
      </c>
      <c r="B224" s="99">
        <v>90.053324839801505</v>
      </c>
      <c r="C224" s="99">
        <v>182.13000468768601</v>
      </c>
      <c r="D224" s="99">
        <v>2737.8170421567702</v>
      </c>
      <c r="E224" s="99">
        <v>5771038.1175230304</v>
      </c>
      <c r="F224" s="99">
        <v>2492475.0431281799</v>
      </c>
      <c r="G224" s="99">
        <v>3.0659769150559999</v>
      </c>
    </row>
    <row r="225" spans="1:7" x14ac:dyDescent="0.2">
      <c r="A225" s="99">
        <v>2884.54</v>
      </c>
      <c r="B225" s="99">
        <v>90.31</v>
      </c>
      <c r="C225" s="99">
        <v>183.06</v>
      </c>
      <c r="D225" s="99">
        <v>2737.7871110413798</v>
      </c>
      <c r="E225" s="99">
        <v>5771028.6873557298</v>
      </c>
      <c r="F225" s="99">
        <v>2492474.6157319401</v>
      </c>
      <c r="G225" s="99">
        <v>3.0659769150559999</v>
      </c>
    </row>
    <row r="226" spans="1:7" x14ac:dyDescent="0.2">
      <c r="A226" s="99">
        <v>2895.7666666666701</v>
      </c>
      <c r="B226" s="99">
        <v>90.186694811937201</v>
      </c>
      <c r="C226" s="99">
        <v>182.26332461943201</v>
      </c>
      <c r="D226" s="99">
        <v>2737.7384486578599</v>
      </c>
      <c r="E226" s="99">
        <v>5771017.4729907103</v>
      </c>
      <c r="F226" s="99">
        <v>2492474.0943969302</v>
      </c>
      <c r="G226" s="99">
        <v>2.1542109845667801</v>
      </c>
    </row>
    <row r="227" spans="1:7" x14ac:dyDescent="0.2">
      <c r="A227" s="99">
        <v>2906.9933333333302</v>
      </c>
      <c r="B227" s="99">
        <v>90.063353529990707</v>
      </c>
      <c r="C227" s="99">
        <v>181.466660413374</v>
      </c>
      <c r="D227" s="99">
        <v>2737.71395076406</v>
      </c>
      <c r="E227" s="99">
        <v>5771006.25238238</v>
      </c>
      <c r="F227" s="99">
        <v>2492473.7290348299</v>
      </c>
      <c r="G227" s="99">
        <v>2.1542109845667801</v>
      </c>
    </row>
    <row r="228" spans="1:7" x14ac:dyDescent="0.2">
      <c r="A228" s="99">
        <v>2918.22</v>
      </c>
      <c r="B228" s="99">
        <v>89.94</v>
      </c>
      <c r="C228" s="99">
        <v>180.67</v>
      </c>
      <c r="D228" s="99">
        <v>2737.7136222096501</v>
      </c>
      <c r="E228" s="99">
        <v>5770995.0277519999</v>
      </c>
      <c r="F228" s="99">
        <v>2492473.5197179602</v>
      </c>
      <c r="G228" s="99">
        <v>2.1542109845667801</v>
      </c>
    </row>
    <row r="229" spans="1:7" x14ac:dyDescent="0.2">
      <c r="A229" s="99">
        <v>2927.67</v>
      </c>
      <c r="B229" s="99">
        <v>90.166684143168695</v>
      </c>
      <c r="C229" s="99">
        <v>180.183349613335</v>
      </c>
      <c r="D229" s="99">
        <v>2737.7048242630999</v>
      </c>
      <c r="E229" s="99">
        <v>5770985.5780461002</v>
      </c>
      <c r="F229" s="99">
        <v>2492473.4493462001</v>
      </c>
      <c r="G229" s="99">
        <v>1.7043030490303599</v>
      </c>
    </row>
    <row r="230" spans="1:7" x14ac:dyDescent="0.2">
      <c r="A230" s="99">
        <v>2937.12</v>
      </c>
      <c r="B230" s="99">
        <v>90.3933562612538</v>
      </c>
      <c r="C230" s="99">
        <v>179.696688024324</v>
      </c>
      <c r="D230" s="99">
        <v>2737.6586394553901</v>
      </c>
      <c r="E230" s="99">
        <v>5770976.1281921202</v>
      </c>
      <c r="F230" s="99">
        <v>2492473.4592390298</v>
      </c>
      <c r="G230" s="99">
        <v>1.7043030490303599</v>
      </c>
    </row>
    <row r="231" spans="1:7" x14ac:dyDescent="0.2">
      <c r="A231" s="99">
        <v>2946.57</v>
      </c>
      <c r="B231" s="99">
        <v>90.62</v>
      </c>
      <c r="C231" s="99">
        <v>179.21</v>
      </c>
      <c r="D231" s="99">
        <v>2737.5750718412601</v>
      </c>
      <c r="E231" s="99">
        <v>5770966.6790196896</v>
      </c>
      <c r="F231" s="99">
        <v>2492473.5493955901</v>
      </c>
      <c r="G231" s="99">
        <v>1.7043030490303599</v>
      </c>
    </row>
    <row r="232" spans="1:7" x14ac:dyDescent="0.2">
      <c r="A232" s="99">
        <v>2956.21</v>
      </c>
      <c r="B232" s="99">
        <v>90.556748141945306</v>
      </c>
      <c r="C232" s="99">
        <v>178.503318731588</v>
      </c>
      <c r="D232" s="99">
        <v>2737.4760785469298</v>
      </c>
      <c r="E232" s="99">
        <v>5770957.0415020399</v>
      </c>
      <c r="F232" s="99">
        <v>2492473.7417391799</v>
      </c>
      <c r="G232" s="99">
        <v>2.2078916002940101</v>
      </c>
    </row>
    <row r="233" spans="1:7" x14ac:dyDescent="0.2">
      <c r="A233" s="99">
        <v>2965.85</v>
      </c>
      <c r="B233" s="99">
        <v>90.493411596547602</v>
      </c>
      <c r="C233" s="99">
        <v>177.796652634699</v>
      </c>
      <c r="D233" s="99">
        <v>2737.3877341167999</v>
      </c>
      <c r="E233" s="99">
        <v>5770947.4069862701</v>
      </c>
      <c r="F233" s="99">
        <v>2492474.0529355002</v>
      </c>
      <c r="G233" s="99">
        <v>2.2078916002940101</v>
      </c>
    </row>
    <row r="234" spans="1:7" x14ac:dyDescent="0.2">
      <c r="A234" s="99">
        <v>2975.49</v>
      </c>
      <c r="B234" s="99">
        <v>90.43</v>
      </c>
      <c r="C234" s="99">
        <v>177.09</v>
      </c>
      <c r="D234" s="99">
        <v>2737.3100520963799</v>
      </c>
      <c r="E234" s="99">
        <v>5770937.7769495798</v>
      </c>
      <c r="F234" s="99">
        <v>2492474.4829368298</v>
      </c>
      <c r="G234" s="99">
        <v>2.2078916002940101</v>
      </c>
    </row>
    <row r="235" spans="1:7" x14ac:dyDescent="0.2">
      <c r="A235" s="99">
        <v>2982.7424999999998</v>
      </c>
      <c r="B235" s="99">
        <v>90.430165457569601</v>
      </c>
      <c r="C235" s="99">
        <v>176.17250001326099</v>
      </c>
      <c r="D235" s="99">
        <v>2737.2556115707998</v>
      </c>
      <c r="E235" s="99">
        <v>5770930.5372580197</v>
      </c>
      <c r="F235" s="99">
        <v>2492474.9090917301</v>
      </c>
      <c r="G235" s="99">
        <v>3.79513610241324</v>
      </c>
    </row>
    <row r="236" spans="1:7" x14ac:dyDescent="0.2">
      <c r="A236" s="99">
        <v>2989.9949999999999</v>
      </c>
      <c r="B236" s="99">
        <v>90.430220614807894</v>
      </c>
      <c r="C236" s="99">
        <v>175.255</v>
      </c>
      <c r="D236" s="99">
        <v>2737.2011570826098</v>
      </c>
      <c r="E236" s="99">
        <v>5770923.3053186703</v>
      </c>
      <c r="F236" s="99">
        <v>2492475.4511190802</v>
      </c>
      <c r="G236" s="99">
        <v>3.79513610241324</v>
      </c>
    </row>
    <row r="237" spans="1:7" x14ac:dyDescent="0.2">
      <c r="A237" s="99">
        <v>2997.2474999999999</v>
      </c>
      <c r="B237" s="99">
        <v>90.430165457569601</v>
      </c>
      <c r="C237" s="99">
        <v>174.337499986739</v>
      </c>
      <c r="D237" s="99">
        <v>2737.1467025944198</v>
      </c>
      <c r="E237" s="99">
        <v>5770916.0829858799</v>
      </c>
      <c r="F237" s="99">
        <v>2492476.1088799099</v>
      </c>
      <c r="G237" s="99">
        <v>3.79513610241324</v>
      </c>
    </row>
    <row r="238" spans="1:7" x14ac:dyDescent="0.2">
      <c r="A238" s="99">
        <v>3004.5</v>
      </c>
      <c r="B238" s="99">
        <v>90.43</v>
      </c>
      <c r="C238" s="99">
        <v>173.42</v>
      </c>
      <c r="D238" s="99">
        <v>2737.0922620688398</v>
      </c>
      <c r="E238" s="99">
        <v>5770908.8721115002</v>
      </c>
      <c r="F238" s="99">
        <v>2492476.8822055599</v>
      </c>
      <c r="G238" s="99">
        <v>3.79513610241324</v>
      </c>
    </row>
    <row r="239" spans="1:7" x14ac:dyDescent="0.2">
      <c r="A239" s="99">
        <v>3019.29</v>
      </c>
      <c r="B239" s="99">
        <v>90.400000440158394</v>
      </c>
      <c r="C239" s="99">
        <v>173.50500031071499</v>
      </c>
      <c r="D239" s="99">
        <v>2736.9851372387998</v>
      </c>
      <c r="E239" s="99">
        <v>5770894.1786595304</v>
      </c>
      <c r="F239" s="99">
        <v>2492478.5660562301</v>
      </c>
      <c r="G239" s="99">
        <v>0.182833316275719</v>
      </c>
    </row>
    <row r="240" spans="1:7" x14ac:dyDescent="0.2">
      <c r="A240" s="99">
        <v>3034.08</v>
      </c>
      <c r="B240" s="99">
        <v>90.37</v>
      </c>
      <c r="C240" s="99">
        <v>173.59</v>
      </c>
      <c r="D240" s="99">
        <v>2736.8857562471799</v>
      </c>
      <c r="E240" s="99">
        <v>5770879.4826719696</v>
      </c>
      <c r="F240" s="99">
        <v>2492480.2281129998</v>
      </c>
      <c r="G240" s="99">
        <v>0.182833316275719</v>
      </c>
    </row>
    <row r="241" spans="1:7" x14ac:dyDescent="0.2">
      <c r="A241" s="99">
        <v>3043.57</v>
      </c>
      <c r="B241" s="99">
        <v>90.5768766841245</v>
      </c>
      <c r="C241" s="99">
        <v>174.62324930509999</v>
      </c>
      <c r="D241" s="99">
        <v>2736.8073386378401</v>
      </c>
      <c r="E241" s="99">
        <v>5770870.0432784604</v>
      </c>
      <c r="F241" s="99">
        <v>2492481.2024783101</v>
      </c>
      <c r="G241" s="99">
        <v>3.3310464976914398</v>
      </c>
    </row>
    <row r="242" spans="1:7" x14ac:dyDescent="0.2">
      <c r="A242" s="99">
        <v>3053.06</v>
      </c>
      <c r="B242" s="99">
        <v>90.783565765839398</v>
      </c>
      <c r="C242" s="99">
        <v>175.65657370264199</v>
      </c>
      <c r="D242" s="99">
        <v>2736.6946720629999</v>
      </c>
      <c r="E242" s="99">
        <v>5770860.5881925505</v>
      </c>
      <c r="F242" s="99">
        <v>2492482.00643331</v>
      </c>
      <c r="G242" s="99">
        <v>3.3310464976914398</v>
      </c>
    </row>
    <row r="243" spans="1:7" x14ac:dyDescent="0.2">
      <c r="A243" s="99">
        <v>3062.55</v>
      </c>
      <c r="B243" s="99">
        <v>90.99</v>
      </c>
      <c r="C243" s="99">
        <v>176.69</v>
      </c>
      <c r="D243" s="99">
        <v>2736.5477946282599</v>
      </c>
      <c r="E243" s="99">
        <v>5770851.1206120998</v>
      </c>
      <c r="F243" s="99">
        <v>2492482.6397060798</v>
      </c>
      <c r="G243" s="99">
        <v>3.3310464976914398</v>
      </c>
    </row>
    <row r="244" spans="1:7" x14ac:dyDescent="0.2">
      <c r="A244" s="99">
        <v>3071.9366666666701</v>
      </c>
      <c r="B244" s="99">
        <v>91.123574443572096</v>
      </c>
      <c r="C244" s="99">
        <v>177.51325518658601</v>
      </c>
      <c r="D244" s="99">
        <v>2736.3746699165699</v>
      </c>
      <c r="E244" s="99">
        <v>5770841.7476238804</v>
      </c>
      <c r="F244" s="99">
        <v>2492483.1142563801</v>
      </c>
      <c r="G244" s="99">
        <v>2.6651081070501901</v>
      </c>
    </row>
    <row r="245" spans="1:7" x14ac:dyDescent="0.2">
      <c r="A245" s="99">
        <v>3081.3233333333301</v>
      </c>
      <c r="B245" s="99">
        <v>91.2569169627577</v>
      </c>
      <c r="C245" s="99">
        <v>178.33658559235101</v>
      </c>
      <c r="D245" s="99">
        <v>2736.1796847737701</v>
      </c>
      <c r="E245" s="99">
        <v>5770832.3692130698</v>
      </c>
      <c r="F245" s="99">
        <v>2492483.4540649401</v>
      </c>
      <c r="G245" s="99">
        <v>2.6651081070501901</v>
      </c>
    </row>
    <row r="246" spans="1:7" x14ac:dyDescent="0.2">
      <c r="A246" s="99">
        <v>3090.71</v>
      </c>
      <c r="B246" s="99">
        <v>91.39</v>
      </c>
      <c r="C246" s="99">
        <v>179.16</v>
      </c>
      <c r="D246" s="99">
        <v>2735.9628805006801</v>
      </c>
      <c r="E246" s="99">
        <v>5770822.9873661697</v>
      </c>
      <c r="F246" s="99">
        <v>2492483.6590597699</v>
      </c>
      <c r="G246" s="99">
        <v>2.6651081070501901</v>
      </c>
    </row>
    <row r="247" spans="1:7" x14ac:dyDescent="0.2">
      <c r="A247" s="99">
        <v>3097.93</v>
      </c>
      <c r="B247" s="99">
        <v>91.390445458076101</v>
      </c>
      <c r="C247" s="99">
        <v>179.997499894637</v>
      </c>
      <c r="D247" s="99">
        <v>2735.7877087531001</v>
      </c>
      <c r="E247" s="99">
        <v>5770815.76974581</v>
      </c>
      <c r="F247" s="99">
        <v>2492483.71212669</v>
      </c>
      <c r="G247" s="99">
        <v>3.47889260120541</v>
      </c>
    </row>
    <row r="248" spans="1:7" x14ac:dyDescent="0.2">
      <c r="A248" s="99">
        <v>3105.15</v>
      </c>
      <c r="B248" s="99">
        <v>91.390593954689606</v>
      </c>
      <c r="C248" s="99">
        <v>180.83500000000001</v>
      </c>
      <c r="D248" s="99">
        <v>2735.6124995929299</v>
      </c>
      <c r="E248" s="99">
        <v>5770808.5521217501</v>
      </c>
      <c r="F248" s="99">
        <v>2492483.6596907899</v>
      </c>
      <c r="G248" s="99">
        <v>3.47889260120541</v>
      </c>
    </row>
    <row r="249" spans="1:7" x14ac:dyDescent="0.2">
      <c r="A249" s="99">
        <v>3112.37</v>
      </c>
      <c r="B249" s="99">
        <v>91.390445458076101</v>
      </c>
      <c r="C249" s="99">
        <v>181.67250010536301</v>
      </c>
      <c r="D249" s="99">
        <v>2735.4372904327602</v>
      </c>
      <c r="E249" s="99">
        <v>5770801.3360351697</v>
      </c>
      <c r="F249" s="99">
        <v>2492483.50176328</v>
      </c>
      <c r="G249" s="99">
        <v>3.47889260120541</v>
      </c>
    </row>
    <row r="250" spans="1:7" x14ac:dyDescent="0.2">
      <c r="A250" s="99">
        <v>3119.59</v>
      </c>
      <c r="B250" s="99">
        <v>91.39</v>
      </c>
      <c r="C250" s="99">
        <v>182.51</v>
      </c>
      <c r="D250" s="99">
        <v>2735.2621186851802</v>
      </c>
      <c r="E250" s="99">
        <v>5770794.1230269298</v>
      </c>
      <c r="F250" s="99">
        <v>2492483.2383778798</v>
      </c>
      <c r="G250" s="99">
        <v>3.47889260120541</v>
      </c>
    </row>
    <row r="251" spans="1:7" x14ac:dyDescent="0.2">
      <c r="A251" s="99">
        <v>3126.8150000000001</v>
      </c>
      <c r="B251" s="99">
        <v>91.351135537265606</v>
      </c>
      <c r="C251" s="99">
        <v>181.13993408853901</v>
      </c>
      <c r="D251" s="99">
        <v>2735.0892982919499</v>
      </c>
      <c r="E251" s="99">
        <v>5770786.9039248396</v>
      </c>
      <c r="F251" s="99">
        <v>2492483.0083608301</v>
      </c>
      <c r="G251" s="99">
        <v>5.6895163196628102</v>
      </c>
    </row>
    <row r="252" spans="1:7" x14ac:dyDescent="0.2">
      <c r="A252" s="99">
        <v>3134.04</v>
      </c>
      <c r="B252" s="99">
        <v>91.311498854794905</v>
      </c>
      <c r="C252" s="99">
        <v>179.76991244644299</v>
      </c>
      <c r="D252" s="99">
        <v>2734.9214262575201</v>
      </c>
      <c r="E252" s="99">
        <v>5770779.6812701998</v>
      </c>
      <c r="F252" s="99">
        <v>2492482.9510137201</v>
      </c>
      <c r="G252" s="99">
        <v>5.6895163196628102</v>
      </c>
    </row>
    <row r="253" spans="1:7" x14ac:dyDescent="0.2">
      <c r="A253" s="99">
        <v>3141.2649999999999</v>
      </c>
      <c r="B253" s="99">
        <v>91.271112638416994</v>
      </c>
      <c r="C253" s="99">
        <v>178.39993460614701</v>
      </c>
      <c r="D253" s="99">
        <v>2734.7585985874498</v>
      </c>
      <c r="E253" s="99">
        <v>5770772.4591936404</v>
      </c>
      <c r="F253" s="99">
        <v>2492483.0663693198</v>
      </c>
      <c r="G253" s="99">
        <v>5.6895163196628102</v>
      </c>
    </row>
    <row r="254" spans="1:7" x14ac:dyDescent="0.2">
      <c r="A254" s="99">
        <v>3148.49</v>
      </c>
      <c r="B254" s="99">
        <v>91.23</v>
      </c>
      <c r="C254" s="99">
        <v>177.03</v>
      </c>
      <c r="D254" s="99">
        <v>2734.6009084024099</v>
      </c>
      <c r="E254" s="99">
        <v>5770765.2418254204</v>
      </c>
      <c r="F254" s="99">
        <v>2492483.3543616799</v>
      </c>
      <c r="G254" s="99">
        <v>5.6895163196628102</v>
      </c>
    </row>
    <row r="255" spans="1:7" x14ac:dyDescent="0.2">
      <c r="A255" s="99">
        <v>3158.07666666667</v>
      </c>
      <c r="B255" s="99">
        <v>91.436864348730495</v>
      </c>
      <c r="C255" s="99">
        <v>177.68654212959399</v>
      </c>
      <c r="D255" s="99">
        <v>2734.3778178219</v>
      </c>
      <c r="E255" s="99">
        <v>5770755.6679912498</v>
      </c>
      <c r="F255" s="99">
        <v>2492483.7960974099</v>
      </c>
      <c r="G255" s="99">
        <v>2.1535872419960098</v>
      </c>
    </row>
    <row r="256" spans="1:7" x14ac:dyDescent="0.2">
      <c r="A256" s="99">
        <v>3167.6633333333298</v>
      </c>
      <c r="B256" s="99">
        <v>91.643540077569796</v>
      </c>
      <c r="C256" s="99">
        <v>178.34320312951601</v>
      </c>
      <c r="D256" s="99">
        <v>2734.1201412426899</v>
      </c>
      <c r="E256" s="99">
        <v>5770746.0905906204</v>
      </c>
      <c r="F256" s="99">
        <v>2492484.1280620699</v>
      </c>
      <c r="G256" s="99">
        <v>2.1535872419960098</v>
      </c>
    </row>
    <row r="257" spans="1:7" x14ac:dyDescent="0.2">
      <c r="A257" s="99">
        <v>3177.25</v>
      </c>
      <c r="B257" s="99">
        <v>91.85</v>
      </c>
      <c r="C257" s="99">
        <v>179</v>
      </c>
      <c r="D257" s="99">
        <v>2733.8279158390401</v>
      </c>
      <c r="E257" s="99">
        <v>5770736.5110052302</v>
      </c>
      <c r="F257" s="99">
        <v>2492484.3502077698</v>
      </c>
      <c r="G257" s="99">
        <v>2.1535872419960098</v>
      </c>
    </row>
    <row r="258" spans="1:7" x14ac:dyDescent="0.2">
      <c r="A258" s="99">
        <v>3186.9833333333299</v>
      </c>
      <c r="B258" s="99">
        <v>91.706761512215493</v>
      </c>
      <c r="C258" s="99">
        <v>179.43339612111899</v>
      </c>
      <c r="D258" s="99">
        <v>2733.5258539492602</v>
      </c>
      <c r="E258" s="99">
        <v>5770726.7832881799</v>
      </c>
      <c r="F258" s="99">
        <v>2492484.4832050898</v>
      </c>
      <c r="G258" s="99">
        <v>1.4062648700095799</v>
      </c>
    </row>
    <row r="259" spans="1:7" x14ac:dyDescent="0.2">
      <c r="A259" s="99">
        <v>3196.7166666666699</v>
      </c>
      <c r="B259" s="99">
        <v>91.563425441494402</v>
      </c>
      <c r="C259" s="99">
        <v>179.86672765553499</v>
      </c>
      <c r="D259" s="99">
        <v>2733.2481228229899</v>
      </c>
      <c r="E259" s="99">
        <v>5770717.0541184703</v>
      </c>
      <c r="F259" s="99">
        <v>2492484.5426270599</v>
      </c>
      <c r="G259" s="99">
        <v>1.4062648700095799</v>
      </c>
    </row>
    <row r="260" spans="1:7" x14ac:dyDescent="0.2">
      <c r="A260" s="99">
        <v>3206.45</v>
      </c>
      <c r="B260" s="99">
        <v>91.42</v>
      </c>
      <c r="C260" s="99">
        <v>180.3</v>
      </c>
      <c r="D260" s="99">
        <v>2732.99474007155</v>
      </c>
      <c r="E260" s="99">
        <v>5770707.3241130402</v>
      </c>
      <c r="F260" s="99">
        <v>2492484.5284699001</v>
      </c>
      <c r="G260" s="99">
        <v>1.4062648700095799</v>
      </c>
    </row>
    <row r="261" spans="1:7" x14ac:dyDescent="0.2">
      <c r="A261" s="99">
        <v>3216.0233333333299</v>
      </c>
      <c r="B261" s="99">
        <v>91.420213918120695</v>
      </c>
      <c r="C261" s="99">
        <v>181.00333331163301</v>
      </c>
      <c r="D261" s="99">
        <v>2732.75748113075</v>
      </c>
      <c r="E261" s="99">
        <v>5770697.7543926304</v>
      </c>
      <c r="F261" s="99">
        <v>2492484.4196227598</v>
      </c>
      <c r="G261" s="99">
        <v>2.20336206133081</v>
      </c>
    </row>
    <row r="262" spans="1:7" x14ac:dyDescent="0.2">
      <c r="A262" s="99">
        <v>3225.59666666667</v>
      </c>
      <c r="B262" s="99">
        <v>91.420213918120695</v>
      </c>
      <c r="C262" s="99">
        <v>181.70666668836699</v>
      </c>
      <c r="D262" s="99">
        <v>2732.5202043238401</v>
      </c>
      <c r="E262" s="99">
        <v>5770688.1867297804</v>
      </c>
      <c r="F262" s="99">
        <v>2492484.1933138599</v>
      </c>
      <c r="G262" s="99">
        <v>2.20336206133081</v>
      </c>
    </row>
    <row r="263" spans="1:7" x14ac:dyDescent="0.2">
      <c r="A263" s="99">
        <v>3235.17</v>
      </c>
      <c r="B263" s="99">
        <v>91.42</v>
      </c>
      <c r="C263" s="99">
        <v>182.41</v>
      </c>
      <c r="D263" s="99">
        <v>2732.28294538304</v>
      </c>
      <c r="E263" s="99">
        <v>5770678.62256533</v>
      </c>
      <c r="F263" s="99">
        <v>2492483.8495772802</v>
      </c>
      <c r="G263" s="99">
        <v>2.20336206133081</v>
      </c>
    </row>
    <row r="264" spans="1:7" x14ac:dyDescent="0.2">
      <c r="A264" s="99">
        <v>3244.7066666666701</v>
      </c>
      <c r="B264" s="99">
        <v>91.500050620189498</v>
      </c>
      <c r="C264" s="99">
        <v>182.08002456332801</v>
      </c>
      <c r="D264" s="99">
        <v>2732.03995531799</v>
      </c>
      <c r="E264" s="99">
        <v>5770669.0963195898</v>
      </c>
      <c r="F264" s="99">
        <v>2492483.4761211402</v>
      </c>
      <c r="G264" s="99">
        <v>1.0678022214588501</v>
      </c>
    </row>
    <row r="265" spans="1:7" x14ac:dyDescent="0.2">
      <c r="A265" s="99">
        <v>3254.2433333333302</v>
      </c>
      <c r="B265" s="99">
        <v>91.580051506082896</v>
      </c>
      <c r="C265" s="99">
        <v>181.750024987892</v>
      </c>
      <c r="D265" s="99">
        <v>2731.7836497977601</v>
      </c>
      <c r="E265" s="99">
        <v>5770659.5684294803</v>
      </c>
      <c r="F265" s="99">
        <v>2492483.15754769</v>
      </c>
      <c r="G265" s="99">
        <v>1.0678022214588501</v>
      </c>
    </row>
    <row r="266" spans="1:7" x14ac:dyDescent="0.2">
      <c r="A266" s="99">
        <v>3263.78</v>
      </c>
      <c r="B266" s="99">
        <v>91.66</v>
      </c>
      <c r="C266" s="99">
        <v>181.42</v>
      </c>
      <c r="D266" s="99">
        <v>2731.51403781825</v>
      </c>
      <c r="E266" s="99">
        <v>5770650.0392294098</v>
      </c>
      <c r="F266" s="99">
        <v>2492482.8938681101</v>
      </c>
      <c r="G266" s="99">
        <v>1.0678022214588501</v>
      </c>
    </row>
    <row r="267" spans="1:7" x14ac:dyDescent="0.2">
      <c r="A267" s="99">
        <v>3270.9549999999999</v>
      </c>
      <c r="B267" s="99">
        <v>91.615523183767493</v>
      </c>
      <c r="C267" s="99">
        <v>180.56994470997901</v>
      </c>
      <c r="D267" s="99">
        <v>2731.3089694096202</v>
      </c>
      <c r="E267" s="99">
        <v>5770642.8683028603</v>
      </c>
      <c r="F267" s="99">
        <v>2492482.76932994</v>
      </c>
      <c r="G267" s="99">
        <v>3.55764984358352</v>
      </c>
    </row>
    <row r="268" spans="1:7" x14ac:dyDescent="0.2">
      <c r="A268" s="99">
        <v>3278.13</v>
      </c>
      <c r="B268" s="99">
        <v>91.570690977659694</v>
      </c>
      <c r="C268" s="99">
        <v>179.719926787985</v>
      </c>
      <c r="D268" s="99">
        <v>2731.10949084808</v>
      </c>
      <c r="E268" s="99">
        <v>5770635.6961602503</v>
      </c>
      <c r="F268" s="99">
        <v>2492482.7511885902</v>
      </c>
      <c r="G268" s="99">
        <v>3.55764984358352</v>
      </c>
    </row>
    <row r="269" spans="1:7" x14ac:dyDescent="0.2">
      <c r="A269" s="99">
        <v>3285.3049999999998</v>
      </c>
      <c r="B269" s="99">
        <v>91.525513264110103</v>
      </c>
      <c r="C269" s="99">
        <v>178.86994548002301</v>
      </c>
      <c r="D269" s="99">
        <v>2730.9156461253101</v>
      </c>
      <c r="E269" s="99">
        <v>5770628.5243832702</v>
      </c>
      <c r="F269" s="99">
        <v>2492482.8394480501</v>
      </c>
      <c r="G269" s="99">
        <v>3.55764984358352</v>
      </c>
    </row>
    <row r="270" spans="1:7" x14ac:dyDescent="0.2">
      <c r="A270" s="99">
        <v>3292.48</v>
      </c>
      <c r="B270" s="99">
        <v>91.48</v>
      </c>
      <c r="C270" s="99">
        <v>178.02</v>
      </c>
      <c r="D270" s="99">
        <v>2730.7274779905702</v>
      </c>
      <c r="E270" s="99">
        <v>5770621.3545535598</v>
      </c>
      <c r="F270" s="99">
        <v>2492483.0340888798</v>
      </c>
      <c r="G270" s="99">
        <v>3.55764984358352</v>
      </c>
    </row>
    <row r="271" spans="1:7" x14ac:dyDescent="0.2">
      <c r="A271" s="99">
        <v>3302.14</v>
      </c>
      <c r="B271" s="99">
        <v>91.293508422499698</v>
      </c>
      <c r="C271" s="99">
        <v>178.70342901701599</v>
      </c>
      <c r="D271" s="99">
        <v>2730.49369304635</v>
      </c>
      <c r="E271" s="99">
        <v>5770611.7013851898</v>
      </c>
      <c r="F271" s="99">
        <v>2492483.31018061</v>
      </c>
      <c r="G271" s="99">
        <v>2.1994514813154602</v>
      </c>
    </row>
    <row r="272" spans="1:7" x14ac:dyDescent="0.2">
      <c r="A272" s="99">
        <v>3311.8</v>
      </c>
      <c r="B272" s="99">
        <v>91.106832897347502</v>
      </c>
      <c r="C272" s="99">
        <v>179.38675753685499</v>
      </c>
      <c r="D272" s="99">
        <v>2730.29135819577</v>
      </c>
      <c r="E272" s="99">
        <v>5770602.04490049</v>
      </c>
      <c r="F272" s="99">
        <v>2492483.47113223</v>
      </c>
      <c r="G272" s="99">
        <v>2.1994514813154602</v>
      </c>
    </row>
    <row r="273" spans="1:7" x14ac:dyDescent="0.2">
      <c r="A273" s="99">
        <v>3321.46</v>
      </c>
      <c r="B273" s="99">
        <v>90.92</v>
      </c>
      <c r="C273" s="99">
        <v>180.07</v>
      </c>
      <c r="D273" s="99">
        <v>2730.1205043532</v>
      </c>
      <c r="E273" s="99">
        <v>5770592.3865748504</v>
      </c>
      <c r="F273" s="99">
        <v>2492483.5169191398</v>
      </c>
      <c r="G273" s="99">
        <v>2.1994514813154602</v>
      </c>
    </row>
    <row r="274" spans="1:7" x14ac:dyDescent="0.2">
      <c r="A274" s="99">
        <v>3331.1233333333298</v>
      </c>
      <c r="B274" s="99">
        <v>90.943403837496305</v>
      </c>
      <c r="C274" s="99">
        <v>180.56332665890301</v>
      </c>
      <c r="D274" s="99">
        <v>2729.96337227398</v>
      </c>
      <c r="E274" s="99">
        <v>5770582.7246898897</v>
      </c>
      <c r="F274" s="99">
        <v>2492483.46352043</v>
      </c>
      <c r="G274" s="99">
        <v>1.53306211700114</v>
      </c>
    </row>
    <row r="275" spans="1:7" x14ac:dyDescent="0.2">
      <c r="A275" s="99">
        <v>3340.78666666667</v>
      </c>
      <c r="B275" s="99">
        <v>90.966737747782602</v>
      </c>
      <c r="C275" s="99">
        <v>181.05665994441901</v>
      </c>
      <c r="D275" s="99">
        <v>2729.80229938092</v>
      </c>
      <c r="E275" s="99">
        <v>5770573.0636877296</v>
      </c>
      <c r="F275" s="99">
        <v>2492483.32693459</v>
      </c>
      <c r="G275" s="99">
        <v>1.53306211700114</v>
      </c>
    </row>
    <row r="276" spans="1:7" x14ac:dyDescent="0.2">
      <c r="A276" s="99">
        <v>3350.45</v>
      </c>
      <c r="B276" s="99">
        <v>90.99</v>
      </c>
      <c r="C276" s="99">
        <v>181.55</v>
      </c>
      <c r="D276" s="99">
        <v>2729.6372976388102</v>
      </c>
      <c r="E276" s="99">
        <v>5770563.4042859999</v>
      </c>
      <c r="F276" s="99">
        <v>2492483.1071717702</v>
      </c>
      <c r="G276" s="99">
        <v>1.53306211700114</v>
      </c>
    </row>
    <row r="277" spans="1:7" x14ac:dyDescent="0.2">
      <c r="A277" s="99">
        <v>3359.9933333333302</v>
      </c>
      <c r="B277" s="99">
        <v>90.990035542642701</v>
      </c>
      <c r="C277" s="99">
        <v>181.89333333210701</v>
      </c>
      <c r="D277" s="99">
        <v>2729.4724054285898</v>
      </c>
      <c r="E277" s="99">
        <v>5770553.8666923996</v>
      </c>
      <c r="F277" s="99">
        <v>2492482.8204939002</v>
      </c>
      <c r="G277" s="99">
        <v>1.0791263467549901</v>
      </c>
    </row>
    <row r="278" spans="1:7" x14ac:dyDescent="0.2">
      <c r="A278" s="99">
        <v>3369.53666666667</v>
      </c>
      <c r="B278" s="99">
        <v>90.990035542642701</v>
      </c>
      <c r="C278" s="99">
        <v>182.23666666789401</v>
      </c>
      <c r="D278" s="99">
        <v>2729.30751025875</v>
      </c>
      <c r="E278" s="99">
        <v>5770544.3309879396</v>
      </c>
      <c r="F278" s="99">
        <v>2492482.4766694498</v>
      </c>
      <c r="G278" s="99">
        <v>1.0791263467549901</v>
      </c>
    </row>
    <row r="279" spans="1:7" x14ac:dyDescent="0.2">
      <c r="A279" s="99">
        <v>3379.08</v>
      </c>
      <c r="B279" s="99">
        <v>90.99</v>
      </c>
      <c r="C279" s="99">
        <v>182.58</v>
      </c>
      <c r="D279" s="99">
        <v>2729.14261804853</v>
      </c>
      <c r="E279" s="99">
        <v>5770534.7975149099</v>
      </c>
      <c r="F279" s="99">
        <v>2492482.07571076</v>
      </c>
      <c r="G279" s="99">
        <v>1.0791263467549901</v>
      </c>
    </row>
    <row r="280" spans="1:7" x14ac:dyDescent="0.2">
      <c r="A280" s="99">
        <v>3393.4250000000002</v>
      </c>
      <c r="B280" s="99">
        <v>90.805000600703096</v>
      </c>
      <c r="C280" s="99">
        <v>182.50999682421801</v>
      </c>
      <c r="D280" s="99">
        <v>2728.9179224178602</v>
      </c>
      <c r="E280" s="99">
        <v>5770520.4684192203</v>
      </c>
      <c r="F280" s="99">
        <v>2492481.4388155602</v>
      </c>
      <c r="G280" s="99">
        <v>0.41365894003675402</v>
      </c>
    </row>
    <row r="281" spans="1:7" x14ac:dyDescent="0.2">
      <c r="A281" s="99">
        <v>3407.77</v>
      </c>
      <c r="B281" s="99">
        <v>90.62</v>
      </c>
      <c r="C281" s="99">
        <v>182.44</v>
      </c>
      <c r="D281" s="99">
        <v>2728.7395401652402</v>
      </c>
      <c r="E281" s="99">
        <v>5770506.1379059702</v>
      </c>
      <c r="F281" s="99">
        <v>2492480.8193990202</v>
      </c>
      <c r="G281" s="99">
        <v>0.41365894003675402</v>
      </c>
    </row>
    <row r="282" spans="1:7" x14ac:dyDescent="0.2">
      <c r="A282" s="99">
        <v>3422.01</v>
      </c>
      <c r="B282" s="99">
        <v>90.555003552226097</v>
      </c>
      <c r="C282" s="99">
        <v>182.23499774715901</v>
      </c>
      <c r="D282" s="99">
        <v>2728.5935278893498</v>
      </c>
      <c r="E282" s="99">
        <v>5770491.9105011905</v>
      </c>
      <c r="F282" s="99">
        <v>2492480.2386427298</v>
      </c>
      <c r="G282" s="99">
        <v>0.45305250433260702</v>
      </c>
    </row>
    <row r="283" spans="1:7" x14ac:dyDescent="0.2">
      <c r="A283" s="99">
        <v>3436.25</v>
      </c>
      <c r="B283" s="99">
        <v>90.49</v>
      </c>
      <c r="C283" s="99">
        <v>182.03</v>
      </c>
      <c r="D283" s="99">
        <v>2728.4636696386201</v>
      </c>
      <c r="E283" s="99">
        <v>5770477.6809532102</v>
      </c>
      <c r="F283" s="99">
        <v>2492479.7087888299</v>
      </c>
      <c r="G283" s="99">
        <v>0.45305250433260702</v>
      </c>
    </row>
    <row r="284" spans="1:7" x14ac:dyDescent="0.2">
      <c r="A284" s="99">
        <v>3445.7566666666698</v>
      </c>
      <c r="B284" s="99">
        <v>90.810004246484098</v>
      </c>
      <c r="C284" s="99">
        <v>181.906688709337</v>
      </c>
      <c r="D284" s="99">
        <v>2728.3558219860302</v>
      </c>
      <c r="E284" s="99">
        <v>5770468.1805148097</v>
      </c>
      <c r="F284" s="99">
        <v>2492479.3822824899</v>
      </c>
      <c r="G284" s="99">
        <v>1.08220231456744</v>
      </c>
    </row>
    <row r="285" spans="1:7" x14ac:dyDescent="0.2">
      <c r="A285" s="99">
        <v>3455.2633333333301</v>
      </c>
      <c r="B285" s="99">
        <v>91.130004741007596</v>
      </c>
      <c r="C285" s="99">
        <v>181.78335794286701</v>
      </c>
      <c r="D285" s="99">
        <v>2728.1948841204598</v>
      </c>
      <c r="E285" s="99">
        <v>5770458.6801458905</v>
      </c>
      <c r="F285" s="99">
        <v>2492479.07624926</v>
      </c>
      <c r="G285" s="99">
        <v>1.08220231456744</v>
      </c>
    </row>
    <row r="286" spans="1:7" x14ac:dyDescent="0.2">
      <c r="A286" s="99">
        <v>3464.77</v>
      </c>
      <c r="B286" s="99">
        <v>91.45</v>
      </c>
      <c r="C286" s="99">
        <v>181.66</v>
      </c>
      <c r="D286" s="99">
        <v>2727.9808618074799</v>
      </c>
      <c r="E286" s="99">
        <v>5770449.1801867699</v>
      </c>
      <c r="F286" s="99">
        <v>2492478.7907000999</v>
      </c>
      <c r="G286" s="99">
        <v>1.08220231456744</v>
      </c>
    </row>
    <row r="287" spans="1:7" x14ac:dyDescent="0.2">
      <c r="A287" s="99">
        <v>3474.4333333333302</v>
      </c>
      <c r="B287" s="99">
        <v>91.460160418331697</v>
      </c>
      <c r="C287" s="99">
        <v>181.060005364967</v>
      </c>
      <c r="D287" s="99">
        <v>2727.7354765069399</v>
      </c>
      <c r="E287" s="99">
        <v>5770439.5227281796</v>
      </c>
      <c r="F287" s="99">
        <v>2492478.5614238498</v>
      </c>
      <c r="G287" s="99">
        <v>1.8623611186928499</v>
      </c>
    </row>
    <row r="288" spans="1:7" x14ac:dyDescent="0.2">
      <c r="A288" s="99">
        <v>3484.09666666667</v>
      </c>
      <c r="B288" s="99">
        <v>91.470160784360601</v>
      </c>
      <c r="C288" s="99">
        <v>180.46000534849901</v>
      </c>
      <c r="D288" s="99">
        <v>2727.4883916143399</v>
      </c>
      <c r="E288" s="99">
        <v>5770429.8634414999</v>
      </c>
      <c r="F288" s="99">
        <v>2492478.4332911298</v>
      </c>
      <c r="G288" s="99">
        <v>1.8623611186928499</v>
      </c>
    </row>
    <row r="289" spans="1:7" x14ac:dyDescent="0.2">
      <c r="A289" s="99">
        <v>3493.76</v>
      </c>
      <c r="B289" s="99">
        <v>91.48</v>
      </c>
      <c r="C289" s="99">
        <v>179.86</v>
      </c>
      <c r="D289" s="99">
        <v>2727.2396342151401</v>
      </c>
      <c r="E289" s="99">
        <v>5770420.2033855896</v>
      </c>
      <c r="F289" s="99">
        <v>2492478.406316</v>
      </c>
      <c r="G289" s="99">
        <v>1.8623611186928499</v>
      </c>
    </row>
    <row r="290" spans="1:7" x14ac:dyDescent="0.2">
      <c r="A290" s="99">
        <v>3503.5533333333301</v>
      </c>
      <c r="B290" s="99">
        <v>91.693346516240197</v>
      </c>
      <c r="C290" s="99">
        <v>179.70336927186699</v>
      </c>
      <c r="D290" s="99">
        <v>2726.9684652925898</v>
      </c>
      <c r="E290" s="99">
        <v>5770410.4138801498</v>
      </c>
      <c r="F290" s="99">
        <v>2492478.44361815</v>
      </c>
      <c r="G290" s="99">
        <v>0.81065513895920005</v>
      </c>
    </row>
    <row r="291" spans="1:7" x14ac:dyDescent="0.2">
      <c r="A291" s="99">
        <v>3513.34666666667</v>
      </c>
      <c r="B291" s="99">
        <v>91.906680382293999</v>
      </c>
      <c r="C291" s="99">
        <v>179.546704056691</v>
      </c>
      <c r="D291" s="99">
        <v>2726.6608469472098</v>
      </c>
      <c r="E291" s="99">
        <v>5770400.6255908199</v>
      </c>
      <c r="F291" s="99">
        <v>2492478.50767774</v>
      </c>
      <c r="G291" s="99">
        <v>0.81065513895920005</v>
      </c>
    </row>
    <row r="292" spans="1:7" x14ac:dyDescent="0.2">
      <c r="A292" s="99">
        <v>3523.14</v>
      </c>
      <c r="B292" s="99">
        <v>92.12</v>
      </c>
      <c r="C292" s="99">
        <v>179.39</v>
      </c>
      <c r="D292" s="99">
        <v>2726.31678574133</v>
      </c>
      <c r="E292" s="99">
        <v>5770390.8387264097</v>
      </c>
      <c r="F292" s="99">
        <v>2492478.5984934</v>
      </c>
      <c r="G292" s="99">
        <v>0.81065513895920005</v>
      </c>
    </row>
    <row r="293" spans="1:7" x14ac:dyDescent="0.2">
      <c r="A293" s="99">
        <v>3532.7266666666701</v>
      </c>
      <c r="B293" s="99">
        <v>92.306980649908297</v>
      </c>
      <c r="C293" s="99">
        <v>178.730177965363</v>
      </c>
      <c r="D293" s="99">
        <v>2725.9465151774998</v>
      </c>
      <c r="E293" s="99">
        <v>5770381.2605523998</v>
      </c>
      <c r="F293" s="99">
        <v>2492478.7556310901</v>
      </c>
      <c r="G293" s="99">
        <v>2.1446345088930601</v>
      </c>
    </row>
    <row r="294" spans="1:7" x14ac:dyDescent="0.2">
      <c r="A294" s="99">
        <v>3542.3133333333299</v>
      </c>
      <c r="B294" s="99">
        <v>92.493655602119304</v>
      </c>
      <c r="C294" s="99">
        <v>178.07018255800199</v>
      </c>
      <c r="D294" s="99">
        <v>2725.5450098076799</v>
      </c>
      <c r="E294" s="99">
        <v>5770371.6860812996</v>
      </c>
      <c r="F294" s="99">
        <v>2492479.02303791</v>
      </c>
      <c r="G294" s="99">
        <v>2.1446345088930601</v>
      </c>
    </row>
    <row r="295" spans="1:7" x14ac:dyDescent="0.2">
      <c r="A295" s="99">
        <v>3551.9</v>
      </c>
      <c r="B295" s="99">
        <v>92.68</v>
      </c>
      <c r="C295" s="99">
        <v>177.41</v>
      </c>
      <c r="D295" s="99">
        <v>2725.1123270752901</v>
      </c>
      <c r="E295" s="99">
        <v>5770362.1166829299</v>
      </c>
      <c r="F295" s="99">
        <v>2492479.4006755902</v>
      </c>
      <c r="G295" s="99">
        <v>2.1446345088930601</v>
      </c>
    </row>
    <row r="296" spans="1:7" x14ac:dyDescent="0.2">
      <c r="A296" s="99">
        <v>3561.5233333333299</v>
      </c>
      <c r="B296" s="99">
        <v>92.310000118321298</v>
      </c>
      <c r="C296" s="99">
        <v>177.39666009057001</v>
      </c>
      <c r="D296" s="99">
        <v>2724.6934028835399</v>
      </c>
      <c r="E296" s="99">
        <v>5770352.51235421</v>
      </c>
      <c r="F296" s="99">
        <v>2492479.8362479801</v>
      </c>
      <c r="G296" s="99">
        <v>1.1541941191765901</v>
      </c>
    </row>
    <row r="297" spans="1:7" x14ac:dyDescent="0.2">
      <c r="A297" s="99">
        <v>3571.1466666666702</v>
      </c>
      <c r="B297" s="99">
        <v>91.940000111623803</v>
      </c>
      <c r="C297" s="99">
        <v>177.383327129457</v>
      </c>
      <c r="D297" s="99">
        <v>2724.3365727416699</v>
      </c>
      <c r="E297" s="99">
        <v>5770342.9056249298</v>
      </c>
      <c r="F297" s="99">
        <v>2492480.2741699698</v>
      </c>
      <c r="G297" s="99">
        <v>1.1541941191765901</v>
      </c>
    </row>
    <row r="298" spans="1:7" x14ac:dyDescent="0.2">
      <c r="A298" s="99">
        <v>3580.77</v>
      </c>
      <c r="B298" s="99">
        <v>91.57</v>
      </c>
      <c r="C298" s="99">
        <v>177.37</v>
      </c>
      <c r="D298" s="99">
        <v>2724.0418515495098</v>
      </c>
      <c r="E298" s="99">
        <v>5770333.2968962202</v>
      </c>
      <c r="F298" s="99">
        <v>2492480.7144232602</v>
      </c>
      <c r="G298" s="99">
        <v>1.1541941191765901</v>
      </c>
    </row>
    <row r="299" spans="1:7" x14ac:dyDescent="0.2">
      <c r="A299" s="99">
        <v>3595.27</v>
      </c>
      <c r="B299" s="99">
        <v>91.245002293735496</v>
      </c>
      <c r="C299" s="99">
        <v>177.25998643956299</v>
      </c>
      <c r="D299" s="99">
        <v>2723.6856875683202</v>
      </c>
      <c r="E299" s="99">
        <v>5770318.8171966104</v>
      </c>
      <c r="F299" s="99">
        <v>2492481.39347455</v>
      </c>
      <c r="G299" s="99">
        <v>0.70986673574376702</v>
      </c>
    </row>
    <row r="300" spans="1:7" x14ac:dyDescent="0.2">
      <c r="A300" s="99">
        <v>3609.77</v>
      </c>
      <c r="B300" s="99">
        <v>90.92</v>
      </c>
      <c r="C300" s="99">
        <v>177.15</v>
      </c>
      <c r="D300" s="99">
        <v>2723.4117526162199</v>
      </c>
      <c r="E300" s="99">
        <v>5770304.3370424202</v>
      </c>
      <c r="F300" s="99">
        <v>2492482.1004105601</v>
      </c>
      <c r="G300" s="99">
        <v>0.70986673574376702</v>
      </c>
    </row>
    <row r="301" spans="1:7" x14ac:dyDescent="0.2">
      <c r="A301" s="99">
        <v>3616.8724999999999</v>
      </c>
      <c r="B301" s="99">
        <v>90.527573914159703</v>
      </c>
      <c r="C301" s="99">
        <v>176.36992561241701</v>
      </c>
      <c r="D301" s="99">
        <v>2723.32203170606</v>
      </c>
      <c r="E301" s="99">
        <v>5770297.2465253603</v>
      </c>
      <c r="F301" s="99">
        <v>2492482.5018057399</v>
      </c>
      <c r="G301" s="99">
        <v>3.6881253365517801</v>
      </c>
    </row>
    <row r="302" spans="1:7" x14ac:dyDescent="0.2">
      <c r="A302" s="99">
        <v>3623.9749999999999</v>
      </c>
      <c r="B302" s="99">
        <v>90.135050054169696</v>
      </c>
      <c r="C302" s="99">
        <v>175.58994962464999</v>
      </c>
      <c r="D302" s="99">
        <v>2723.2809612814799</v>
      </c>
      <c r="E302" s="99">
        <v>5770290.1616828497</v>
      </c>
      <c r="F302" s="99">
        <v>2492482.9997213902</v>
      </c>
      <c r="G302" s="99">
        <v>3.6881253365517801</v>
      </c>
    </row>
    <row r="303" spans="1:7" x14ac:dyDescent="0.2">
      <c r="A303" s="99">
        <v>3631.0774999999999</v>
      </c>
      <c r="B303" s="99">
        <v>89.742501168284406</v>
      </c>
      <c r="C303" s="99">
        <v>174.80999882686299</v>
      </c>
      <c r="D303" s="99">
        <v>2723.2885508806899</v>
      </c>
      <c r="E303" s="99">
        <v>5770283.0841602804</v>
      </c>
      <c r="F303" s="99">
        <v>2492483.59404185</v>
      </c>
      <c r="G303" s="99">
        <v>3.6881253365517801</v>
      </c>
    </row>
    <row r="304" spans="1:7" x14ac:dyDescent="0.2">
      <c r="A304" s="99">
        <v>3638.18</v>
      </c>
      <c r="B304" s="99">
        <v>89.35</v>
      </c>
      <c r="C304" s="99">
        <v>174.03</v>
      </c>
      <c r="D304" s="99">
        <v>2723.34479874109</v>
      </c>
      <c r="E304" s="99">
        <v>5770276.0156013397</v>
      </c>
      <c r="F304" s="99">
        <v>2492484.2846291098</v>
      </c>
      <c r="G304" s="99">
        <v>3.6881253365517801</v>
      </c>
    </row>
    <row r="305" spans="1:7" x14ac:dyDescent="0.2">
      <c r="A305" s="99">
        <v>3647.6433333333298</v>
      </c>
      <c r="B305" s="99">
        <v>89.813326131738407</v>
      </c>
      <c r="C305" s="99">
        <v>174.88667445767501</v>
      </c>
      <c r="D305" s="99">
        <v>2723.4138944000601</v>
      </c>
      <c r="E305" s="99">
        <v>5770266.5968552399</v>
      </c>
      <c r="F305" s="99">
        <v>2492485.19846367</v>
      </c>
      <c r="G305" s="99">
        <v>3.0874516051915402</v>
      </c>
    </row>
    <row r="306" spans="1:7" x14ac:dyDescent="0.2">
      <c r="A306" s="99">
        <v>3657.1066666666702</v>
      </c>
      <c r="B306" s="99">
        <v>90.276693992272399</v>
      </c>
      <c r="C306" s="99">
        <v>175.743303774075</v>
      </c>
      <c r="D306" s="99">
        <v>2723.4064601360801</v>
      </c>
      <c r="E306" s="99">
        <v>5770257.1652509598</v>
      </c>
      <c r="F306" s="99">
        <v>2492485.97140062</v>
      </c>
      <c r="G306" s="99">
        <v>3.0874516051915402</v>
      </c>
    </row>
    <row r="307" spans="1:7" x14ac:dyDescent="0.2">
      <c r="A307" s="99">
        <v>3666.57</v>
      </c>
      <c r="B307" s="99">
        <v>90.74</v>
      </c>
      <c r="C307" s="99">
        <v>176.6</v>
      </c>
      <c r="D307" s="99">
        <v>2723.3224980971099</v>
      </c>
      <c r="E307" s="99">
        <v>5770247.7235135799</v>
      </c>
      <c r="F307" s="99">
        <v>2492486.6032166402</v>
      </c>
      <c r="G307" s="99">
        <v>3.0874516051915402</v>
      </c>
    </row>
    <row r="308" spans="1:7" x14ac:dyDescent="0.2">
      <c r="A308" s="99">
        <v>3673.71</v>
      </c>
      <c r="B308" s="99">
        <v>90.717710648303793</v>
      </c>
      <c r="C308" s="99">
        <v>177.410011679224</v>
      </c>
      <c r="D308" s="99">
        <v>2723.2316716290202</v>
      </c>
      <c r="E308" s="99">
        <v>5770240.5938975299</v>
      </c>
      <c r="F308" s="99">
        <v>2492486.9762405599</v>
      </c>
      <c r="G308" s="99">
        <v>3.40442341796376</v>
      </c>
    </row>
    <row r="309" spans="1:7" x14ac:dyDescent="0.2">
      <c r="A309" s="99">
        <v>3680.85</v>
      </c>
      <c r="B309" s="99">
        <v>90.695277869981396</v>
      </c>
      <c r="C309" s="99">
        <v>178.22001543846801</v>
      </c>
      <c r="D309" s="99">
        <v>2723.1436315465799</v>
      </c>
      <c r="E309" s="99">
        <v>5770233.4596856898</v>
      </c>
      <c r="F309" s="99">
        <v>2492487.2484383802</v>
      </c>
      <c r="G309" s="99">
        <v>3.40442341796376</v>
      </c>
    </row>
    <row r="310" spans="1:7" x14ac:dyDescent="0.2">
      <c r="A310" s="99">
        <v>3687.99</v>
      </c>
      <c r="B310" s="99">
        <v>90.672706149767095</v>
      </c>
      <c r="C310" s="99">
        <v>179.030011476938</v>
      </c>
      <c r="D310" s="99">
        <v>2723.0583954561198</v>
      </c>
      <c r="E310" s="99">
        <v>5770226.3223047704</v>
      </c>
      <c r="F310" s="99">
        <v>2492487.41975566</v>
      </c>
      <c r="G310" s="99">
        <v>3.40442341796376</v>
      </c>
    </row>
    <row r="311" spans="1:7" x14ac:dyDescent="0.2">
      <c r="A311" s="99">
        <v>3695.13</v>
      </c>
      <c r="B311" s="99">
        <v>90.65</v>
      </c>
      <c r="C311" s="99">
        <v>179.84</v>
      </c>
      <c r="D311" s="99">
        <v>2722.9759804032201</v>
      </c>
      <c r="E311" s="99">
        <v>5770219.1831820998</v>
      </c>
      <c r="F311" s="99">
        <v>2492487.4901581402</v>
      </c>
      <c r="G311" s="99">
        <v>3.40442341796376</v>
      </c>
    </row>
    <row r="312" spans="1:7" x14ac:dyDescent="0.2">
      <c r="A312" s="99">
        <v>3702.2575000000002</v>
      </c>
      <c r="B312" s="99">
        <v>90.410092555717895</v>
      </c>
      <c r="C312" s="99">
        <v>180.740049357526</v>
      </c>
      <c r="D312" s="99">
        <v>2722.9100431576899</v>
      </c>
      <c r="E312" s="99">
        <v>5770212.0561519498</v>
      </c>
      <c r="F312" s="99">
        <v>2492487.4540818902</v>
      </c>
      <c r="G312" s="99">
        <v>3.9204622081701501</v>
      </c>
    </row>
    <row r="313" spans="1:7" x14ac:dyDescent="0.2">
      <c r="A313" s="99">
        <v>3709.3850000000002</v>
      </c>
      <c r="B313" s="99">
        <v>90.170083925657295</v>
      </c>
      <c r="C313" s="99">
        <v>181.64004475811001</v>
      </c>
      <c r="D313" s="99">
        <v>2722.8739560999602</v>
      </c>
      <c r="E313" s="99">
        <v>5770204.9303541398</v>
      </c>
      <c r="F313" s="99">
        <v>2492487.3060568501</v>
      </c>
      <c r="G313" s="99">
        <v>3.9204622081701501</v>
      </c>
    </row>
    <row r="314" spans="1:7" x14ac:dyDescent="0.2">
      <c r="A314" s="99">
        <v>3716.5124999999998</v>
      </c>
      <c r="B314" s="99">
        <v>89.930033331652297</v>
      </c>
      <c r="C314" s="99">
        <v>182.54001777490299</v>
      </c>
      <c r="D314" s="99">
        <v>2722.8677287668402</v>
      </c>
      <c r="E314" s="99">
        <v>5770197.8076718403</v>
      </c>
      <c r="F314" s="99">
        <v>2492487.0461221398</v>
      </c>
      <c r="G314" s="99">
        <v>3.9204622081701501</v>
      </c>
    </row>
    <row r="315" spans="1:7" x14ac:dyDescent="0.2">
      <c r="A315" s="99">
        <v>3723.64</v>
      </c>
      <c r="B315" s="99">
        <v>89.69</v>
      </c>
      <c r="C315" s="99">
        <v>183.44</v>
      </c>
      <c r="D315" s="99">
        <v>2722.89136280404</v>
      </c>
      <c r="E315" s="99">
        <v>5770190.6899873596</v>
      </c>
      <c r="F315" s="99">
        <v>2492486.67434644</v>
      </c>
      <c r="G315" s="99">
        <v>3.9204622081701501</v>
      </c>
    </row>
    <row r="316" spans="1:7" x14ac:dyDescent="0.2">
      <c r="A316" s="99">
        <v>3733.53666666667</v>
      </c>
      <c r="B316" s="99">
        <v>89.783324882147994</v>
      </c>
      <c r="C316" s="99">
        <v>183.053329253501</v>
      </c>
      <c r="D316" s="99">
        <v>2722.9368489548801</v>
      </c>
      <c r="E316" s="99">
        <v>5770180.8093223702</v>
      </c>
      <c r="F316" s="99">
        <v>2492486.1138607301</v>
      </c>
      <c r="G316" s="99">
        <v>1.20576823054386</v>
      </c>
    </row>
    <row r="317" spans="1:7" x14ac:dyDescent="0.2">
      <c r="A317" s="99">
        <v>3743.4333333333302</v>
      </c>
      <c r="B317" s="99">
        <v>89.876659632435207</v>
      </c>
      <c r="C317" s="99">
        <v>182.66666327078499</v>
      </c>
      <c r="D317" s="99">
        <v>2722.9662143584901</v>
      </c>
      <c r="E317" s="99">
        <v>5770170.9250390101</v>
      </c>
      <c r="F317" s="99">
        <v>2492485.6200652202</v>
      </c>
      <c r="G317" s="99">
        <v>1.20576823054386</v>
      </c>
    </row>
    <row r="318" spans="1:7" x14ac:dyDescent="0.2">
      <c r="A318" s="99">
        <v>3753.33</v>
      </c>
      <c r="B318" s="99">
        <v>89.97</v>
      </c>
      <c r="C318" s="99">
        <v>182.28</v>
      </c>
      <c r="D318" s="99">
        <v>2722.9794575995802</v>
      </c>
      <c r="E318" s="99">
        <v>5770161.0376136703</v>
      </c>
      <c r="F318" s="99">
        <v>2492485.1929837102</v>
      </c>
      <c r="G318" s="99">
        <v>1.20576823054386</v>
      </c>
    </row>
    <row r="319" spans="1:7" x14ac:dyDescent="0.2">
      <c r="A319" s="99">
        <v>3767.8449999999998</v>
      </c>
      <c r="B319" s="99">
        <v>90</v>
      </c>
      <c r="C319" s="99">
        <v>182.64500000000001</v>
      </c>
      <c r="D319" s="99">
        <v>2722.9832576304598</v>
      </c>
      <c r="E319" s="99">
        <v>5770146.5360324299</v>
      </c>
      <c r="F319" s="99">
        <v>2492484.5693430202</v>
      </c>
      <c r="G319" s="99">
        <v>0.75693582829379902</v>
      </c>
    </row>
    <row r="320" spans="1:7" x14ac:dyDescent="0.2">
      <c r="A320" s="99">
        <v>3782.36</v>
      </c>
      <c r="B320" s="99">
        <v>90.03</v>
      </c>
      <c r="C320" s="99">
        <v>183.01</v>
      </c>
      <c r="D320" s="99">
        <v>2722.9794575995802</v>
      </c>
      <c r="E320" s="99">
        <v>5770132.0387182897</v>
      </c>
      <c r="F320" s="99">
        <v>2492483.8533340301</v>
      </c>
      <c r="G320" s="99">
        <v>0.75693582829379902</v>
      </c>
    </row>
    <row r="321" spans="1:7" x14ac:dyDescent="0.2">
      <c r="A321" s="99">
        <v>3791.82666666667</v>
      </c>
      <c r="B321" s="99">
        <v>90.030006812763702</v>
      </c>
      <c r="C321" s="99">
        <v>182.14666666668401</v>
      </c>
      <c r="D321" s="99">
        <v>2722.9745002081199</v>
      </c>
      <c r="E321" s="99">
        <v>5770122.5817192802</v>
      </c>
      <c r="F321" s="99">
        <v>2492483.4274797002</v>
      </c>
      <c r="G321" s="99">
        <v>2.73591511786063</v>
      </c>
    </row>
    <row r="322" spans="1:7" x14ac:dyDescent="0.2">
      <c r="A322" s="99">
        <v>3801.2933333333299</v>
      </c>
      <c r="B322" s="99">
        <v>90.030006812763702</v>
      </c>
      <c r="C322" s="99">
        <v>181.283333333315</v>
      </c>
      <c r="D322" s="99">
        <v>2722.9695422538298</v>
      </c>
      <c r="E322" s="99">
        <v>5770113.1193772899</v>
      </c>
      <c r="F322" s="99">
        <v>2492483.1441664798</v>
      </c>
      <c r="G322" s="99">
        <v>2.73591511786063</v>
      </c>
    </row>
    <row r="323" spans="1:7" x14ac:dyDescent="0.2">
      <c r="A323" s="99">
        <v>3810.76</v>
      </c>
      <c r="B323" s="99">
        <v>90.03</v>
      </c>
      <c r="C323" s="99">
        <v>180.42</v>
      </c>
      <c r="D323" s="99">
        <v>2722.96458486237</v>
      </c>
      <c r="E323" s="99">
        <v>5770103.6538406704</v>
      </c>
      <c r="F323" s="99">
        <v>2492483.0034587099</v>
      </c>
      <c r="G323" s="99">
        <v>2.73591511786063</v>
      </c>
    </row>
    <row r="324" spans="1:7" x14ac:dyDescent="0.2">
      <c r="A324" s="99">
        <v>3825.2</v>
      </c>
      <c r="B324" s="99">
        <v>90.015000347498997</v>
      </c>
      <c r="C324" s="99">
        <v>180.02999997326901</v>
      </c>
      <c r="D324" s="99">
        <v>2722.9589142220998</v>
      </c>
      <c r="E324" s="99">
        <v>5770089.2139709797</v>
      </c>
      <c r="F324" s="99">
        <v>2492482.9467562502</v>
      </c>
      <c r="G324" s="99">
        <v>0.81084834583924503</v>
      </c>
    </row>
    <row r="325" spans="1:7" x14ac:dyDescent="0.2">
      <c r="A325" s="99">
        <v>3839.64</v>
      </c>
      <c r="B325" s="99">
        <v>90</v>
      </c>
      <c r="C325" s="99">
        <v>179.64</v>
      </c>
      <c r="D325" s="99">
        <v>2722.9570239794498</v>
      </c>
      <c r="E325" s="99">
        <v>5770074.7740488704</v>
      </c>
      <c r="F325" s="99">
        <v>2492482.9883434698</v>
      </c>
      <c r="G325" s="99">
        <v>0.81084834583924503</v>
      </c>
    </row>
    <row r="326" spans="1:7" x14ac:dyDescent="0.2">
      <c r="A326" s="99">
        <v>3849.19</v>
      </c>
      <c r="B326" s="99">
        <v>90</v>
      </c>
      <c r="C326" s="99">
        <v>180.416666666667</v>
      </c>
      <c r="D326" s="99">
        <v>2722.9570239794498</v>
      </c>
      <c r="E326" s="99">
        <v>5770065.2241165098</v>
      </c>
      <c r="F326" s="99">
        <v>2492482.9836230101</v>
      </c>
      <c r="G326" s="99">
        <v>2.4397905759162701</v>
      </c>
    </row>
    <row r="327" spans="1:7" x14ac:dyDescent="0.2">
      <c r="A327" s="99">
        <v>3858.74</v>
      </c>
      <c r="B327" s="99">
        <v>90</v>
      </c>
      <c r="C327" s="99">
        <v>181.19333333333299</v>
      </c>
      <c r="D327" s="99">
        <v>2722.9570239794498</v>
      </c>
      <c r="E327" s="99">
        <v>5770055.6751255104</v>
      </c>
      <c r="F327" s="99">
        <v>2492482.8494539</v>
      </c>
      <c r="G327" s="99">
        <v>2.4397905759162701</v>
      </c>
    </row>
    <row r="328" spans="1:7" x14ac:dyDescent="0.2">
      <c r="A328" s="99">
        <v>3868.29</v>
      </c>
      <c r="B328" s="99">
        <v>90</v>
      </c>
      <c r="C328" s="99">
        <v>181.97</v>
      </c>
      <c r="D328" s="99">
        <v>2722.9570239794498</v>
      </c>
      <c r="E328" s="99">
        <v>5770046.1288304701</v>
      </c>
      <c r="F328" s="99">
        <v>2492482.5858608</v>
      </c>
      <c r="G328" s="99">
        <v>2.4397905759162701</v>
      </c>
    </row>
    <row r="329" spans="1:7" x14ac:dyDescent="0.2">
      <c r="A329" s="99">
        <v>3877.78666666667</v>
      </c>
      <c r="B329" s="99">
        <v>90.020001432997006</v>
      </c>
      <c r="C329" s="99">
        <v>181.550000136476</v>
      </c>
      <c r="D329" s="99">
        <v>2722.95536637227</v>
      </c>
      <c r="E329" s="99">
        <v>5770036.6366586797</v>
      </c>
      <c r="F329" s="99">
        <v>2492482.29419258</v>
      </c>
      <c r="G329" s="99">
        <v>1.3282845199651201</v>
      </c>
    </row>
    <row r="330" spans="1:7" x14ac:dyDescent="0.2">
      <c r="A330" s="99">
        <v>3887.2833333333301</v>
      </c>
      <c r="B330" s="99">
        <v>90.0400017912321</v>
      </c>
      <c r="C330" s="99">
        <v>181.130000170589</v>
      </c>
      <c r="D330" s="99">
        <v>2722.9503936400101</v>
      </c>
      <c r="E330" s="99">
        <v>5770027.1426050402</v>
      </c>
      <c r="F330" s="99">
        <v>2492482.0721128499</v>
      </c>
      <c r="G330" s="99">
        <v>1.3282845199651201</v>
      </c>
    </row>
    <row r="331" spans="1:7" x14ac:dyDescent="0.2">
      <c r="A331" s="99">
        <v>3896.78</v>
      </c>
      <c r="B331" s="99">
        <v>90.06</v>
      </c>
      <c r="C331" s="99">
        <v>180.71</v>
      </c>
      <c r="D331" s="99">
        <v>2722.9421060504801</v>
      </c>
      <c r="E331" s="99">
        <v>5770017.6471808897</v>
      </c>
      <c r="F331" s="99">
        <v>2492481.9196335701</v>
      </c>
      <c r="G331" s="99">
        <v>1.3282845199651201</v>
      </c>
    </row>
    <row r="332" spans="1:7" x14ac:dyDescent="0.2">
      <c r="A332" s="99">
        <v>3904.12</v>
      </c>
      <c r="B332" s="99">
        <v>89.989933192271707</v>
      </c>
      <c r="C332" s="99">
        <v>179.105005826341</v>
      </c>
      <c r="D332" s="99">
        <v>2722.9389074417199</v>
      </c>
      <c r="E332" s="99">
        <v>5770010.3074264899</v>
      </c>
      <c r="F332" s="99">
        <v>2492481.9314844199</v>
      </c>
      <c r="G332" s="99">
        <v>6.56616864007382</v>
      </c>
    </row>
    <row r="333" spans="1:7" x14ac:dyDescent="0.2">
      <c r="A333" s="99">
        <v>3911.46</v>
      </c>
      <c r="B333" s="99">
        <v>89.919874283417698</v>
      </c>
      <c r="C333" s="99">
        <v>177.500010963107</v>
      </c>
      <c r="D333" s="99">
        <v>2722.9446849729602</v>
      </c>
      <c r="E333" s="99">
        <v>5770002.9708851399</v>
      </c>
      <c r="F333" s="99">
        <v>2492482.14890804</v>
      </c>
      <c r="G333" s="99">
        <v>6.56616864007382</v>
      </c>
    </row>
    <row r="334" spans="1:7" x14ac:dyDescent="0.2">
      <c r="A334" s="99">
        <v>3918.8</v>
      </c>
      <c r="B334" s="99">
        <v>89.849878245000099</v>
      </c>
      <c r="C334" s="99">
        <v>175.895010614032</v>
      </c>
      <c r="D334" s="99">
        <v>2722.9594341022598</v>
      </c>
      <c r="E334" s="99">
        <v>5769995.6433244003</v>
      </c>
      <c r="F334" s="99">
        <v>2492482.5717335101</v>
      </c>
      <c r="G334" s="99">
        <v>6.56616864007382</v>
      </c>
    </row>
    <row r="335" spans="1:7" x14ac:dyDescent="0.2">
      <c r="A335" s="99">
        <v>3926.14</v>
      </c>
      <c r="B335" s="99">
        <v>89.78</v>
      </c>
      <c r="C335" s="99">
        <v>174.29</v>
      </c>
      <c r="D335" s="99">
        <v>2722.9831432347301</v>
      </c>
      <c r="E335" s="99">
        <v>5769988.3305047499</v>
      </c>
      <c r="F335" s="99">
        <v>2492483.1996284099</v>
      </c>
      <c r="G335" s="99">
        <v>6.56616864007382</v>
      </c>
    </row>
    <row r="336" spans="1:7" x14ac:dyDescent="0.2">
      <c r="A336" s="99">
        <v>3935.75</v>
      </c>
      <c r="B336" s="99">
        <v>89.853321933134197</v>
      </c>
      <c r="C336" s="99">
        <v>174.843336354961</v>
      </c>
      <c r="D336" s="99">
        <v>2723.0138941677501</v>
      </c>
      <c r="E336" s="99">
        <v>5769978.76376238</v>
      </c>
      <c r="F336" s="99">
        <v>2492484.1095694699</v>
      </c>
      <c r="G336" s="99">
        <v>1.74246702518894</v>
      </c>
    </row>
    <row r="337" spans="1:7" x14ac:dyDescent="0.2">
      <c r="A337" s="99">
        <v>3945.36</v>
      </c>
      <c r="B337" s="99">
        <v>89.926657546397607</v>
      </c>
      <c r="C337" s="99">
        <v>175.39666908409899</v>
      </c>
      <c r="D337" s="99">
        <v>2723.0323458950002</v>
      </c>
      <c r="E337" s="99">
        <v>5769969.1886471296</v>
      </c>
      <c r="F337" s="99">
        <v>2492484.9270813498</v>
      </c>
      <c r="G337" s="99">
        <v>1.74246702518894</v>
      </c>
    </row>
    <row r="338" spans="1:7" x14ac:dyDescent="0.2">
      <c r="A338" s="99">
        <v>3954.97</v>
      </c>
      <c r="B338" s="99">
        <v>90</v>
      </c>
      <c r="C338" s="99">
        <v>175.95</v>
      </c>
      <c r="D338" s="99">
        <v>2723.0384966653301</v>
      </c>
      <c r="E338" s="99">
        <v>5769959.6060677497</v>
      </c>
      <c r="F338" s="99">
        <v>2492485.6520864801</v>
      </c>
      <c r="G338" s="99">
        <v>1.74246702518894</v>
      </c>
    </row>
    <row r="339" spans="1:7" x14ac:dyDescent="0.2">
      <c r="A339" s="99">
        <v>3964.57</v>
      </c>
      <c r="B339" s="99">
        <v>90.050013880786693</v>
      </c>
      <c r="C339" s="99">
        <v>176.77666498753501</v>
      </c>
      <c r="D339" s="99">
        <v>2723.03430663983</v>
      </c>
      <c r="E339" s="99">
        <v>5769950.0254766801</v>
      </c>
      <c r="F339" s="99">
        <v>2492486.2610042798</v>
      </c>
      <c r="G339" s="99">
        <v>2.58805137602848</v>
      </c>
    </row>
    <row r="340" spans="1:7" x14ac:dyDescent="0.2">
      <c r="A340" s="99">
        <v>3974.17</v>
      </c>
      <c r="B340" s="99">
        <v>90.100017350457506</v>
      </c>
      <c r="C340" s="99">
        <v>177.60333123467899</v>
      </c>
      <c r="D340" s="99">
        <v>2723.0217374387398</v>
      </c>
      <c r="E340" s="99">
        <v>5769940.4371049199</v>
      </c>
      <c r="F340" s="99">
        <v>2492486.7316340599</v>
      </c>
      <c r="G340" s="99">
        <v>2.58805137602848</v>
      </c>
    </row>
    <row r="341" spans="1:7" x14ac:dyDescent="0.2">
      <c r="A341" s="99">
        <v>3983.77</v>
      </c>
      <c r="B341" s="99">
        <v>90.15</v>
      </c>
      <c r="C341" s="99">
        <v>178.43</v>
      </c>
      <c r="D341" s="99">
        <v>2723.00079168809</v>
      </c>
      <c r="E341" s="99">
        <v>5769930.8429557104</v>
      </c>
      <c r="F341" s="99">
        <v>2492487.0638775001</v>
      </c>
      <c r="G341" s="99">
        <v>2.58805137602848</v>
      </c>
    </row>
    <row r="342" spans="1:7" x14ac:dyDescent="0.2">
      <c r="A342" s="99">
        <v>3990.9825000000001</v>
      </c>
      <c r="B342" s="99">
        <v>90.227706717362494</v>
      </c>
      <c r="C342" s="99">
        <v>179.702474809515</v>
      </c>
      <c r="D342" s="99">
        <v>2722.9770175414001</v>
      </c>
      <c r="E342" s="99">
        <v>5769923.63159646</v>
      </c>
      <c r="F342" s="99">
        <v>2492487.18141504</v>
      </c>
      <c r="G342" s="99">
        <v>5.3026202194267</v>
      </c>
    </row>
    <row r="343" spans="1:7" x14ac:dyDescent="0.2">
      <c r="A343" s="99">
        <v>3998.1950000000002</v>
      </c>
      <c r="B343" s="99">
        <v>90.305301126588603</v>
      </c>
      <c r="C343" s="99">
        <v>180.974963325435</v>
      </c>
      <c r="D343" s="99">
        <v>2722.9434682732799</v>
      </c>
      <c r="E343" s="99">
        <v>5769916.4194442797</v>
      </c>
      <c r="F343" s="99">
        <v>2492487.13878003</v>
      </c>
      <c r="G343" s="99">
        <v>5.3026202194267</v>
      </c>
    </row>
    <row r="344" spans="1:7" x14ac:dyDescent="0.2">
      <c r="A344" s="99">
        <v>4005.4074999999998</v>
      </c>
      <c r="B344" s="99">
        <v>90.382744954502499</v>
      </c>
      <c r="C344" s="99">
        <v>182.247470187619</v>
      </c>
      <c r="D344" s="99">
        <v>2722.90016049221</v>
      </c>
      <c r="E344" s="99">
        <v>5769909.2100695102</v>
      </c>
      <c r="F344" s="99">
        <v>2492486.9359935801</v>
      </c>
      <c r="G344" s="99">
        <v>5.3026202194267</v>
      </c>
    </row>
    <row r="345" spans="1:7" x14ac:dyDescent="0.2">
      <c r="A345" s="99">
        <v>4012.62</v>
      </c>
      <c r="B345" s="99">
        <v>90.46</v>
      </c>
      <c r="C345" s="99">
        <v>183.52</v>
      </c>
      <c r="D345" s="99">
        <v>2722.8471156376299</v>
      </c>
      <c r="E345" s="99">
        <v>5769902.0070411498</v>
      </c>
      <c r="F345" s="99">
        <v>2492486.5731560802</v>
      </c>
      <c r="G345" s="99">
        <v>5.3026202194267</v>
      </c>
    </row>
    <row r="346" spans="1:7" x14ac:dyDescent="0.2">
      <c r="A346" s="99">
        <v>4022.2366666666699</v>
      </c>
      <c r="B346" s="99">
        <v>90.470011574620202</v>
      </c>
      <c r="C346" s="99">
        <v>183.80333251609099</v>
      </c>
      <c r="D346" s="99">
        <v>2722.7690686033102</v>
      </c>
      <c r="E346" s="99">
        <v>5769892.4103252599</v>
      </c>
      <c r="F346" s="99">
        <v>2492485.9590139799</v>
      </c>
      <c r="G346" s="99">
        <v>0.884402126669248</v>
      </c>
    </row>
    <row r="347" spans="1:7" x14ac:dyDescent="0.2">
      <c r="A347" s="99">
        <v>4031.8533333333298</v>
      </c>
      <c r="B347" s="99">
        <v>90.480011656145194</v>
      </c>
      <c r="C347" s="99">
        <v>184.08666584398699</v>
      </c>
      <c r="D347" s="99">
        <v>2722.68934221891</v>
      </c>
      <c r="E347" s="99">
        <v>5769882.8167774295</v>
      </c>
      <c r="F347" s="99">
        <v>2492485.2974239099</v>
      </c>
      <c r="G347" s="99">
        <v>0.884402126669248</v>
      </c>
    </row>
    <row r="348" spans="1:7" x14ac:dyDescent="0.2">
      <c r="A348" s="99">
        <v>4041.47</v>
      </c>
      <c r="B348" s="99">
        <v>90.49</v>
      </c>
      <c r="C348" s="99">
        <v>184.37</v>
      </c>
      <c r="D348" s="99">
        <v>2722.6079384363602</v>
      </c>
      <c r="E348" s="99">
        <v>5769873.2266325401</v>
      </c>
      <c r="F348" s="99">
        <v>2492484.5884020501</v>
      </c>
      <c r="G348" s="99">
        <v>0.884402126669248</v>
      </c>
    </row>
    <row r="349" spans="1:7" x14ac:dyDescent="0.2">
      <c r="A349" s="99">
        <v>4055.8649999999998</v>
      </c>
      <c r="B349" s="99">
        <v>90.675000578244095</v>
      </c>
      <c r="C349" s="99">
        <v>184.44499714692401</v>
      </c>
      <c r="D349" s="99">
        <v>2722.4615935424899</v>
      </c>
      <c r="E349" s="99">
        <v>5769858.8749415297</v>
      </c>
      <c r="F349" s="99">
        <v>2492483.4822140499</v>
      </c>
      <c r="G349" s="99">
        <v>0.41602496031594</v>
      </c>
    </row>
    <row r="350" spans="1:7" x14ac:dyDescent="0.2">
      <c r="A350" s="99">
        <v>4070.26</v>
      </c>
      <c r="B350" s="99">
        <v>90.86</v>
      </c>
      <c r="C350" s="99">
        <v>184.52</v>
      </c>
      <c r="D350" s="99">
        <v>2722.2687724808202</v>
      </c>
      <c r="E350" s="99">
        <v>5769844.5252566896</v>
      </c>
      <c r="F350" s="99">
        <v>2492482.3572835601</v>
      </c>
      <c r="G350" s="99">
        <v>0.41602496031594</v>
      </c>
    </row>
    <row r="351" spans="1:7" x14ac:dyDescent="0.2">
      <c r="A351" s="99">
        <v>4077.37</v>
      </c>
      <c r="B351" s="99">
        <v>90.645148583432402</v>
      </c>
      <c r="C351" s="99">
        <v>183.714920643467</v>
      </c>
      <c r="D351" s="99">
        <v>2722.1753845508701</v>
      </c>
      <c r="E351" s="99">
        <v>5769837.4342770604</v>
      </c>
      <c r="F351" s="99">
        <v>2492481.84682685</v>
      </c>
      <c r="G351" s="99">
        <v>3.5155588520871199</v>
      </c>
    </row>
    <row r="352" spans="1:7" x14ac:dyDescent="0.2">
      <c r="A352" s="99">
        <v>4084.48</v>
      </c>
      <c r="B352" s="99">
        <v>90.430169813234301</v>
      </c>
      <c r="C352" s="99">
        <v>182.909909291464</v>
      </c>
      <c r="D352" s="99">
        <v>2722.10866477731</v>
      </c>
      <c r="E352" s="99">
        <v>5769830.3365255697</v>
      </c>
      <c r="F352" s="99">
        <v>2492481.4360327302</v>
      </c>
      <c r="G352" s="99">
        <v>3.5155588520871199</v>
      </c>
    </row>
    <row r="353" spans="1:7" x14ac:dyDescent="0.2">
      <c r="A353" s="99">
        <v>4091.59</v>
      </c>
      <c r="B353" s="99">
        <v>90.215106134619901</v>
      </c>
      <c r="C353" s="99">
        <v>182.10494330140699</v>
      </c>
      <c r="D353" s="99">
        <v>2722.0686272688599</v>
      </c>
      <c r="E353" s="99">
        <v>5769823.2335031396</v>
      </c>
      <c r="F353" s="99">
        <v>2492481.1249880702</v>
      </c>
      <c r="G353" s="99">
        <v>3.5155588520871199</v>
      </c>
    </row>
    <row r="354" spans="1:7" x14ac:dyDescent="0.2">
      <c r="A354" s="99">
        <v>4098.7</v>
      </c>
      <c r="B354" s="99">
        <v>90</v>
      </c>
      <c r="C354" s="99">
        <v>181.3</v>
      </c>
      <c r="D354" s="99">
        <v>2722.0552804919298</v>
      </c>
      <c r="E354" s="99">
        <v>5769816.12671177</v>
      </c>
      <c r="F354" s="99">
        <v>2492480.9137586299</v>
      </c>
      <c r="G354" s="99">
        <v>3.5155588520871199</v>
      </c>
    </row>
    <row r="355" spans="1:7" x14ac:dyDescent="0.2">
      <c r="A355" s="99">
        <v>4105.8950000000004</v>
      </c>
      <c r="B355" s="99">
        <v>89.992495968337593</v>
      </c>
      <c r="C355" s="99">
        <v>182.13999992800399</v>
      </c>
      <c r="D355" s="99">
        <v>2722.0557516651602</v>
      </c>
      <c r="E355" s="99">
        <v>5769808.93501289</v>
      </c>
      <c r="F355" s="99">
        <v>2492480.6978032901</v>
      </c>
      <c r="G355" s="99">
        <v>3.50257168764352</v>
      </c>
    </row>
    <row r="356" spans="1:7" x14ac:dyDescent="0.2">
      <c r="A356" s="99">
        <v>4113.09</v>
      </c>
      <c r="B356" s="99">
        <v>89.984993549547994</v>
      </c>
      <c r="C356" s="99">
        <v>182.97999988482101</v>
      </c>
      <c r="D356" s="99">
        <v>2722.05716508357</v>
      </c>
      <c r="E356" s="99">
        <v>5769801.7472529598</v>
      </c>
      <c r="F356" s="99">
        <v>2492480.37643915</v>
      </c>
      <c r="G356" s="99">
        <v>3.50257168764352</v>
      </c>
    </row>
    <row r="357" spans="1:7" x14ac:dyDescent="0.2">
      <c r="A357" s="99">
        <v>4120.2849999999999</v>
      </c>
      <c r="B357" s="99">
        <v>89.977494356157607</v>
      </c>
      <c r="C357" s="99">
        <v>183.81999989924</v>
      </c>
      <c r="D357" s="99">
        <v>2722.0595204433298</v>
      </c>
      <c r="E357" s="99">
        <v>5769794.5649769995</v>
      </c>
      <c r="F357" s="99">
        <v>2492479.9497352899</v>
      </c>
      <c r="G357" s="99">
        <v>3.50257168764352</v>
      </c>
    </row>
    <row r="358" spans="1:7" x14ac:dyDescent="0.2">
      <c r="A358" s="99">
        <v>4127.4799999999996</v>
      </c>
      <c r="B358" s="99">
        <v>89.97</v>
      </c>
      <c r="C358" s="99">
        <v>184.66</v>
      </c>
      <c r="D358" s="99">
        <v>2722.0628172381798</v>
      </c>
      <c r="E358" s="99">
        <v>5769787.3897288404</v>
      </c>
      <c r="F358" s="99">
        <v>2492479.4177834098</v>
      </c>
      <c r="G358" s="99">
        <v>3.50257168764352</v>
      </c>
    </row>
    <row r="359" spans="1:7" x14ac:dyDescent="0.2">
      <c r="A359" s="99">
        <v>4137.1000000000004</v>
      </c>
      <c r="B359" s="99">
        <v>89.969995261904899</v>
      </c>
      <c r="C359" s="99">
        <v>183.94000000001</v>
      </c>
      <c r="D359" s="99">
        <v>2722.0678547222201</v>
      </c>
      <c r="E359" s="99">
        <v>5769777.7968654102</v>
      </c>
      <c r="F359" s="99">
        <v>2492478.6964950101</v>
      </c>
      <c r="G359" s="99">
        <v>2.24532193750158</v>
      </c>
    </row>
    <row r="360" spans="1:7" x14ac:dyDescent="0.2">
      <c r="A360" s="99">
        <v>4146.72</v>
      </c>
      <c r="B360" s="99">
        <v>89.969995261904899</v>
      </c>
      <c r="C360" s="99">
        <v>183.21999999998999</v>
      </c>
      <c r="D360" s="99">
        <v>2722.0728926040401</v>
      </c>
      <c r="E360" s="99">
        <v>5769768.1956956601</v>
      </c>
      <c r="F360" s="99">
        <v>2492478.0958078699</v>
      </c>
      <c r="G360" s="99">
        <v>2.24532193750158</v>
      </c>
    </row>
    <row r="361" spans="1:7" x14ac:dyDescent="0.2">
      <c r="A361" s="99">
        <v>4156.34</v>
      </c>
      <c r="B361" s="99">
        <v>89.97</v>
      </c>
      <c r="C361" s="99">
        <v>182.5</v>
      </c>
      <c r="D361" s="99">
        <v>2722.0779300880799</v>
      </c>
      <c r="E361" s="99">
        <v>5769758.58773572</v>
      </c>
      <c r="F361" s="99">
        <v>2492477.6158168698</v>
      </c>
      <c r="G361" s="99">
        <v>2.24532193750158</v>
      </c>
    </row>
    <row r="362" spans="1:7" x14ac:dyDescent="0.2">
      <c r="A362" s="99">
        <v>4165.96</v>
      </c>
      <c r="B362" s="99">
        <v>89.979996695810996</v>
      </c>
      <c r="C362" s="99">
        <v>181.69333325141901</v>
      </c>
      <c r="D362" s="99">
        <v>2722.0821279515299</v>
      </c>
      <c r="E362" s="99">
        <v>5769748.9742496097</v>
      </c>
      <c r="F362" s="99">
        <v>2492477.2638690402</v>
      </c>
      <c r="G362" s="99">
        <v>2.5157856888657899</v>
      </c>
    </row>
    <row r="363" spans="1:7" x14ac:dyDescent="0.2">
      <c r="A363" s="99">
        <v>4175.58</v>
      </c>
      <c r="B363" s="99">
        <v>89.989997356570299</v>
      </c>
      <c r="C363" s="99">
        <v>180.88666660112699</v>
      </c>
      <c r="D363" s="99">
        <v>2722.0846470025199</v>
      </c>
      <c r="E363" s="99">
        <v>5769739.3567607701</v>
      </c>
      <c r="F363" s="99">
        <v>2492477.0472998102</v>
      </c>
      <c r="G363" s="99">
        <v>2.5157856888657899</v>
      </c>
    </row>
    <row r="364" spans="1:7" x14ac:dyDescent="0.2">
      <c r="A364" s="99">
        <v>4185.2</v>
      </c>
      <c r="B364" s="99">
        <v>90</v>
      </c>
      <c r="C364" s="99">
        <v>180.08</v>
      </c>
      <c r="D364" s="99">
        <v>2722.0854867416801</v>
      </c>
      <c r="E364" s="99">
        <v>5769729.73717584</v>
      </c>
      <c r="F364" s="99">
        <v>2492476.9661520901</v>
      </c>
      <c r="G364" s="99">
        <v>2.5157856888657899</v>
      </c>
    </row>
    <row r="365" spans="1:7" x14ac:dyDescent="0.2">
      <c r="A365" s="99">
        <v>4192.37</v>
      </c>
      <c r="B365" s="99">
        <v>90.007503959962307</v>
      </c>
      <c r="C365" s="99">
        <v>179.24750007135199</v>
      </c>
      <c r="D365" s="99">
        <v>2722.08501721024</v>
      </c>
      <c r="E365" s="99">
        <v>5769722.5673574097</v>
      </c>
      <c r="F365" s="99">
        <v>2492477.0082318801</v>
      </c>
      <c r="G365" s="99">
        <v>3.48340479101324</v>
      </c>
    </row>
    <row r="366" spans="1:7" x14ac:dyDescent="0.2">
      <c r="A366" s="99">
        <v>4199.54</v>
      </c>
      <c r="B366" s="99">
        <v>90.015006335739201</v>
      </c>
      <c r="C366" s="99">
        <v>178.415000114149</v>
      </c>
      <c r="D366" s="99">
        <v>2722.0836087150601</v>
      </c>
      <c r="E366" s="99">
        <v>5769715.3989073299</v>
      </c>
      <c r="F366" s="99">
        <v>2492477.1544800601</v>
      </c>
      <c r="G366" s="99">
        <v>3.48340479101324</v>
      </c>
    </row>
    <row r="367" spans="1:7" x14ac:dyDescent="0.2">
      <c r="A367" s="99">
        <v>4206.71</v>
      </c>
      <c r="B367" s="99">
        <v>90.022505543479397</v>
      </c>
      <c r="C367" s="99">
        <v>177.58250009986</v>
      </c>
      <c r="D367" s="99">
        <v>2722.0812615535101</v>
      </c>
      <c r="E367" s="99">
        <v>5769708.2333390601</v>
      </c>
      <c r="F367" s="99">
        <v>2492477.4048657599</v>
      </c>
      <c r="G367" s="99">
        <v>3.48340479101324</v>
      </c>
    </row>
    <row r="368" spans="1:7" x14ac:dyDescent="0.2">
      <c r="A368" s="99">
        <v>4213.88</v>
      </c>
      <c r="B368" s="99">
        <v>90.03</v>
      </c>
      <c r="C368" s="99">
        <v>176.75</v>
      </c>
      <c r="D368" s="99">
        <v>2722.07797622115</v>
      </c>
      <c r="E368" s="99">
        <v>5769701.0721654799</v>
      </c>
      <c r="F368" s="99">
        <v>2492477.7593361102</v>
      </c>
      <c r="G368" s="99">
        <v>3.48340479101324</v>
      </c>
    </row>
    <row r="369" spans="1:7" x14ac:dyDescent="0.2">
      <c r="A369" s="99">
        <v>4228.3649999999998</v>
      </c>
      <c r="B369" s="99">
        <v>90.015000012851203</v>
      </c>
      <c r="C369" s="99">
        <v>176.67499999486</v>
      </c>
      <c r="D369" s="99">
        <v>2722.07228797268</v>
      </c>
      <c r="E369" s="99">
        <v>5769686.6109950598</v>
      </c>
      <c r="F369" s="99">
        <v>2492478.5900007202</v>
      </c>
      <c r="G369" s="99">
        <v>0.158409297914367</v>
      </c>
    </row>
    <row r="370" spans="1:7" x14ac:dyDescent="0.2">
      <c r="A370" s="99">
        <v>4242.8500000000004</v>
      </c>
      <c r="B370" s="99">
        <v>90</v>
      </c>
      <c r="C370" s="99">
        <v>176.6</v>
      </c>
      <c r="D370" s="99">
        <v>2722.0703918887298</v>
      </c>
      <c r="E370" s="99">
        <v>5769672.1509233704</v>
      </c>
      <c r="F370" s="99">
        <v>2492479.4395943498</v>
      </c>
      <c r="G370" s="99">
        <v>0.158409297914367</v>
      </c>
    </row>
    <row r="371" spans="1:7" x14ac:dyDescent="0.2">
      <c r="A371" s="99">
        <v>4252.37</v>
      </c>
      <c r="B371" s="99">
        <v>90.010002578283704</v>
      </c>
      <c r="C371" s="99">
        <v>177.39666660194001</v>
      </c>
      <c r="D371" s="99">
        <v>2722.0695608844198</v>
      </c>
      <c r="E371" s="99">
        <v>5769662.6440548599</v>
      </c>
      <c r="F371" s="99">
        <v>2492479.9381082999</v>
      </c>
      <c r="G371" s="99">
        <v>2.5107018570309099</v>
      </c>
    </row>
    <row r="372" spans="1:7" x14ac:dyDescent="0.2">
      <c r="A372" s="99">
        <v>4261.8900000000003</v>
      </c>
      <c r="B372" s="99">
        <v>90.020003222761304</v>
      </c>
      <c r="C372" s="99">
        <v>178.193333252434</v>
      </c>
      <c r="D372" s="99">
        <v>2722.06706803218</v>
      </c>
      <c r="E372" s="99">
        <v>5769653.1311742803</v>
      </c>
      <c r="F372" s="99">
        <v>2492480.3043905101</v>
      </c>
      <c r="G372" s="99">
        <v>2.5107018570309099</v>
      </c>
    </row>
    <row r="373" spans="1:7" x14ac:dyDescent="0.2">
      <c r="A373" s="99">
        <v>4271.41</v>
      </c>
      <c r="B373" s="99">
        <v>90.03</v>
      </c>
      <c r="C373" s="99">
        <v>178.99</v>
      </c>
      <c r="D373" s="99">
        <v>2722.0629138140298</v>
      </c>
      <c r="E373" s="99">
        <v>5769643.6141210496</v>
      </c>
      <c r="F373" s="99">
        <v>2492480.5383701301</v>
      </c>
      <c r="G373" s="99">
        <v>2.5107018570309099</v>
      </c>
    </row>
    <row r="374" spans="1:7" x14ac:dyDescent="0.2">
      <c r="A374" s="99">
        <v>4278.6099999999997</v>
      </c>
      <c r="B374" s="99">
        <v>90.030009276426597</v>
      </c>
      <c r="C374" s="99">
        <v>179.81249999995299</v>
      </c>
      <c r="D374" s="99">
        <v>2722.0591432554102</v>
      </c>
      <c r="E374" s="99">
        <v>5769636.4145720098</v>
      </c>
      <c r="F374" s="99">
        <v>2492480.6136114402</v>
      </c>
      <c r="G374" s="99">
        <v>3.42708286342706</v>
      </c>
    </row>
    <row r="375" spans="1:7" x14ac:dyDescent="0.2">
      <c r="A375" s="99">
        <v>4285.8100000000004</v>
      </c>
      <c r="B375" s="99">
        <v>90.0300123687812</v>
      </c>
      <c r="C375" s="99">
        <v>180.63499999999999</v>
      </c>
      <c r="D375" s="99">
        <v>2722.05537191963</v>
      </c>
      <c r="E375" s="99">
        <v>5769629.2146846997</v>
      </c>
      <c r="F375" s="99">
        <v>2492480.5854966398</v>
      </c>
      <c r="G375" s="99">
        <v>3.42708286342706</v>
      </c>
    </row>
    <row r="376" spans="1:7" x14ac:dyDescent="0.2">
      <c r="A376" s="99">
        <v>4293.01</v>
      </c>
      <c r="B376" s="99">
        <v>90.030009276426597</v>
      </c>
      <c r="C376" s="99">
        <v>181.457500000046</v>
      </c>
      <c r="D376" s="99">
        <v>2722.0516005838399</v>
      </c>
      <c r="E376" s="99">
        <v>5769622.0159428297</v>
      </c>
      <c r="F376" s="99">
        <v>2492480.4540315098</v>
      </c>
      <c r="G376" s="99">
        <v>3.42708286342706</v>
      </c>
    </row>
    <row r="377" spans="1:7" x14ac:dyDescent="0.2">
      <c r="A377" s="99">
        <v>4300.21</v>
      </c>
      <c r="B377" s="99">
        <v>90.03</v>
      </c>
      <c r="C377" s="99">
        <v>182.28</v>
      </c>
      <c r="D377" s="99">
        <v>2722.0478300252198</v>
      </c>
      <c r="E377" s="99">
        <v>5769614.8198298402</v>
      </c>
      <c r="F377" s="99">
        <v>2492480.21924314</v>
      </c>
      <c r="G377" s="99">
        <v>3.42708286342706</v>
      </c>
    </row>
    <row r="378" spans="1:7" x14ac:dyDescent="0.2">
      <c r="A378" s="99">
        <v>4309.76</v>
      </c>
      <c r="B378" s="99">
        <v>90.030004607376895</v>
      </c>
      <c r="C378" s="99">
        <v>181.57000000001</v>
      </c>
      <c r="D378" s="99">
        <v>2722.0428292091701</v>
      </c>
      <c r="E378" s="99">
        <v>5769605.2752749799</v>
      </c>
      <c r="F378" s="99">
        <v>2492479.8984512999</v>
      </c>
      <c r="G378" s="99">
        <v>2.2303661863776298</v>
      </c>
    </row>
    <row r="379" spans="1:7" x14ac:dyDescent="0.2">
      <c r="A379" s="99">
        <v>4319.3100000000004</v>
      </c>
      <c r="B379" s="99">
        <v>90.030004607376895</v>
      </c>
      <c r="C379" s="99">
        <v>180.85999999999001</v>
      </c>
      <c r="D379" s="99">
        <v>2722.03782800915</v>
      </c>
      <c r="E379" s="99">
        <v>5769595.7274778299</v>
      </c>
      <c r="F379" s="99">
        <v>2492479.6959556602</v>
      </c>
      <c r="G379" s="99">
        <v>2.2303661863776298</v>
      </c>
    </row>
    <row r="380" spans="1:7" x14ac:dyDescent="0.2">
      <c r="A380" s="99">
        <v>4328.8599999999997</v>
      </c>
      <c r="B380" s="99">
        <v>90.03</v>
      </c>
      <c r="C380" s="99">
        <v>180.15</v>
      </c>
      <c r="D380" s="99">
        <v>2722.0328271930998</v>
      </c>
      <c r="E380" s="99">
        <v>5769586.1779045099</v>
      </c>
      <c r="F380" s="99">
        <v>2492479.6117873001</v>
      </c>
      <c r="G380" s="99">
        <v>2.2303661863776298</v>
      </c>
    </row>
    <row r="381" spans="1:7" x14ac:dyDescent="0.2">
      <c r="A381" s="99">
        <v>4338.43</v>
      </c>
      <c r="B381" s="99">
        <v>90.030009823913403</v>
      </c>
      <c r="C381" s="99">
        <v>179.11333333336401</v>
      </c>
      <c r="D381" s="99">
        <v>2722.0278153958802</v>
      </c>
      <c r="E381" s="99">
        <v>5769576.6082274597</v>
      </c>
      <c r="F381" s="99">
        <v>2492479.67331101</v>
      </c>
      <c r="G381" s="99">
        <v>3.24973832140362</v>
      </c>
    </row>
    <row r="382" spans="1:7" x14ac:dyDescent="0.2">
      <c r="A382" s="99">
        <v>4348</v>
      </c>
      <c r="B382" s="99">
        <v>90.030009823913403</v>
      </c>
      <c r="C382" s="99">
        <v>178.07666666663599</v>
      </c>
      <c r="D382" s="99">
        <v>2722.02280277822</v>
      </c>
      <c r="E382" s="99">
        <v>5769567.0412298599</v>
      </c>
      <c r="F382" s="99">
        <v>2492479.9079617299</v>
      </c>
      <c r="G382" s="99">
        <v>3.24973832140362</v>
      </c>
    </row>
    <row r="383" spans="1:7" x14ac:dyDescent="0.2">
      <c r="A383" s="99">
        <v>4357.57</v>
      </c>
      <c r="B383" s="99">
        <v>90.03</v>
      </c>
      <c r="C383" s="99">
        <v>177.04</v>
      </c>
      <c r="D383" s="99">
        <v>2722.017790981</v>
      </c>
      <c r="E383" s="99">
        <v>5769557.4800435398</v>
      </c>
      <c r="F383" s="99">
        <v>2492480.3156626699</v>
      </c>
      <c r="G383" s="99">
        <v>3.24973832140362</v>
      </c>
    </row>
    <row r="384" spans="1:7" x14ac:dyDescent="0.2">
      <c r="A384" s="99">
        <v>4367.08</v>
      </c>
      <c r="B384" s="99">
        <v>89.856629388444205</v>
      </c>
      <c r="C384" s="99">
        <v>176.26001656837801</v>
      </c>
      <c r="D384" s="99">
        <v>2722.02719979426</v>
      </c>
      <c r="E384" s="99">
        <v>5769547.9863692699</v>
      </c>
      <c r="F384" s="99">
        <v>2492480.8713787501</v>
      </c>
      <c r="G384" s="99">
        <v>2.5205628931583499</v>
      </c>
    </row>
    <row r="385" spans="1:7" x14ac:dyDescent="0.2">
      <c r="A385" s="99">
        <v>4376.59</v>
      </c>
      <c r="B385" s="99">
        <v>89.683285346407004</v>
      </c>
      <c r="C385" s="99">
        <v>175.48002132635801</v>
      </c>
      <c r="D385" s="99">
        <v>2722.0653829297198</v>
      </c>
      <c r="E385" s="99">
        <v>5769538.5012114104</v>
      </c>
      <c r="F385" s="99">
        <v>2492481.55627489</v>
      </c>
      <c r="G385" s="99">
        <v>2.5205628931583499</v>
      </c>
    </row>
    <row r="386" spans="1:7" x14ac:dyDescent="0.2">
      <c r="A386" s="99">
        <v>4386.1000000000004</v>
      </c>
      <c r="B386" s="99">
        <v>89.51</v>
      </c>
      <c r="C386" s="99">
        <v>174.7</v>
      </c>
      <c r="D386" s="99">
        <v>2722.1323329617599</v>
      </c>
      <c r="E386" s="99">
        <v>5769529.0264146002</v>
      </c>
      <c r="F386" s="99">
        <v>2492482.37021791</v>
      </c>
      <c r="G386" s="99">
        <v>2.5205628931583499</v>
      </c>
    </row>
    <row r="387" spans="1:7" x14ac:dyDescent="0.2">
      <c r="A387" s="99">
        <v>4400.4949999999999</v>
      </c>
      <c r="B387" s="99">
        <v>89.294994070626899</v>
      </c>
      <c r="C387" s="99">
        <v>174.46501085117001</v>
      </c>
      <c r="D387" s="99">
        <v>2722.28244709517</v>
      </c>
      <c r="E387" s="99">
        <v>5769514.69650253</v>
      </c>
      <c r="F387" s="99">
        <v>2492483.7292121202</v>
      </c>
      <c r="G387" s="99">
        <v>0.66376929637464199</v>
      </c>
    </row>
    <row r="388" spans="1:7" x14ac:dyDescent="0.2">
      <c r="A388" s="99">
        <v>4414.8900000000003</v>
      </c>
      <c r="B388" s="99">
        <v>89.08</v>
      </c>
      <c r="C388" s="99">
        <v>174.23</v>
      </c>
      <c r="D388" s="99">
        <v>2722.4865737831901</v>
      </c>
      <c r="E388" s="99">
        <v>5769500.3729463099</v>
      </c>
      <c r="F388" s="99">
        <v>2492485.1469035898</v>
      </c>
      <c r="G388" s="99">
        <v>0.66376929637464199</v>
      </c>
    </row>
    <row r="389" spans="1:7" x14ac:dyDescent="0.2">
      <c r="A389" s="99">
        <v>4422.1274999999996</v>
      </c>
      <c r="B389" s="99">
        <v>89.054586451423503</v>
      </c>
      <c r="C389" s="99">
        <v>175.19997860079101</v>
      </c>
      <c r="D389" s="99">
        <v>2722.6043892369598</v>
      </c>
      <c r="E389" s="99">
        <v>5769493.1672504097</v>
      </c>
      <c r="F389" s="99">
        <v>2492485.8134570802</v>
      </c>
      <c r="G389" s="99">
        <v>4.0214838408323104</v>
      </c>
    </row>
    <row r="390" spans="1:7" x14ac:dyDescent="0.2">
      <c r="A390" s="99">
        <v>4429.3649999999998</v>
      </c>
      <c r="B390" s="99">
        <v>89.029443808456705</v>
      </c>
      <c r="C390" s="99">
        <v>176.16997132484201</v>
      </c>
      <c r="D390" s="99">
        <v>2722.7253974160199</v>
      </c>
      <c r="E390" s="99">
        <v>5769485.9513557795</v>
      </c>
      <c r="F390" s="99">
        <v>2492486.3579285</v>
      </c>
      <c r="G390" s="99">
        <v>4.0214838408323104</v>
      </c>
    </row>
    <row r="391" spans="1:7" x14ac:dyDescent="0.2">
      <c r="A391" s="99">
        <v>4436.6025</v>
      </c>
      <c r="B391" s="99">
        <v>89.004579281094607</v>
      </c>
      <c r="C391" s="99">
        <v>177.13997839057899</v>
      </c>
      <c r="D391" s="99">
        <v>2722.8495636254302</v>
      </c>
      <c r="E391" s="99">
        <v>5769478.7273313198</v>
      </c>
      <c r="F391" s="99">
        <v>2492486.7801617598</v>
      </c>
      <c r="G391" s="99">
        <v>4.0214838408323104</v>
      </c>
    </row>
    <row r="392" spans="1:7" x14ac:dyDescent="0.2">
      <c r="A392" s="99">
        <v>4443.84</v>
      </c>
      <c r="B392" s="99">
        <v>88.98</v>
      </c>
      <c r="C392" s="99">
        <v>178.11</v>
      </c>
      <c r="D392" s="99">
        <v>2722.9768522647601</v>
      </c>
      <c r="E392" s="99">
        <v>5769471.4972482901</v>
      </c>
      <c r="F392" s="99">
        <v>2492487.0800357899</v>
      </c>
      <c r="G392" s="99">
        <v>4.0214838408323104</v>
      </c>
    </row>
    <row r="393" spans="1:7" x14ac:dyDescent="0.2">
      <c r="A393" s="99">
        <v>4453.5633333333299</v>
      </c>
      <c r="B393" s="99">
        <v>89.329955003223105</v>
      </c>
      <c r="C393" s="99">
        <v>178.626727634145</v>
      </c>
      <c r="D393" s="99">
        <v>2723.12025166585</v>
      </c>
      <c r="E393" s="99">
        <v>5769461.7789557101</v>
      </c>
      <c r="F393" s="99">
        <v>2492487.3568637799</v>
      </c>
      <c r="G393" s="99">
        <v>1.92536715983297</v>
      </c>
    </row>
    <row r="394" spans="1:7" x14ac:dyDescent="0.2">
      <c r="A394" s="99">
        <v>4463.2866666666696</v>
      </c>
      <c r="B394" s="99">
        <v>89.679964491513502</v>
      </c>
      <c r="C394" s="99">
        <v>179.14338144647999</v>
      </c>
      <c r="D394" s="99">
        <v>2723.2042614597899</v>
      </c>
      <c r="E394" s="99">
        <v>5769452.0578674898</v>
      </c>
      <c r="F394" s="99">
        <v>2492487.5460569402</v>
      </c>
      <c r="G394" s="99">
        <v>1.92536715983297</v>
      </c>
    </row>
    <row r="395" spans="1:7" x14ac:dyDescent="0.2">
      <c r="A395" s="99">
        <v>4473.01</v>
      </c>
      <c r="B395" s="99">
        <v>90.03</v>
      </c>
      <c r="C395" s="99">
        <v>179.66</v>
      </c>
      <c r="D395" s="99">
        <v>2723.22887168118</v>
      </c>
      <c r="E395" s="99">
        <v>5769442.3351367703</v>
      </c>
      <c r="F395" s="99">
        <v>2492487.64759283</v>
      </c>
      <c r="G395" s="99">
        <v>1.92536715983297</v>
      </c>
    </row>
    <row r="396" spans="1:7" x14ac:dyDescent="0.2">
      <c r="A396" s="99">
        <v>4482.5466666666698</v>
      </c>
      <c r="B396" s="99">
        <v>89.999998645915696</v>
      </c>
      <c r="C396" s="99">
        <v>180.326666544803</v>
      </c>
      <c r="D396" s="99">
        <v>2723.22637507227</v>
      </c>
      <c r="E396" s="99">
        <v>5769432.7985177804</v>
      </c>
      <c r="F396" s="99">
        <v>2492487.6487056599</v>
      </c>
      <c r="G396" s="99">
        <v>2.09929084445029</v>
      </c>
    </row>
    <row r="397" spans="1:7" x14ac:dyDescent="0.2">
      <c r="A397" s="99">
        <v>4492.0833333333303</v>
      </c>
      <c r="B397" s="99">
        <v>89.969997292014597</v>
      </c>
      <c r="C397" s="99">
        <v>180.99333308962301</v>
      </c>
      <c r="D397" s="99">
        <v>2723.2288721319401</v>
      </c>
      <c r="E397" s="99">
        <v>5769423.2625313802</v>
      </c>
      <c r="F397" s="99">
        <v>2492487.5388573701</v>
      </c>
      <c r="G397" s="99">
        <v>2.09929084445029</v>
      </c>
    </row>
    <row r="398" spans="1:7" x14ac:dyDescent="0.2">
      <c r="A398" s="99">
        <v>4501.62</v>
      </c>
      <c r="B398" s="99">
        <v>89.94</v>
      </c>
      <c r="C398" s="99">
        <v>181.66</v>
      </c>
      <c r="D398" s="99">
        <v>2723.2363625214398</v>
      </c>
      <c r="E398" s="99">
        <v>5769413.7284712298</v>
      </c>
      <c r="F398" s="99">
        <v>2492487.3180628601</v>
      </c>
      <c r="G398" s="99">
        <v>2.09929084445029</v>
      </c>
    </row>
    <row r="399" spans="1:7" x14ac:dyDescent="0.2">
      <c r="A399" s="99">
        <v>4511.21</v>
      </c>
      <c r="B399" s="99">
        <v>89.949997247739205</v>
      </c>
      <c r="C399" s="99">
        <v>182.10000012509599</v>
      </c>
      <c r="D399" s="99">
        <v>2723.24556853473</v>
      </c>
      <c r="E399" s="99">
        <v>5769404.1436544703</v>
      </c>
      <c r="F399" s="99">
        <v>2492487.00345437</v>
      </c>
      <c r="G399" s="99">
        <v>1.3767887830771699</v>
      </c>
    </row>
    <row r="400" spans="1:7" x14ac:dyDescent="0.2">
      <c r="A400" s="99">
        <v>4520.8</v>
      </c>
      <c r="B400" s="99">
        <v>89.959997444322099</v>
      </c>
      <c r="C400" s="99">
        <v>182.540000116171</v>
      </c>
      <c r="D400" s="99">
        <v>2723.2531009835702</v>
      </c>
      <c r="E400" s="99">
        <v>5769394.5615348704</v>
      </c>
      <c r="F400" s="99">
        <v>2492486.6152497199</v>
      </c>
      <c r="G400" s="99">
        <v>1.3767887830771699</v>
      </c>
    </row>
    <row r="401" spans="1:7" x14ac:dyDescent="0.2">
      <c r="A401" s="99">
        <v>4530.3900000000003</v>
      </c>
      <c r="B401" s="99">
        <v>89.97</v>
      </c>
      <c r="C401" s="99">
        <v>182.98</v>
      </c>
      <c r="D401" s="99">
        <v>2723.2589594235001</v>
      </c>
      <c r="E401" s="99">
        <v>5769384.9826778201</v>
      </c>
      <c r="F401" s="99">
        <v>2492486.1534718201</v>
      </c>
      <c r="G401" s="99">
        <v>1.3767887830771699</v>
      </c>
    </row>
    <row r="402" spans="1:7" x14ac:dyDescent="0.2">
      <c r="A402" s="99">
        <v>4544.74</v>
      </c>
      <c r="B402" s="99">
        <v>89.954999956135396</v>
      </c>
      <c r="C402" s="99">
        <v>182.900000016451</v>
      </c>
      <c r="D402" s="99">
        <v>2723.26835148286</v>
      </c>
      <c r="E402" s="99">
        <v>5769370.6515594497</v>
      </c>
      <c r="F402" s="99">
        <v>2492485.41746262</v>
      </c>
      <c r="G402" s="99">
        <v>0.17016183518273501</v>
      </c>
    </row>
    <row r="403" spans="1:7" x14ac:dyDescent="0.2">
      <c r="A403" s="99">
        <v>4559.09</v>
      </c>
      <c r="B403" s="99">
        <v>89.94</v>
      </c>
      <c r="C403" s="99">
        <v>182.82</v>
      </c>
      <c r="D403" s="99">
        <v>2723.2815003628598</v>
      </c>
      <c r="E403" s="99">
        <v>5769356.3194303298</v>
      </c>
      <c r="F403" s="99">
        <v>2492484.7014643298</v>
      </c>
      <c r="G403" s="99">
        <v>0.17016183518273501</v>
      </c>
    </row>
    <row r="404" spans="1:7" x14ac:dyDescent="0.2">
      <c r="A404" s="99">
        <v>4568.7299999999996</v>
      </c>
      <c r="B404" s="99">
        <v>89.929998411446505</v>
      </c>
      <c r="C404" s="99">
        <v>182.553333452478</v>
      </c>
      <c r="D404" s="99">
        <v>2723.29243674697</v>
      </c>
      <c r="E404" s="99">
        <v>5769346.6900345599</v>
      </c>
      <c r="F404" s="99">
        <v>2492484.2496027602</v>
      </c>
      <c r="G404" s="99">
        <v>0.83045809993137398</v>
      </c>
    </row>
    <row r="405" spans="1:7" x14ac:dyDescent="0.2">
      <c r="A405" s="99">
        <v>4578.37</v>
      </c>
      <c r="B405" s="99">
        <v>89.919998339240195</v>
      </c>
      <c r="C405" s="99">
        <v>182.28666679122</v>
      </c>
      <c r="D405" s="99">
        <v>2723.3050557699698</v>
      </c>
      <c r="E405" s="99">
        <v>5769337.0586420996</v>
      </c>
      <c r="F405" s="99">
        <v>2492483.8425632501</v>
      </c>
      <c r="G405" s="99">
        <v>0.83045809993137398</v>
      </c>
    </row>
    <row r="406" spans="1:7" x14ac:dyDescent="0.2">
      <c r="A406" s="99">
        <v>4588.01</v>
      </c>
      <c r="B406" s="99">
        <v>89.91</v>
      </c>
      <c r="C406" s="99">
        <v>182.02</v>
      </c>
      <c r="D406" s="99">
        <v>2723.3193571581301</v>
      </c>
      <c r="E406" s="99">
        <v>5769327.4254618501</v>
      </c>
      <c r="F406" s="99">
        <v>2492483.4803546402</v>
      </c>
      <c r="G406" s="99">
        <v>0.83045809993137398</v>
      </c>
    </row>
    <row r="407" spans="1:7" x14ac:dyDescent="0.2">
      <c r="A407" s="99">
        <v>4602.335</v>
      </c>
      <c r="B407" s="99">
        <v>90.250000856728207</v>
      </c>
      <c r="C407" s="99">
        <v>181.870003883951</v>
      </c>
      <c r="D407" s="99">
        <v>2723.2993556022202</v>
      </c>
      <c r="E407" s="99">
        <v>5769313.1087438902</v>
      </c>
      <c r="F407" s="99">
        <v>2492482.9941677498</v>
      </c>
      <c r="G407" s="99">
        <v>0.77825581530926502</v>
      </c>
    </row>
    <row r="408" spans="1:7" x14ac:dyDescent="0.2">
      <c r="A408" s="99">
        <v>4616.66</v>
      </c>
      <c r="B408" s="99">
        <v>90.59</v>
      </c>
      <c r="C408" s="99">
        <v>181.72</v>
      </c>
      <c r="D408" s="99">
        <v>2723.1943487951999</v>
      </c>
      <c r="E408" s="99">
        <v>5769298.7911728797</v>
      </c>
      <c r="F408" s="99">
        <v>2492482.5454748902</v>
      </c>
      <c r="G408" s="99">
        <v>0.77825581530926502</v>
      </c>
    </row>
    <row r="409" spans="1:7" x14ac:dyDescent="0.2">
      <c r="A409" s="99">
        <v>4630.79</v>
      </c>
      <c r="B409" s="99">
        <v>90.495000610651701</v>
      </c>
      <c r="C409" s="99">
        <v>181.810001289252</v>
      </c>
      <c r="D409" s="99">
        <v>2723.0605620566098</v>
      </c>
      <c r="E409" s="99">
        <v>5769284.66850287</v>
      </c>
      <c r="F409" s="99">
        <v>2492482.11029239</v>
      </c>
      <c r="G409" s="99">
        <v>0.27783478766618802</v>
      </c>
    </row>
    <row r="410" spans="1:7" x14ac:dyDescent="0.2">
      <c r="A410" s="99">
        <v>4644.92</v>
      </c>
      <c r="B410" s="99">
        <v>90.4</v>
      </c>
      <c r="C410" s="99">
        <v>181.9</v>
      </c>
      <c r="D410" s="99">
        <v>2722.95020287036</v>
      </c>
      <c r="E410" s="99">
        <v>5769270.5463315696</v>
      </c>
      <c r="F410" s="99">
        <v>2492481.6529200999</v>
      </c>
      <c r="G410" s="99">
        <v>0.27783478766618802</v>
      </c>
    </row>
    <row r="411" spans="1:7" x14ac:dyDescent="0.2">
      <c r="A411" s="99">
        <v>4654.4366666666701</v>
      </c>
      <c r="B411" s="99">
        <v>90.440027141730098</v>
      </c>
      <c r="C411" s="99">
        <v>182.343328434764</v>
      </c>
      <c r="D411" s="99">
        <v>2722.88044008427</v>
      </c>
      <c r="E411" s="99">
        <v>5769261.0364615899</v>
      </c>
      <c r="F411" s="99">
        <v>2492481.3006119099</v>
      </c>
      <c r="G411" s="99">
        <v>1.40317999300885</v>
      </c>
    </row>
    <row r="412" spans="1:7" x14ac:dyDescent="0.2">
      <c r="A412" s="99">
        <v>4663.9533333333302</v>
      </c>
      <c r="B412" s="99">
        <v>90.480027940122895</v>
      </c>
      <c r="C412" s="99">
        <v>182.78666162515799</v>
      </c>
      <c r="D412" s="99">
        <v>2722.8040312542198</v>
      </c>
      <c r="E412" s="99">
        <v>5769251.5296532596</v>
      </c>
      <c r="F412" s="99">
        <v>2492480.87473391</v>
      </c>
      <c r="G412" s="99">
        <v>1.40317999300885</v>
      </c>
    </row>
    <row r="413" spans="1:7" x14ac:dyDescent="0.2">
      <c r="A413" s="99">
        <v>4673.47</v>
      </c>
      <c r="B413" s="99">
        <v>90.52</v>
      </c>
      <c r="C413" s="99">
        <v>183.23</v>
      </c>
      <c r="D413" s="99">
        <v>2722.7209809917699</v>
      </c>
      <c r="E413" s="99">
        <v>5769242.02648036</v>
      </c>
      <c r="F413" s="99">
        <v>2492480.3753117998</v>
      </c>
      <c r="G413" s="99">
        <v>1.40317999300885</v>
      </c>
    </row>
    <row r="414" spans="1:7" x14ac:dyDescent="0.2">
      <c r="A414" s="99">
        <v>4680.665</v>
      </c>
      <c r="B414" s="99">
        <v>90.382759749520901</v>
      </c>
      <c r="C414" s="99">
        <v>181.832448915746</v>
      </c>
      <c r="D414" s="99">
        <v>2722.6642961037301</v>
      </c>
      <c r="E414" s="99">
        <v>5769234.83889833</v>
      </c>
      <c r="F414" s="99">
        <v>2492480.0575741301</v>
      </c>
      <c r="G414" s="99">
        <v>5.8550241279912898</v>
      </c>
    </row>
    <row r="415" spans="1:7" x14ac:dyDescent="0.2">
      <c r="A415" s="99">
        <v>4687.8599999999997</v>
      </c>
      <c r="B415" s="99">
        <v>90.245291796424098</v>
      </c>
      <c r="C415" s="99">
        <v>180.434942590205</v>
      </c>
      <c r="D415" s="99">
        <v>2722.62486011699</v>
      </c>
      <c r="E415" s="99">
        <v>5769227.6455897801</v>
      </c>
      <c r="F415" s="99">
        <v>2492479.9152268101</v>
      </c>
      <c r="G415" s="99">
        <v>5.8550241279912898</v>
      </c>
    </row>
    <row r="416" spans="1:7" x14ac:dyDescent="0.2">
      <c r="A416" s="99">
        <v>4695.0550000000003</v>
      </c>
      <c r="B416" s="99">
        <v>90.107677925093896</v>
      </c>
      <c r="C416" s="99">
        <v>179.037464986316</v>
      </c>
      <c r="D416" s="99">
        <v>2722.6026967181401</v>
      </c>
      <c r="E416" s="99">
        <v>5769220.4508752497</v>
      </c>
      <c r="F416" s="99">
        <v>2492479.9483553399</v>
      </c>
      <c r="G416" s="99">
        <v>5.8550241279912898</v>
      </c>
    </row>
    <row r="417" spans="1:7" x14ac:dyDescent="0.2">
      <c r="A417" s="99">
        <v>4702.25</v>
      </c>
      <c r="B417" s="99">
        <v>89.97</v>
      </c>
      <c r="C417" s="99">
        <v>177.64</v>
      </c>
      <c r="D417" s="99">
        <v>2722.5978192192501</v>
      </c>
      <c r="E417" s="99">
        <v>5769213.2590761296</v>
      </c>
      <c r="F417" s="99">
        <v>2492480.1569398199</v>
      </c>
      <c r="G417" s="99">
        <v>5.8550241279912898</v>
      </c>
    </row>
    <row r="418" spans="1:7" x14ac:dyDescent="0.2">
      <c r="A418" s="99">
        <v>4716.88</v>
      </c>
      <c r="B418" s="99">
        <v>90</v>
      </c>
      <c r="C418" s="99">
        <v>177.92</v>
      </c>
      <c r="D418" s="99">
        <v>2722.60164935183</v>
      </c>
      <c r="E418" s="99">
        <v>5769198.6400618497</v>
      </c>
      <c r="F418" s="99">
        <v>2492480.7236618199</v>
      </c>
      <c r="G418" s="99">
        <v>0.57744882587509105</v>
      </c>
    </row>
    <row r="419" spans="1:7" x14ac:dyDescent="0.2">
      <c r="A419" s="99">
        <v>4731.51</v>
      </c>
      <c r="B419" s="99">
        <v>90.03</v>
      </c>
      <c r="C419" s="99">
        <v>178.2</v>
      </c>
      <c r="D419" s="99">
        <v>2722.5978192192501</v>
      </c>
      <c r="E419" s="99">
        <v>5769184.0184526201</v>
      </c>
      <c r="F419" s="99">
        <v>2492481.2189353998</v>
      </c>
      <c r="G419" s="99">
        <v>0.57744882587509105</v>
      </c>
    </row>
    <row r="420" spans="1:7" x14ac:dyDescent="0.2">
      <c r="A420" s="99">
        <v>4741.0666666666702</v>
      </c>
      <c r="B420" s="99">
        <v>89.959994849563898</v>
      </c>
      <c r="C420" s="99">
        <v>178.71666527107001</v>
      </c>
      <c r="D420" s="99">
        <v>2722.5986536308801</v>
      </c>
      <c r="E420" s="99">
        <v>5769174.4652716797</v>
      </c>
      <c r="F420" s="99">
        <v>2492481.4760501902</v>
      </c>
      <c r="G420" s="99">
        <v>1.6367202036339099</v>
      </c>
    </row>
    <row r="421" spans="1:7" x14ac:dyDescent="0.2">
      <c r="A421" s="99">
        <v>4750.6233333333303</v>
      </c>
      <c r="B421" s="99">
        <v>89.889992952148603</v>
      </c>
      <c r="C421" s="99">
        <v>179.23333142364501</v>
      </c>
      <c r="D421" s="99">
        <v>2722.61116437603</v>
      </c>
      <c r="E421" s="99">
        <v>5769164.9101688098</v>
      </c>
      <c r="F421" s="99">
        <v>2492481.6470096102</v>
      </c>
      <c r="G421" s="99">
        <v>1.6367202036339099</v>
      </c>
    </row>
    <row r="422" spans="1:7" x14ac:dyDescent="0.2">
      <c r="A422" s="99">
        <v>4760.18</v>
      </c>
      <c r="B422" s="99">
        <v>89.82</v>
      </c>
      <c r="C422" s="99">
        <v>179.75</v>
      </c>
      <c r="D422" s="99">
        <v>2722.6353504187</v>
      </c>
      <c r="E422" s="99">
        <v>5769155.3539352203</v>
      </c>
      <c r="F422" s="99">
        <v>2492481.7317995299</v>
      </c>
      <c r="G422" s="99">
        <v>1.6367202036339099</v>
      </c>
    </row>
    <row r="423" spans="1:7" x14ac:dyDescent="0.2">
      <c r="A423" s="99">
        <v>4774.6499999999996</v>
      </c>
      <c r="B423" s="99">
        <v>89.894999788500101</v>
      </c>
      <c r="C423" s="99">
        <v>179.63499972413101</v>
      </c>
      <c r="D423" s="99">
        <v>2722.6713386706701</v>
      </c>
      <c r="E423" s="99">
        <v>5769140.8841817901</v>
      </c>
      <c r="F423" s="99">
        <v>2492481.8094634898</v>
      </c>
      <c r="G423" s="99">
        <v>0.28464778075678898</v>
      </c>
    </row>
    <row r="424" spans="1:7" x14ac:dyDescent="0.2">
      <c r="A424" s="99">
        <v>4789.12</v>
      </c>
      <c r="B424" s="99">
        <v>89.97</v>
      </c>
      <c r="C424" s="99">
        <v>179.52</v>
      </c>
      <c r="D424" s="99">
        <v>2722.6883857650701</v>
      </c>
      <c r="E424" s="99">
        <v>5769126.4145786799</v>
      </c>
      <c r="F424" s="99">
        <v>2492481.9161702199</v>
      </c>
      <c r="G424" s="99">
        <v>0.28464778075678898</v>
      </c>
    </row>
    <row r="425" spans="1:7" x14ac:dyDescent="0.2">
      <c r="A425" s="99">
        <v>4798.7366666666703</v>
      </c>
      <c r="B425" s="99">
        <v>90.0200047682156</v>
      </c>
      <c r="C425" s="99">
        <v>178.86666739648501</v>
      </c>
      <c r="D425" s="99">
        <v>2722.6892245864601</v>
      </c>
      <c r="E425" s="99">
        <v>5769116.7989108898</v>
      </c>
      <c r="F425" s="99">
        <v>2492482.05156177</v>
      </c>
      <c r="G425" s="99">
        <v>2.0440869203962899</v>
      </c>
    </row>
    <row r="426" spans="1:7" x14ac:dyDescent="0.2">
      <c r="A426" s="99">
        <v>4808.3533333333298</v>
      </c>
      <c r="B426" s="99">
        <v>90.070006935358805</v>
      </c>
      <c r="C426" s="99">
        <v>178.21333439482299</v>
      </c>
      <c r="D426" s="99">
        <v>2722.6816706111099</v>
      </c>
      <c r="E426" s="99">
        <v>5769107.1854149699</v>
      </c>
      <c r="F426" s="99">
        <v>2492482.2965876898</v>
      </c>
      <c r="G426" s="99">
        <v>2.0440869203962899</v>
      </c>
    </row>
    <row r="427" spans="1:7" x14ac:dyDescent="0.2">
      <c r="A427" s="99">
        <v>4817.97</v>
      </c>
      <c r="B427" s="99">
        <v>90.12</v>
      </c>
      <c r="C427" s="99">
        <v>177.56</v>
      </c>
      <c r="D427" s="99">
        <v>2722.6657248269598</v>
      </c>
      <c r="E427" s="99">
        <v>5769097.5753482198</v>
      </c>
      <c r="F427" s="99">
        <v>2492482.65121591</v>
      </c>
      <c r="G427" s="99">
        <v>2.0440869203962899</v>
      </c>
    </row>
    <row r="428" spans="1:7" x14ac:dyDescent="0.2">
      <c r="A428" s="99">
        <v>4827.5</v>
      </c>
      <c r="B428" s="99">
        <v>90.410159563408797</v>
      </c>
      <c r="C428" s="99">
        <v>176.543424375412</v>
      </c>
      <c r="D428" s="99">
        <v>2722.6216331870401</v>
      </c>
      <c r="E428" s="99">
        <v>5769088.0581928603</v>
      </c>
      <c r="F428" s="99">
        <v>2492483.1413788199</v>
      </c>
      <c r="G428" s="99">
        <v>3.32790126005577</v>
      </c>
    </row>
    <row r="429" spans="1:7" x14ac:dyDescent="0.2">
      <c r="A429" s="99">
        <v>4837.03</v>
      </c>
      <c r="B429" s="99">
        <v>90.700190007204895</v>
      </c>
      <c r="C429" s="99">
        <v>175.52677505861101</v>
      </c>
      <c r="D429" s="99">
        <v>2722.5292901538501</v>
      </c>
      <c r="E429" s="99">
        <v>5769078.5515767001</v>
      </c>
      <c r="F429" s="99">
        <v>2492483.8002958801</v>
      </c>
      <c r="G429" s="99">
        <v>3.32790126005577</v>
      </c>
    </row>
    <row r="430" spans="1:7" x14ac:dyDescent="0.2">
      <c r="A430" s="99">
        <v>4846.5600000000004</v>
      </c>
      <c r="B430" s="99">
        <v>90.99</v>
      </c>
      <c r="C430" s="99">
        <v>174.51</v>
      </c>
      <c r="D430" s="99">
        <v>2722.3887271636499</v>
      </c>
      <c r="E430" s="99">
        <v>5769069.0587360701</v>
      </c>
      <c r="F430" s="99">
        <v>2492484.6277427902</v>
      </c>
      <c r="G430" s="99">
        <v>3.32790126005577</v>
      </c>
    </row>
    <row r="431" spans="1:7" x14ac:dyDescent="0.2">
      <c r="A431" s="99">
        <v>4856.3233333333301</v>
      </c>
      <c r="B431" s="99">
        <v>90.9667017646848</v>
      </c>
      <c r="C431" s="99">
        <v>174.163328608505</v>
      </c>
      <c r="D431" s="99">
        <v>2722.2220215047801</v>
      </c>
      <c r="E431" s="99">
        <v>5769059.3444832303</v>
      </c>
      <c r="F431" s="99">
        <v>2492485.5910803699</v>
      </c>
      <c r="G431" s="99">
        <v>1.06747241625978</v>
      </c>
    </row>
    <row r="432" spans="1:7" x14ac:dyDescent="0.2">
      <c r="A432" s="99">
        <v>4866.0866666666698</v>
      </c>
      <c r="B432" s="99">
        <v>90.943368146459903</v>
      </c>
      <c r="C432" s="99">
        <v>173.81666197784901</v>
      </c>
      <c r="D432" s="99">
        <v>2722.0592883803401</v>
      </c>
      <c r="E432" s="99">
        <v>5769049.6361702001</v>
      </c>
      <c r="F432" s="99">
        <v>2492486.6131832302</v>
      </c>
      <c r="G432" s="99">
        <v>1.06747241625978</v>
      </c>
    </row>
    <row r="433" spans="1:7" x14ac:dyDescent="0.2">
      <c r="A433" s="99">
        <v>4875.8500000000004</v>
      </c>
      <c r="B433" s="99">
        <v>90.92</v>
      </c>
      <c r="C433" s="99">
        <v>173.47</v>
      </c>
      <c r="D433" s="99">
        <v>2721.90053377302</v>
      </c>
      <c r="E433" s="99">
        <v>5769039.9341538996</v>
      </c>
      <c r="F433" s="99">
        <v>2492487.6940137902</v>
      </c>
      <c r="G433" s="99">
        <v>1.06747241625978</v>
      </c>
    </row>
    <row r="434" spans="1:7" x14ac:dyDescent="0.2">
      <c r="A434" s="99">
        <v>4889.9750000000004</v>
      </c>
      <c r="B434" s="99">
        <v>90.935000800906906</v>
      </c>
      <c r="C434" s="99">
        <v>173.54499967955101</v>
      </c>
      <c r="D434" s="99">
        <v>2721.6718891341702</v>
      </c>
      <c r="E434" s="99">
        <v>5769025.90157302</v>
      </c>
      <c r="F434" s="99">
        <v>2492489.2909696</v>
      </c>
      <c r="G434" s="99">
        <v>0.162425839906498</v>
      </c>
    </row>
    <row r="435" spans="1:7" x14ac:dyDescent="0.2">
      <c r="A435" s="99">
        <v>4904.1000000000004</v>
      </c>
      <c r="B435" s="99">
        <v>90.95</v>
      </c>
      <c r="C435" s="99">
        <v>173.62</v>
      </c>
      <c r="D435" s="99">
        <v>2721.43954707083</v>
      </c>
      <c r="E435" s="99">
        <v>5769011.8669737196</v>
      </c>
      <c r="F435" s="99">
        <v>2492490.8695487399</v>
      </c>
      <c r="G435" s="99">
        <v>0.162425839906498</v>
      </c>
    </row>
    <row r="436" spans="1:7" x14ac:dyDescent="0.2">
      <c r="A436" s="99">
        <v>4913.68</v>
      </c>
      <c r="B436" s="99">
        <v>90.633455975852897</v>
      </c>
      <c r="C436" s="99">
        <v>174.49342227141699</v>
      </c>
      <c r="D436" s="99">
        <v>2721.3071699565198</v>
      </c>
      <c r="E436" s="99">
        <v>5769002.3394750701</v>
      </c>
      <c r="F436" s="99">
        <v>2492491.8613969102</v>
      </c>
      <c r="G436" s="99">
        <v>2.9089801469193599</v>
      </c>
    </row>
    <row r="437" spans="1:7" x14ac:dyDescent="0.2">
      <c r="A437" s="99">
        <v>4923.26</v>
      </c>
      <c r="B437" s="99">
        <v>90.316764780504201</v>
      </c>
      <c r="C437" s="99">
        <v>175.36673782444601</v>
      </c>
      <c r="D437" s="99">
        <v>2721.2277297670098</v>
      </c>
      <c r="E437" s="99">
        <v>5768992.79738208</v>
      </c>
      <c r="F437" s="99">
        <v>2492492.7079591001</v>
      </c>
      <c r="G437" s="99">
        <v>2.9089801469193599</v>
      </c>
    </row>
    <row r="438" spans="1:7" x14ac:dyDescent="0.2">
      <c r="A438" s="99">
        <v>4932.84</v>
      </c>
      <c r="B438" s="99">
        <v>90</v>
      </c>
      <c r="C438" s="99">
        <v>176.24</v>
      </c>
      <c r="D438" s="99">
        <v>2721.2012473834998</v>
      </c>
      <c r="E438" s="99">
        <v>5768983.2432029201</v>
      </c>
      <c r="F438" s="99">
        <v>2492493.4090128001</v>
      </c>
      <c r="G438" s="99">
        <v>2.9089801469193599</v>
      </c>
    </row>
    <row r="439" spans="1:7" x14ac:dyDescent="0.2">
      <c r="A439" s="99">
        <v>4940.04</v>
      </c>
      <c r="B439" s="99">
        <v>90.237653980879003</v>
      </c>
      <c r="C439" s="99">
        <v>177.162420704781</v>
      </c>
      <c r="D439" s="99">
        <v>2721.1863148423799</v>
      </c>
      <c r="E439" s="99">
        <v>5768976.0552265299</v>
      </c>
      <c r="F439" s="99">
        <v>2492493.82331983</v>
      </c>
      <c r="G439" s="99">
        <v>3.9689211283638102</v>
      </c>
    </row>
    <row r="440" spans="1:7" x14ac:dyDescent="0.2">
      <c r="A440" s="99">
        <v>4947.24</v>
      </c>
      <c r="B440" s="99">
        <v>90.475246364909296</v>
      </c>
      <c r="C440" s="99">
        <v>178.08487314477199</v>
      </c>
      <c r="D440" s="99">
        <v>2721.14152134611</v>
      </c>
      <c r="E440" s="99">
        <v>5768968.8616355704</v>
      </c>
      <c r="F440" s="99">
        <v>2492494.1218503201</v>
      </c>
      <c r="G440" s="99">
        <v>3.9689211283638102</v>
      </c>
    </row>
    <row r="441" spans="1:7" x14ac:dyDescent="0.2">
      <c r="A441" s="99">
        <v>4954.4399999999996</v>
      </c>
      <c r="B441" s="99">
        <v>90.712715562734502</v>
      </c>
      <c r="C441" s="99">
        <v>179.00738902664301</v>
      </c>
      <c r="D441" s="99">
        <v>2721.0668792748702</v>
      </c>
      <c r="E441" s="99">
        <v>5768961.6644182103</v>
      </c>
      <c r="F441" s="99">
        <v>2492494.30452176</v>
      </c>
      <c r="G441" s="99">
        <v>3.9689211283638102</v>
      </c>
    </row>
    <row r="442" spans="1:7" x14ac:dyDescent="0.2">
      <c r="A442" s="99">
        <v>4961.6400000000003</v>
      </c>
      <c r="B442" s="99">
        <v>90.95</v>
      </c>
      <c r="C442" s="99">
        <v>179.93</v>
      </c>
      <c r="D442" s="99">
        <v>2720.96240925852</v>
      </c>
      <c r="E442" s="99">
        <v>5768954.4655636698</v>
      </c>
      <c r="F442" s="99">
        <v>2492494.3712836602</v>
      </c>
      <c r="G442" s="99">
        <v>3.9689211283638102</v>
      </c>
    </row>
    <row r="443" spans="1:7" x14ac:dyDescent="0.2">
      <c r="A443" s="99">
        <v>4968.83</v>
      </c>
      <c r="B443" s="99">
        <v>90.942772480425006</v>
      </c>
      <c r="C443" s="99">
        <v>180.727505084645</v>
      </c>
      <c r="D443" s="99">
        <v>2720.8436515151202</v>
      </c>
      <c r="E443" s="99">
        <v>5768947.2767158803</v>
      </c>
      <c r="F443" s="99">
        <v>2492494.3300379398</v>
      </c>
      <c r="G443" s="99">
        <v>3.3272422005453501</v>
      </c>
    </row>
    <row r="444" spans="1:7" x14ac:dyDescent="0.2">
      <c r="A444" s="99">
        <v>4976.0200000000004</v>
      </c>
      <c r="B444" s="99">
        <v>90.935362343795205</v>
      </c>
      <c r="C444" s="99">
        <v>181.52500681661999</v>
      </c>
      <c r="D444" s="99">
        <v>2720.72581209593</v>
      </c>
      <c r="E444" s="99">
        <v>5768940.0891234297</v>
      </c>
      <c r="F444" s="99">
        <v>2492494.1887371498</v>
      </c>
      <c r="G444" s="99">
        <v>3.3272422005453501</v>
      </c>
    </row>
    <row r="445" spans="1:7" x14ac:dyDescent="0.2">
      <c r="A445" s="99">
        <v>4983.21</v>
      </c>
      <c r="B445" s="99">
        <v>90.927771026494099</v>
      </c>
      <c r="C445" s="99">
        <v>182.32250513962401</v>
      </c>
      <c r="D445" s="99">
        <v>2720.6089138265502</v>
      </c>
      <c r="E445" s="99">
        <v>5768932.9041785803</v>
      </c>
      <c r="F445" s="99">
        <v>2492493.9474086701</v>
      </c>
      <c r="G445" s="99">
        <v>3.3272422005453501</v>
      </c>
    </row>
    <row r="446" spans="1:7" x14ac:dyDescent="0.2">
      <c r="A446" s="99">
        <v>4990.3999999999996</v>
      </c>
      <c r="B446" s="99">
        <v>90.92</v>
      </c>
      <c r="C446" s="99">
        <v>183.12</v>
      </c>
      <c r="D446" s="99">
        <v>2720.4929793502902</v>
      </c>
      <c r="E446" s="99">
        <v>5768925.7232730398</v>
      </c>
      <c r="F446" s="99">
        <v>2492493.60609924</v>
      </c>
      <c r="G446" s="99">
        <v>3.3272422005453501</v>
      </c>
    </row>
    <row r="447" spans="1:7" x14ac:dyDescent="0.2">
      <c r="A447" s="99">
        <v>5000.0733333333301</v>
      </c>
      <c r="B447" s="99">
        <v>90.776749286075201</v>
      </c>
      <c r="C447" s="99">
        <v>182.50996117188501</v>
      </c>
      <c r="D447" s="99">
        <v>2720.3497508912201</v>
      </c>
      <c r="E447" s="99">
        <v>5768916.0627125604</v>
      </c>
      <c r="F447" s="99">
        <v>2492493.1310922098</v>
      </c>
      <c r="G447" s="99">
        <v>1.9431785318552399</v>
      </c>
    </row>
    <row r="448" spans="1:7" x14ac:dyDescent="0.2">
      <c r="A448" s="99">
        <v>5009.7466666666696</v>
      </c>
      <c r="B448" s="99">
        <v>90.633410535442906</v>
      </c>
      <c r="C448" s="99">
        <v>181.89996371113699</v>
      </c>
      <c r="D448" s="99">
        <v>2720.2307130920699</v>
      </c>
      <c r="E448" s="99">
        <v>5768906.3973146603</v>
      </c>
      <c r="F448" s="99">
        <v>2492492.7589516998</v>
      </c>
      <c r="G448" s="99">
        <v>1.9431785318552399</v>
      </c>
    </row>
    <row r="449" spans="1:7" x14ac:dyDescent="0.2">
      <c r="A449" s="99">
        <v>5019.42</v>
      </c>
      <c r="B449" s="99">
        <v>90.49</v>
      </c>
      <c r="C449" s="99">
        <v>181.29</v>
      </c>
      <c r="D449" s="99">
        <v>2720.1358801882702</v>
      </c>
      <c r="E449" s="99">
        <v>5768896.7282352196</v>
      </c>
      <c r="F449" s="99">
        <v>2492492.4897222002</v>
      </c>
      <c r="G449" s="99">
        <v>1.9431785318552399</v>
      </c>
    </row>
    <row r="450" spans="1:7" x14ac:dyDescent="0.2">
      <c r="A450" s="99">
        <v>5033.8850000000002</v>
      </c>
      <c r="B450" s="99">
        <v>90.460009079795199</v>
      </c>
      <c r="C450" s="99">
        <v>181.650001513392</v>
      </c>
      <c r="D450" s="99">
        <v>2720.0159606314401</v>
      </c>
      <c r="E450" s="99">
        <v>5768882.2685064301</v>
      </c>
      <c r="F450" s="99">
        <v>2492492.1186631001</v>
      </c>
      <c r="G450" s="99">
        <v>0.74919376153847805</v>
      </c>
    </row>
    <row r="451" spans="1:7" x14ac:dyDescent="0.2">
      <c r="A451" s="99">
        <v>5048.3500000000004</v>
      </c>
      <c r="B451" s="99">
        <v>90.43</v>
      </c>
      <c r="C451" s="99">
        <v>182.01</v>
      </c>
      <c r="D451" s="99">
        <v>2719.9036147115598</v>
      </c>
      <c r="E451" s="99">
        <v>5768867.8113337001</v>
      </c>
      <c r="F451" s="99">
        <v>2492491.65675687</v>
      </c>
      <c r="G451" s="99">
        <v>0.74919376153847805</v>
      </c>
    </row>
    <row r="452" spans="1:7" x14ac:dyDescent="0.2">
      <c r="A452" s="99">
        <v>5057.99</v>
      </c>
      <c r="B452" s="99">
        <v>90.380037234543593</v>
      </c>
      <c r="C452" s="99">
        <v>182.59000641907801</v>
      </c>
      <c r="D452" s="99">
        <v>2719.8354704223302</v>
      </c>
      <c r="E452" s="99">
        <v>5768858.1793750003</v>
      </c>
      <c r="F452" s="99">
        <v>2492491.26990102</v>
      </c>
      <c r="G452" s="99">
        <v>1.81163877219249</v>
      </c>
    </row>
    <row r="453" spans="1:7" x14ac:dyDescent="0.2">
      <c r="A453" s="99">
        <v>5067.63</v>
      </c>
      <c r="B453" s="99">
        <v>90.330035526480998</v>
      </c>
      <c r="C453" s="99">
        <v>183.17000612609399</v>
      </c>
      <c r="D453" s="99">
        <v>2719.77573551774</v>
      </c>
      <c r="E453" s="99">
        <v>5768848.55177016</v>
      </c>
      <c r="F453" s="99">
        <v>2492490.7855599299</v>
      </c>
      <c r="G453" s="99">
        <v>1.81163877219249</v>
      </c>
    </row>
    <row r="454" spans="1:7" x14ac:dyDescent="0.2">
      <c r="A454" s="99">
        <v>5077.2700000000004</v>
      </c>
      <c r="B454" s="99">
        <v>90.28</v>
      </c>
      <c r="C454" s="99">
        <v>183.75</v>
      </c>
      <c r="D454" s="99">
        <v>2719.7244161642302</v>
      </c>
      <c r="E454" s="99">
        <v>5768838.9295130298</v>
      </c>
      <c r="F454" s="99">
        <v>2492490.2037836001</v>
      </c>
      <c r="G454" s="99">
        <v>1.81163877219249</v>
      </c>
    </row>
    <row r="455" spans="1:7" x14ac:dyDescent="0.2">
      <c r="A455" s="99">
        <v>5086.8166666666702</v>
      </c>
      <c r="B455" s="99">
        <v>90.3300086779917</v>
      </c>
      <c r="C455" s="99">
        <v>183.46333636073001</v>
      </c>
      <c r="D455" s="99">
        <v>2719.6735962432799</v>
      </c>
      <c r="E455" s="99">
        <v>5768829.4018927198</v>
      </c>
      <c r="F455" s="99">
        <v>2492489.6032475401</v>
      </c>
      <c r="G455" s="99">
        <v>0.91442062111452904</v>
      </c>
    </row>
    <row r="456" spans="1:7" x14ac:dyDescent="0.2">
      <c r="A456" s="99">
        <v>5096.36333333333</v>
      </c>
      <c r="B456" s="99">
        <v>90.380009095239203</v>
      </c>
      <c r="C456" s="99">
        <v>183.17666983943701</v>
      </c>
      <c r="D456" s="99">
        <v>2719.6144446476601</v>
      </c>
      <c r="E456" s="99">
        <v>5768819.87143494</v>
      </c>
      <c r="F456" s="99">
        <v>2492489.0503906398</v>
      </c>
      <c r="G456" s="99">
        <v>0.91442062111452904</v>
      </c>
    </row>
    <row r="457" spans="1:7" x14ac:dyDescent="0.2">
      <c r="A457" s="99">
        <v>5105.91</v>
      </c>
      <c r="B457" s="99">
        <v>90.43</v>
      </c>
      <c r="C457" s="99">
        <v>182.89</v>
      </c>
      <c r="D457" s="99">
        <v>2719.5469629030699</v>
      </c>
      <c r="E457" s="99">
        <v>5768810.3383855298</v>
      </c>
      <c r="F457" s="99">
        <v>2492488.5452271602</v>
      </c>
      <c r="G457" s="99">
        <v>0.91442062111452904</v>
      </c>
    </row>
    <row r="458" spans="1:7" x14ac:dyDescent="0.2">
      <c r="A458" s="99">
        <v>5113.0725000000002</v>
      </c>
      <c r="B458" s="99">
        <v>90.430358383143499</v>
      </c>
      <c r="C458" s="99">
        <v>181.540000042283</v>
      </c>
      <c r="D458" s="99">
        <v>2719.4931845605402</v>
      </c>
      <c r="E458" s="99">
        <v>5768803.1815993199</v>
      </c>
      <c r="F458" s="99">
        <v>2492488.2684179801</v>
      </c>
      <c r="G458" s="99">
        <v>5.65429090460312</v>
      </c>
    </row>
    <row r="459" spans="1:7" x14ac:dyDescent="0.2">
      <c r="A459" s="99">
        <v>5120.2349999999997</v>
      </c>
      <c r="B459" s="99">
        <v>90.430477866303804</v>
      </c>
      <c r="C459" s="99">
        <v>180.19</v>
      </c>
      <c r="D459" s="99">
        <v>2719.43937634862</v>
      </c>
      <c r="E459" s="99">
        <v>5768796.0202782797</v>
      </c>
      <c r="F459" s="99">
        <v>2492488.1602978501</v>
      </c>
      <c r="G459" s="99">
        <v>5.65429090460312</v>
      </c>
    </row>
    <row r="460" spans="1:7" x14ac:dyDescent="0.2">
      <c r="A460" s="99">
        <v>5127.3975</v>
      </c>
      <c r="B460" s="99">
        <v>90.430358383143499</v>
      </c>
      <c r="C460" s="99">
        <v>178.839999957717</v>
      </c>
      <c r="D460" s="99">
        <v>2719.3855681366999</v>
      </c>
      <c r="E460" s="99">
        <v>5768788.8583977204</v>
      </c>
      <c r="F460" s="99">
        <v>2492488.2209267798</v>
      </c>
      <c r="G460" s="99">
        <v>5.65429090460312</v>
      </c>
    </row>
    <row r="461" spans="1:7" x14ac:dyDescent="0.2">
      <c r="A461" s="99">
        <v>5134.5600000000004</v>
      </c>
      <c r="B461" s="99">
        <v>90.43</v>
      </c>
      <c r="C461" s="99">
        <v>177.49</v>
      </c>
      <c r="D461" s="99">
        <v>2719.3317897941702</v>
      </c>
      <c r="E461" s="99">
        <v>5768781.69993327</v>
      </c>
      <c r="F461" s="99">
        <v>2492488.4502711101</v>
      </c>
      <c r="G461" s="99">
        <v>5.65429090460312</v>
      </c>
    </row>
    <row r="462" spans="1:7" x14ac:dyDescent="0.2">
      <c r="A462" s="99">
        <v>5148.7</v>
      </c>
      <c r="B462" s="99">
        <v>90.460006096951403</v>
      </c>
      <c r="C462" s="99">
        <v>177.19500124013501</v>
      </c>
      <c r="D462" s="99">
        <v>2719.2219685521</v>
      </c>
      <c r="E462" s="99">
        <v>5768767.5755725102</v>
      </c>
      <c r="F462" s="99">
        <v>2492489.1058653998</v>
      </c>
      <c r="G462" s="99">
        <v>0.62909199714950303</v>
      </c>
    </row>
    <row r="463" spans="1:7" x14ac:dyDescent="0.2">
      <c r="A463" s="99">
        <v>5162.84</v>
      </c>
      <c r="B463" s="99">
        <v>90.49</v>
      </c>
      <c r="C463" s="99">
        <v>176.9</v>
      </c>
      <c r="D463" s="99">
        <v>2719.1047438457699</v>
      </c>
      <c r="E463" s="99">
        <v>5768753.4548337897</v>
      </c>
      <c r="F463" s="99">
        <v>2492489.83417005</v>
      </c>
      <c r="G463" s="99">
        <v>0.62909199714950303</v>
      </c>
    </row>
    <row r="464" spans="1:7" x14ac:dyDescent="0.2">
      <c r="A464" s="99">
        <v>5169.01</v>
      </c>
      <c r="B464" s="99">
        <v>90.460003546759495</v>
      </c>
      <c r="C464" s="99">
        <v>176.674999054138</v>
      </c>
      <c r="D464" s="99">
        <v>2719.0535929385401</v>
      </c>
      <c r="E464" s="99">
        <v>5768747.2947411695</v>
      </c>
      <c r="F464" s="99">
        <v>2492490.1799237598</v>
      </c>
      <c r="G464" s="99">
        <v>1.1036498764673801</v>
      </c>
    </row>
    <row r="465" spans="1:7" x14ac:dyDescent="0.2">
      <c r="A465" s="99">
        <v>5175.18</v>
      </c>
      <c r="B465" s="99">
        <v>90.43</v>
      </c>
      <c r="C465" s="99">
        <v>176.45</v>
      </c>
      <c r="D465" s="99">
        <v>2719.0056725357099</v>
      </c>
      <c r="E465" s="99">
        <v>5768741.1360279303</v>
      </c>
      <c r="F465" s="99">
        <v>2492490.5498669301</v>
      </c>
      <c r="G465" s="99">
        <v>1.1036498764673801</v>
      </c>
    </row>
    <row r="466" spans="1:7" x14ac:dyDescent="0.2">
      <c r="A466" s="99">
        <v>5179.59</v>
      </c>
      <c r="B466" s="99">
        <v>90.430011009151997</v>
      </c>
      <c r="C466" s="99">
        <v>176.04</v>
      </c>
      <c r="D466" s="99">
        <v>2718.9725756029002</v>
      </c>
      <c r="E466" s="99">
        <v>5768736.7356256703</v>
      </c>
      <c r="F466" s="99">
        <v>2492490.8386722398</v>
      </c>
      <c r="G466" s="99">
        <v>2.7890370985456601</v>
      </c>
    </row>
    <row r="467" spans="1:7" x14ac:dyDescent="0.2">
      <c r="A467" s="99">
        <v>5184</v>
      </c>
      <c r="B467" s="99">
        <v>90.43</v>
      </c>
      <c r="C467" s="99">
        <v>175.63</v>
      </c>
      <c r="D467" s="99">
        <v>2718.93947867009</v>
      </c>
      <c r="E467" s="99">
        <v>5768732.3374027004</v>
      </c>
      <c r="F467" s="99">
        <v>2492491.15895851</v>
      </c>
      <c r="G467" s="99">
        <v>2.7890370985456601</v>
      </c>
    </row>
  </sheetData>
  <mergeCells count="1">
    <mergeCell ref="A7:F7"/>
  </mergeCells>
  <phoneticPr fontId="8" type="noConversion"/>
  <pageMargins left="0.7" right="0.7" top="0.75" bottom="0.75" header="0.3" footer="0.3"/>
  <pageSetup paperSize="9" orientation="portrait" r:id="rId1"/>
  <headerFooter>
    <oddHeader>&amp;R&amp;"Calibri"&amp;10&amp;K000000Clasificación YPF: No Confidencial&amp;1#</oddHeader>
    <oddFooter>&amp;R&amp;1#&amp;"Calibri"&amp;10&amp;K000000Clasificación YPF: No Confidencial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L20"/>
  <sheetViews>
    <sheetView zoomScaleNormal="100" zoomScaleSheetLayoutView="100" workbookViewId="0">
      <selection activeCell="R17" sqref="R17"/>
    </sheetView>
  </sheetViews>
  <sheetFormatPr baseColWidth="10" defaultColWidth="9.140625" defaultRowHeight="12.75" x14ac:dyDescent="0.2"/>
  <cols>
    <col min="1" max="7" width="9.140625" style="5"/>
    <col min="8" max="8" width="10.85546875" style="5" customWidth="1"/>
    <col min="9" max="16384" width="9.140625" style="5"/>
  </cols>
  <sheetData>
    <row r="1" spans="2:12" x14ac:dyDescent="0.2">
      <c r="E1" s="34" t="s">
        <v>194</v>
      </c>
      <c r="F1" s="34"/>
      <c r="G1" s="34"/>
      <c r="H1" s="34"/>
      <c r="I1" s="34" t="s">
        <v>9</v>
      </c>
    </row>
    <row r="2" spans="2:12" x14ac:dyDescent="0.2">
      <c r="E2" s="34"/>
      <c r="F2" s="34"/>
      <c r="G2" s="34"/>
      <c r="H2" s="34"/>
    </row>
    <row r="5" spans="2:12" x14ac:dyDescent="0.2">
      <c r="B5" s="5" t="s">
        <v>195</v>
      </c>
    </row>
    <row r="6" spans="2:12" x14ac:dyDescent="0.2">
      <c r="B6" s="5" t="s">
        <v>196</v>
      </c>
      <c r="I6" s="43" t="s">
        <v>197</v>
      </c>
      <c r="J6" s="43" t="s">
        <v>198</v>
      </c>
    </row>
    <row r="7" spans="2:12" x14ac:dyDescent="0.2">
      <c r="I7" s="43"/>
      <c r="J7" s="43"/>
    </row>
    <row r="8" spans="2:12" x14ac:dyDescent="0.2">
      <c r="B8" s="136" t="s">
        <v>199</v>
      </c>
      <c r="C8" s="137"/>
      <c r="D8" s="137"/>
      <c r="E8" s="137"/>
      <c r="F8" s="137"/>
      <c r="G8" s="137"/>
      <c r="I8" s="89">
        <v>2316</v>
      </c>
      <c r="J8" s="86">
        <v>1981</v>
      </c>
    </row>
    <row r="9" spans="2:12" x14ac:dyDescent="0.2">
      <c r="I9" s="43"/>
      <c r="J9" s="43"/>
    </row>
    <row r="10" spans="2:12" x14ac:dyDescent="0.2">
      <c r="B10" s="5" t="s">
        <v>200</v>
      </c>
    </row>
    <row r="12" spans="2:12" ht="12.75" customHeight="1" x14ac:dyDescent="0.2">
      <c r="B12" s="138" t="s">
        <v>201</v>
      </c>
      <c r="C12" s="139"/>
      <c r="D12" s="139"/>
      <c r="E12" s="139"/>
      <c r="F12" s="139"/>
      <c r="G12" s="139"/>
      <c r="H12" s="139"/>
      <c r="I12" s="139"/>
      <c r="J12" s="139"/>
      <c r="K12" s="139"/>
      <c r="L12" s="140"/>
    </row>
    <row r="13" spans="2:12" x14ac:dyDescent="0.2">
      <c r="B13" s="141"/>
      <c r="C13" s="142"/>
      <c r="D13" s="142"/>
      <c r="E13" s="142"/>
      <c r="F13" s="142"/>
      <c r="G13" s="142"/>
      <c r="H13" s="142"/>
      <c r="I13" s="142"/>
      <c r="J13" s="142"/>
      <c r="K13" s="142"/>
      <c r="L13" s="143"/>
    </row>
    <row r="14" spans="2:12" x14ac:dyDescent="0.2">
      <c r="B14" s="141"/>
      <c r="C14" s="142"/>
      <c r="D14" s="142"/>
      <c r="E14" s="142"/>
      <c r="F14" s="142"/>
      <c r="G14" s="142"/>
      <c r="H14" s="142"/>
      <c r="I14" s="142"/>
      <c r="J14" s="142"/>
      <c r="K14" s="142"/>
      <c r="L14" s="143"/>
    </row>
    <row r="15" spans="2:12" x14ac:dyDescent="0.2">
      <c r="B15" s="141"/>
      <c r="C15" s="142"/>
      <c r="D15" s="142"/>
      <c r="E15" s="142"/>
      <c r="F15" s="142"/>
      <c r="G15" s="142"/>
      <c r="H15" s="142"/>
      <c r="I15" s="142"/>
      <c r="J15" s="142"/>
      <c r="K15" s="142"/>
      <c r="L15" s="143"/>
    </row>
    <row r="16" spans="2:12" x14ac:dyDescent="0.2">
      <c r="B16" s="141"/>
      <c r="C16" s="142"/>
      <c r="D16" s="142"/>
      <c r="E16" s="142"/>
      <c r="F16" s="142"/>
      <c r="G16" s="142"/>
      <c r="H16" s="142"/>
      <c r="I16" s="142"/>
      <c r="J16" s="142"/>
      <c r="K16" s="142"/>
      <c r="L16" s="143"/>
    </row>
    <row r="17" spans="2:12" x14ac:dyDescent="0.2">
      <c r="B17" s="141"/>
      <c r="C17" s="142"/>
      <c r="D17" s="142"/>
      <c r="E17" s="142"/>
      <c r="F17" s="142"/>
      <c r="G17" s="142"/>
      <c r="H17" s="142"/>
      <c r="I17" s="142"/>
      <c r="J17" s="142"/>
      <c r="K17" s="142"/>
      <c r="L17" s="143"/>
    </row>
    <row r="18" spans="2:12" x14ac:dyDescent="0.2">
      <c r="B18" s="144"/>
      <c r="C18" s="145"/>
      <c r="D18" s="145"/>
      <c r="E18" s="145"/>
      <c r="F18" s="145"/>
      <c r="G18" s="145"/>
      <c r="H18" s="145"/>
      <c r="I18" s="145"/>
      <c r="J18" s="145"/>
      <c r="K18" s="145"/>
      <c r="L18" s="146"/>
    </row>
    <row r="19" spans="2:12" x14ac:dyDescent="0.2">
      <c r="B19" s="107"/>
      <c r="C19" s="107"/>
      <c r="D19" s="107"/>
      <c r="E19" s="107"/>
      <c r="F19" s="107"/>
      <c r="G19" s="107"/>
      <c r="H19" s="107"/>
      <c r="I19" s="107"/>
      <c r="J19" s="107"/>
      <c r="K19" s="107"/>
      <c r="L19" s="108"/>
    </row>
    <row r="20" spans="2:12" x14ac:dyDescent="0.2"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</row>
  </sheetData>
  <mergeCells count="2">
    <mergeCell ref="B8:G8"/>
    <mergeCell ref="B12:L18"/>
  </mergeCells>
  <phoneticPr fontId="3" type="noConversion"/>
  <pageMargins left="0.75" right="0.75" top="1" bottom="1" header="0.5" footer="0.5"/>
  <pageSetup paperSize="9" scale="73" orientation="portrait" r:id="rId1"/>
  <headerFooter alignWithMargins="0">
    <oddHeader>&amp;R&amp;"Calibri"&amp;10&amp;K000000Clasificación YPF: No Confidencial&amp;1#</oddHeader>
    <oddFooter>&amp;R&amp;1#&amp;"Calibri"&amp;10&amp;K000000Clasificación YPF: No Confidencial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EK65"/>
  <sheetViews>
    <sheetView zoomScaleNormal="100" zoomScaleSheetLayoutView="100" workbookViewId="0">
      <selection activeCell="H26" sqref="H26"/>
    </sheetView>
  </sheetViews>
  <sheetFormatPr baseColWidth="10" defaultColWidth="11.5703125" defaultRowHeight="12.75" x14ac:dyDescent="0.2"/>
  <cols>
    <col min="1" max="5" width="11.5703125" style="5"/>
    <col min="6" max="6" width="15.140625" style="5" customWidth="1"/>
    <col min="7" max="7" width="21.5703125" style="5" bestFit="1" customWidth="1"/>
    <col min="8" max="8" width="13.5703125" style="5" customWidth="1"/>
    <col min="9" max="16384" width="11.5703125" style="5"/>
  </cols>
  <sheetData>
    <row r="1" spans="2:8" x14ac:dyDescent="0.2">
      <c r="D1" s="34" t="s">
        <v>194</v>
      </c>
      <c r="E1" s="34"/>
      <c r="F1" s="34"/>
      <c r="G1" s="34" t="s">
        <v>9</v>
      </c>
    </row>
    <row r="2" spans="2:8" x14ac:dyDescent="0.2">
      <c r="D2" s="34"/>
      <c r="E2" s="34"/>
      <c r="F2" s="34"/>
      <c r="G2" s="34"/>
    </row>
    <row r="3" spans="2:8" x14ac:dyDescent="0.2">
      <c r="D3" s="34"/>
      <c r="E3" s="34"/>
      <c r="F3" s="34"/>
      <c r="G3" s="34"/>
    </row>
    <row r="5" spans="2:8" x14ac:dyDescent="0.2">
      <c r="B5" s="34" t="s">
        <v>202</v>
      </c>
      <c r="C5" s="34"/>
    </row>
    <row r="7" spans="2:8" x14ac:dyDescent="0.2">
      <c r="B7" s="34" t="s">
        <v>203</v>
      </c>
      <c r="C7" s="34"/>
      <c r="D7" s="34"/>
    </row>
    <row r="8" spans="2:8" x14ac:dyDescent="0.2">
      <c r="F8" s="38" t="s">
        <v>204</v>
      </c>
      <c r="G8" s="147" t="s">
        <v>205</v>
      </c>
      <c r="H8" s="147"/>
    </row>
    <row r="9" spans="2:8" x14ac:dyDescent="0.2">
      <c r="F9" s="38" t="s">
        <v>206</v>
      </c>
      <c r="G9" s="147" t="s">
        <v>130</v>
      </c>
      <c r="H9" s="147"/>
    </row>
    <row r="10" spans="2:8" x14ac:dyDescent="0.2">
      <c r="F10" s="38" t="s">
        <v>207</v>
      </c>
      <c r="G10" s="89"/>
      <c r="H10" s="86"/>
    </row>
    <row r="12" spans="2:8" x14ac:dyDescent="0.2">
      <c r="B12" s="34" t="s">
        <v>208</v>
      </c>
      <c r="C12" s="34"/>
      <c r="D12" s="34"/>
      <c r="G12" s="46"/>
    </row>
    <row r="13" spans="2:8" x14ac:dyDescent="0.2">
      <c r="F13" s="38" t="s">
        <v>209</v>
      </c>
      <c r="G13" s="86"/>
    </row>
    <row r="14" spans="2:8" x14ac:dyDescent="0.2">
      <c r="F14" s="38" t="s">
        <v>210</v>
      </c>
      <c r="G14" s="86" t="s">
        <v>130</v>
      </c>
    </row>
    <row r="15" spans="2:8" x14ac:dyDescent="0.2">
      <c r="F15" s="38" t="s">
        <v>211</v>
      </c>
      <c r="G15" s="86" t="s">
        <v>130</v>
      </c>
    </row>
    <row r="16" spans="2:8" x14ac:dyDescent="0.2">
      <c r="F16" s="38" t="s">
        <v>212</v>
      </c>
      <c r="G16" s="86" t="s">
        <v>130</v>
      </c>
    </row>
    <row r="17" spans="2:141" x14ac:dyDescent="0.2">
      <c r="F17" s="38" t="s">
        <v>213</v>
      </c>
      <c r="G17" s="86" t="s">
        <v>130</v>
      </c>
    </row>
    <row r="18" spans="2:141" x14ac:dyDescent="0.2">
      <c r="F18" s="38" t="s">
        <v>214</v>
      </c>
      <c r="G18" s="86" t="s">
        <v>130</v>
      </c>
    </row>
    <row r="19" spans="2:141" x14ac:dyDescent="0.2">
      <c r="F19" s="38" t="s">
        <v>215</v>
      </c>
      <c r="G19" s="86" t="s">
        <v>130</v>
      </c>
    </row>
    <row r="20" spans="2:141" x14ac:dyDescent="0.2">
      <c r="F20" s="38" t="s">
        <v>216</v>
      </c>
      <c r="G20" s="86" t="s">
        <v>130</v>
      </c>
    </row>
    <row r="22" spans="2:141" x14ac:dyDescent="0.2">
      <c r="B22" s="34" t="s">
        <v>217</v>
      </c>
      <c r="G22" s="46"/>
    </row>
    <row r="23" spans="2:141" x14ac:dyDescent="0.2">
      <c r="D23" s="38"/>
      <c r="F23" s="38" t="s">
        <v>163</v>
      </c>
      <c r="G23" s="98">
        <v>2831</v>
      </c>
      <c r="H23" s="98">
        <v>2847</v>
      </c>
      <c r="I23" s="98">
        <v>2863</v>
      </c>
      <c r="J23" s="98">
        <v>2879</v>
      </c>
      <c r="K23" s="98">
        <v>2895</v>
      </c>
      <c r="L23" s="98">
        <v>2911</v>
      </c>
      <c r="M23" s="98">
        <v>2927</v>
      </c>
      <c r="N23" s="98">
        <v>2943</v>
      </c>
      <c r="O23" s="98">
        <v>2959</v>
      </c>
      <c r="P23" s="98">
        <v>2975</v>
      </c>
      <c r="Q23" s="98">
        <v>2991</v>
      </c>
      <c r="R23" s="98">
        <v>3007</v>
      </c>
      <c r="S23" s="98">
        <v>3023</v>
      </c>
      <c r="T23" s="98">
        <v>3039</v>
      </c>
      <c r="U23" s="98">
        <v>3055</v>
      </c>
      <c r="V23" s="98">
        <v>3071</v>
      </c>
      <c r="W23" s="98">
        <v>3087</v>
      </c>
      <c r="X23" s="98">
        <v>3103</v>
      </c>
      <c r="Y23" s="98">
        <v>3119</v>
      </c>
      <c r="Z23" s="98">
        <v>3135</v>
      </c>
      <c r="AA23" s="98">
        <v>3151</v>
      </c>
      <c r="AB23" s="98">
        <v>3167</v>
      </c>
      <c r="AC23" s="98">
        <v>3183</v>
      </c>
      <c r="AD23" s="98">
        <v>3199</v>
      </c>
      <c r="AE23" s="98">
        <v>3215</v>
      </c>
      <c r="AF23" s="98">
        <v>3231</v>
      </c>
      <c r="AG23" s="98">
        <v>3247</v>
      </c>
      <c r="AH23" s="98">
        <v>3263</v>
      </c>
      <c r="AI23" s="98">
        <v>3279</v>
      </c>
      <c r="AJ23" s="98">
        <v>3295</v>
      </c>
      <c r="AK23" s="98">
        <v>3311</v>
      </c>
      <c r="AL23" s="98">
        <v>3327</v>
      </c>
      <c r="AM23" s="98">
        <v>3343</v>
      </c>
      <c r="AN23" s="98">
        <v>3359</v>
      </c>
      <c r="AO23" s="98">
        <v>3375</v>
      </c>
      <c r="AP23" s="98">
        <v>3391</v>
      </c>
      <c r="AQ23" s="98">
        <v>3407</v>
      </c>
      <c r="AR23" s="98">
        <v>3423</v>
      </c>
      <c r="AS23" s="98">
        <v>3439</v>
      </c>
      <c r="AT23" s="98">
        <v>3455</v>
      </c>
      <c r="AU23" s="98">
        <v>3471</v>
      </c>
      <c r="AV23" s="98">
        <v>3487</v>
      </c>
      <c r="AW23" s="98">
        <v>3503</v>
      </c>
      <c r="AX23" s="98">
        <v>3519</v>
      </c>
      <c r="AY23" s="98">
        <v>3535</v>
      </c>
      <c r="AZ23" s="98">
        <v>3551</v>
      </c>
      <c r="BA23" s="98">
        <v>3567</v>
      </c>
      <c r="BB23" s="98">
        <v>3583</v>
      </c>
      <c r="BC23" s="98">
        <v>3599</v>
      </c>
      <c r="BD23" s="98">
        <v>3615</v>
      </c>
      <c r="BE23" s="98">
        <v>3631</v>
      </c>
      <c r="BF23" s="98">
        <v>3647</v>
      </c>
      <c r="BG23" s="98">
        <v>3663</v>
      </c>
      <c r="BH23" s="98">
        <v>3679</v>
      </c>
      <c r="BI23" s="98">
        <v>3695</v>
      </c>
      <c r="BJ23" s="98">
        <v>3711</v>
      </c>
      <c r="BK23" s="98">
        <v>3727</v>
      </c>
      <c r="BL23" s="98">
        <v>3743</v>
      </c>
      <c r="BM23" s="98">
        <v>3759</v>
      </c>
      <c r="BN23" s="98">
        <v>3775</v>
      </c>
      <c r="BO23" s="98">
        <v>3791</v>
      </c>
      <c r="BP23" s="98">
        <v>3807</v>
      </c>
      <c r="BQ23" s="98">
        <v>3823</v>
      </c>
      <c r="BR23" s="98">
        <v>3839</v>
      </c>
      <c r="BS23" s="98">
        <v>3855</v>
      </c>
      <c r="BT23" s="98">
        <v>3871</v>
      </c>
      <c r="BU23" s="98">
        <v>3887</v>
      </c>
      <c r="BV23" s="98">
        <v>3903</v>
      </c>
      <c r="BW23" s="98">
        <v>3919</v>
      </c>
      <c r="BX23" s="98">
        <v>3935</v>
      </c>
      <c r="BY23" s="98">
        <v>3951</v>
      </c>
      <c r="BZ23" s="98">
        <v>3967</v>
      </c>
      <c r="CA23" s="98">
        <v>3983</v>
      </c>
      <c r="CB23" s="98">
        <v>3999</v>
      </c>
      <c r="CC23" s="98">
        <v>4015</v>
      </c>
      <c r="CD23" s="98">
        <v>4031</v>
      </c>
      <c r="CE23" s="98">
        <v>4047</v>
      </c>
      <c r="CF23" s="98">
        <v>4063</v>
      </c>
      <c r="CG23" s="98">
        <v>4079</v>
      </c>
      <c r="CH23" s="98">
        <v>4095</v>
      </c>
      <c r="CI23" s="98">
        <v>4111</v>
      </c>
      <c r="CJ23" s="98">
        <v>4127</v>
      </c>
      <c r="CK23" s="98">
        <v>4143</v>
      </c>
      <c r="CL23" s="98">
        <v>4159</v>
      </c>
      <c r="CM23" s="98">
        <v>4175</v>
      </c>
      <c r="CN23" s="98">
        <v>4191</v>
      </c>
      <c r="CO23" s="98">
        <v>4207</v>
      </c>
      <c r="CP23" s="98">
        <v>4223</v>
      </c>
      <c r="CQ23" s="98">
        <v>4239</v>
      </c>
      <c r="CR23" s="98">
        <v>4255</v>
      </c>
      <c r="CS23" s="98">
        <v>4319</v>
      </c>
      <c r="CT23" s="98">
        <v>4335</v>
      </c>
      <c r="CU23" s="98">
        <v>4351</v>
      </c>
      <c r="CV23" s="98">
        <v>4367</v>
      </c>
      <c r="CW23" s="98">
        <v>4383</v>
      </c>
      <c r="CX23" s="98">
        <v>4399</v>
      </c>
      <c r="CY23" s="98">
        <v>4415</v>
      </c>
      <c r="CZ23" s="98">
        <v>4431</v>
      </c>
      <c r="DA23" s="98">
        <v>4447</v>
      </c>
      <c r="DB23" s="98">
        <v>4463</v>
      </c>
      <c r="DC23" s="98">
        <v>4479</v>
      </c>
      <c r="DD23" s="98">
        <v>4495</v>
      </c>
      <c r="DE23" s="98">
        <v>4511</v>
      </c>
      <c r="DF23" s="98">
        <v>4527</v>
      </c>
      <c r="DG23" s="98">
        <v>4543</v>
      </c>
      <c r="DH23" s="98">
        <v>4559</v>
      </c>
      <c r="DI23" s="98">
        <v>4575</v>
      </c>
      <c r="DJ23" s="98">
        <v>4591</v>
      </c>
      <c r="DK23" s="98">
        <v>4607</v>
      </c>
      <c r="DL23" s="98">
        <v>4623</v>
      </c>
      <c r="DM23" s="98">
        <v>4639</v>
      </c>
      <c r="DN23" s="98">
        <v>4655</v>
      </c>
      <c r="DO23" s="98">
        <v>4671</v>
      </c>
      <c r="DP23" s="98">
        <v>4687</v>
      </c>
      <c r="DQ23" s="98">
        <v>4703</v>
      </c>
      <c r="DR23" s="98">
        <v>4719</v>
      </c>
      <c r="DS23" s="98">
        <v>4735</v>
      </c>
      <c r="DT23" s="98">
        <v>4751</v>
      </c>
      <c r="DU23" s="98">
        <v>4767</v>
      </c>
      <c r="DV23" s="98">
        <v>4783</v>
      </c>
      <c r="DW23" s="98">
        <v>4799</v>
      </c>
      <c r="DX23" s="98">
        <v>4815</v>
      </c>
      <c r="DY23" s="98">
        <v>4831</v>
      </c>
      <c r="DZ23" s="98">
        <v>4847</v>
      </c>
      <c r="EA23" s="98">
        <v>4863</v>
      </c>
      <c r="EB23" s="98">
        <v>4879</v>
      </c>
      <c r="EC23" s="98">
        <v>4895</v>
      </c>
      <c r="ED23" s="98">
        <v>4911</v>
      </c>
      <c r="EE23" s="98">
        <v>4927</v>
      </c>
      <c r="EF23" s="98">
        <v>4943</v>
      </c>
      <c r="EG23" s="98">
        <v>4959</v>
      </c>
      <c r="EH23" s="98">
        <v>4975</v>
      </c>
      <c r="EI23" s="98">
        <v>4991</v>
      </c>
      <c r="EJ23" s="98">
        <v>5007</v>
      </c>
      <c r="EK23" s="98">
        <v>5023</v>
      </c>
    </row>
    <row r="24" spans="2:141" x14ac:dyDescent="0.2">
      <c r="D24" s="38"/>
      <c r="F24" s="38" t="s">
        <v>218</v>
      </c>
      <c r="G24" s="98">
        <v>2831.3</v>
      </c>
      <c r="H24" s="98">
        <v>2847.3</v>
      </c>
      <c r="I24" s="98">
        <v>2863.3</v>
      </c>
      <c r="J24" s="98">
        <v>2879.3</v>
      </c>
      <c r="K24" s="98">
        <v>2895.3</v>
      </c>
      <c r="L24" s="98">
        <v>2911.3</v>
      </c>
      <c r="M24" s="98">
        <v>2927.3</v>
      </c>
      <c r="N24" s="98">
        <v>2943.3</v>
      </c>
      <c r="O24" s="98">
        <v>2959.3</v>
      </c>
      <c r="P24" s="98">
        <v>2975.3</v>
      </c>
      <c r="Q24" s="98">
        <v>2991.3</v>
      </c>
      <c r="R24" s="98">
        <v>3007.3</v>
      </c>
      <c r="S24" s="98">
        <v>3023.3</v>
      </c>
      <c r="T24" s="98">
        <v>3039.3</v>
      </c>
      <c r="U24" s="98">
        <v>3055.3</v>
      </c>
      <c r="V24" s="98">
        <v>3071.3</v>
      </c>
      <c r="W24" s="98">
        <v>3087.3</v>
      </c>
      <c r="X24" s="98">
        <v>3103.3</v>
      </c>
      <c r="Y24" s="98">
        <v>3119.3</v>
      </c>
      <c r="Z24" s="98">
        <v>3135.3</v>
      </c>
      <c r="AA24" s="98">
        <v>3151.3</v>
      </c>
      <c r="AB24" s="98">
        <v>3167.3</v>
      </c>
      <c r="AC24" s="98">
        <v>3183.3</v>
      </c>
      <c r="AD24" s="98">
        <v>3199.3</v>
      </c>
      <c r="AE24" s="98">
        <v>3215.3</v>
      </c>
      <c r="AF24" s="98">
        <v>3231.3</v>
      </c>
      <c r="AG24" s="98">
        <v>3247.3</v>
      </c>
      <c r="AH24" s="98">
        <v>3263.3</v>
      </c>
      <c r="AI24" s="98">
        <v>3279.3</v>
      </c>
      <c r="AJ24" s="98">
        <v>3295.3</v>
      </c>
      <c r="AK24" s="98">
        <v>3311.3</v>
      </c>
      <c r="AL24" s="98">
        <v>3327.3</v>
      </c>
      <c r="AM24" s="98">
        <v>3343.3</v>
      </c>
      <c r="AN24" s="98">
        <v>3359.3</v>
      </c>
      <c r="AO24" s="98">
        <v>3375.3</v>
      </c>
      <c r="AP24" s="98">
        <v>3391.3</v>
      </c>
      <c r="AQ24" s="98">
        <v>3407.3</v>
      </c>
      <c r="AR24" s="98">
        <v>3423.3</v>
      </c>
      <c r="AS24" s="98">
        <v>3439.3</v>
      </c>
      <c r="AT24" s="98">
        <v>3455.3</v>
      </c>
      <c r="AU24" s="98">
        <v>3471.3</v>
      </c>
      <c r="AV24" s="98">
        <v>3487.3</v>
      </c>
      <c r="AW24" s="98">
        <v>3503.3</v>
      </c>
      <c r="AX24" s="98">
        <v>3519.3</v>
      </c>
      <c r="AY24" s="98">
        <v>3535.3</v>
      </c>
      <c r="AZ24" s="98">
        <v>3551.3</v>
      </c>
      <c r="BA24" s="98">
        <v>3567.3</v>
      </c>
      <c r="BB24" s="98">
        <v>3583.3</v>
      </c>
      <c r="BC24" s="98">
        <v>3599.3</v>
      </c>
      <c r="BD24" s="98">
        <v>3615.3</v>
      </c>
      <c r="BE24" s="98">
        <v>3631.3</v>
      </c>
      <c r="BF24" s="98">
        <v>3647.3</v>
      </c>
      <c r="BG24" s="98">
        <v>3663.3</v>
      </c>
      <c r="BH24" s="98">
        <v>3679.3</v>
      </c>
      <c r="BI24" s="98">
        <v>3695.3</v>
      </c>
      <c r="BJ24" s="98">
        <v>3711.3</v>
      </c>
      <c r="BK24" s="98">
        <v>3727.3</v>
      </c>
      <c r="BL24" s="98">
        <v>3743.3</v>
      </c>
      <c r="BM24" s="98">
        <v>3759.3</v>
      </c>
      <c r="BN24" s="98">
        <v>3775.3</v>
      </c>
      <c r="BO24" s="98">
        <v>3791.3</v>
      </c>
      <c r="BP24" s="98">
        <v>3807.3</v>
      </c>
      <c r="BQ24" s="98">
        <v>3823.3</v>
      </c>
      <c r="BR24" s="98">
        <v>3839.3</v>
      </c>
      <c r="BS24" s="98">
        <v>3855.3</v>
      </c>
      <c r="BT24" s="98">
        <v>3871.3</v>
      </c>
      <c r="BU24" s="98">
        <v>3887.3</v>
      </c>
      <c r="BV24" s="98">
        <v>3903.3</v>
      </c>
      <c r="BW24" s="98">
        <v>3919.3</v>
      </c>
      <c r="BX24" s="98">
        <v>3935.3</v>
      </c>
      <c r="BY24" s="98">
        <v>3951.3</v>
      </c>
      <c r="BZ24" s="98">
        <v>3967.3</v>
      </c>
      <c r="CA24" s="98">
        <v>3983.3</v>
      </c>
      <c r="CB24" s="98">
        <v>3999.3</v>
      </c>
      <c r="CC24" s="98">
        <v>4015.3</v>
      </c>
      <c r="CD24" s="98">
        <v>4031.3</v>
      </c>
      <c r="CE24" s="98">
        <v>4047.3</v>
      </c>
      <c r="CF24" s="98">
        <v>4063.3</v>
      </c>
      <c r="CG24" s="98">
        <v>4079.3</v>
      </c>
      <c r="CH24" s="98">
        <v>4095.3</v>
      </c>
      <c r="CI24" s="98">
        <v>4111.3</v>
      </c>
      <c r="CJ24" s="98">
        <v>4127.3</v>
      </c>
      <c r="CK24" s="98">
        <v>4143.3</v>
      </c>
      <c r="CL24" s="98">
        <v>4159.3</v>
      </c>
      <c r="CM24" s="98">
        <v>4175.3</v>
      </c>
      <c r="CN24" s="98">
        <v>4191.3</v>
      </c>
      <c r="CO24" s="98">
        <v>4207.3</v>
      </c>
      <c r="CP24" s="98">
        <v>4223.3</v>
      </c>
      <c r="CQ24" s="98">
        <v>4239.3</v>
      </c>
      <c r="CR24" s="98">
        <v>4255.3</v>
      </c>
      <c r="CS24" s="98">
        <v>4319.3</v>
      </c>
      <c r="CT24" s="98">
        <v>4335.3</v>
      </c>
      <c r="CU24" s="98">
        <v>4351.3</v>
      </c>
      <c r="CV24" s="98">
        <v>4367.3</v>
      </c>
      <c r="CW24" s="98">
        <v>4383.3</v>
      </c>
      <c r="CX24" s="98">
        <v>4399.3</v>
      </c>
      <c r="CY24" s="98">
        <v>4415.3</v>
      </c>
      <c r="CZ24" s="98">
        <v>4431.3</v>
      </c>
      <c r="DA24" s="98">
        <v>4447.3</v>
      </c>
      <c r="DB24" s="98">
        <v>4463.3</v>
      </c>
      <c r="DC24" s="98">
        <v>4479.3</v>
      </c>
      <c r="DD24" s="98">
        <v>4495.3</v>
      </c>
      <c r="DE24" s="98">
        <v>4511.3</v>
      </c>
      <c r="DF24" s="98">
        <v>4527.3</v>
      </c>
      <c r="DG24" s="98">
        <v>4543.3</v>
      </c>
      <c r="DH24" s="98">
        <v>4559.3</v>
      </c>
      <c r="DI24" s="98">
        <v>4575.3</v>
      </c>
      <c r="DJ24" s="98">
        <v>4591.3</v>
      </c>
      <c r="DK24" s="98">
        <v>4607.3</v>
      </c>
      <c r="DL24" s="98">
        <v>4623.3</v>
      </c>
      <c r="DM24" s="98">
        <v>4639.3</v>
      </c>
      <c r="DN24" s="98">
        <v>4655.3</v>
      </c>
      <c r="DO24" s="98">
        <v>4671.3</v>
      </c>
      <c r="DP24" s="98">
        <v>4687.3</v>
      </c>
      <c r="DQ24" s="98">
        <v>4703.3</v>
      </c>
      <c r="DR24" s="98">
        <v>4719.3</v>
      </c>
      <c r="DS24" s="98">
        <v>4735.3</v>
      </c>
      <c r="DT24" s="98">
        <v>4751.3</v>
      </c>
      <c r="DU24" s="98">
        <v>4767.3</v>
      </c>
      <c r="DV24" s="98">
        <v>4783.3</v>
      </c>
      <c r="DW24" s="98">
        <v>4799.3</v>
      </c>
      <c r="DX24" s="98">
        <v>4815.3</v>
      </c>
      <c r="DY24" s="98">
        <v>4831.3</v>
      </c>
      <c r="DZ24" s="98">
        <v>4847.3</v>
      </c>
      <c r="EA24" s="98">
        <v>4863.3</v>
      </c>
      <c r="EB24" s="98">
        <v>4879.3</v>
      </c>
      <c r="EC24" s="98">
        <v>4895.3</v>
      </c>
      <c r="ED24" s="98">
        <v>4911.3</v>
      </c>
      <c r="EE24" s="98">
        <v>4927.3</v>
      </c>
      <c r="EF24" s="98">
        <v>4943.3</v>
      </c>
      <c r="EG24" s="98">
        <v>4959.3</v>
      </c>
      <c r="EH24" s="98">
        <v>4975.3</v>
      </c>
      <c r="EI24" s="98">
        <v>4991.3</v>
      </c>
      <c r="EJ24" s="98">
        <v>5007.3</v>
      </c>
      <c r="EK24" s="98">
        <v>5023.3</v>
      </c>
    </row>
    <row r="25" spans="2:141" x14ac:dyDescent="0.2">
      <c r="D25" s="38"/>
      <c r="F25" s="38" t="s">
        <v>219</v>
      </c>
      <c r="G25" s="97"/>
    </row>
    <row r="26" spans="2:141" x14ac:dyDescent="0.2">
      <c r="D26" s="38"/>
      <c r="F26" s="38" t="s">
        <v>220</v>
      </c>
      <c r="G26" s="76" t="s">
        <v>130</v>
      </c>
    </row>
    <row r="27" spans="2:141" x14ac:dyDescent="0.2">
      <c r="G27" s="48"/>
    </row>
    <row r="28" spans="2:141" x14ac:dyDescent="0.2">
      <c r="B28" s="34" t="s">
        <v>221</v>
      </c>
      <c r="G28" s="5" t="s">
        <v>222</v>
      </c>
    </row>
    <row r="29" spans="2:141" x14ac:dyDescent="0.2">
      <c r="F29" s="38" t="s">
        <v>223</v>
      </c>
      <c r="G29" s="76" t="s">
        <v>130</v>
      </c>
    </row>
    <row r="30" spans="2:141" x14ac:dyDescent="0.2">
      <c r="F30" s="38" t="s">
        <v>224</v>
      </c>
      <c r="G30" s="76" t="s">
        <v>130</v>
      </c>
    </row>
    <row r="31" spans="2:141" x14ac:dyDescent="0.2">
      <c r="F31" s="38" t="s">
        <v>225</v>
      </c>
      <c r="G31" s="76" t="s">
        <v>130</v>
      </c>
    </row>
    <row r="32" spans="2:141" x14ac:dyDescent="0.2">
      <c r="F32" s="42" t="s">
        <v>226</v>
      </c>
      <c r="G32" s="76" t="s">
        <v>130</v>
      </c>
    </row>
    <row r="33" spans="2:8" x14ac:dyDescent="0.2">
      <c r="F33" s="38" t="s">
        <v>227</v>
      </c>
      <c r="G33" s="76" t="s">
        <v>130</v>
      </c>
    </row>
    <row r="34" spans="2:8" x14ac:dyDescent="0.2">
      <c r="F34" s="38" t="s">
        <v>228</v>
      </c>
      <c r="G34" s="76" t="s">
        <v>130</v>
      </c>
    </row>
    <row r="35" spans="2:8" x14ac:dyDescent="0.2">
      <c r="F35" s="38" t="s">
        <v>229</v>
      </c>
      <c r="G35" s="76" t="s">
        <v>130</v>
      </c>
    </row>
    <row r="36" spans="2:8" x14ac:dyDescent="0.2">
      <c r="F36" s="38" t="s">
        <v>230</v>
      </c>
      <c r="G36" s="76" t="s">
        <v>130</v>
      </c>
    </row>
    <row r="37" spans="2:8" x14ac:dyDescent="0.2">
      <c r="F37" s="38" t="s">
        <v>231</v>
      </c>
      <c r="G37" s="76" t="s">
        <v>130</v>
      </c>
    </row>
    <row r="38" spans="2:8" x14ac:dyDescent="0.2">
      <c r="F38" s="38" t="s">
        <v>232</v>
      </c>
      <c r="G38" s="76" t="s">
        <v>130</v>
      </c>
    </row>
    <row r="39" spans="2:8" x14ac:dyDescent="0.2">
      <c r="F39" s="38" t="s">
        <v>220</v>
      </c>
      <c r="G39" s="76" t="s">
        <v>130</v>
      </c>
    </row>
    <row r="41" spans="2:8" x14ac:dyDescent="0.2">
      <c r="B41" s="34" t="s">
        <v>233</v>
      </c>
    </row>
    <row r="42" spans="2:8" x14ac:dyDescent="0.2">
      <c r="F42" s="38" t="s">
        <v>223</v>
      </c>
      <c r="G42" s="76" t="s">
        <v>130</v>
      </c>
    </row>
    <row r="43" spans="2:8" x14ac:dyDescent="0.2">
      <c r="F43" s="38" t="s">
        <v>224</v>
      </c>
      <c r="G43" s="76" t="s">
        <v>130</v>
      </c>
    </row>
    <row r="44" spans="2:8" x14ac:dyDescent="0.2">
      <c r="F44" s="38" t="s">
        <v>234</v>
      </c>
      <c r="G44" s="76" t="s">
        <v>130</v>
      </c>
    </row>
    <row r="45" spans="2:8" x14ac:dyDescent="0.2">
      <c r="F45" s="38" t="s">
        <v>229</v>
      </c>
      <c r="G45" s="76" t="s">
        <v>130</v>
      </c>
    </row>
    <row r="46" spans="2:8" x14ac:dyDescent="0.2">
      <c r="F46" s="38" t="s">
        <v>230</v>
      </c>
      <c r="G46" s="76" t="s">
        <v>130</v>
      </c>
      <c r="H46" s="43"/>
    </row>
    <row r="47" spans="2:8" x14ac:dyDescent="0.2">
      <c r="F47" s="38" t="s">
        <v>235</v>
      </c>
      <c r="G47" s="76" t="s">
        <v>130</v>
      </c>
      <c r="H47" s="43"/>
    </row>
    <row r="48" spans="2:8" x14ac:dyDescent="0.2">
      <c r="F48" s="38" t="s">
        <v>231</v>
      </c>
      <c r="G48" s="76" t="s">
        <v>130</v>
      </c>
      <c r="H48" s="43"/>
    </row>
    <row r="49" spans="2:8" x14ac:dyDescent="0.2">
      <c r="G49" s="38"/>
      <c r="H49" s="38"/>
    </row>
    <row r="50" spans="2:8" x14ac:dyDescent="0.2">
      <c r="B50" s="34" t="s">
        <v>236</v>
      </c>
      <c r="G50" s="45"/>
      <c r="H50" s="38"/>
    </row>
    <row r="51" spans="2:8" x14ac:dyDescent="0.2">
      <c r="D51" s="38"/>
      <c r="F51" s="38" t="s">
        <v>237</v>
      </c>
      <c r="G51" s="76" t="s">
        <v>130</v>
      </c>
      <c r="H51" s="43"/>
    </row>
    <row r="52" spans="2:8" x14ac:dyDescent="0.2">
      <c r="D52" s="38"/>
      <c r="F52" s="38" t="s">
        <v>238</v>
      </c>
      <c r="G52" s="76" t="s">
        <v>130</v>
      </c>
      <c r="H52" s="43"/>
    </row>
    <row r="53" spans="2:8" x14ac:dyDescent="0.2">
      <c r="G53" s="43"/>
      <c r="H53" s="43"/>
    </row>
    <row r="54" spans="2:8" x14ac:dyDescent="0.2">
      <c r="B54" s="34" t="s">
        <v>239</v>
      </c>
      <c r="G54" s="43"/>
      <c r="H54" s="43"/>
    </row>
    <row r="55" spans="2:8" x14ac:dyDescent="0.2">
      <c r="F55" s="38" t="s">
        <v>237</v>
      </c>
      <c r="G55" s="76"/>
      <c r="H55" s="43"/>
    </row>
    <row r="56" spans="2:8" x14ac:dyDescent="0.2">
      <c r="F56" s="38" t="s">
        <v>238</v>
      </c>
      <c r="G56" s="76"/>
      <c r="H56" s="43"/>
    </row>
    <row r="57" spans="2:8" x14ac:dyDescent="0.2">
      <c r="F57" s="38" t="s">
        <v>240</v>
      </c>
      <c r="G57" s="76"/>
      <c r="H57" s="43"/>
    </row>
    <row r="58" spans="2:8" x14ac:dyDescent="0.2">
      <c r="F58" s="38" t="s">
        <v>241</v>
      </c>
      <c r="G58" s="76"/>
      <c r="H58" s="43"/>
    </row>
    <row r="59" spans="2:8" x14ac:dyDescent="0.2">
      <c r="F59" s="38" t="s">
        <v>181</v>
      </c>
      <c r="G59" s="76"/>
      <c r="H59" s="43"/>
    </row>
    <row r="63" spans="2:8" x14ac:dyDescent="0.2">
      <c r="B63" s="5" t="s">
        <v>73</v>
      </c>
    </row>
    <row r="64" spans="2:8" x14ac:dyDescent="0.2">
      <c r="B64" s="5" t="s">
        <v>242</v>
      </c>
    </row>
    <row r="65" spans="2:2" x14ac:dyDescent="0.2">
      <c r="B65" s="5" t="s">
        <v>243</v>
      </c>
    </row>
  </sheetData>
  <mergeCells count="2">
    <mergeCell ref="G8:H8"/>
    <mergeCell ref="G9:H9"/>
  </mergeCells>
  <phoneticPr fontId="3" type="noConversion"/>
  <pageMargins left="0.74803149606299213" right="0.74803149606299213" top="0.98425196850393704" bottom="0.98425196850393704" header="0" footer="0"/>
  <pageSetup paperSize="9" scale="81" orientation="portrait" r:id="rId1"/>
  <headerFooter alignWithMargins="0">
    <oddHeader>&amp;R&amp;"Calibri"&amp;10&amp;K000000Clasificación YPF: No Confidencial&amp;1#</oddHeader>
    <oddFooter>&amp;R&amp;1#&amp;"Calibri"&amp;10&amp;K000000Clasificación YPF: No Confidencial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a87af3-e7ba-4b91-a5ed-54622091e95d" xsi:nil="true"/>
    <lcf76f155ced4ddcb4097134ff3c332f xmlns="a392ca26-6a95-4a11-9269-b05d000aec5c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7C7DA3C6F653428687CCFDE2EE0276" ma:contentTypeVersion="11" ma:contentTypeDescription="Crear nuevo documento." ma:contentTypeScope="" ma:versionID="35e54095d6fce4fd157d2838ca901eaf">
  <xsd:schema xmlns:xsd="http://www.w3.org/2001/XMLSchema" xmlns:xs="http://www.w3.org/2001/XMLSchema" xmlns:p="http://schemas.microsoft.com/office/2006/metadata/properties" xmlns:ns2="a392ca26-6a95-4a11-9269-b05d000aec5c" xmlns:ns3="16a87af3-e7ba-4b91-a5ed-54622091e95d" targetNamespace="http://schemas.microsoft.com/office/2006/metadata/properties" ma:root="true" ma:fieldsID="742407be26d9f102f8862b634047470f" ns2:_="" ns3:_="">
    <xsd:import namespace="a392ca26-6a95-4a11-9269-b05d000aec5c"/>
    <xsd:import namespace="16a87af3-e7ba-4b91-a5ed-54622091e9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92ca26-6a95-4a11-9269-b05d000aec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0b2a62ba-b3cd-48bc-9bdf-aec0dd6f17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a87af3-e7ba-4b91-a5ed-54622091e95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e9b40c9-626e-4fc3-a7a3-093c6d970f25}" ma:internalName="TaxCatchAll" ma:showField="CatchAllData" ma:web="16a87af3-e7ba-4b91-a5ed-54622091e9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FED720-DB9E-4B7D-A210-2FC0D73598C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A0561B-2749-4B56-9CB2-B95BED010ED3}">
  <ds:schemaRefs>
    <ds:schemaRef ds:uri="http://schemas.microsoft.com/office/2006/metadata/properties"/>
    <ds:schemaRef ds:uri="http://schemas.microsoft.com/office/infopath/2007/PartnerControls"/>
    <ds:schemaRef ds:uri="16a87af3-e7ba-4b91-a5ed-54622091e95d"/>
    <ds:schemaRef ds:uri="a392ca26-6a95-4a11-9269-b05d000aec5c"/>
  </ds:schemaRefs>
</ds:datastoreItem>
</file>

<file path=customXml/itemProps3.xml><?xml version="1.0" encoding="utf-8"?>
<ds:datastoreItem xmlns:ds="http://schemas.openxmlformats.org/officeDocument/2006/customXml" ds:itemID="{E87CB655-623D-4137-9130-09136D9AB8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92ca26-6a95-4a11-9269-b05d000aec5c"/>
    <ds:schemaRef ds:uri="16a87af3-e7ba-4b91-a5ed-54622091e9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6</vt:i4>
      </vt:variant>
    </vt:vector>
  </HeadingPairs>
  <TitlesOfParts>
    <vt:vector size="11" baseType="lpstr">
      <vt:lpstr>Inicia</vt:lpstr>
      <vt:lpstr>2</vt:lpstr>
      <vt:lpstr>3</vt:lpstr>
      <vt:lpstr>4</vt:lpstr>
      <vt:lpstr>5</vt:lpstr>
      <vt:lpstr>A_impresión_IM</vt:lpstr>
      <vt:lpstr>'2'!Área_de_impresión</vt:lpstr>
      <vt:lpstr>'3'!Área_de_impresión</vt:lpstr>
      <vt:lpstr>'4'!Área_de_impresión</vt:lpstr>
      <vt:lpstr>'5'!Área_de_impresión</vt:lpstr>
      <vt:lpstr>Inicia!Área_de_impresión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BALDERRAMA, RAUL ERNESTO</dc:creator>
  <cp:keywords/>
  <dc:description/>
  <cp:lastModifiedBy>CORIA, JUAN CARLOS</cp:lastModifiedBy>
  <cp:revision/>
  <dcterms:created xsi:type="dcterms:W3CDTF">1996-10-14T23:33:28Z</dcterms:created>
  <dcterms:modified xsi:type="dcterms:W3CDTF">2024-11-21T14:02:45Z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701c5ec-e5b5-40ab-b632-dbf2eb8611fa_Enabled">
    <vt:lpwstr>true</vt:lpwstr>
  </property>
  <property fmtid="{D5CDD505-2E9C-101B-9397-08002B2CF9AE}" pid="3" name="MSIP_Label_b701c5ec-e5b5-40ab-b632-dbf2eb8611fa_SetDate">
    <vt:lpwstr>2021-11-07T00:32:42Z</vt:lpwstr>
  </property>
  <property fmtid="{D5CDD505-2E9C-101B-9397-08002B2CF9AE}" pid="4" name="MSIP_Label_b701c5ec-e5b5-40ab-b632-dbf2eb8611fa_Method">
    <vt:lpwstr>Privileged</vt:lpwstr>
  </property>
  <property fmtid="{D5CDD505-2E9C-101B-9397-08002B2CF9AE}" pid="5" name="MSIP_Label_b701c5ec-e5b5-40ab-b632-dbf2eb8611fa_Name">
    <vt:lpwstr>YPF - Privado</vt:lpwstr>
  </property>
  <property fmtid="{D5CDD505-2E9C-101B-9397-08002B2CF9AE}" pid="6" name="MSIP_Label_b701c5ec-e5b5-40ab-b632-dbf2eb8611fa_SiteId">
    <vt:lpwstr>038018c3-616c-4b46-ad9b-aa9007f701b5</vt:lpwstr>
  </property>
  <property fmtid="{D5CDD505-2E9C-101B-9397-08002B2CF9AE}" pid="7" name="MSIP_Label_b701c5ec-e5b5-40ab-b632-dbf2eb8611fa_ActionId">
    <vt:lpwstr>73bfcd5f-9581-439e-9860-f0c2f1ba1700</vt:lpwstr>
  </property>
  <property fmtid="{D5CDD505-2E9C-101B-9397-08002B2CF9AE}" pid="8" name="MSIP_Label_b701c5ec-e5b5-40ab-b632-dbf2eb8611fa_ContentBits">
    <vt:lpwstr>3</vt:lpwstr>
  </property>
  <property fmtid="{D5CDD505-2E9C-101B-9397-08002B2CF9AE}" pid="9" name="ContentTypeId">
    <vt:lpwstr>0x010100F47C7DA3C6F653428687CCFDE2EE0276</vt:lpwstr>
  </property>
  <property fmtid="{D5CDD505-2E9C-101B-9397-08002B2CF9AE}" pid="10" name="MediaServiceImageTags">
    <vt:lpwstr/>
  </property>
</Properties>
</file>