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xli9\Desktop\Li\OtherCoding\ggpathway\Data\"/>
    </mc:Choice>
  </mc:AlternateContent>
  <xr:revisionPtr revIDLastSave="0" documentId="13_ncr:1_{28CEFDEE-A60F-4F96-BABA-9C8AFE0CC1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C4" i="1"/>
  <c r="B4" i="1"/>
  <c r="B25" i="1"/>
  <c r="B22" i="1"/>
  <c r="C19" i="1"/>
  <c r="C18" i="1" s="1"/>
  <c r="B18" i="1"/>
  <c r="C13" i="1"/>
  <c r="C10" i="1"/>
  <c r="C12" i="1" s="1"/>
  <c r="B9" i="1"/>
  <c r="C25" i="1"/>
  <c r="C22" i="1"/>
  <c r="B19" i="1"/>
  <c r="B12" i="1"/>
  <c r="C9" i="1"/>
  <c r="B24" i="1"/>
  <c r="C24" i="1" s="1"/>
  <c r="B8" i="1"/>
  <c r="C8" i="1" s="1"/>
  <c r="B3" i="1"/>
  <c r="C3" i="1"/>
  <c r="B16" i="1" l="1"/>
  <c r="C16" i="1" s="1"/>
  <c r="B10" i="1"/>
</calcChain>
</file>

<file path=xl/sharedStrings.xml><?xml version="1.0" encoding="utf-8"?>
<sst xmlns="http://schemas.openxmlformats.org/spreadsheetml/2006/main" count="42" uniqueCount="30">
  <si>
    <t>Acetyl-CoA</t>
  </si>
  <si>
    <t>Citrate</t>
  </si>
  <si>
    <t>OAA</t>
  </si>
  <si>
    <t>Isocitrate</t>
  </si>
  <si>
    <t>2OG</t>
  </si>
  <si>
    <t>NADH_1</t>
  </si>
  <si>
    <t>NAD+_1</t>
  </si>
  <si>
    <t>CO2_1</t>
  </si>
  <si>
    <t>Succinyl-CoA</t>
  </si>
  <si>
    <t>NAD+_2</t>
  </si>
  <si>
    <t>NADH_2</t>
  </si>
  <si>
    <t>Succinate</t>
  </si>
  <si>
    <t>GDP</t>
  </si>
  <si>
    <t>GTP</t>
  </si>
  <si>
    <t>Fumarate</t>
  </si>
  <si>
    <t>FAD</t>
  </si>
  <si>
    <t>FADH2</t>
  </si>
  <si>
    <t>Malate</t>
  </si>
  <si>
    <t>H2O</t>
  </si>
  <si>
    <t>NAD+_3</t>
  </si>
  <si>
    <t>NADH_3</t>
  </si>
  <si>
    <t>CoA_1</t>
  </si>
  <si>
    <t>CoA_2</t>
  </si>
  <si>
    <t>CO2_2</t>
  </si>
  <si>
    <t>CoA_3</t>
  </si>
  <si>
    <t>x</t>
  </si>
  <si>
    <t>y</t>
  </si>
  <si>
    <t>name</t>
  </si>
  <si>
    <t>carbons</t>
  </si>
  <si>
    <t>cofactor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</si>
</sst>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7" workbookViewId="0">
      <selection activeCell="G25" sqref="G25"/>
    </sheetView>
  </sheetViews>
  <sheetFormatPr defaultRowHeight="15" x14ac:dyDescent="0.25"/>
  <cols>
    <col min="1" max="1" width="10.85546875" bestFit="1" customWidth="1"/>
  </cols>
  <sheetData>
    <row r="1" spans="1:4" x14ac:dyDescent="0.25">
      <c r="A1" t="s">
        <v>27</v>
      </c>
      <c r="B1" t="s">
        <v>25</v>
      </c>
      <c r="C1" t="s">
        <v>26</v>
      </c>
      <c r="D1" t="s">
        <v>28</v>
      </c>
    </row>
    <row r="2" spans="1:4" x14ac:dyDescent="0.25">
      <c r="A2" t="s">
        <v>0</v>
      </c>
      <c r="B2">
        <v>0</v>
      </c>
      <c r="C2">
        <v>7</v>
      </c>
      <c r="D2">
        <v>2</v>
      </c>
    </row>
    <row r="3" spans="1:4" x14ac:dyDescent="0.25">
      <c r="A3" t="s">
        <v>1</v>
      </c>
      <c r="B3">
        <f>5/SQRT(2)</f>
        <v>3.5355339059327373</v>
      </c>
      <c r="C3">
        <f>5/SQRT(2)</f>
        <v>3.5355339059327373</v>
      </c>
      <c r="D3">
        <v>6</v>
      </c>
    </row>
    <row r="4" spans="1:4" x14ac:dyDescent="0.25">
      <c r="A4" t="s">
        <v>21</v>
      </c>
      <c r="B4">
        <f>B3+1</f>
        <v>4.5355339059327378</v>
      </c>
      <c r="C4">
        <f>C3+1.5</f>
        <v>5.0355339059327378</v>
      </c>
      <c r="D4" t="s">
        <v>29</v>
      </c>
    </row>
    <row r="5" spans="1:4" x14ac:dyDescent="0.25">
      <c r="A5" t="s">
        <v>2</v>
      </c>
      <c r="B5">
        <v>0</v>
      </c>
      <c r="C5">
        <v>5</v>
      </c>
      <c r="D5">
        <v>4</v>
      </c>
    </row>
    <row r="6" spans="1:4" x14ac:dyDescent="0.25">
      <c r="A6" t="s">
        <v>3</v>
      </c>
      <c r="B6">
        <v>5</v>
      </c>
      <c r="C6">
        <v>0</v>
      </c>
      <c r="D6">
        <v>6</v>
      </c>
    </row>
    <row r="7" spans="1:4" x14ac:dyDescent="0.25">
      <c r="A7" t="s">
        <v>6</v>
      </c>
      <c r="B7">
        <v>6</v>
      </c>
      <c r="C7">
        <v>0</v>
      </c>
      <c r="D7" t="s">
        <v>29</v>
      </c>
    </row>
    <row r="8" spans="1:4" x14ac:dyDescent="0.25">
      <c r="A8" t="s">
        <v>4</v>
      </c>
      <c r="B8">
        <f>5/SQRT(2)</f>
        <v>3.5355339059327373</v>
      </c>
      <c r="C8">
        <f>-B8</f>
        <v>-3.5355339059327373</v>
      </c>
      <c r="D8">
        <v>5</v>
      </c>
    </row>
    <row r="9" spans="1:4" x14ac:dyDescent="0.25">
      <c r="A9" t="s">
        <v>5</v>
      </c>
      <c r="B9">
        <f>B8+1</f>
        <v>4.5355339059327378</v>
      </c>
      <c r="C9">
        <f>C8</f>
        <v>-3.5355339059327373</v>
      </c>
      <c r="D9" t="s">
        <v>29</v>
      </c>
    </row>
    <row r="10" spans="1:4" x14ac:dyDescent="0.25">
      <c r="A10" t="s">
        <v>7</v>
      </c>
      <c r="B10">
        <f>B9</f>
        <v>4.5355339059327378</v>
      </c>
      <c r="C10">
        <f>C8-1</f>
        <v>-4.5355339059327378</v>
      </c>
      <c r="D10">
        <v>1</v>
      </c>
    </row>
    <row r="11" spans="1:4" x14ac:dyDescent="0.25">
      <c r="A11" t="s">
        <v>8</v>
      </c>
      <c r="B11">
        <v>0</v>
      </c>
      <c r="C11">
        <v>-5</v>
      </c>
      <c r="D11">
        <v>6</v>
      </c>
    </row>
    <row r="12" spans="1:4" x14ac:dyDescent="0.25">
      <c r="A12" t="s">
        <v>22</v>
      </c>
      <c r="B12">
        <f>B8</f>
        <v>3.5355339059327373</v>
      </c>
      <c r="C12">
        <f>C10</f>
        <v>-4.5355339059327378</v>
      </c>
      <c r="D12" t="s">
        <v>29</v>
      </c>
    </row>
    <row r="13" spans="1:4" x14ac:dyDescent="0.25">
      <c r="A13" t="s">
        <v>9</v>
      </c>
      <c r="B13">
        <f>B10</f>
        <v>4.5355339059327378</v>
      </c>
      <c r="C13">
        <f>C12-1</f>
        <v>-5.5355339059327378</v>
      </c>
      <c r="D13" t="s">
        <v>29</v>
      </c>
    </row>
    <row r="14" spans="1:4" x14ac:dyDescent="0.25">
      <c r="A14" t="s">
        <v>10</v>
      </c>
      <c r="B14">
        <v>0</v>
      </c>
      <c r="C14">
        <v>-7</v>
      </c>
      <c r="D14" t="s">
        <v>29</v>
      </c>
    </row>
    <row r="15" spans="1:4" x14ac:dyDescent="0.25">
      <c r="A15" t="s">
        <v>23</v>
      </c>
      <c r="B15">
        <v>1</v>
      </c>
      <c r="C15">
        <v>-7</v>
      </c>
      <c r="D15">
        <v>1</v>
      </c>
    </row>
    <row r="16" spans="1:4" x14ac:dyDescent="0.25">
      <c r="A16" t="s">
        <v>11</v>
      </c>
      <c r="B16">
        <f>-B8</f>
        <v>-3.5355339059327373</v>
      </c>
      <c r="C16">
        <f>B16</f>
        <v>-3.5355339059327373</v>
      </c>
      <c r="D16">
        <v>4</v>
      </c>
    </row>
    <row r="17" spans="1:4" x14ac:dyDescent="0.25">
      <c r="A17" t="s">
        <v>12</v>
      </c>
      <c r="B17">
        <v>-1</v>
      </c>
      <c r="C17">
        <v>-6</v>
      </c>
      <c r="D17" t="s">
        <v>29</v>
      </c>
    </row>
    <row r="18" spans="1:4" x14ac:dyDescent="0.25">
      <c r="A18" t="s">
        <v>13</v>
      </c>
      <c r="B18">
        <f>B19-1</f>
        <v>-4.5355339059327378</v>
      </c>
      <c r="C18">
        <f>C19</f>
        <v>-4.5355339059327378</v>
      </c>
      <c r="D18" t="s">
        <v>29</v>
      </c>
    </row>
    <row r="19" spans="1:4" x14ac:dyDescent="0.25">
      <c r="A19" t="s">
        <v>24</v>
      </c>
      <c r="B19">
        <f>B16</f>
        <v>-3.5355339059327373</v>
      </c>
      <c r="C19">
        <f>C16-1</f>
        <v>-4.5355339059327378</v>
      </c>
      <c r="D19" t="s">
        <v>29</v>
      </c>
    </row>
    <row r="20" spans="1:4" x14ac:dyDescent="0.25">
      <c r="A20" t="s">
        <v>14</v>
      </c>
      <c r="B20">
        <v>-5</v>
      </c>
      <c r="C20">
        <v>0</v>
      </c>
      <c r="D20">
        <v>4</v>
      </c>
    </row>
    <row r="21" spans="1:4" x14ac:dyDescent="0.25">
      <c r="A21" t="s">
        <v>16</v>
      </c>
      <c r="B21">
        <v>-6</v>
      </c>
      <c r="C21">
        <v>0</v>
      </c>
      <c r="D21" t="s">
        <v>29</v>
      </c>
    </row>
    <row r="22" spans="1:4" x14ac:dyDescent="0.25">
      <c r="A22" t="s">
        <v>15</v>
      </c>
      <c r="B22">
        <f>B16-1</f>
        <v>-4.5355339059327378</v>
      </c>
      <c r="C22">
        <f>C16</f>
        <v>-3.5355339059327373</v>
      </c>
      <c r="D22" t="s">
        <v>29</v>
      </c>
    </row>
    <row r="23" spans="1:4" x14ac:dyDescent="0.25">
      <c r="A23" t="s">
        <v>18</v>
      </c>
      <c r="B23">
        <v>-6</v>
      </c>
      <c r="C23">
        <v>1</v>
      </c>
      <c r="D23">
        <v>0</v>
      </c>
    </row>
    <row r="24" spans="1:4" x14ac:dyDescent="0.25">
      <c r="A24" t="s">
        <v>17</v>
      </c>
      <c r="B24">
        <f>-5/SQRT(2)</f>
        <v>-3.5355339059327373</v>
      </c>
      <c r="C24">
        <f>-B24</f>
        <v>3.5355339059327373</v>
      </c>
      <c r="D24">
        <v>4</v>
      </c>
    </row>
    <row r="25" spans="1:4" x14ac:dyDescent="0.25">
      <c r="A25" t="s">
        <v>19</v>
      </c>
      <c r="B25">
        <f>B24-1</f>
        <v>-4.5355339059327378</v>
      </c>
      <c r="C25">
        <f>C24</f>
        <v>3.5355339059327373</v>
      </c>
      <c r="D25" t="s">
        <v>29</v>
      </c>
    </row>
    <row r="26" spans="1:4" x14ac:dyDescent="0.25">
      <c r="A26" t="s">
        <v>20</v>
      </c>
      <c r="B26">
        <v>-1</v>
      </c>
      <c r="C26">
        <v>6</v>
      </c>
      <c r="D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 Li</dc:creator>
  <cp:lastModifiedBy>Chenxin Li</cp:lastModifiedBy>
  <dcterms:created xsi:type="dcterms:W3CDTF">2015-06-05T18:17:20Z</dcterms:created>
  <dcterms:modified xsi:type="dcterms:W3CDTF">2022-12-04T22:19:45Z</dcterms:modified>
</cp:coreProperties>
</file>