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Universidad\CPD\A2\Activitat2-materials_v1\"/>
    </mc:Choice>
  </mc:AlternateContent>
  <bookViews>
    <workbookView xWindow="0" yWindow="0" windowWidth="20490" windowHeight="745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A2" i="1"/>
  <c r="J2" i="1"/>
  <c r="O2" i="1"/>
  <c r="M2" i="1"/>
  <c r="C13" i="1"/>
  <c r="D13" i="1"/>
  <c r="G2" i="1"/>
</calcChain>
</file>

<file path=xl/sharedStrings.xml><?xml version="1.0" encoding="utf-8"?>
<sst xmlns="http://schemas.openxmlformats.org/spreadsheetml/2006/main" count="22" uniqueCount="21">
  <si>
    <t>Peticio</t>
  </si>
  <si>
    <t xml:space="preserve">Tamany resposta </t>
  </si>
  <si>
    <t>180 kBytes</t>
  </si>
  <si>
    <t>Accesos a disc</t>
  </si>
  <si>
    <t>Tamany acceso a disc</t>
  </si>
  <si>
    <t>ms</t>
  </si>
  <si>
    <t>Temps tractaments x Peticio</t>
  </si>
  <si>
    <t xml:space="preserve"> bytes</t>
  </si>
  <si>
    <t>TAMAÑO TOTAL</t>
  </si>
  <si>
    <t>Tamany X Petició</t>
  </si>
  <si>
    <t>bytes</t>
  </si>
  <si>
    <t xml:space="preserve">Tamaño </t>
  </si>
  <si>
    <t>MB</t>
  </si>
  <si>
    <t>Por Cores de 800Mhz</t>
  </si>
  <si>
    <t>Nº peticiones/segundo</t>
  </si>
  <si>
    <t>Nº peticiones  en 100ms</t>
  </si>
  <si>
    <t xml:space="preserve">Nº peticiones por segundo </t>
  </si>
  <si>
    <t>Tiempo en disco</t>
  </si>
  <si>
    <t>s</t>
  </si>
  <si>
    <t>Tamaño total disco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</si>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</sst>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G6" sqref="G6"/>
    </sheetView>
  </sheetViews>
  <sheetFormatPr baseColWidth="10" defaultRowHeight="15" x14ac:dyDescent="0.25"/>
  <cols>
    <col min="1" max="1" width="12.7109375" customWidth="1"/>
    <col min="2" max="2" width="7.7109375" customWidth="1"/>
    <col min="3" max="3" width="15.28515625" customWidth="1"/>
    <col min="4" max="4" width="25.140625" bestFit="1" customWidth="1"/>
    <col min="5" max="5" width="4" bestFit="1" customWidth="1"/>
    <col min="6" max="6" width="12.5703125" customWidth="1"/>
    <col min="7" max="7" width="15.85546875" customWidth="1"/>
    <col min="8" max="8" width="17.28515625" customWidth="1"/>
    <col min="9" max="9" width="16.42578125" bestFit="1" customWidth="1"/>
    <col min="10" max="10" width="17.28515625" customWidth="1"/>
    <col min="11" max="11" width="8.140625" customWidth="1"/>
    <col min="12" max="12" width="12" customWidth="1"/>
    <col min="13" max="13" width="16.140625" customWidth="1"/>
    <col min="14" max="14" width="4.7109375" customWidth="1"/>
    <col min="15" max="16" width="20.85546875" customWidth="1"/>
  </cols>
  <sheetData>
    <row r="1" spans="1:15" x14ac:dyDescent="0.25">
      <c r="A1" s="5" t="s">
        <v>0</v>
      </c>
      <c r="B1" s="5"/>
      <c r="C1" s="5" t="s">
        <v>6</v>
      </c>
      <c r="D1" s="5"/>
      <c r="E1" s="5" t="s">
        <v>9</v>
      </c>
      <c r="F1" s="5"/>
      <c r="G1" s="5" t="s">
        <v>8</v>
      </c>
      <c r="H1" s="5"/>
      <c r="I1" s="6" t="s">
        <v>1</v>
      </c>
      <c r="J1" s="6" t="s">
        <v>3</v>
      </c>
      <c r="K1" s="5" t="s">
        <v>4</v>
      </c>
      <c r="L1" s="5"/>
      <c r="M1" s="5" t="s">
        <v>17</v>
      </c>
      <c r="N1" s="5"/>
      <c r="O1" s="6" t="s">
        <v>19</v>
      </c>
    </row>
    <row r="2" spans="1:15" x14ac:dyDescent="0.25">
      <c r="A2" s="6">
        <f>D11</f>
        <v>1747626.6666666665</v>
      </c>
      <c r="B2" s="6"/>
      <c r="C2" s="6">
        <v>100</v>
      </c>
      <c r="D2" s="6" t="s">
        <v>5</v>
      </c>
      <c r="E2" s="6">
        <v>600</v>
      </c>
      <c r="F2" s="6" t="s">
        <v>7</v>
      </c>
      <c r="G2" s="6">
        <f>E2*A2</f>
        <v>1048575999.9999999</v>
      </c>
      <c r="H2" s="6" t="s">
        <v>10</v>
      </c>
      <c r="I2" s="6" t="s">
        <v>2</v>
      </c>
      <c r="J2" s="6">
        <f>5*A2</f>
        <v>8738133.3333333321</v>
      </c>
      <c r="K2" s="6">
        <v>1</v>
      </c>
      <c r="L2" s="6" t="s">
        <v>20</v>
      </c>
      <c r="M2" s="6">
        <f>J2*(100/1000)</f>
        <v>873813.33333333326</v>
      </c>
      <c r="N2" s="6" t="s">
        <v>18</v>
      </c>
      <c r="O2" s="6">
        <f>J2*K2</f>
        <v>8738133.3333333321</v>
      </c>
    </row>
    <row r="10" spans="1:15" x14ac:dyDescent="0.25">
      <c r="A10" s="3" t="s">
        <v>11</v>
      </c>
      <c r="B10" s="3"/>
      <c r="C10" s="4" t="s">
        <v>14</v>
      </c>
      <c r="D10" s="4" t="s">
        <v>16</v>
      </c>
    </row>
    <row r="11" spans="1:15" x14ac:dyDescent="0.25">
      <c r="A11">
        <v>100</v>
      </c>
      <c r="B11" t="s">
        <v>12</v>
      </c>
      <c r="C11" s="2">
        <f>A11*(1024*1024)/E2</f>
        <v>174762.66666666666</v>
      </c>
      <c r="D11">
        <f t="shared" ref="D11" si="0">C11*1000/100</f>
        <v>1747626.6666666665</v>
      </c>
    </row>
    <row r="12" spans="1:15" x14ac:dyDescent="0.25">
      <c r="A12" s="3" t="s">
        <v>13</v>
      </c>
      <c r="B12" s="3"/>
      <c r="C12" s="4" t="s">
        <v>15</v>
      </c>
      <c r="D12" s="4" t="s">
        <v>16</v>
      </c>
    </row>
    <row r="13" spans="1:15" x14ac:dyDescent="0.25">
      <c r="A13" s="1">
        <v>20000</v>
      </c>
      <c r="B13" s="1"/>
      <c r="C13">
        <f>A13/A2</f>
        <v>1.1444091796875002E-2</v>
      </c>
      <c r="D13">
        <f>C13*1000/100</f>
        <v>0.11444091796875001</v>
      </c>
    </row>
  </sheetData>
  <mergeCells count="9">
    <mergeCell ref="A12:B12"/>
    <mergeCell ref="A13:B13"/>
    <mergeCell ref="K1:L1"/>
    <mergeCell ref="C1:D1"/>
    <mergeCell ref="M1:N1"/>
    <mergeCell ref="E1:F1"/>
    <mergeCell ref="G1:H1"/>
    <mergeCell ref="A10:B10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Papilomavirus</dc:creator>
  <cp:lastModifiedBy>Papilomavirus</cp:lastModifiedBy>
  <dcterms:created xsi:type="dcterms:W3CDTF">2017-11-24T16:00:35Z</dcterms:created>
  <dcterms:modified xsi:type="dcterms:W3CDTF">2017-11-24T16:45:55Z</dcterms:modified>
</cp:coreProperties>
</file>