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autoCompressPictures="0"/>
  <xr:revisionPtr revIDLastSave="0" documentId="13_ncr:1_{6053BC9A-A44B-40C3-BA39-9115063BFFA1}" xr6:coauthVersionLast="45" xr6:coauthVersionMax="45" xr10:uidLastSave="{00000000-0000-0000-0000-000000000000}"/>
  <bookViews>
    <workbookView xWindow="50" yWindow="380" windowWidth="10160" windowHeight="8270" xr2:uid="{00000000-000D-0000-FFFF-FFFF00000000}"/>
  </bookViews>
  <sheets>
    <sheet name="项目规划表" sheetId="1" r:id="rId1"/>
  </sheets>
  <definedNames>
    <definedName name="ActualBeyond">PeriodInActual*(项目规划表!$G1&gt;0)</definedName>
    <definedName name="PercentComplete">PercentCompleteBeyond*PeriodInPlan</definedName>
    <definedName name="PercentCompleteBeyond">(项目规划表!A$5=MEDIAN(项目规划表!A$5,项目规划表!$G1,项目规划表!$G1+项目规划表!$I1)*(项目规划表!$G1&gt;0))*((项目规划表!A$5&lt;(INT(项目规划表!$G1+项目规划表!$I1*项目规划表!#REF!)))+(项目规划表!A$5=项目规划表!$G1))*(项目规划表!#REF!&gt;0)</definedName>
    <definedName name="period_selected">项目规划表!$J$2</definedName>
    <definedName name="PeriodInActual">项目规划表!A$5=MEDIAN(项目规划表!A$5,项目规划表!$G1,项目规划表!$G1+项目规划表!$I1-1)</definedName>
    <definedName name="PeriodInPlan">项目规划表!A$5=MEDIAN(项目规划表!A$5,项目规划表!$D1,项目规划表!$D1+项目规划表!$F1-1)</definedName>
    <definedName name="_xlnm.Print_Titles" localSheetId="0">项目规划表!$4:$5</definedName>
    <definedName name="TitleRegion..BO60">项目规划表!$B$4:$B$5</definedName>
    <definedName name="计划">PeriodInPlan*(项目规划表!$D1&gt;0)</definedName>
    <definedName name="实际值">(PeriodInActual*(项目规划表!$G1&gt;0))*PeriodInPlan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23" i="1"/>
  <c r="F18" i="1"/>
  <c r="I7" i="1" l="1"/>
  <c r="I8" i="1"/>
  <c r="I9" i="1"/>
  <c r="I10" i="1"/>
  <c r="I11" i="1"/>
  <c r="I12" i="1"/>
  <c r="I13" i="1"/>
  <c r="I14" i="1"/>
  <c r="I15" i="1"/>
  <c r="I16" i="1"/>
  <c r="I18" i="1"/>
  <c r="I23" i="1"/>
  <c r="I6" i="1"/>
</calcChain>
</file>

<file path=xl/sharedStrings.xml><?xml version="1.0" encoding="utf-8"?>
<sst xmlns="http://schemas.openxmlformats.org/spreadsheetml/2006/main" count="46" uniqueCount="38">
  <si>
    <t>项目规划器</t>
  </si>
  <si>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</si>
  <si>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</si>
  <si>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</si>
  <si>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</si>
  <si>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</si>
  <si>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</si>
  <si>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</si>
  <si>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r>
      <rPr>
        <sz val="12"/>
        <color theme="1" tint="0.24994659260841701"/>
        <rFont val="Calibri"/>
        <family val="2"/>
      </rPr>
      <t>实际（超出计划</t>
    </r>
    <r>
      <rPr>
        <sz val="12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</si>
  <si>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Calibri"/>
        <family val="2"/>
      </rPr>
      <t>完成百分比</t>
    </r>
    <r>
      <rPr>
        <sz val="12"/>
        <color theme="1" tint="0.24994659260841701"/>
        <rFont val="Microsoft YaHei UI"/>
        <family val="2"/>
        <charset val="134"/>
      </rPr>
      <t xml:space="preserve"> </t>
    </r>
  </si>
  <si>
    <t>一月份</t>
    <phoneticPr fontId="22" type="noConversion"/>
  </si>
  <si>
    <t>负责人</t>
    <phoneticPr fontId="22" type="noConversion"/>
  </si>
  <si>
    <t>DSL/DHR</t>
    <phoneticPr fontId="22" type="noConversion"/>
  </si>
  <si>
    <t>WJH/GPL</t>
    <phoneticPr fontId="22" type="noConversion"/>
  </si>
  <si>
    <t>摄像头确定</t>
    <phoneticPr fontId="22" type="noConversion"/>
  </si>
  <si>
    <t>二月份</t>
    <phoneticPr fontId="22" type="noConversion"/>
  </si>
  <si>
    <t>WJH</t>
    <phoneticPr fontId="22" type="noConversion"/>
  </si>
  <si>
    <t>GPL</t>
    <phoneticPr fontId="22" type="noConversion"/>
  </si>
  <si>
    <t>学习github</t>
    <phoneticPr fontId="22" type="noConversion"/>
  </si>
  <si>
    <t>ALL</t>
    <phoneticPr fontId="22" type="noConversion"/>
  </si>
  <si>
    <t>行李箱测试</t>
    <phoneticPr fontId="22" type="noConversion"/>
  </si>
  <si>
    <t>DSL/YHY</t>
    <phoneticPr fontId="22" type="noConversion"/>
  </si>
  <si>
    <t>车模确定</t>
    <phoneticPr fontId="22" type="noConversion"/>
  </si>
  <si>
    <t>学习linux</t>
    <phoneticPr fontId="22" type="noConversion"/>
  </si>
  <si>
    <t>学习树莓派</t>
    <phoneticPr fontId="22" type="noConversion"/>
  </si>
  <si>
    <t>WJH/GPL/YHY</t>
    <phoneticPr fontId="22" type="noConversion"/>
  </si>
  <si>
    <t>车模改装</t>
    <phoneticPr fontId="22" type="noConversion"/>
  </si>
  <si>
    <t>学习UWB定位</t>
    <phoneticPr fontId="22" type="noConversion"/>
  </si>
  <si>
    <t>计划结束时间</t>
    <phoneticPr fontId="22" type="noConversion"/>
  </si>
  <si>
    <t>实际结束时间</t>
    <phoneticPr fontId="22" type="noConversion"/>
  </si>
  <si>
    <t>驱动板确定</t>
    <phoneticPr fontId="22" type="noConversion"/>
  </si>
  <si>
    <t>应对横向干扰</t>
    <phoneticPr fontId="22" type="noConversion"/>
  </si>
  <si>
    <t>识别人像并定位</t>
    <phoneticPr fontId="22" type="noConversion"/>
  </si>
  <si>
    <t>必备技能</t>
    <phoneticPr fontId="22" type="noConversion"/>
  </si>
  <si>
    <t>UWB传感器确定</t>
    <phoneticPr fontId="22" type="noConversion"/>
  </si>
  <si>
    <t>娴熟CATIA</t>
    <phoneticPr fontId="22" type="noConversion"/>
  </si>
  <si>
    <t>视频完成</t>
    <phoneticPr fontId="22" type="noConversion"/>
  </si>
  <si>
    <t>SYF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</si>
</sst>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  <numFmt numFmtId="179" formatCode="0.00_ "/>
  </numFmts>
  <fonts count="29" x14ac:knownFonts="1"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Calibri"/>
      <family val="2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6"/>
      <color theme="1" tint="0.34998626667073579"/>
      <name val="Microsoft YaHei UI"/>
      <family val="2"/>
      <charset val="134"/>
    </font>
    <font>
      <b/>
      <sz val="10"/>
      <color theme="1" tint="0.24994659260841701"/>
      <name val="Microsoft YaHei UI"/>
      <family val="2"/>
      <charset val="134"/>
    </font>
    <font>
      <b/>
      <sz val="13"/>
      <color rgb="FFFF0000"/>
      <name val="Microsoft YaHei UI"/>
      <family val="2"/>
      <charset val="134"/>
    </font>
    <font>
      <b/>
      <sz val="12"/>
      <color theme="1" tint="0.2499465926084170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2"/>
      <color rgb="FFFF0000"/>
      <name val="Microsoft YaHei UI"/>
      <family val="2"/>
      <charset val="134"/>
    </font>
  </fonts>
  <fills count="4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178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8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4" fillId="6" borderId="1">
      <alignment horizontal="center" vertical="center"/>
    </xf>
    <xf numFmtId="0" fontId="3" fillId="2" borderId="4" applyNumberFormat="0" applyFont="0" applyAlignment="0">
      <alignment horizontal="center"/>
    </xf>
    <xf numFmtId="0" fontId="3" fillId="3" borderId="3" applyNumberFormat="0" applyFont="0" applyAlignment="0">
      <alignment horizontal="center"/>
    </xf>
    <xf numFmtId="0" fontId="3" fillId="5" borderId="3" applyNumberFormat="0" applyFont="0" applyAlignment="0">
      <alignment horizontal="center"/>
    </xf>
    <xf numFmtId="0" fontId="3" fillId="7" borderId="3" applyNumberFormat="0" applyFont="0" applyAlignment="0">
      <alignment horizontal="center"/>
    </xf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8" borderId="0" applyNumberFormat="0" applyBorder="0" applyAlignment="0" applyProtection="0"/>
    <xf numFmtId="0" fontId="9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17" fillId="12" borderId="7" applyNumberFormat="0" applyAlignment="0" applyProtection="0"/>
    <xf numFmtId="0" fontId="21" fillId="0" borderId="9" applyNumberFormat="0" applyFill="0" applyAlignment="0" applyProtection="0"/>
    <xf numFmtId="0" fontId="11" fillId="13" borderId="10" applyNumberFormat="0" applyAlignment="0" applyProtection="0"/>
    <xf numFmtId="0" fontId="16" fillId="0" borderId="0" applyNumberFormat="0" applyFill="0" applyBorder="0" applyAlignment="0" applyProtection="0"/>
    <xf numFmtId="0" fontId="3" fillId="14" borderId="11" applyNumberFormat="0" applyFont="0" applyAlignment="0" applyProtection="0"/>
    <xf numFmtId="0" fontId="12" fillId="0" borderId="12" applyNumberFormat="0" applyFill="0" applyAlignment="0" applyProtection="0"/>
    <xf numFmtId="0" fontId="14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4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4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4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4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4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178" fontId="5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5" applyFont="1" applyBorder="1" applyAlignment="1">
      <alignment vertical="center"/>
    </xf>
    <xf numFmtId="0" fontId="15" fillId="0" borderId="0" xfId="12" applyAlignment="1">
      <alignment vertical="center"/>
    </xf>
    <xf numFmtId="0" fontId="10" fillId="0" borderId="0" xfId="8" applyAlignment="1">
      <alignment horizontal="center" vertical="center"/>
    </xf>
    <xf numFmtId="0" fontId="15" fillId="0" borderId="0" xfId="12" applyAlignment="1">
      <alignment horizontal="center" vertical="center"/>
    </xf>
    <xf numFmtId="179" fontId="0" fillId="0" borderId="3" xfId="17" applyNumberFormat="1" applyFont="1" applyFill="1" applyAlignment="1">
      <alignment horizontal="center"/>
    </xf>
    <xf numFmtId="0" fontId="15" fillId="0" borderId="0" xfId="12" applyFill="1" applyAlignment="1">
      <alignment vertical="center"/>
    </xf>
    <xf numFmtId="0" fontId="15" fillId="0" borderId="0" xfId="12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>
      <alignment horizontal="center" vertical="center"/>
    </xf>
    <xf numFmtId="0" fontId="6" fillId="0" borderId="0" xfId="7" applyFill="1" applyBorder="1">
      <alignment horizontal="left" vertical="center"/>
    </xf>
    <xf numFmtId="1" fontId="6" fillId="6" borderId="1" xfId="13" applyFont="1">
      <alignment horizontal="center" vertical="center"/>
    </xf>
    <xf numFmtId="178" fontId="5" fillId="0" borderId="14" xfId="3" applyBorder="1">
      <alignment horizontal="center"/>
    </xf>
    <xf numFmtId="0" fontId="0" fillId="0" borderId="13" xfId="0" applyBorder="1" applyAlignment="1">
      <alignment horizontal="center" vertical="center"/>
    </xf>
    <xf numFmtId="178" fontId="5" fillId="40" borderId="2" xfId="3" applyFill="1">
      <alignment horizontal="center"/>
    </xf>
    <xf numFmtId="0" fontId="25" fillId="0" borderId="15" xfId="2" applyFont="1" applyFill="1" applyBorder="1" applyAlignment="1">
      <alignment horizontal="center" vertical="center" wrapText="1"/>
    </xf>
    <xf numFmtId="0" fontId="24" fillId="0" borderId="15" xfId="2" applyFont="1" applyFill="1" applyBorder="1" applyAlignment="1">
      <alignment horizontal="center" vertical="center" wrapText="1"/>
    </xf>
    <xf numFmtId="0" fontId="13" fillId="0" borderId="15" xfId="2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26" fillId="0" borderId="15" xfId="2" applyFont="1" applyFill="1" applyBorder="1" applyAlignment="1">
      <alignment horizontal="center" vertical="center" wrapText="1"/>
    </xf>
    <xf numFmtId="0" fontId="28" fillId="0" borderId="15" xfId="0" applyFont="1" applyFill="1" applyBorder="1" applyAlignment="1">
      <alignment horizontal="center"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23" fillId="0" borderId="13" xfId="11" applyFont="1" applyBorder="1" applyAlignment="1">
      <alignment horizontal="center"/>
    </xf>
    <xf numFmtId="0" fontId="23" fillId="0" borderId="0" xfId="11" applyFont="1" applyBorder="1" applyAlignment="1">
      <alignment horizontal="center"/>
    </xf>
    <xf numFmtId="179" fontId="4" fillId="0" borderId="5" xfId="5" applyNumberFormat="1" applyFont="1" applyFill="1" applyBorder="1" applyAlignment="1">
      <alignment horizontal="left" vertical="center"/>
    </xf>
    <xf numFmtId="179" fontId="4" fillId="0" borderId="0" xfId="5" applyNumberFormat="1" applyFont="1" applyFill="1" applyBorder="1" applyAlignment="1">
      <alignment horizontal="left" vertical="center"/>
    </xf>
    <xf numFmtId="0" fontId="4" fillId="0" borderId="5" xfId="5" applyFont="1" applyBorder="1" applyAlignment="1">
      <alignment horizontal="left" vertical="center"/>
    </xf>
    <xf numFmtId="0" fontId="4" fillId="0" borderId="0" xfId="5" applyFont="1" applyBorder="1" applyAlignment="1">
      <alignment horizontal="left" vertical="center"/>
    </xf>
    <xf numFmtId="0" fontId="4" fillId="0" borderId="6" xfId="5" applyFont="1" applyBorder="1" applyAlignment="1">
      <alignment horizontal="left" vertical="center"/>
    </xf>
    <xf numFmtId="0" fontId="27" fillId="39" borderId="15" xfId="10" applyFont="1" applyFill="1" applyBorder="1" applyAlignment="1">
      <alignment horizontal="center" vertical="center" wrapText="1"/>
    </xf>
    <xf numFmtId="0" fontId="13" fillId="0" borderId="16" xfId="2" applyFont="1" applyFill="1" applyBorder="1" applyAlignment="1">
      <alignment horizontal="center" vertical="center" wrapText="1"/>
    </xf>
    <xf numFmtId="0" fontId="13" fillId="0" borderId="17" xfId="2" applyFont="1" applyFill="1" applyBorder="1" applyAlignment="1">
      <alignment horizontal="center" vertical="center" wrapText="1"/>
    </xf>
    <xf numFmtId="0" fontId="27" fillId="39" borderId="15" xfId="9" applyFont="1" applyFill="1" applyBorder="1" applyAlignment="1">
      <alignment horizontal="center" vertical="center"/>
    </xf>
    <xf numFmtId="0" fontId="27" fillId="39" borderId="18" xfId="10" applyFont="1" applyFill="1" applyBorder="1" applyAlignment="1">
      <alignment horizontal="center" vertical="center" wrapText="1"/>
    </xf>
    <xf numFmtId="0" fontId="27" fillId="39" borderId="19" xfId="10" applyFont="1" applyFill="1" applyBorder="1" applyAlignment="1">
      <alignment horizontal="center" vertic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10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1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D000000}"/>
    <cellStyle name="周期突出显示控件" xfId="7" xr:uid="{00000000-0005-0000-0000-00000E000000}"/>
    <cellStyle name="周期值" xfId="13" xr:uid="{00000000-0005-0000-0000-00000F000000}"/>
    <cellStyle name="注释" xfId="32" builtinId="10" customBuiltin="1"/>
  </cellStyles>
  <dxfs count="1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L30"/>
  <sheetViews>
    <sheetView showGridLines="0" tabSelected="1" zoomScaleNormal="100" zoomScaleSheetLayoutView="80" workbookViewId="0">
      <selection activeCell="B15" sqref="B15:H15"/>
    </sheetView>
  </sheetViews>
  <sheetFormatPr defaultColWidth="2.84375" defaultRowHeight="30" customHeight="1" x14ac:dyDescent="0.45"/>
  <cols>
    <col min="1" max="1" width="2.3046875" customWidth="1"/>
    <col min="2" max="2" width="15.69140625" customWidth="1"/>
    <col min="3" max="3" width="12.07421875" style="11" customWidth="1"/>
    <col min="4" max="4" width="11.69140625" style="1" customWidth="1"/>
    <col min="5" max="5" width="11.4609375" style="1" bestFit="1" customWidth="1"/>
    <col min="6" max="6" width="11.69140625" style="1" hidden="1" customWidth="1"/>
    <col min="7" max="8" width="11.69140625" style="1" customWidth="1"/>
    <col min="9" max="9" width="11.69140625" style="1" hidden="1" customWidth="1"/>
    <col min="10" max="29" width="5" style="1" bestFit="1" customWidth="1"/>
    <col min="30" max="64" width="5" bestFit="1" customWidth="1"/>
    <col min="65" max="69" width="3.3046875" customWidth="1"/>
  </cols>
  <sheetData>
    <row r="1" spans="2:64" ht="60" customHeight="1" thickBot="1" x14ac:dyDescent="1.5">
      <c r="B1" s="5" t="s">
        <v>0</v>
      </c>
      <c r="C1" s="15"/>
      <c r="D1" s="4"/>
      <c r="E1" s="4"/>
      <c r="F1" s="4"/>
      <c r="G1" s="4"/>
      <c r="H1" s="4"/>
      <c r="I1" s="4"/>
    </row>
    <row r="2" spans="2:64" ht="21" customHeight="1" thickTop="1" thickBot="1" x14ac:dyDescent="0.5">
      <c r="B2" s="14" t="s">
        <v>1</v>
      </c>
      <c r="C2" s="16"/>
      <c r="D2" s="14"/>
      <c r="E2" s="14"/>
      <c r="F2" s="14"/>
      <c r="H2" s="23" t="s">
        <v>7</v>
      </c>
      <c r="J2" s="6">
        <v>116</v>
      </c>
      <c r="L2" s="7"/>
      <c r="M2" s="39" t="s">
        <v>4</v>
      </c>
      <c r="N2" s="40"/>
      <c r="O2" s="40"/>
      <c r="P2" s="41"/>
      <c r="Q2" s="8"/>
      <c r="R2" s="39" t="s">
        <v>5</v>
      </c>
      <c r="S2" s="40"/>
      <c r="T2" s="40"/>
      <c r="U2" s="40"/>
      <c r="V2" s="41"/>
      <c r="W2" s="9"/>
      <c r="X2" s="39" t="s">
        <v>9</v>
      </c>
      <c r="Y2" s="40"/>
      <c r="Z2" s="40"/>
      <c r="AA2" s="41"/>
      <c r="AB2" s="10"/>
      <c r="AC2" s="39" t="s">
        <v>8</v>
      </c>
      <c r="AD2" s="40"/>
      <c r="AE2" s="40"/>
      <c r="AF2" s="40"/>
      <c r="AG2" s="40"/>
      <c r="AH2" s="41"/>
      <c r="AI2" s="17"/>
      <c r="AJ2" s="37"/>
      <c r="AK2" s="38"/>
      <c r="AL2" s="38"/>
      <c r="AM2" s="38"/>
      <c r="AN2" s="38"/>
      <c r="AO2" s="38"/>
      <c r="AP2" s="38"/>
      <c r="AQ2" s="13"/>
      <c r="AR2" s="13"/>
    </row>
    <row r="3" spans="2:64" s="21" customFormat="1" ht="16.5" customHeight="1" thickTop="1" x14ac:dyDescent="0.45">
      <c r="B3" s="18"/>
      <c r="C3" s="19"/>
      <c r="D3" s="18"/>
      <c r="E3" s="18"/>
      <c r="F3" s="18"/>
      <c r="G3" s="20"/>
      <c r="H3" s="22"/>
      <c r="I3" s="20"/>
      <c r="J3" s="35" t="s">
        <v>10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5" t="s">
        <v>15</v>
      </c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</row>
    <row r="4" spans="2:64" s="3" customFormat="1" ht="16.5" customHeight="1" x14ac:dyDescent="0.45">
      <c r="B4" s="45" t="s">
        <v>2</v>
      </c>
      <c r="C4" s="45" t="s">
        <v>11</v>
      </c>
      <c r="D4" s="42" t="s">
        <v>3</v>
      </c>
      <c r="E4" s="42" t="s">
        <v>28</v>
      </c>
      <c r="F4" s="46" t="s">
        <v>4</v>
      </c>
      <c r="G4" s="42" t="s">
        <v>5</v>
      </c>
      <c r="H4" s="42" t="s">
        <v>29</v>
      </c>
      <c r="I4" s="33" t="s">
        <v>6</v>
      </c>
      <c r="J4" s="35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5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</row>
    <row r="5" spans="2:64" ht="16.5" customHeight="1" x14ac:dyDescent="0.45">
      <c r="B5" s="45"/>
      <c r="C5" s="45"/>
      <c r="D5" s="42"/>
      <c r="E5" s="42"/>
      <c r="F5" s="47"/>
      <c r="G5" s="42"/>
      <c r="H5" s="42"/>
      <c r="I5" s="34"/>
      <c r="J5" s="24">
        <v>106</v>
      </c>
      <c r="K5" s="2">
        <v>107</v>
      </c>
      <c r="L5" s="2">
        <v>108</v>
      </c>
      <c r="M5" s="2">
        <v>109</v>
      </c>
      <c r="N5" s="2">
        <v>110</v>
      </c>
      <c r="O5" s="2">
        <v>111</v>
      </c>
      <c r="P5" s="2">
        <v>112</v>
      </c>
      <c r="Q5" s="2">
        <v>113</v>
      </c>
      <c r="R5" s="2">
        <v>114</v>
      </c>
      <c r="S5" s="2">
        <v>115</v>
      </c>
      <c r="T5" s="2">
        <v>116</v>
      </c>
      <c r="U5" s="2">
        <v>117</v>
      </c>
      <c r="V5" s="2">
        <v>118</v>
      </c>
      <c r="W5" s="2">
        <v>119</v>
      </c>
      <c r="X5" s="2">
        <v>120</v>
      </c>
      <c r="Y5" s="2">
        <v>121</v>
      </c>
      <c r="Z5" s="2">
        <v>122</v>
      </c>
      <c r="AA5" s="2">
        <v>123</v>
      </c>
      <c r="AB5" s="26">
        <v>124</v>
      </c>
      <c r="AC5" s="26">
        <v>125</v>
      </c>
      <c r="AD5" s="26">
        <v>126</v>
      </c>
      <c r="AE5" s="26">
        <v>127</v>
      </c>
      <c r="AF5" s="26">
        <v>128</v>
      </c>
      <c r="AG5" s="26">
        <v>129</v>
      </c>
      <c r="AH5" s="26">
        <v>130</v>
      </c>
      <c r="AI5" s="2">
        <v>131</v>
      </c>
      <c r="AJ5" s="24">
        <v>201</v>
      </c>
      <c r="AK5" s="2">
        <v>202</v>
      </c>
      <c r="AL5" s="2">
        <v>203</v>
      </c>
      <c r="AM5" s="2">
        <v>204</v>
      </c>
      <c r="AN5" s="2">
        <v>205</v>
      </c>
      <c r="AO5" s="2">
        <v>206</v>
      </c>
      <c r="AP5" s="2">
        <v>207</v>
      </c>
      <c r="AQ5" s="2">
        <v>208</v>
      </c>
      <c r="AR5" s="2">
        <v>209</v>
      </c>
      <c r="AS5" s="2">
        <v>210</v>
      </c>
      <c r="AT5" s="2">
        <v>211</v>
      </c>
      <c r="AU5" s="2">
        <v>212</v>
      </c>
      <c r="AV5" s="2">
        <v>213</v>
      </c>
      <c r="AW5" s="2">
        <v>214</v>
      </c>
      <c r="AX5" s="2">
        <v>215</v>
      </c>
      <c r="AY5" s="2">
        <v>216</v>
      </c>
      <c r="AZ5" s="2">
        <v>217</v>
      </c>
      <c r="BA5" s="2">
        <v>218</v>
      </c>
      <c r="BB5" s="2">
        <v>219</v>
      </c>
      <c r="BC5" s="2">
        <v>220</v>
      </c>
      <c r="BD5" s="2">
        <v>221</v>
      </c>
      <c r="BE5" s="2">
        <v>222</v>
      </c>
      <c r="BF5" s="2">
        <v>223</v>
      </c>
      <c r="BG5" s="2">
        <v>224</v>
      </c>
      <c r="BH5" s="2">
        <v>225</v>
      </c>
      <c r="BI5" s="2">
        <v>226</v>
      </c>
      <c r="BJ5" s="2">
        <v>227</v>
      </c>
      <c r="BK5" s="2">
        <v>228</v>
      </c>
      <c r="BL5" s="2">
        <v>229</v>
      </c>
    </row>
    <row r="6" spans="2:64" ht="30" customHeight="1" x14ac:dyDescent="0.45">
      <c r="B6" s="29" t="s">
        <v>22</v>
      </c>
      <c r="C6" s="29" t="s">
        <v>12</v>
      </c>
      <c r="D6" s="30">
        <v>106</v>
      </c>
      <c r="E6" s="30">
        <v>110</v>
      </c>
      <c r="F6" s="30">
        <f>IF(E6-D6&gt;40,E6-D6-69,E6-D6)</f>
        <v>4</v>
      </c>
      <c r="G6" s="30">
        <v>107</v>
      </c>
      <c r="H6" s="30">
        <v>111</v>
      </c>
      <c r="I6" s="12">
        <f>H6-G6</f>
        <v>4</v>
      </c>
      <c r="J6" s="25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25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</row>
    <row r="7" spans="2:64" ht="30" customHeight="1" x14ac:dyDescent="0.45">
      <c r="B7" s="31" t="s">
        <v>34</v>
      </c>
      <c r="C7" s="29" t="s">
        <v>17</v>
      </c>
      <c r="D7" s="30">
        <v>106</v>
      </c>
      <c r="E7" s="30">
        <v>110</v>
      </c>
      <c r="F7" s="30">
        <f t="shared" ref="F7:F17" si="0">IF(E7-D7&gt;40,E7-D7-69,E7-D7)</f>
        <v>4</v>
      </c>
      <c r="G7" s="30">
        <v>107</v>
      </c>
      <c r="H7" s="30"/>
      <c r="I7" s="12">
        <f t="shared" ref="I7:I23" si="1">H7-G7</f>
        <v>-107</v>
      </c>
      <c r="J7" s="25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25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</row>
    <row r="8" spans="2:64" ht="30" customHeight="1" x14ac:dyDescent="0.45">
      <c r="B8" s="29" t="s">
        <v>14</v>
      </c>
      <c r="C8" s="29" t="s">
        <v>16</v>
      </c>
      <c r="D8" s="30">
        <v>109</v>
      </c>
      <c r="E8" s="30">
        <v>113</v>
      </c>
      <c r="F8" s="30">
        <f t="shared" si="0"/>
        <v>4</v>
      </c>
      <c r="G8" s="30">
        <v>108</v>
      </c>
      <c r="H8" s="30">
        <v>111</v>
      </c>
      <c r="I8" s="12">
        <f t="shared" si="1"/>
        <v>3</v>
      </c>
      <c r="J8" s="25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25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</row>
    <row r="9" spans="2:64" ht="30" customHeight="1" x14ac:dyDescent="0.45">
      <c r="B9" s="29" t="s">
        <v>30</v>
      </c>
      <c r="C9" s="29" t="s">
        <v>13</v>
      </c>
      <c r="D9" s="30">
        <v>108</v>
      </c>
      <c r="E9" s="30">
        <v>112</v>
      </c>
      <c r="F9" s="30">
        <f t="shared" si="0"/>
        <v>4</v>
      </c>
      <c r="G9" s="30">
        <v>108</v>
      </c>
      <c r="H9" s="30">
        <v>111</v>
      </c>
      <c r="I9" s="12">
        <f t="shared" si="1"/>
        <v>3</v>
      </c>
      <c r="J9" s="2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5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</row>
    <row r="10" spans="2:64" ht="30" customHeight="1" x14ac:dyDescent="0.45">
      <c r="B10" s="29" t="s">
        <v>20</v>
      </c>
      <c r="C10" s="29" t="s">
        <v>21</v>
      </c>
      <c r="D10" s="30">
        <v>111</v>
      </c>
      <c r="E10" s="30">
        <v>113</v>
      </c>
      <c r="F10" s="30">
        <f t="shared" si="0"/>
        <v>2</v>
      </c>
      <c r="G10" s="30"/>
      <c r="H10" s="30"/>
      <c r="I10" s="12">
        <f t="shared" si="1"/>
        <v>0</v>
      </c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5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</row>
    <row r="11" spans="2:64" ht="30" customHeight="1" x14ac:dyDescent="0.45">
      <c r="B11" s="29"/>
      <c r="C11" s="29"/>
      <c r="D11" s="30"/>
      <c r="E11" s="30"/>
      <c r="F11" s="30">
        <f t="shared" si="0"/>
        <v>0</v>
      </c>
      <c r="G11" s="30"/>
      <c r="H11" s="30"/>
      <c r="I11" s="12">
        <f t="shared" si="1"/>
        <v>0</v>
      </c>
      <c r="J11" s="2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25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</row>
    <row r="12" spans="2:64" ht="30" customHeight="1" x14ac:dyDescent="0.45">
      <c r="B12" s="27" t="s">
        <v>26</v>
      </c>
      <c r="C12" s="29" t="s">
        <v>12</v>
      </c>
      <c r="D12" s="30"/>
      <c r="E12" s="32">
        <v>130</v>
      </c>
      <c r="F12" s="30">
        <f t="shared" si="0"/>
        <v>61</v>
      </c>
      <c r="G12" s="30"/>
      <c r="H12" s="30"/>
      <c r="I12" s="12">
        <f t="shared" si="1"/>
        <v>0</v>
      </c>
      <c r="J12" s="2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25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</row>
    <row r="13" spans="2:64" ht="30" customHeight="1" x14ac:dyDescent="0.45">
      <c r="B13" s="29"/>
      <c r="C13" s="29"/>
      <c r="D13" s="30"/>
      <c r="E13" s="30"/>
      <c r="F13" s="30">
        <f t="shared" si="0"/>
        <v>0</v>
      </c>
      <c r="G13" s="30"/>
      <c r="H13" s="30"/>
      <c r="I13" s="12">
        <f t="shared" si="1"/>
        <v>0</v>
      </c>
      <c r="J13" s="2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25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</row>
    <row r="14" spans="2:64" ht="30" customHeight="1" x14ac:dyDescent="0.45">
      <c r="B14" s="29"/>
      <c r="C14" s="29"/>
      <c r="D14" s="30"/>
      <c r="E14" s="30"/>
      <c r="F14" s="30">
        <f t="shared" si="0"/>
        <v>0</v>
      </c>
      <c r="G14" s="30"/>
      <c r="H14" s="30"/>
      <c r="I14" s="12">
        <f t="shared" si="1"/>
        <v>0</v>
      </c>
      <c r="J14" s="2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25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</row>
    <row r="15" spans="2:64" ht="30" customHeight="1" x14ac:dyDescent="0.45">
      <c r="B15" s="27" t="s">
        <v>32</v>
      </c>
      <c r="C15" s="28" t="s">
        <v>25</v>
      </c>
      <c r="D15" s="30"/>
      <c r="E15" s="32">
        <v>126</v>
      </c>
      <c r="F15" s="30">
        <f t="shared" si="0"/>
        <v>57</v>
      </c>
      <c r="G15" s="30"/>
      <c r="H15" s="30"/>
      <c r="I15" s="12">
        <f t="shared" si="1"/>
        <v>0</v>
      </c>
      <c r="J15" s="25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25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</row>
    <row r="16" spans="2:64" ht="30" customHeight="1" x14ac:dyDescent="0.45">
      <c r="B16" s="29"/>
      <c r="C16" s="29"/>
      <c r="D16" s="30"/>
      <c r="E16" s="30"/>
      <c r="F16" s="30">
        <f t="shared" si="0"/>
        <v>0</v>
      </c>
      <c r="G16" s="30"/>
      <c r="H16" s="30"/>
      <c r="I16" s="12">
        <f t="shared" si="1"/>
        <v>0</v>
      </c>
      <c r="J16" s="25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25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</row>
    <row r="17" spans="2:64" ht="30" customHeight="1" x14ac:dyDescent="0.45">
      <c r="B17" s="29"/>
      <c r="C17" s="29"/>
      <c r="D17" s="30"/>
      <c r="E17" s="30"/>
      <c r="F17" s="30">
        <f t="shared" si="0"/>
        <v>0</v>
      </c>
      <c r="G17" s="30"/>
      <c r="H17" s="30"/>
      <c r="I17" s="12"/>
      <c r="J17" s="2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25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</row>
    <row r="18" spans="2:64" ht="30" customHeight="1" x14ac:dyDescent="0.45">
      <c r="B18" s="27" t="s">
        <v>31</v>
      </c>
      <c r="C18" s="28" t="s">
        <v>25</v>
      </c>
      <c r="D18" s="30"/>
      <c r="E18" s="32">
        <v>209</v>
      </c>
      <c r="F18" s="30">
        <f>IF(E18-D18&gt;40,E18-D18-69,E18-D18)</f>
        <v>140</v>
      </c>
      <c r="G18" s="30"/>
      <c r="H18" s="30"/>
      <c r="I18" s="12">
        <f t="shared" si="1"/>
        <v>0</v>
      </c>
      <c r="J18" s="25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25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</row>
    <row r="19" spans="2:64" ht="30" customHeight="1" x14ac:dyDescent="0.45">
      <c r="B19" s="29"/>
      <c r="C19" s="29"/>
      <c r="D19" s="30"/>
      <c r="E19" s="30"/>
      <c r="F19" s="30"/>
      <c r="G19" s="30"/>
      <c r="H19" s="30"/>
      <c r="I19" s="12"/>
      <c r="J19" s="2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25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</row>
    <row r="20" spans="2:64" ht="30" customHeight="1" x14ac:dyDescent="0.45">
      <c r="B20" s="29"/>
      <c r="C20" s="29"/>
      <c r="D20" s="30"/>
      <c r="E20" s="30"/>
      <c r="F20" s="30"/>
      <c r="G20" s="30"/>
      <c r="H20" s="30"/>
      <c r="I20" s="12"/>
      <c r="J20" s="2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25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</row>
    <row r="21" spans="2:64" ht="30" customHeight="1" x14ac:dyDescent="0.45">
      <c r="B21" s="27" t="s">
        <v>36</v>
      </c>
      <c r="C21" s="29" t="s">
        <v>37</v>
      </c>
      <c r="D21" s="30"/>
      <c r="E21" s="32">
        <v>215</v>
      </c>
      <c r="F21" s="30"/>
      <c r="G21" s="30"/>
      <c r="H21" s="30"/>
      <c r="I21" s="12"/>
      <c r="J21" s="25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5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</row>
    <row r="22" spans="2:64" ht="30" customHeight="1" x14ac:dyDescent="0.45">
      <c r="B22" s="29"/>
      <c r="C22" s="29"/>
      <c r="D22" s="30"/>
      <c r="E22" s="30"/>
      <c r="F22" s="30"/>
      <c r="G22" s="30"/>
      <c r="H22" s="30"/>
      <c r="I22" s="12"/>
      <c r="J22" s="25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25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</row>
    <row r="23" spans="2:64" ht="30" customHeight="1" x14ac:dyDescent="0.45">
      <c r="B23" s="29"/>
      <c r="C23" s="29"/>
      <c r="D23" s="30"/>
      <c r="E23" s="30"/>
      <c r="F23" s="30">
        <f>IF(E23-D23&gt;40,E23-D23-69,E23-D23)</f>
        <v>0</v>
      </c>
      <c r="G23" s="30"/>
      <c r="H23" s="30"/>
      <c r="I23" s="12">
        <f t="shared" si="1"/>
        <v>0</v>
      </c>
      <c r="J23" s="25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25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</row>
    <row r="25" spans="2:64" ht="30" customHeight="1" x14ac:dyDescent="0.45">
      <c r="B25" s="43" t="s">
        <v>33</v>
      </c>
      <c r="C25" s="44"/>
    </row>
    <row r="26" spans="2:64" ht="30" customHeight="1" x14ac:dyDescent="0.45">
      <c r="B26" s="29" t="s">
        <v>18</v>
      </c>
      <c r="C26" s="29" t="s">
        <v>19</v>
      </c>
    </row>
    <row r="27" spans="2:64" ht="30" customHeight="1" x14ac:dyDescent="0.45">
      <c r="B27" s="29" t="s">
        <v>23</v>
      </c>
      <c r="C27" s="28" t="s">
        <v>25</v>
      </c>
    </row>
    <row r="28" spans="2:64" ht="30" customHeight="1" x14ac:dyDescent="0.45">
      <c r="B28" s="29" t="s">
        <v>24</v>
      </c>
      <c r="C28" s="28" t="s">
        <v>25</v>
      </c>
    </row>
    <row r="29" spans="2:64" ht="30" customHeight="1" x14ac:dyDescent="0.45">
      <c r="B29" s="29" t="s">
        <v>27</v>
      </c>
      <c r="C29" s="29" t="s">
        <v>13</v>
      </c>
    </row>
    <row r="30" spans="2:64" ht="30" customHeight="1" x14ac:dyDescent="0.45">
      <c r="B30" s="29" t="s">
        <v>35</v>
      </c>
      <c r="C30" s="29" t="s">
        <v>12</v>
      </c>
    </row>
  </sheetData>
  <mergeCells count="16">
    <mergeCell ref="H4:H5"/>
    <mergeCell ref="B25:C25"/>
    <mergeCell ref="B4:B5"/>
    <mergeCell ref="C4:C5"/>
    <mergeCell ref="D4:D5"/>
    <mergeCell ref="E4:E5"/>
    <mergeCell ref="G4:G5"/>
    <mergeCell ref="F4:F5"/>
    <mergeCell ref="I4:I5"/>
    <mergeCell ref="J3:AI4"/>
    <mergeCell ref="AJ3:BL4"/>
    <mergeCell ref="AJ2:AP2"/>
    <mergeCell ref="X2:AA2"/>
    <mergeCell ref="M2:P2"/>
    <mergeCell ref="R2:V2"/>
    <mergeCell ref="AC2:AH2"/>
  </mergeCells>
  <phoneticPr fontId="22" type="noConversion"/>
  <conditionalFormatting sqref="J6:BL23">
    <cfRule type="expression" dxfId="13" priority="6">
      <formula>PercentComplete</formula>
    </cfRule>
    <cfRule type="expression" dxfId="12" priority="8">
      <formula>PercentCompleteBeyond</formula>
    </cfRule>
    <cfRule type="expression" dxfId="11" priority="9">
      <formula>实际值</formula>
    </cfRule>
    <cfRule type="expression" dxfId="10" priority="10">
      <formula>ActualBeyond</formula>
    </cfRule>
    <cfRule type="expression" dxfId="9" priority="11">
      <formula>计划</formula>
    </cfRule>
    <cfRule type="expression" dxfId="8" priority="12">
      <formula>J$5=period_selected</formula>
    </cfRule>
    <cfRule type="expression" dxfId="7" priority="16">
      <formula>MOD(COLUMN(),2)</formula>
    </cfRule>
    <cfRule type="expression" dxfId="6" priority="17">
      <formula>MOD(COLUMN(),2)=0</formula>
    </cfRule>
  </conditionalFormatting>
  <conditionalFormatting sqref="B24:BQ24">
    <cfRule type="expression" dxfId="5" priority="7">
      <formula>TRUE</formula>
    </cfRule>
  </conditionalFormatting>
  <conditionalFormatting sqref="J5:BL5">
    <cfRule type="expression" dxfId="4" priority="13">
      <formula>J$5=period_selected</formula>
    </cfRule>
  </conditionalFormatting>
  <conditionalFormatting sqref="B26:C29 B4:H4 B5:E5 G5:H5 B18:H23 F17:H17 B6:H16">
    <cfRule type="expression" dxfId="3" priority="5">
      <formula>MOD(ROW(),2)</formula>
    </cfRule>
  </conditionalFormatting>
  <conditionalFormatting sqref="B25">
    <cfRule type="expression" dxfId="2" priority="3">
      <formula>MOD(ROW(),2)</formula>
    </cfRule>
  </conditionalFormatting>
  <conditionalFormatting sqref="B30:C30">
    <cfRule type="expression" dxfId="1" priority="2">
      <formula>MOD(ROW(),2)</formula>
    </cfRule>
  </conditionalFormatting>
  <conditionalFormatting sqref="B17:E17">
    <cfRule type="expression" dxfId="0" priority="1">
      <formula>MOD(ROW(),2)</formula>
    </cfRule>
  </conditionalFormatting>
  <dataValidations xWindow="384" yWindow="594" count="15">
    <dataValidation allowBlank="1" showInputMessage="1" showErrorMessage="1" prompt="项目规划器使用周期表示时间间隔。开始时间=1 表示周期为 1；工期=5 表示项目从开始周期算起一共跨越 5 个周期。从 B5 开始输入数据以更新图表" sqref="A1" xr:uid="{00000000-0002-0000-0000-000000000000}"/>
    <dataValidation type="whole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J2" xr:uid="{00000000-0002-0000-0000-000001000000}">
      <formula1>106</formula1>
      <formula2>400</formula2>
    </dataValidation>
    <dataValidation allowBlank="1" showInputMessage="1" showErrorMessage="1" prompt="此图例单元格表示计划工期" sqref="L2" xr:uid="{00000000-0002-0000-0000-000002000000}"/>
    <dataValidation allowBlank="1" showInputMessage="1" showErrorMessage="1" prompt="此图例单元格表示实际工期" sqref="Q2" xr:uid="{00000000-0002-0000-0000-000003000000}"/>
    <dataValidation allowBlank="1" showInputMessage="1" showErrorMessage="1" prompt="此图例单元格表示项目完成的百分比" sqref="W2" xr:uid="{00000000-0002-0000-0000-000004000000}"/>
    <dataValidation allowBlank="1" showInputMessage="1" showErrorMessage="1" prompt="此图例单元格表示超出计划的实际工期" sqref="AB2" xr:uid="{00000000-0002-0000-0000-000005000000}"/>
    <dataValidation allowBlank="1" showInputMessage="1" showErrorMessage="1" prompt="此图例单元格表示项目完成的百分比（超出计划）" sqref="AI2" xr:uid="{00000000-0002-0000-0000-000006000000}"/>
    <dataValidation allowBlank="1" showInputMessage="1" showErrorMessage="1" prompt="在单元格 H4 到单元格 BO4 之间绘制周期数（1 至 60） " sqref="J3" xr:uid="{00000000-0002-0000-0000-000007000000}"/>
    <dataValidation allowBlank="1" showInputMessage="1" showErrorMessage="1" prompt="从单元格 B5 开始在列 B 中输入活动_x000a_" sqref="B4:C4" xr:uid="{00000000-0002-0000-0000-000008000000}"/>
    <dataValidation allowBlank="1" showInputMessage="1" showErrorMessage="1" prompt="从单元格 C5 开始在列 C 中输入计划开始周期" sqref="D4:E4" xr:uid="{00000000-0002-0000-0000-000009000000}"/>
    <dataValidation allowBlank="1" showInputMessage="1" showErrorMessage="1" prompt="从单元格 D5 开始在列 D 中输入计划工期" sqref="F4" xr:uid="{00000000-0002-0000-0000-00000A000000}"/>
    <dataValidation allowBlank="1" showInputMessage="1" showErrorMessage="1" prompt="从单元格 E5 开始在列 E 中输入实际开始周期" sqref="G4:H4" xr:uid="{00000000-0002-0000-0000-00000B000000}"/>
    <dataValidation allowBlank="1" showInputMessage="1" showErrorMessage="1" prompt="从单元格 F5 开始在列 F 中输入实际工期" sqref="I4:I5" xr:uid="{00000000-0002-0000-0000-00000C000000}"/>
    <dataValidation allowBlank="1" showInputMessage="1" showErrorMessage="1" prompt="项目的题目。在此单元格中输入新标题。在 H2 中突出显示某个周期。图表图例位于 J2 - AI2" sqref="B1:C1" xr:uid="{00000000-0002-0000-0000-00000E000000}"/>
    <dataValidation allowBlank="1" showInputMessage="1" showErrorMessage="1" prompt="选择要在 H2 中突出显示的周期。图表图例位于 J2 - AI2" sqref="B2:F3 H2:H3" xr:uid="{00000000-0002-0000-0000-00000F000000}"/>
  </dataValidations>
  <printOptions horizontalCentered="1"/>
  <pageMargins left="0.45" right="0.45" top="0.5" bottom="0.5" header="0.3" footer="0.3"/>
  <pageSetup paperSize="9" scale="4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项目规划表</vt:lpstr>
      <vt:lpstr>period_selected</vt:lpstr>
      <vt:lpstr>项目规划表!Print_Titles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2019-07-05T13:57:27Z</dcterms:created>
  <dcterms:modified xsi:type="dcterms:W3CDTF">2020-01-16T14:47:31Z</dcterms:modified>
</cp:coreProperties>
</file>