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0"/>
  <workbookPr codeName="ThisWorkbook"/>
  <mc:AlternateContent xmlns:mc="http://schemas.openxmlformats.org/markup-compatibility/2006">
    <mc:Choice Requires="x15">
      <x15ac:absPath xmlns:x15ac="http://schemas.microsoft.com/office/spreadsheetml/2010/11/ac" url="F:\18120900\桌面\北京交通信号配时大赛\原始数据\调研补充数据\2020年5月27日（周三）路口数据\"/>
    </mc:Choice>
  </mc:AlternateContent>
  <xr:revisionPtr revIDLastSave="0" documentId="13_ncr:1_{52160F62-4003-4759-B590-99CC0AD35C84}" xr6:coauthVersionLast="45" xr6:coauthVersionMax="45" xr10:uidLastSave="{00000000-0000-0000-0000-000000000000}"/>
  <bookViews>
    <workbookView xWindow="-120" yWindow="-120" windowWidth="20730" windowHeight="11160" tabRatio="705" firstSheet="2" activeTab="5" xr2:uid="{00000000-000D-0000-FFFF-FFFF00000000}"/>
  </bookViews>
  <sheets>
    <sheet name="机动车流量调查表（北进口）" sheetId="4" r:id="rId1"/>
    <sheet name="机动车流量调查表（东进口）" sheetId="1" r:id="rId2"/>
    <sheet name="机动车流量调查表（南进口）" sheetId="5" r:id="rId3"/>
    <sheet name="机动车流量调查表（西进口）" sheetId="6" r:id="rId4"/>
    <sheet name="非机动车流量调查表" sheetId="2" r:id="rId5"/>
    <sheet name="行人流量调查表" sheetId="3" r:id="rId6"/>
  </sheets>
  <definedNames>
    <definedName name="_xlnm.Print_Area" localSheetId="0">'机动车流量调查表（北进口）'!$A$1:$Q$47</definedName>
    <definedName name="_xlnm.Print_Area" localSheetId="1">'机动车流量调查表（东进口）'!$A$1:$Q$47</definedName>
    <definedName name="_xlnm.Print_Area" localSheetId="2">'机动车流量调查表（南进口）'!$A$1:$Q$47</definedName>
    <definedName name="_xlnm.Print_Area" localSheetId="3">'机动车流量调查表（西进口）'!$A$1:$Q$47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4" l="1"/>
  <c r="D42" i="4"/>
  <c r="D31" i="4"/>
  <c r="D30" i="4"/>
  <c r="D29" i="4"/>
  <c r="D21" i="4"/>
  <c r="D20" i="4"/>
  <c r="D19" i="4"/>
  <c r="D18" i="4"/>
  <c r="D17" i="4"/>
  <c r="D16" i="4"/>
  <c r="D15" i="4"/>
  <c r="D14" i="4"/>
  <c r="D13" i="4"/>
  <c r="D12" i="4"/>
</calcChain>
</file>

<file path=xl/sharedStrings.xml><?xml version="1.0" encoding="utf-8"?>
<sst xmlns="http://schemas.openxmlformats.org/spreadsheetml/2006/main" count="1320" uniqueCount="47">
  <si>
    <r>
      <rPr>
        <b/>
        <sz val="24"/>
        <rFont val="隶书"/>
        <charset val="134"/>
      </rPr>
      <t xml:space="preserve"> </t>
    </r>
    <r>
      <rPr>
        <b/>
        <sz val="24"/>
        <rFont val="Microsoft YaHei UI"/>
        <charset val="134"/>
      </rPr>
      <t>路口机动车流量调查表</t>
    </r>
  </si>
  <si>
    <t>路口名称</t>
  </si>
  <si>
    <t>月坛北街与三里河东路</t>
  </si>
  <si>
    <t>路口类型</t>
  </si>
  <si>
    <t>平面十字</t>
  </si>
  <si>
    <t>调查日期</t>
  </si>
  <si>
    <t>2020    年   5   月   27     日</t>
  </si>
  <si>
    <t>调查时段</t>
  </si>
  <si>
    <t>调查天气   晴</t>
  </si>
  <si>
    <t>调查单位</t>
  </si>
  <si>
    <t>北京一通智能科技有限公司</t>
  </si>
  <si>
    <t>进口方向</t>
  </si>
  <si>
    <t>北进口</t>
  </si>
  <si>
    <t>调查人</t>
  </si>
  <si>
    <t>韩朝</t>
  </si>
  <si>
    <t>序号
5min</t>
  </si>
  <si>
    <t>左转</t>
  </si>
  <si>
    <t>直行</t>
  </si>
  <si>
    <t>右转</t>
  </si>
  <si>
    <t>直带左</t>
  </si>
  <si>
    <t>直带右</t>
  </si>
  <si>
    <t>备注</t>
  </si>
  <si>
    <t>小型车</t>
  </si>
  <si>
    <t>大型车</t>
  </si>
  <si>
    <t>直行
左转</t>
  </si>
  <si>
    <t>7:30-8:30</t>
  </si>
  <si>
    <t>/</t>
  </si>
  <si>
    <t>11:00-12:00</t>
  </si>
  <si>
    <t>17:00-18:00</t>
  </si>
  <si>
    <t>东进口</t>
  </si>
  <si>
    <t>南进口</t>
  </si>
  <si>
    <t>早高峰7:30-8:30</t>
  </si>
  <si>
    <t>平峰11:00-12:00</t>
  </si>
  <si>
    <t>晚高峰17:00-18:00</t>
  </si>
  <si>
    <t>西进口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</si>
  <si>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路口非机动车流量调查表</t>
    </r>
  </si>
  <si>
    <t>2020    年    5  月     27   日</t>
  </si>
  <si>
    <t>北京一通智能科技有限公司
进口方向</t>
  </si>
  <si>
    <t>正常</t>
  </si>
  <si>
    <t>闯灯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</si>
  <si>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路口行人流量调查表</t>
    </r>
  </si>
  <si>
    <t>2020    年    5  月  27    日</t>
  </si>
  <si>
    <t>北向南</t>
  </si>
  <si>
    <t>南向北</t>
  </si>
  <si>
    <t>东向西</t>
  </si>
  <si>
    <t>西向东</t>
  </si>
  <si>
    <t>晚高峰17:00~18:00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</si>
</sst>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20"/>
      <name val="隶书"/>
      <charset val="134"/>
    </font>
    <font>
      <sz val="16"/>
      <name val="微软雅黑"/>
      <charset val="134"/>
    </font>
    <font>
      <sz val="16"/>
      <name val="隶书"/>
      <charset val="134"/>
    </font>
    <font>
      <sz val="16"/>
      <color theme="1"/>
      <name val="微软雅黑"/>
      <charset val="134"/>
    </font>
    <font>
      <sz val="12"/>
      <name val="宋体"/>
      <charset val="134"/>
    </font>
    <font>
      <b/>
      <sz val="24"/>
      <name val="隶书"/>
      <charset val="134"/>
    </font>
    <font>
      <b/>
      <sz val="20"/>
      <name val="Microsoft YaHei UI"/>
      <charset val="134"/>
    </font>
    <font>
      <b/>
      <sz val="24"/>
      <name val="Microsoft YaHei UI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0" xfId="1">
      <alignment vertical="center"/>
    </xf>
    <xf numFmtId="0" fontId="5" fillId="2" borderId="0" xfId="1" applyFill="1">
      <alignment vertical="center"/>
    </xf>
    <xf numFmtId="0" fontId="2" fillId="2" borderId="8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wrapText="1" shrinkToFit="1"/>
    </xf>
    <xf numFmtId="0" fontId="2" fillId="0" borderId="3" xfId="1" applyFont="1" applyBorder="1" applyAlignment="1">
      <alignment horizontal="center" vertical="center" wrapText="1" shrinkToFit="1"/>
    </xf>
    <xf numFmtId="0" fontId="2" fillId="2" borderId="3" xfId="1" applyFont="1" applyFill="1" applyBorder="1" applyAlignment="1">
      <alignment horizontal="center" vertical="center" wrapText="1" shrinkToFit="1"/>
    </xf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" xfId="1" applyFont="1" applyBorder="1" applyAlignment="1" applyProtection="1">
      <alignment horizontal="center" shrinkToFit="1"/>
      <protection locked="0"/>
    </xf>
    <xf numFmtId="0" fontId="2" fillId="0" borderId="1" xfId="1" applyFont="1" applyBorder="1" applyAlignment="1">
      <alignment horizont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2" borderId="3" xfId="1" applyFont="1" applyFill="1" applyBorder="1" applyAlignment="1">
      <alignment horizontal="center" vertical="center" shrinkToFit="1"/>
    </xf>
    <xf numFmtId="0" fontId="2" fillId="2" borderId="4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 wrapText="1" shrinkToFit="1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 applyProtection="1">
      <alignment horizontal="center" shrinkToFit="1"/>
      <protection locked="0"/>
    </xf>
    <xf numFmtId="0" fontId="2" fillId="2" borderId="1" xfId="1" applyFont="1" applyFill="1" applyBorder="1" applyAlignment="1">
      <alignment horizontal="center" shrinkToFit="1"/>
    </xf>
    <xf numFmtId="0" fontId="2" fillId="2" borderId="2" xfId="1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 shrinkToFit="1"/>
    </xf>
    <xf numFmtId="0" fontId="3" fillId="2" borderId="1" xfId="1" applyFont="1" applyFill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view="pageBreakPreview" zoomScale="85" zoomScaleNormal="75" zoomScaleSheetLayoutView="85" workbookViewId="0">
      <selection activeCell="H12" sqref="H12"/>
    </sheetView>
  </sheetViews>
  <sheetFormatPr defaultColWidth="9" defaultRowHeight="14.25"/>
  <cols>
    <col min="1" max="1" width="8.125" style="10" customWidth="1"/>
    <col min="2" max="7" width="9.5" style="10" customWidth="1"/>
    <col min="8" max="15" width="9.5" style="11" customWidth="1"/>
    <col min="16" max="16" width="5.25" style="10" customWidth="1"/>
    <col min="17" max="17" width="12.5" style="10" customWidth="1"/>
    <col min="18" max="255" width="9" style="10"/>
    <col min="256" max="256" width="8.625" style="10" customWidth="1"/>
    <col min="257" max="264" width="6.125" style="10" customWidth="1"/>
    <col min="265" max="265" width="8.5" style="10" customWidth="1"/>
    <col min="266" max="273" width="6.125" style="10" customWidth="1"/>
    <col min="274" max="511" width="9" style="10"/>
    <col min="512" max="512" width="8.625" style="10" customWidth="1"/>
    <col min="513" max="520" width="6.125" style="10" customWidth="1"/>
    <col min="521" max="521" width="8.5" style="10" customWidth="1"/>
    <col min="522" max="529" width="6.125" style="10" customWidth="1"/>
    <col min="530" max="767" width="9" style="10"/>
    <col min="768" max="768" width="8.625" style="10" customWidth="1"/>
    <col min="769" max="776" width="6.125" style="10" customWidth="1"/>
    <col min="777" max="777" width="8.5" style="10" customWidth="1"/>
    <col min="778" max="785" width="6.125" style="10" customWidth="1"/>
    <col min="786" max="1023" width="9" style="10"/>
    <col min="1024" max="1024" width="8.625" style="10" customWidth="1"/>
    <col min="1025" max="1032" width="6.125" style="10" customWidth="1"/>
    <col min="1033" max="1033" width="8.5" style="10" customWidth="1"/>
    <col min="1034" max="1041" width="6.125" style="10" customWidth="1"/>
    <col min="1042" max="1279" width="9" style="10"/>
    <col min="1280" max="1280" width="8.625" style="10" customWidth="1"/>
    <col min="1281" max="1288" width="6.125" style="10" customWidth="1"/>
    <col min="1289" max="1289" width="8.5" style="10" customWidth="1"/>
    <col min="1290" max="1297" width="6.125" style="10" customWidth="1"/>
    <col min="1298" max="1535" width="9" style="10"/>
    <col min="1536" max="1536" width="8.625" style="10" customWidth="1"/>
    <col min="1537" max="1544" width="6.125" style="10" customWidth="1"/>
    <col min="1545" max="1545" width="8.5" style="10" customWidth="1"/>
    <col min="1546" max="1553" width="6.125" style="10" customWidth="1"/>
    <col min="1554" max="1791" width="9" style="10"/>
    <col min="1792" max="1792" width="8.625" style="10" customWidth="1"/>
    <col min="1793" max="1800" width="6.125" style="10" customWidth="1"/>
    <col min="1801" max="1801" width="8.5" style="10" customWidth="1"/>
    <col min="1802" max="1809" width="6.125" style="10" customWidth="1"/>
    <col min="1810" max="2047" width="9" style="10"/>
    <col min="2048" max="2048" width="8.625" style="10" customWidth="1"/>
    <col min="2049" max="2056" width="6.125" style="10" customWidth="1"/>
    <col min="2057" max="2057" width="8.5" style="10" customWidth="1"/>
    <col min="2058" max="2065" width="6.125" style="10" customWidth="1"/>
    <col min="2066" max="2303" width="9" style="10"/>
    <col min="2304" max="2304" width="8.625" style="10" customWidth="1"/>
    <col min="2305" max="2312" width="6.125" style="10" customWidth="1"/>
    <col min="2313" max="2313" width="8.5" style="10" customWidth="1"/>
    <col min="2314" max="2321" width="6.125" style="10" customWidth="1"/>
    <col min="2322" max="2559" width="9" style="10"/>
    <col min="2560" max="2560" width="8.625" style="10" customWidth="1"/>
    <col min="2561" max="2568" width="6.125" style="10" customWidth="1"/>
    <col min="2569" max="2569" width="8.5" style="10" customWidth="1"/>
    <col min="2570" max="2577" width="6.125" style="10" customWidth="1"/>
    <col min="2578" max="2815" width="9" style="10"/>
    <col min="2816" max="2816" width="8.625" style="10" customWidth="1"/>
    <col min="2817" max="2824" width="6.125" style="10" customWidth="1"/>
    <col min="2825" max="2825" width="8.5" style="10" customWidth="1"/>
    <col min="2826" max="2833" width="6.125" style="10" customWidth="1"/>
    <col min="2834" max="3071" width="9" style="10"/>
    <col min="3072" max="3072" width="8.625" style="10" customWidth="1"/>
    <col min="3073" max="3080" width="6.125" style="10" customWidth="1"/>
    <col min="3081" max="3081" width="8.5" style="10" customWidth="1"/>
    <col min="3082" max="3089" width="6.125" style="10" customWidth="1"/>
    <col min="3090" max="3327" width="9" style="10"/>
    <col min="3328" max="3328" width="8.625" style="10" customWidth="1"/>
    <col min="3329" max="3336" width="6.125" style="10" customWidth="1"/>
    <col min="3337" max="3337" width="8.5" style="10" customWidth="1"/>
    <col min="3338" max="3345" width="6.125" style="10" customWidth="1"/>
    <col min="3346" max="3583" width="9" style="10"/>
    <col min="3584" max="3584" width="8.625" style="10" customWidth="1"/>
    <col min="3585" max="3592" width="6.125" style="10" customWidth="1"/>
    <col min="3593" max="3593" width="8.5" style="10" customWidth="1"/>
    <col min="3594" max="3601" width="6.125" style="10" customWidth="1"/>
    <col min="3602" max="3839" width="9" style="10"/>
    <col min="3840" max="3840" width="8.625" style="10" customWidth="1"/>
    <col min="3841" max="3848" width="6.125" style="10" customWidth="1"/>
    <col min="3849" max="3849" width="8.5" style="10" customWidth="1"/>
    <col min="3850" max="3857" width="6.125" style="10" customWidth="1"/>
    <col min="3858" max="4095" width="9" style="10"/>
    <col min="4096" max="4096" width="8.625" style="10" customWidth="1"/>
    <col min="4097" max="4104" width="6.125" style="10" customWidth="1"/>
    <col min="4105" max="4105" width="8.5" style="10" customWidth="1"/>
    <col min="4106" max="4113" width="6.125" style="10" customWidth="1"/>
    <col min="4114" max="4351" width="9" style="10"/>
    <col min="4352" max="4352" width="8.625" style="10" customWidth="1"/>
    <col min="4353" max="4360" width="6.125" style="10" customWidth="1"/>
    <col min="4361" max="4361" width="8.5" style="10" customWidth="1"/>
    <col min="4362" max="4369" width="6.125" style="10" customWidth="1"/>
    <col min="4370" max="4607" width="9" style="10"/>
    <col min="4608" max="4608" width="8.625" style="10" customWidth="1"/>
    <col min="4609" max="4616" width="6.125" style="10" customWidth="1"/>
    <col min="4617" max="4617" width="8.5" style="10" customWidth="1"/>
    <col min="4618" max="4625" width="6.125" style="10" customWidth="1"/>
    <col min="4626" max="4863" width="9" style="10"/>
    <col min="4864" max="4864" width="8.625" style="10" customWidth="1"/>
    <col min="4865" max="4872" width="6.125" style="10" customWidth="1"/>
    <col min="4873" max="4873" width="8.5" style="10" customWidth="1"/>
    <col min="4874" max="4881" width="6.125" style="10" customWidth="1"/>
    <col min="4882" max="5119" width="9" style="10"/>
    <col min="5120" max="5120" width="8.625" style="10" customWidth="1"/>
    <col min="5121" max="5128" width="6.125" style="10" customWidth="1"/>
    <col min="5129" max="5129" width="8.5" style="10" customWidth="1"/>
    <col min="5130" max="5137" width="6.125" style="10" customWidth="1"/>
    <col min="5138" max="5375" width="9" style="10"/>
    <col min="5376" max="5376" width="8.625" style="10" customWidth="1"/>
    <col min="5377" max="5384" width="6.125" style="10" customWidth="1"/>
    <col min="5385" max="5385" width="8.5" style="10" customWidth="1"/>
    <col min="5386" max="5393" width="6.125" style="10" customWidth="1"/>
    <col min="5394" max="5631" width="9" style="10"/>
    <col min="5632" max="5632" width="8.625" style="10" customWidth="1"/>
    <col min="5633" max="5640" width="6.125" style="10" customWidth="1"/>
    <col min="5641" max="5641" width="8.5" style="10" customWidth="1"/>
    <col min="5642" max="5649" width="6.125" style="10" customWidth="1"/>
    <col min="5650" max="5887" width="9" style="10"/>
    <col min="5888" max="5888" width="8.625" style="10" customWidth="1"/>
    <col min="5889" max="5896" width="6.125" style="10" customWidth="1"/>
    <col min="5897" max="5897" width="8.5" style="10" customWidth="1"/>
    <col min="5898" max="5905" width="6.125" style="10" customWidth="1"/>
    <col min="5906" max="6143" width="9" style="10"/>
    <col min="6144" max="6144" width="8.625" style="10" customWidth="1"/>
    <col min="6145" max="6152" width="6.125" style="10" customWidth="1"/>
    <col min="6153" max="6153" width="8.5" style="10" customWidth="1"/>
    <col min="6154" max="6161" width="6.125" style="10" customWidth="1"/>
    <col min="6162" max="6399" width="9" style="10"/>
    <col min="6400" max="6400" width="8.625" style="10" customWidth="1"/>
    <col min="6401" max="6408" width="6.125" style="10" customWidth="1"/>
    <col min="6409" max="6409" width="8.5" style="10" customWidth="1"/>
    <col min="6410" max="6417" width="6.125" style="10" customWidth="1"/>
    <col min="6418" max="6655" width="9" style="10"/>
    <col min="6656" max="6656" width="8.625" style="10" customWidth="1"/>
    <col min="6657" max="6664" width="6.125" style="10" customWidth="1"/>
    <col min="6665" max="6665" width="8.5" style="10" customWidth="1"/>
    <col min="6666" max="6673" width="6.125" style="10" customWidth="1"/>
    <col min="6674" max="6911" width="9" style="10"/>
    <col min="6912" max="6912" width="8.625" style="10" customWidth="1"/>
    <col min="6913" max="6920" width="6.125" style="10" customWidth="1"/>
    <col min="6921" max="6921" width="8.5" style="10" customWidth="1"/>
    <col min="6922" max="6929" width="6.125" style="10" customWidth="1"/>
    <col min="6930" max="7167" width="9" style="10"/>
    <col min="7168" max="7168" width="8.625" style="10" customWidth="1"/>
    <col min="7169" max="7176" width="6.125" style="10" customWidth="1"/>
    <col min="7177" max="7177" width="8.5" style="10" customWidth="1"/>
    <col min="7178" max="7185" width="6.125" style="10" customWidth="1"/>
    <col min="7186" max="7423" width="9" style="10"/>
    <col min="7424" max="7424" width="8.625" style="10" customWidth="1"/>
    <col min="7425" max="7432" width="6.125" style="10" customWidth="1"/>
    <col min="7433" max="7433" width="8.5" style="10" customWidth="1"/>
    <col min="7434" max="7441" width="6.125" style="10" customWidth="1"/>
    <col min="7442" max="7679" width="9" style="10"/>
    <col min="7680" max="7680" width="8.625" style="10" customWidth="1"/>
    <col min="7681" max="7688" width="6.125" style="10" customWidth="1"/>
    <col min="7689" max="7689" width="8.5" style="10" customWidth="1"/>
    <col min="7690" max="7697" width="6.125" style="10" customWidth="1"/>
    <col min="7698" max="7935" width="9" style="10"/>
    <col min="7936" max="7936" width="8.625" style="10" customWidth="1"/>
    <col min="7937" max="7944" width="6.125" style="10" customWidth="1"/>
    <col min="7945" max="7945" width="8.5" style="10" customWidth="1"/>
    <col min="7946" max="7953" width="6.125" style="10" customWidth="1"/>
    <col min="7954" max="8191" width="9" style="10"/>
    <col min="8192" max="8192" width="8.625" style="10" customWidth="1"/>
    <col min="8193" max="8200" width="6.125" style="10" customWidth="1"/>
    <col min="8201" max="8201" width="8.5" style="10" customWidth="1"/>
    <col min="8202" max="8209" width="6.125" style="10" customWidth="1"/>
    <col min="8210" max="8447" width="9" style="10"/>
    <col min="8448" max="8448" width="8.625" style="10" customWidth="1"/>
    <col min="8449" max="8456" width="6.125" style="10" customWidth="1"/>
    <col min="8457" max="8457" width="8.5" style="10" customWidth="1"/>
    <col min="8458" max="8465" width="6.125" style="10" customWidth="1"/>
    <col min="8466" max="8703" width="9" style="10"/>
    <col min="8704" max="8704" width="8.625" style="10" customWidth="1"/>
    <col min="8705" max="8712" width="6.125" style="10" customWidth="1"/>
    <col min="8713" max="8713" width="8.5" style="10" customWidth="1"/>
    <col min="8714" max="8721" width="6.125" style="10" customWidth="1"/>
    <col min="8722" max="8959" width="9" style="10"/>
    <col min="8960" max="8960" width="8.625" style="10" customWidth="1"/>
    <col min="8961" max="8968" width="6.125" style="10" customWidth="1"/>
    <col min="8969" max="8969" width="8.5" style="10" customWidth="1"/>
    <col min="8970" max="8977" width="6.125" style="10" customWidth="1"/>
    <col min="8978" max="9215" width="9" style="10"/>
    <col min="9216" max="9216" width="8.625" style="10" customWidth="1"/>
    <col min="9217" max="9224" width="6.125" style="10" customWidth="1"/>
    <col min="9225" max="9225" width="8.5" style="10" customWidth="1"/>
    <col min="9226" max="9233" width="6.125" style="10" customWidth="1"/>
    <col min="9234" max="9471" width="9" style="10"/>
    <col min="9472" max="9472" width="8.625" style="10" customWidth="1"/>
    <col min="9473" max="9480" width="6.125" style="10" customWidth="1"/>
    <col min="9481" max="9481" width="8.5" style="10" customWidth="1"/>
    <col min="9482" max="9489" width="6.125" style="10" customWidth="1"/>
    <col min="9490" max="9727" width="9" style="10"/>
    <col min="9728" max="9728" width="8.625" style="10" customWidth="1"/>
    <col min="9729" max="9736" width="6.125" style="10" customWidth="1"/>
    <col min="9737" max="9737" width="8.5" style="10" customWidth="1"/>
    <col min="9738" max="9745" width="6.125" style="10" customWidth="1"/>
    <col min="9746" max="9983" width="9" style="10"/>
    <col min="9984" max="9984" width="8.625" style="10" customWidth="1"/>
    <col min="9985" max="9992" width="6.125" style="10" customWidth="1"/>
    <col min="9993" max="9993" width="8.5" style="10" customWidth="1"/>
    <col min="9994" max="10001" width="6.125" style="10" customWidth="1"/>
    <col min="10002" max="10239" width="9" style="10"/>
    <col min="10240" max="10240" width="8.625" style="10" customWidth="1"/>
    <col min="10241" max="10248" width="6.125" style="10" customWidth="1"/>
    <col min="10249" max="10249" width="8.5" style="10" customWidth="1"/>
    <col min="10250" max="10257" width="6.125" style="10" customWidth="1"/>
    <col min="10258" max="10495" width="9" style="10"/>
    <col min="10496" max="10496" width="8.625" style="10" customWidth="1"/>
    <col min="10497" max="10504" width="6.125" style="10" customWidth="1"/>
    <col min="10505" max="10505" width="8.5" style="10" customWidth="1"/>
    <col min="10506" max="10513" width="6.125" style="10" customWidth="1"/>
    <col min="10514" max="10751" width="9" style="10"/>
    <col min="10752" max="10752" width="8.625" style="10" customWidth="1"/>
    <col min="10753" max="10760" width="6.125" style="10" customWidth="1"/>
    <col min="10761" max="10761" width="8.5" style="10" customWidth="1"/>
    <col min="10762" max="10769" width="6.125" style="10" customWidth="1"/>
    <col min="10770" max="11007" width="9" style="10"/>
    <col min="11008" max="11008" width="8.625" style="10" customWidth="1"/>
    <col min="11009" max="11016" width="6.125" style="10" customWidth="1"/>
    <col min="11017" max="11017" width="8.5" style="10" customWidth="1"/>
    <col min="11018" max="11025" width="6.125" style="10" customWidth="1"/>
    <col min="11026" max="11263" width="9" style="10"/>
    <col min="11264" max="11264" width="8.625" style="10" customWidth="1"/>
    <col min="11265" max="11272" width="6.125" style="10" customWidth="1"/>
    <col min="11273" max="11273" width="8.5" style="10" customWidth="1"/>
    <col min="11274" max="11281" width="6.125" style="10" customWidth="1"/>
    <col min="11282" max="11519" width="9" style="10"/>
    <col min="11520" max="11520" width="8.625" style="10" customWidth="1"/>
    <col min="11521" max="11528" width="6.125" style="10" customWidth="1"/>
    <col min="11529" max="11529" width="8.5" style="10" customWidth="1"/>
    <col min="11530" max="11537" width="6.125" style="10" customWidth="1"/>
    <col min="11538" max="11775" width="9" style="10"/>
    <col min="11776" max="11776" width="8.625" style="10" customWidth="1"/>
    <col min="11777" max="11784" width="6.125" style="10" customWidth="1"/>
    <col min="11785" max="11785" width="8.5" style="10" customWidth="1"/>
    <col min="11786" max="11793" width="6.125" style="10" customWidth="1"/>
    <col min="11794" max="12031" width="9" style="10"/>
    <col min="12032" max="12032" width="8.625" style="10" customWidth="1"/>
    <col min="12033" max="12040" width="6.125" style="10" customWidth="1"/>
    <col min="12041" max="12041" width="8.5" style="10" customWidth="1"/>
    <col min="12042" max="12049" width="6.125" style="10" customWidth="1"/>
    <col min="12050" max="12287" width="9" style="10"/>
    <col min="12288" max="12288" width="8.625" style="10" customWidth="1"/>
    <col min="12289" max="12296" width="6.125" style="10" customWidth="1"/>
    <col min="12297" max="12297" width="8.5" style="10" customWidth="1"/>
    <col min="12298" max="12305" width="6.125" style="10" customWidth="1"/>
    <col min="12306" max="12543" width="9" style="10"/>
    <col min="12544" max="12544" width="8.625" style="10" customWidth="1"/>
    <col min="12545" max="12552" width="6.125" style="10" customWidth="1"/>
    <col min="12553" max="12553" width="8.5" style="10" customWidth="1"/>
    <col min="12554" max="12561" width="6.125" style="10" customWidth="1"/>
    <col min="12562" max="12799" width="9" style="10"/>
    <col min="12800" max="12800" width="8.625" style="10" customWidth="1"/>
    <col min="12801" max="12808" width="6.125" style="10" customWidth="1"/>
    <col min="12809" max="12809" width="8.5" style="10" customWidth="1"/>
    <col min="12810" max="12817" width="6.125" style="10" customWidth="1"/>
    <col min="12818" max="13055" width="9" style="10"/>
    <col min="13056" max="13056" width="8.625" style="10" customWidth="1"/>
    <col min="13057" max="13064" width="6.125" style="10" customWidth="1"/>
    <col min="13065" max="13065" width="8.5" style="10" customWidth="1"/>
    <col min="13066" max="13073" width="6.125" style="10" customWidth="1"/>
    <col min="13074" max="13311" width="9" style="10"/>
    <col min="13312" max="13312" width="8.625" style="10" customWidth="1"/>
    <col min="13313" max="13320" width="6.125" style="10" customWidth="1"/>
    <col min="13321" max="13321" width="8.5" style="10" customWidth="1"/>
    <col min="13322" max="13329" width="6.125" style="10" customWidth="1"/>
    <col min="13330" max="13567" width="9" style="10"/>
    <col min="13568" max="13568" width="8.625" style="10" customWidth="1"/>
    <col min="13569" max="13576" width="6.125" style="10" customWidth="1"/>
    <col min="13577" max="13577" width="8.5" style="10" customWidth="1"/>
    <col min="13578" max="13585" width="6.125" style="10" customWidth="1"/>
    <col min="13586" max="13823" width="9" style="10"/>
    <col min="13824" max="13824" width="8.625" style="10" customWidth="1"/>
    <col min="13825" max="13832" width="6.125" style="10" customWidth="1"/>
    <col min="13833" max="13833" width="8.5" style="10" customWidth="1"/>
    <col min="13834" max="13841" width="6.125" style="10" customWidth="1"/>
    <col min="13842" max="14079" width="9" style="10"/>
    <col min="14080" max="14080" width="8.625" style="10" customWidth="1"/>
    <col min="14081" max="14088" width="6.125" style="10" customWidth="1"/>
    <col min="14089" max="14089" width="8.5" style="10" customWidth="1"/>
    <col min="14090" max="14097" width="6.125" style="10" customWidth="1"/>
    <col min="14098" max="14335" width="9" style="10"/>
    <col min="14336" max="14336" width="8.625" style="10" customWidth="1"/>
    <col min="14337" max="14344" width="6.125" style="10" customWidth="1"/>
    <col min="14345" max="14345" width="8.5" style="10" customWidth="1"/>
    <col min="14346" max="14353" width="6.125" style="10" customWidth="1"/>
    <col min="14354" max="14591" width="9" style="10"/>
    <col min="14592" max="14592" width="8.625" style="10" customWidth="1"/>
    <col min="14593" max="14600" width="6.125" style="10" customWidth="1"/>
    <col min="14601" max="14601" width="8.5" style="10" customWidth="1"/>
    <col min="14602" max="14609" width="6.125" style="10" customWidth="1"/>
    <col min="14610" max="14847" width="9" style="10"/>
    <col min="14848" max="14848" width="8.625" style="10" customWidth="1"/>
    <col min="14849" max="14856" width="6.125" style="10" customWidth="1"/>
    <col min="14857" max="14857" width="8.5" style="10" customWidth="1"/>
    <col min="14858" max="14865" width="6.125" style="10" customWidth="1"/>
    <col min="14866" max="15103" width="9" style="10"/>
    <col min="15104" max="15104" width="8.625" style="10" customWidth="1"/>
    <col min="15105" max="15112" width="6.125" style="10" customWidth="1"/>
    <col min="15113" max="15113" width="8.5" style="10" customWidth="1"/>
    <col min="15114" max="15121" width="6.125" style="10" customWidth="1"/>
    <col min="15122" max="15359" width="9" style="10"/>
    <col min="15360" max="15360" width="8.625" style="10" customWidth="1"/>
    <col min="15361" max="15368" width="6.125" style="10" customWidth="1"/>
    <col min="15369" max="15369" width="8.5" style="10" customWidth="1"/>
    <col min="15370" max="15377" width="6.125" style="10" customWidth="1"/>
    <col min="15378" max="15615" width="9" style="10"/>
    <col min="15616" max="15616" width="8.625" style="10" customWidth="1"/>
    <col min="15617" max="15624" width="6.125" style="10" customWidth="1"/>
    <col min="15625" max="15625" width="8.5" style="10" customWidth="1"/>
    <col min="15626" max="15633" width="6.125" style="10" customWidth="1"/>
    <col min="15634" max="15871" width="9" style="10"/>
    <col min="15872" max="15872" width="8.625" style="10" customWidth="1"/>
    <col min="15873" max="15880" width="6.125" style="10" customWidth="1"/>
    <col min="15881" max="15881" width="8.5" style="10" customWidth="1"/>
    <col min="15882" max="15889" width="6.125" style="10" customWidth="1"/>
    <col min="15890" max="16127" width="9" style="10"/>
    <col min="16128" max="16128" width="8.625" style="10" customWidth="1"/>
    <col min="16129" max="16136" width="6.125" style="10" customWidth="1"/>
    <col min="16137" max="16137" width="8.5" style="10" customWidth="1"/>
    <col min="16138" max="16145" width="6.125" style="10" customWidth="1"/>
    <col min="16146" max="16384" width="9" style="10"/>
  </cols>
  <sheetData>
    <row r="1" spans="1:17" ht="27" customHeight="1">
      <c r="A1" s="21" t="s">
        <v>0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1"/>
      <c r="Q1" s="21"/>
    </row>
    <row r="2" spans="1:17" ht="22.5">
      <c r="A2" s="23" t="s">
        <v>1</v>
      </c>
      <c r="B2" s="23"/>
      <c r="C2" s="24" t="s">
        <v>2</v>
      </c>
      <c r="D2" s="25"/>
      <c r="E2" s="25"/>
      <c r="F2" s="25"/>
      <c r="G2" s="25"/>
      <c r="H2" s="26"/>
      <c r="I2" s="26"/>
      <c r="J2" s="26"/>
      <c r="K2" s="26"/>
      <c r="L2" s="26"/>
      <c r="M2" s="26"/>
      <c r="N2" s="26"/>
      <c r="O2" s="26"/>
      <c r="P2" s="25"/>
      <c r="Q2" s="25"/>
    </row>
    <row r="3" spans="1:17" ht="22.5">
      <c r="A3" s="27" t="s">
        <v>3</v>
      </c>
      <c r="B3" s="28"/>
      <c r="C3" s="24" t="s">
        <v>4</v>
      </c>
      <c r="D3" s="25"/>
      <c r="E3" s="25"/>
      <c r="F3" s="25"/>
      <c r="G3" s="25"/>
      <c r="H3" s="26"/>
      <c r="I3" s="26"/>
      <c r="J3" s="26"/>
      <c r="K3" s="26"/>
      <c r="L3" s="26"/>
      <c r="M3" s="26"/>
      <c r="N3" s="26"/>
      <c r="O3" s="26"/>
      <c r="P3" s="25"/>
      <c r="Q3" s="25"/>
    </row>
    <row r="4" spans="1:17" ht="22.5">
      <c r="A4" s="23" t="s">
        <v>5</v>
      </c>
      <c r="B4" s="23"/>
      <c r="C4" s="29" t="s">
        <v>6</v>
      </c>
      <c r="D4" s="30"/>
      <c r="E4" s="30"/>
      <c r="F4" s="31" t="s">
        <v>7</v>
      </c>
      <c r="G4" s="32"/>
      <c r="H4" s="33"/>
      <c r="I4" s="34"/>
      <c r="J4" s="35"/>
      <c r="K4" s="35"/>
      <c r="L4" s="35"/>
      <c r="M4" s="35" t="s">
        <v>8</v>
      </c>
      <c r="N4" s="35"/>
      <c r="O4" s="36"/>
      <c r="P4" s="37"/>
      <c r="Q4" s="37"/>
    </row>
    <row r="5" spans="1:17" ht="22.5">
      <c r="A5" s="38" t="s">
        <v>9</v>
      </c>
      <c r="B5" s="39"/>
      <c r="C5" s="38" t="s">
        <v>10</v>
      </c>
      <c r="D5" s="38"/>
      <c r="E5" s="38"/>
      <c r="F5" s="38"/>
      <c r="G5" s="38"/>
      <c r="H5" s="40"/>
      <c r="I5" s="40"/>
      <c r="J5" s="41" t="s">
        <v>11</v>
      </c>
      <c r="K5" s="41"/>
      <c r="L5" s="42"/>
      <c r="M5" s="43" t="s">
        <v>12</v>
      </c>
      <c r="N5" s="44"/>
      <c r="O5" s="40" t="s">
        <v>13</v>
      </c>
      <c r="P5" s="38"/>
      <c r="Q5" s="17" t="s">
        <v>14</v>
      </c>
    </row>
    <row r="6" spans="1:17" ht="22.5">
      <c r="A6" s="56" t="s">
        <v>15</v>
      </c>
      <c r="B6" s="35" t="s">
        <v>16</v>
      </c>
      <c r="C6" s="35"/>
      <c r="D6" s="35" t="s">
        <v>17</v>
      </c>
      <c r="E6" s="35"/>
      <c r="F6" s="35" t="s">
        <v>18</v>
      </c>
      <c r="G6" s="35"/>
      <c r="H6" s="35" t="s">
        <v>19</v>
      </c>
      <c r="I6" s="35"/>
      <c r="J6" s="35"/>
      <c r="K6" s="35"/>
      <c r="L6" s="35" t="s">
        <v>20</v>
      </c>
      <c r="M6" s="35"/>
      <c r="N6" s="35"/>
      <c r="O6" s="35"/>
      <c r="P6" s="59" t="s">
        <v>21</v>
      </c>
      <c r="Q6" s="60"/>
    </row>
    <row r="7" spans="1:17" ht="22.5">
      <c r="A7" s="46"/>
      <c r="B7" s="35" t="s">
        <v>22</v>
      </c>
      <c r="C7" s="35" t="s">
        <v>23</v>
      </c>
      <c r="D7" s="35" t="s">
        <v>22</v>
      </c>
      <c r="E7" s="35" t="s">
        <v>23</v>
      </c>
      <c r="F7" s="35" t="s">
        <v>22</v>
      </c>
      <c r="G7" s="35" t="s">
        <v>23</v>
      </c>
      <c r="H7" s="45" t="s">
        <v>24</v>
      </c>
      <c r="I7" s="35"/>
      <c r="J7" s="35" t="s">
        <v>16</v>
      </c>
      <c r="K7" s="35"/>
      <c r="L7" s="45" t="s">
        <v>24</v>
      </c>
      <c r="M7" s="35"/>
      <c r="N7" s="35" t="s">
        <v>18</v>
      </c>
      <c r="O7" s="35"/>
      <c r="P7" s="61"/>
      <c r="Q7" s="62"/>
    </row>
    <row r="8" spans="1:17" ht="22.5">
      <c r="A8" s="57"/>
      <c r="B8" s="58"/>
      <c r="C8" s="58"/>
      <c r="D8" s="58"/>
      <c r="E8" s="58"/>
      <c r="F8" s="58"/>
      <c r="G8" s="58"/>
      <c r="H8" s="4" t="s">
        <v>22</v>
      </c>
      <c r="I8" s="4" t="s">
        <v>23</v>
      </c>
      <c r="J8" s="4" t="s">
        <v>22</v>
      </c>
      <c r="K8" s="4" t="s">
        <v>23</v>
      </c>
      <c r="L8" s="4" t="s">
        <v>22</v>
      </c>
      <c r="M8" s="4" t="s">
        <v>23</v>
      </c>
      <c r="N8" s="4" t="s">
        <v>22</v>
      </c>
      <c r="O8" s="4" t="s">
        <v>23</v>
      </c>
      <c r="P8" s="61"/>
      <c r="Q8" s="62"/>
    </row>
    <row r="9" spans="1:17" ht="22.5">
      <c r="A9" s="46" t="s">
        <v>25</v>
      </c>
      <c r="B9" s="47"/>
      <c r="C9" s="47"/>
      <c r="D9" s="47"/>
      <c r="E9" s="47"/>
      <c r="F9" s="47"/>
      <c r="G9" s="47"/>
      <c r="H9" s="35"/>
      <c r="I9" s="35"/>
      <c r="J9" s="35"/>
      <c r="K9" s="35"/>
      <c r="L9" s="35"/>
      <c r="M9" s="35"/>
      <c r="N9" s="35"/>
      <c r="O9" s="35"/>
      <c r="P9" s="46"/>
      <c r="Q9" s="46"/>
    </row>
    <row r="10" spans="1:17" ht="22.5">
      <c r="A10" s="2">
        <v>1</v>
      </c>
      <c r="B10" s="8">
        <v>18</v>
      </c>
      <c r="C10" s="8">
        <v>1</v>
      </c>
      <c r="D10" s="8">
        <v>70</v>
      </c>
      <c r="E10" s="8">
        <v>1</v>
      </c>
      <c r="F10" s="8">
        <v>7</v>
      </c>
      <c r="G10" s="8">
        <v>0</v>
      </c>
      <c r="H10" s="8" t="s">
        <v>26</v>
      </c>
      <c r="I10" s="8" t="s">
        <v>26</v>
      </c>
      <c r="J10" s="8" t="s">
        <v>26</v>
      </c>
      <c r="K10" s="8" t="s">
        <v>26</v>
      </c>
      <c r="L10" s="20">
        <v>19</v>
      </c>
      <c r="M10" s="20">
        <v>4</v>
      </c>
      <c r="N10" s="20">
        <v>1</v>
      </c>
      <c r="O10" s="20">
        <v>1</v>
      </c>
      <c r="P10" s="48"/>
      <c r="Q10" s="49"/>
    </row>
    <row r="11" spans="1:17" ht="22.5">
      <c r="A11" s="2">
        <v>2</v>
      </c>
      <c r="B11" s="8">
        <v>18</v>
      </c>
      <c r="C11" s="8">
        <v>1</v>
      </c>
      <c r="D11" s="8">
        <v>74</v>
      </c>
      <c r="E11" s="8">
        <v>0</v>
      </c>
      <c r="F11" s="8">
        <v>6</v>
      </c>
      <c r="G11" s="8">
        <v>0</v>
      </c>
      <c r="H11" s="8" t="s">
        <v>26</v>
      </c>
      <c r="I11" s="8" t="s">
        <v>26</v>
      </c>
      <c r="J11" s="8" t="s">
        <v>26</v>
      </c>
      <c r="K11" s="8" t="s">
        <v>26</v>
      </c>
      <c r="L11" s="8">
        <v>23</v>
      </c>
      <c r="M11" s="8">
        <v>3</v>
      </c>
      <c r="N11" s="8">
        <v>3</v>
      </c>
      <c r="O11" s="8">
        <v>0</v>
      </c>
      <c r="P11" s="48"/>
      <c r="Q11" s="49"/>
    </row>
    <row r="12" spans="1:17" ht="22.5">
      <c r="A12" s="2">
        <v>3</v>
      </c>
      <c r="B12" s="8">
        <v>21</v>
      </c>
      <c r="C12" s="8">
        <v>0</v>
      </c>
      <c r="D12" s="8">
        <f>31+17+24</f>
        <v>72</v>
      </c>
      <c r="E12" s="8">
        <v>1</v>
      </c>
      <c r="F12" s="8">
        <v>1</v>
      </c>
      <c r="G12" s="8">
        <v>0</v>
      </c>
      <c r="H12" s="8" t="s">
        <v>26</v>
      </c>
      <c r="I12" s="8" t="s">
        <v>26</v>
      </c>
      <c r="J12" s="8" t="s">
        <v>26</v>
      </c>
      <c r="K12" s="8" t="s">
        <v>26</v>
      </c>
      <c r="L12" s="8">
        <v>20</v>
      </c>
      <c r="M12" s="8">
        <v>5</v>
      </c>
      <c r="N12" s="8">
        <v>2</v>
      </c>
      <c r="O12" s="8">
        <v>0</v>
      </c>
      <c r="P12" s="48"/>
      <c r="Q12" s="49"/>
    </row>
    <row r="13" spans="1:17" ht="22.5">
      <c r="A13" s="2">
        <v>4</v>
      </c>
      <c r="B13" s="8">
        <v>21</v>
      </c>
      <c r="C13" s="8">
        <v>1</v>
      </c>
      <c r="D13" s="8">
        <f>46+37+21</f>
        <v>104</v>
      </c>
      <c r="E13" s="8">
        <v>0</v>
      </c>
      <c r="F13" s="8">
        <v>4</v>
      </c>
      <c r="G13" s="8">
        <v>0</v>
      </c>
      <c r="H13" s="8" t="s">
        <v>26</v>
      </c>
      <c r="I13" s="8" t="s">
        <v>26</v>
      </c>
      <c r="J13" s="8" t="s">
        <v>26</v>
      </c>
      <c r="K13" s="8" t="s">
        <v>26</v>
      </c>
      <c r="L13" s="8">
        <v>21</v>
      </c>
      <c r="M13" s="8">
        <v>2</v>
      </c>
      <c r="N13" s="8">
        <v>5</v>
      </c>
      <c r="O13" s="8">
        <v>1</v>
      </c>
      <c r="P13" s="48"/>
      <c r="Q13" s="49"/>
    </row>
    <row r="14" spans="1:17" ht="22.5">
      <c r="A14" s="2">
        <v>5</v>
      </c>
      <c r="B14" s="8">
        <v>20</v>
      </c>
      <c r="C14" s="8">
        <v>0</v>
      </c>
      <c r="D14" s="8">
        <f>13+32+31</f>
        <v>76</v>
      </c>
      <c r="E14" s="8">
        <v>1</v>
      </c>
      <c r="F14" s="8">
        <v>2</v>
      </c>
      <c r="G14" s="8">
        <v>0</v>
      </c>
      <c r="H14" s="8" t="s">
        <v>26</v>
      </c>
      <c r="I14" s="8" t="s">
        <v>26</v>
      </c>
      <c r="J14" s="8" t="s">
        <v>26</v>
      </c>
      <c r="K14" s="8" t="s">
        <v>26</v>
      </c>
      <c r="L14" s="8">
        <v>18</v>
      </c>
      <c r="M14" s="8">
        <v>2</v>
      </c>
      <c r="N14" s="8">
        <v>4</v>
      </c>
      <c r="O14" s="8">
        <v>0</v>
      </c>
      <c r="P14" s="48"/>
      <c r="Q14" s="49"/>
    </row>
    <row r="15" spans="1:17" ht="22.5">
      <c r="A15" s="2">
        <v>6</v>
      </c>
      <c r="B15" s="8">
        <v>24</v>
      </c>
      <c r="C15" s="8">
        <v>0</v>
      </c>
      <c r="D15" s="8">
        <f>38+28</f>
        <v>66</v>
      </c>
      <c r="E15" s="8">
        <v>0</v>
      </c>
      <c r="F15" s="8">
        <v>4</v>
      </c>
      <c r="G15" s="8">
        <v>0</v>
      </c>
      <c r="H15" s="8" t="s">
        <v>26</v>
      </c>
      <c r="I15" s="8" t="s">
        <v>26</v>
      </c>
      <c r="J15" s="8" t="s">
        <v>26</v>
      </c>
      <c r="K15" s="8" t="s">
        <v>26</v>
      </c>
      <c r="L15" s="8">
        <v>21</v>
      </c>
      <c r="M15" s="8">
        <v>2</v>
      </c>
      <c r="N15" s="8">
        <v>1</v>
      </c>
      <c r="O15" s="8">
        <v>2</v>
      </c>
      <c r="P15" s="48"/>
      <c r="Q15" s="49"/>
    </row>
    <row r="16" spans="1:17" ht="22.5">
      <c r="A16" s="2">
        <v>7</v>
      </c>
      <c r="B16" s="8">
        <v>24</v>
      </c>
      <c r="C16" s="8">
        <v>0</v>
      </c>
      <c r="D16" s="8">
        <f>32+26</f>
        <v>58</v>
      </c>
      <c r="E16" s="8">
        <v>0</v>
      </c>
      <c r="F16" s="8">
        <v>8</v>
      </c>
      <c r="G16" s="8">
        <v>0</v>
      </c>
      <c r="H16" s="8" t="s">
        <v>26</v>
      </c>
      <c r="I16" s="8" t="s">
        <v>26</v>
      </c>
      <c r="J16" s="8" t="s">
        <v>26</v>
      </c>
      <c r="K16" s="8" t="s">
        <v>26</v>
      </c>
      <c r="L16" s="8">
        <v>17</v>
      </c>
      <c r="M16" s="8">
        <v>1</v>
      </c>
      <c r="N16" s="8">
        <v>6</v>
      </c>
      <c r="O16" s="8">
        <v>0</v>
      </c>
      <c r="P16" s="48"/>
      <c r="Q16" s="49"/>
    </row>
    <row r="17" spans="1:17" ht="22.5">
      <c r="A17" s="2">
        <v>8</v>
      </c>
      <c r="B17" s="8">
        <v>24</v>
      </c>
      <c r="C17" s="8">
        <v>3</v>
      </c>
      <c r="D17" s="8">
        <f>38+37</f>
        <v>75</v>
      </c>
      <c r="E17" s="8">
        <v>0</v>
      </c>
      <c r="F17" s="8">
        <v>4</v>
      </c>
      <c r="G17" s="8">
        <v>0</v>
      </c>
      <c r="H17" s="8" t="s">
        <v>26</v>
      </c>
      <c r="I17" s="8" t="s">
        <v>26</v>
      </c>
      <c r="J17" s="8" t="s">
        <v>26</v>
      </c>
      <c r="K17" s="8" t="s">
        <v>26</v>
      </c>
      <c r="L17" s="8">
        <v>21</v>
      </c>
      <c r="M17" s="8">
        <v>2</v>
      </c>
      <c r="N17" s="8">
        <v>5</v>
      </c>
      <c r="O17" s="8">
        <v>0</v>
      </c>
      <c r="P17" s="48"/>
      <c r="Q17" s="49"/>
    </row>
    <row r="18" spans="1:17" ht="22.5">
      <c r="A18" s="2">
        <v>9</v>
      </c>
      <c r="B18" s="8">
        <v>31</v>
      </c>
      <c r="C18" s="8">
        <v>0</v>
      </c>
      <c r="D18" s="8">
        <f>43+34</f>
        <v>77</v>
      </c>
      <c r="E18" s="8">
        <v>0</v>
      </c>
      <c r="F18" s="8">
        <v>10</v>
      </c>
      <c r="G18" s="8">
        <v>0</v>
      </c>
      <c r="H18" s="8" t="s">
        <v>26</v>
      </c>
      <c r="I18" s="8" t="s">
        <v>26</v>
      </c>
      <c r="J18" s="8" t="s">
        <v>26</v>
      </c>
      <c r="K18" s="8" t="s">
        <v>26</v>
      </c>
      <c r="L18" s="8">
        <v>26</v>
      </c>
      <c r="M18" s="8">
        <v>2</v>
      </c>
      <c r="N18" s="8">
        <v>0</v>
      </c>
      <c r="O18" s="8">
        <v>1</v>
      </c>
      <c r="P18" s="48"/>
      <c r="Q18" s="49"/>
    </row>
    <row r="19" spans="1:17" ht="22.5">
      <c r="A19" s="2">
        <v>10</v>
      </c>
      <c r="B19" s="8">
        <v>21</v>
      </c>
      <c r="C19" s="8">
        <v>0</v>
      </c>
      <c r="D19" s="8">
        <f>33+34</f>
        <v>67</v>
      </c>
      <c r="E19" s="8">
        <v>1</v>
      </c>
      <c r="F19" s="8">
        <v>6</v>
      </c>
      <c r="G19" s="8">
        <v>0</v>
      </c>
      <c r="H19" s="8" t="s">
        <v>26</v>
      </c>
      <c r="I19" s="8" t="s">
        <v>26</v>
      </c>
      <c r="J19" s="8" t="s">
        <v>26</v>
      </c>
      <c r="K19" s="8" t="s">
        <v>26</v>
      </c>
      <c r="L19" s="8">
        <v>27</v>
      </c>
      <c r="M19" s="8">
        <v>2</v>
      </c>
      <c r="N19" s="8">
        <v>0</v>
      </c>
      <c r="O19" s="8">
        <v>0</v>
      </c>
      <c r="P19" s="48"/>
      <c r="Q19" s="49"/>
    </row>
    <row r="20" spans="1:17" ht="22.5">
      <c r="A20" s="2">
        <v>11</v>
      </c>
      <c r="B20" s="8">
        <v>22</v>
      </c>
      <c r="C20" s="8">
        <v>1</v>
      </c>
      <c r="D20" s="8">
        <f>32+28</f>
        <v>60</v>
      </c>
      <c r="E20" s="8">
        <v>0</v>
      </c>
      <c r="F20" s="8">
        <v>6</v>
      </c>
      <c r="G20" s="8">
        <v>0</v>
      </c>
      <c r="H20" s="8" t="s">
        <v>26</v>
      </c>
      <c r="I20" s="8" t="s">
        <v>26</v>
      </c>
      <c r="J20" s="8" t="s">
        <v>26</v>
      </c>
      <c r="K20" s="8" t="s">
        <v>26</v>
      </c>
      <c r="L20" s="8">
        <v>22</v>
      </c>
      <c r="M20" s="8">
        <v>2</v>
      </c>
      <c r="N20" s="8">
        <v>2</v>
      </c>
      <c r="O20" s="8">
        <v>0</v>
      </c>
      <c r="P20" s="48"/>
      <c r="Q20" s="49"/>
    </row>
    <row r="21" spans="1:17" ht="22.5">
      <c r="A21" s="2">
        <v>12</v>
      </c>
      <c r="B21" s="8">
        <v>22</v>
      </c>
      <c r="C21" s="8">
        <v>0</v>
      </c>
      <c r="D21" s="8">
        <f>30+33</f>
        <v>63</v>
      </c>
      <c r="E21" s="8">
        <v>2</v>
      </c>
      <c r="F21" s="8">
        <v>4</v>
      </c>
      <c r="G21" s="8">
        <v>0</v>
      </c>
      <c r="H21" s="8" t="s">
        <v>26</v>
      </c>
      <c r="I21" s="8" t="s">
        <v>26</v>
      </c>
      <c r="J21" s="8" t="s">
        <v>26</v>
      </c>
      <c r="K21" s="8" t="s">
        <v>26</v>
      </c>
      <c r="L21" s="8">
        <v>22</v>
      </c>
      <c r="M21" s="8">
        <v>1</v>
      </c>
      <c r="N21" s="8">
        <v>3</v>
      </c>
      <c r="O21" s="8">
        <v>0</v>
      </c>
      <c r="P21" s="48"/>
      <c r="Q21" s="49"/>
    </row>
    <row r="22" spans="1:17" ht="22.5">
      <c r="A22" s="50" t="s">
        <v>27</v>
      </c>
      <c r="B22" s="37"/>
      <c r="C22" s="37"/>
      <c r="D22" s="37"/>
      <c r="E22" s="37"/>
      <c r="F22" s="37"/>
      <c r="G22" s="37"/>
      <c r="H22" s="51"/>
      <c r="I22" s="51"/>
      <c r="J22" s="51"/>
      <c r="K22" s="51"/>
      <c r="L22" s="51"/>
      <c r="M22" s="51"/>
      <c r="N22" s="51"/>
      <c r="O22" s="52"/>
      <c r="P22" s="16"/>
      <c r="Q22" s="18"/>
    </row>
    <row r="23" spans="1:17" ht="22.5">
      <c r="A23" s="2">
        <v>1</v>
      </c>
      <c r="B23" s="8">
        <v>5</v>
      </c>
      <c r="C23" s="8">
        <v>2</v>
      </c>
      <c r="D23" s="8">
        <v>36</v>
      </c>
      <c r="E23" s="8">
        <v>0</v>
      </c>
      <c r="F23" s="8">
        <v>2</v>
      </c>
      <c r="G23" s="8">
        <v>0</v>
      </c>
      <c r="H23" s="8" t="s">
        <v>26</v>
      </c>
      <c r="I23" s="8" t="s">
        <v>26</v>
      </c>
      <c r="J23" s="8" t="s">
        <v>26</v>
      </c>
      <c r="K23" s="8" t="s">
        <v>26</v>
      </c>
      <c r="L23" s="8">
        <v>3</v>
      </c>
      <c r="M23" s="8">
        <v>2</v>
      </c>
      <c r="N23" s="8">
        <v>1</v>
      </c>
      <c r="O23" s="8">
        <v>0</v>
      </c>
      <c r="P23" s="53" t="s">
        <v>26</v>
      </c>
      <c r="Q23" s="54"/>
    </row>
    <row r="24" spans="1:17" ht="22.5">
      <c r="A24" s="2">
        <v>2</v>
      </c>
      <c r="B24" s="8">
        <v>3</v>
      </c>
      <c r="C24" s="8">
        <v>0</v>
      </c>
      <c r="D24" s="8">
        <v>41</v>
      </c>
      <c r="E24" s="8">
        <v>1</v>
      </c>
      <c r="F24" s="8">
        <v>0</v>
      </c>
      <c r="G24" s="8">
        <v>0</v>
      </c>
      <c r="H24" s="8" t="s">
        <v>26</v>
      </c>
      <c r="I24" s="8" t="s">
        <v>26</v>
      </c>
      <c r="J24" s="8" t="s">
        <v>26</v>
      </c>
      <c r="K24" s="8" t="s">
        <v>26</v>
      </c>
      <c r="L24" s="8">
        <v>4</v>
      </c>
      <c r="M24" s="8">
        <v>4</v>
      </c>
      <c r="N24" s="8">
        <v>0</v>
      </c>
      <c r="O24" s="8">
        <v>0</v>
      </c>
      <c r="P24" s="53" t="s">
        <v>26</v>
      </c>
      <c r="Q24" s="54"/>
    </row>
    <row r="25" spans="1:17" ht="22.5">
      <c r="A25" s="2">
        <v>3</v>
      </c>
      <c r="B25" s="8">
        <v>7</v>
      </c>
      <c r="C25" s="8">
        <v>0</v>
      </c>
      <c r="D25" s="8">
        <v>34</v>
      </c>
      <c r="E25" s="8">
        <v>2</v>
      </c>
      <c r="F25" s="8">
        <v>1</v>
      </c>
      <c r="G25" s="8">
        <v>0</v>
      </c>
      <c r="H25" s="8" t="s">
        <v>26</v>
      </c>
      <c r="I25" s="8" t="s">
        <v>26</v>
      </c>
      <c r="J25" s="8" t="s">
        <v>26</v>
      </c>
      <c r="K25" s="8" t="s">
        <v>26</v>
      </c>
      <c r="L25" s="8">
        <v>6</v>
      </c>
      <c r="M25" s="8">
        <v>5</v>
      </c>
      <c r="N25" s="8">
        <v>0</v>
      </c>
      <c r="O25" s="8">
        <v>1</v>
      </c>
      <c r="P25" s="53" t="s">
        <v>26</v>
      </c>
      <c r="Q25" s="54"/>
    </row>
    <row r="26" spans="1:17" ht="22.5">
      <c r="A26" s="2">
        <v>4</v>
      </c>
      <c r="B26" s="8">
        <v>5</v>
      </c>
      <c r="C26" s="8">
        <v>1</v>
      </c>
      <c r="D26" s="8">
        <v>38</v>
      </c>
      <c r="E26" s="8">
        <v>0</v>
      </c>
      <c r="F26" s="8">
        <v>4</v>
      </c>
      <c r="G26" s="8">
        <v>0</v>
      </c>
      <c r="H26" s="8" t="s">
        <v>26</v>
      </c>
      <c r="I26" s="8" t="s">
        <v>26</v>
      </c>
      <c r="J26" s="8" t="s">
        <v>26</v>
      </c>
      <c r="K26" s="8" t="s">
        <v>26</v>
      </c>
      <c r="L26" s="8">
        <v>8</v>
      </c>
      <c r="M26" s="8">
        <v>3</v>
      </c>
      <c r="N26" s="8">
        <v>2</v>
      </c>
      <c r="O26" s="8">
        <v>0</v>
      </c>
      <c r="P26" s="53" t="s">
        <v>26</v>
      </c>
      <c r="Q26" s="54"/>
    </row>
    <row r="27" spans="1:17" ht="22.5">
      <c r="A27" s="2">
        <v>5</v>
      </c>
      <c r="B27" s="8">
        <v>8</v>
      </c>
      <c r="C27" s="8">
        <v>3</v>
      </c>
      <c r="D27" s="8">
        <v>35</v>
      </c>
      <c r="E27" s="8">
        <v>0</v>
      </c>
      <c r="F27" s="8">
        <v>1</v>
      </c>
      <c r="G27" s="8">
        <v>0</v>
      </c>
      <c r="H27" s="8" t="s">
        <v>26</v>
      </c>
      <c r="I27" s="8" t="s">
        <v>26</v>
      </c>
      <c r="J27" s="8" t="s">
        <v>26</v>
      </c>
      <c r="K27" s="8" t="s">
        <v>26</v>
      </c>
      <c r="L27" s="8">
        <v>5</v>
      </c>
      <c r="M27" s="8">
        <v>2</v>
      </c>
      <c r="N27" s="8">
        <v>1</v>
      </c>
      <c r="O27" s="8">
        <v>1</v>
      </c>
      <c r="P27" s="53" t="s">
        <v>26</v>
      </c>
      <c r="Q27" s="54"/>
    </row>
    <row r="28" spans="1:17" ht="22.5">
      <c r="A28" s="2">
        <v>6</v>
      </c>
      <c r="B28" s="8">
        <v>6</v>
      </c>
      <c r="C28" s="8">
        <v>0</v>
      </c>
      <c r="D28" s="8">
        <v>44</v>
      </c>
      <c r="E28" s="8">
        <v>0</v>
      </c>
      <c r="F28" s="8">
        <v>2</v>
      </c>
      <c r="G28" s="8">
        <v>0</v>
      </c>
      <c r="H28" s="8" t="s">
        <v>26</v>
      </c>
      <c r="I28" s="8" t="s">
        <v>26</v>
      </c>
      <c r="J28" s="8" t="s">
        <v>26</v>
      </c>
      <c r="K28" s="8" t="s">
        <v>26</v>
      </c>
      <c r="L28" s="8">
        <v>7</v>
      </c>
      <c r="M28" s="8">
        <v>4</v>
      </c>
      <c r="N28" s="8">
        <v>1</v>
      </c>
      <c r="O28" s="8">
        <v>0</v>
      </c>
      <c r="P28" s="53" t="s">
        <v>26</v>
      </c>
      <c r="Q28" s="54"/>
    </row>
    <row r="29" spans="1:17" ht="22.5">
      <c r="A29" s="2">
        <v>7</v>
      </c>
      <c r="B29" s="8">
        <v>4</v>
      </c>
      <c r="C29" s="8">
        <v>1</v>
      </c>
      <c r="D29" s="8">
        <f>17+6+20</f>
        <v>43</v>
      </c>
      <c r="E29" s="8">
        <v>1</v>
      </c>
      <c r="F29" s="8">
        <v>1</v>
      </c>
      <c r="G29" s="8">
        <v>0</v>
      </c>
      <c r="H29" s="8" t="s">
        <v>26</v>
      </c>
      <c r="I29" s="8" t="s">
        <v>26</v>
      </c>
      <c r="J29" s="8" t="s">
        <v>26</v>
      </c>
      <c r="K29" s="8" t="s">
        <v>26</v>
      </c>
      <c r="L29" s="8">
        <v>4</v>
      </c>
      <c r="M29" s="8">
        <v>3</v>
      </c>
      <c r="N29" s="8">
        <v>0</v>
      </c>
      <c r="O29" s="8">
        <v>0</v>
      </c>
      <c r="P29" s="53" t="s">
        <v>26</v>
      </c>
      <c r="Q29" s="54"/>
    </row>
    <row r="30" spans="1:17" ht="22.5">
      <c r="A30" s="2">
        <v>8</v>
      </c>
      <c r="B30" s="8">
        <v>6</v>
      </c>
      <c r="C30" s="8">
        <v>0</v>
      </c>
      <c r="D30" s="8">
        <f>15+13+11</f>
        <v>39</v>
      </c>
      <c r="E30" s="8">
        <v>1</v>
      </c>
      <c r="F30" s="8">
        <v>1</v>
      </c>
      <c r="G30" s="8">
        <v>0</v>
      </c>
      <c r="H30" s="8" t="s">
        <v>26</v>
      </c>
      <c r="I30" s="8" t="s">
        <v>26</v>
      </c>
      <c r="J30" s="8" t="s">
        <v>26</v>
      </c>
      <c r="K30" s="8" t="s">
        <v>26</v>
      </c>
      <c r="L30" s="8">
        <v>4</v>
      </c>
      <c r="M30" s="8">
        <v>3</v>
      </c>
      <c r="N30" s="8">
        <v>0</v>
      </c>
      <c r="O30" s="8">
        <v>1</v>
      </c>
      <c r="P30" s="53" t="s">
        <v>26</v>
      </c>
      <c r="Q30" s="54"/>
    </row>
    <row r="31" spans="1:17" ht="22.5">
      <c r="A31" s="2">
        <v>9</v>
      </c>
      <c r="B31" s="8">
        <v>11</v>
      </c>
      <c r="C31" s="8">
        <v>1</v>
      </c>
      <c r="D31" s="8">
        <f>9+19+15</f>
        <v>43</v>
      </c>
      <c r="E31" s="8">
        <v>1</v>
      </c>
      <c r="F31" s="8">
        <v>3</v>
      </c>
      <c r="G31" s="8">
        <v>0</v>
      </c>
      <c r="H31" s="8" t="s">
        <v>26</v>
      </c>
      <c r="I31" s="8" t="s">
        <v>26</v>
      </c>
      <c r="J31" s="8" t="s">
        <v>26</v>
      </c>
      <c r="K31" s="8" t="s">
        <v>26</v>
      </c>
      <c r="L31" s="8">
        <v>15</v>
      </c>
      <c r="M31" s="8">
        <v>3</v>
      </c>
      <c r="N31" s="8">
        <v>0</v>
      </c>
      <c r="O31" s="8">
        <v>0</v>
      </c>
      <c r="P31" s="53" t="s">
        <v>26</v>
      </c>
      <c r="Q31" s="54"/>
    </row>
    <row r="32" spans="1:17" ht="22.5">
      <c r="A32" s="2">
        <v>10</v>
      </c>
      <c r="B32" s="8">
        <v>9</v>
      </c>
      <c r="C32" s="8">
        <v>0</v>
      </c>
      <c r="D32" s="8">
        <v>42</v>
      </c>
      <c r="E32" s="8">
        <v>0</v>
      </c>
      <c r="F32" s="8">
        <v>2</v>
      </c>
      <c r="G32" s="8">
        <v>0</v>
      </c>
      <c r="H32" s="8" t="s">
        <v>26</v>
      </c>
      <c r="I32" s="8" t="s">
        <v>26</v>
      </c>
      <c r="J32" s="8" t="s">
        <v>26</v>
      </c>
      <c r="K32" s="8" t="s">
        <v>26</v>
      </c>
      <c r="L32" s="8">
        <v>12</v>
      </c>
      <c r="M32" s="8">
        <v>4</v>
      </c>
      <c r="N32" s="8">
        <v>1</v>
      </c>
      <c r="O32" s="8">
        <v>1</v>
      </c>
      <c r="P32" s="53" t="s">
        <v>26</v>
      </c>
      <c r="Q32" s="54"/>
    </row>
    <row r="33" spans="1:17" ht="22.5">
      <c r="A33" s="2">
        <v>11</v>
      </c>
      <c r="B33" s="8">
        <v>12</v>
      </c>
      <c r="C33" s="8">
        <v>2</v>
      </c>
      <c r="D33" s="8">
        <v>39</v>
      </c>
      <c r="E33" s="8">
        <v>1</v>
      </c>
      <c r="F33" s="8">
        <v>1</v>
      </c>
      <c r="G33" s="8">
        <v>0</v>
      </c>
      <c r="H33" s="8" t="s">
        <v>26</v>
      </c>
      <c r="I33" s="8" t="s">
        <v>26</v>
      </c>
      <c r="J33" s="8" t="s">
        <v>26</v>
      </c>
      <c r="K33" s="8" t="s">
        <v>26</v>
      </c>
      <c r="L33" s="8">
        <v>9</v>
      </c>
      <c r="M33" s="8">
        <v>2</v>
      </c>
      <c r="N33" s="8">
        <v>0</v>
      </c>
      <c r="O33" s="8">
        <v>1</v>
      </c>
      <c r="P33" s="53" t="s">
        <v>26</v>
      </c>
      <c r="Q33" s="54"/>
    </row>
    <row r="34" spans="1:17" ht="22.5">
      <c r="A34" s="2">
        <v>12</v>
      </c>
      <c r="B34" s="8">
        <v>7</v>
      </c>
      <c r="C34" s="8">
        <v>1</v>
      </c>
      <c r="D34" s="8">
        <v>40</v>
      </c>
      <c r="E34" s="8">
        <v>1</v>
      </c>
      <c r="F34" s="8">
        <v>1</v>
      </c>
      <c r="G34" s="8">
        <v>0</v>
      </c>
      <c r="H34" s="8" t="s">
        <v>26</v>
      </c>
      <c r="I34" s="8" t="s">
        <v>26</v>
      </c>
      <c r="J34" s="8" t="s">
        <v>26</v>
      </c>
      <c r="K34" s="8" t="s">
        <v>26</v>
      </c>
      <c r="L34" s="8">
        <v>10</v>
      </c>
      <c r="M34" s="8">
        <v>3</v>
      </c>
      <c r="N34" s="8">
        <v>1</v>
      </c>
      <c r="O34" s="8">
        <v>1</v>
      </c>
      <c r="P34" s="53" t="s">
        <v>26</v>
      </c>
      <c r="Q34" s="54"/>
    </row>
    <row r="35" spans="1:17" ht="22.5">
      <c r="A35" s="50" t="s">
        <v>28</v>
      </c>
      <c r="B35" s="37"/>
      <c r="C35" s="37"/>
      <c r="D35" s="37"/>
      <c r="E35" s="37"/>
      <c r="F35" s="37"/>
      <c r="G35" s="37"/>
      <c r="H35" s="51"/>
      <c r="I35" s="51"/>
      <c r="J35" s="51"/>
      <c r="K35" s="51"/>
      <c r="L35" s="51"/>
      <c r="M35" s="51"/>
      <c r="N35" s="51"/>
      <c r="O35" s="51"/>
      <c r="P35" s="37"/>
      <c r="Q35" s="55"/>
    </row>
    <row r="36" spans="1:17" ht="22.5">
      <c r="A36" s="2">
        <v>1</v>
      </c>
      <c r="B36" s="8">
        <v>13</v>
      </c>
      <c r="C36" s="8">
        <v>0</v>
      </c>
      <c r="D36" s="8">
        <v>68</v>
      </c>
      <c r="E36" s="8">
        <v>0</v>
      </c>
      <c r="F36" s="8">
        <v>5</v>
      </c>
      <c r="G36" s="8">
        <v>0</v>
      </c>
      <c r="H36" s="8" t="s">
        <v>26</v>
      </c>
      <c r="I36" s="8" t="s">
        <v>26</v>
      </c>
      <c r="J36" s="8" t="s">
        <v>26</v>
      </c>
      <c r="K36" s="8" t="s">
        <v>26</v>
      </c>
      <c r="L36" s="8">
        <v>25</v>
      </c>
      <c r="M36" s="8">
        <v>4</v>
      </c>
      <c r="N36" s="8">
        <v>4</v>
      </c>
      <c r="O36" s="8">
        <v>1</v>
      </c>
      <c r="P36" s="53" t="s">
        <v>26</v>
      </c>
      <c r="Q36" s="54"/>
    </row>
    <row r="37" spans="1:17" ht="22.5">
      <c r="A37" s="2">
        <v>2</v>
      </c>
      <c r="B37" s="8">
        <v>15</v>
      </c>
      <c r="C37" s="8">
        <v>0</v>
      </c>
      <c r="D37" s="8">
        <v>72</v>
      </c>
      <c r="E37" s="8">
        <v>0</v>
      </c>
      <c r="F37" s="8">
        <v>6</v>
      </c>
      <c r="G37" s="8">
        <v>0</v>
      </c>
      <c r="H37" s="8" t="s">
        <v>26</v>
      </c>
      <c r="I37" s="8" t="s">
        <v>26</v>
      </c>
      <c r="J37" s="8" t="s">
        <v>26</v>
      </c>
      <c r="K37" s="8" t="s">
        <v>26</v>
      </c>
      <c r="L37" s="8">
        <v>23</v>
      </c>
      <c r="M37" s="8">
        <v>2</v>
      </c>
      <c r="N37" s="8">
        <v>6</v>
      </c>
      <c r="O37" s="8">
        <v>0</v>
      </c>
      <c r="P37" s="53" t="s">
        <v>26</v>
      </c>
      <c r="Q37" s="54"/>
    </row>
    <row r="38" spans="1:17" ht="22.5">
      <c r="A38" s="2">
        <v>3</v>
      </c>
      <c r="B38" s="8">
        <v>17</v>
      </c>
      <c r="C38" s="8">
        <v>1</v>
      </c>
      <c r="D38" s="8">
        <v>78</v>
      </c>
      <c r="E38" s="8">
        <v>1</v>
      </c>
      <c r="F38" s="8">
        <v>5</v>
      </c>
      <c r="G38" s="8">
        <v>0</v>
      </c>
      <c r="H38" s="8" t="s">
        <v>26</v>
      </c>
      <c r="I38" s="8" t="s">
        <v>26</v>
      </c>
      <c r="J38" s="8" t="s">
        <v>26</v>
      </c>
      <c r="K38" s="8" t="s">
        <v>26</v>
      </c>
      <c r="L38" s="8">
        <v>27</v>
      </c>
      <c r="M38" s="8">
        <v>3</v>
      </c>
      <c r="N38" s="8">
        <v>5</v>
      </c>
      <c r="O38" s="8">
        <v>0</v>
      </c>
      <c r="P38" s="53" t="s">
        <v>26</v>
      </c>
      <c r="Q38" s="54"/>
    </row>
    <row r="39" spans="1:17" ht="22.5">
      <c r="A39" s="2">
        <v>4</v>
      </c>
      <c r="B39" s="8">
        <v>16</v>
      </c>
      <c r="C39" s="8">
        <v>1</v>
      </c>
      <c r="D39" s="8">
        <v>84</v>
      </c>
      <c r="E39" s="8">
        <v>0</v>
      </c>
      <c r="F39" s="8">
        <v>7</v>
      </c>
      <c r="G39" s="8">
        <v>0</v>
      </c>
      <c r="H39" s="8" t="s">
        <v>26</v>
      </c>
      <c r="I39" s="8" t="s">
        <v>26</v>
      </c>
      <c r="J39" s="8" t="s">
        <v>26</v>
      </c>
      <c r="K39" s="8" t="s">
        <v>26</v>
      </c>
      <c r="L39" s="8">
        <v>30</v>
      </c>
      <c r="M39" s="8">
        <v>1</v>
      </c>
      <c r="N39" s="8">
        <v>7</v>
      </c>
      <c r="O39" s="8">
        <v>0</v>
      </c>
      <c r="P39" s="53" t="s">
        <v>26</v>
      </c>
      <c r="Q39" s="54"/>
    </row>
    <row r="40" spans="1:17" ht="22.5">
      <c r="A40" s="2">
        <v>5</v>
      </c>
      <c r="B40" s="8">
        <v>14</v>
      </c>
      <c r="C40" s="8">
        <v>1</v>
      </c>
      <c r="D40" s="8">
        <v>75</v>
      </c>
      <c r="E40" s="8">
        <v>1</v>
      </c>
      <c r="F40" s="8">
        <v>8</v>
      </c>
      <c r="G40" s="8">
        <v>0</v>
      </c>
      <c r="H40" s="8" t="s">
        <v>26</v>
      </c>
      <c r="I40" s="8" t="s">
        <v>26</v>
      </c>
      <c r="J40" s="8" t="s">
        <v>26</v>
      </c>
      <c r="K40" s="8" t="s">
        <v>26</v>
      </c>
      <c r="L40" s="8">
        <v>35</v>
      </c>
      <c r="M40" s="8">
        <v>1</v>
      </c>
      <c r="N40" s="8">
        <v>5</v>
      </c>
      <c r="O40" s="8">
        <v>1</v>
      </c>
      <c r="P40" s="53" t="s">
        <v>26</v>
      </c>
      <c r="Q40" s="54"/>
    </row>
    <row r="41" spans="1:17" ht="22.5">
      <c r="A41" s="2">
        <v>6</v>
      </c>
      <c r="B41" s="8">
        <v>18</v>
      </c>
      <c r="C41" s="8">
        <v>0</v>
      </c>
      <c r="D41" s="8">
        <v>90</v>
      </c>
      <c r="E41" s="8">
        <v>1</v>
      </c>
      <c r="F41" s="8">
        <v>4</v>
      </c>
      <c r="G41" s="8">
        <v>0</v>
      </c>
      <c r="H41" s="8" t="s">
        <v>26</v>
      </c>
      <c r="I41" s="8" t="s">
        <v>26</v>
      </c>
      <c r="J41" s="8" t="s">
        <v>26</v>
      </c>
      <c r="K41" s="8" t="s">
        <v>26</v>
      </c>
      <c r="L41" s="8">
        <v>38</v>
      </c>
      <c r="M41" s="8">
        <v>4</v>
      </c>
      <c r="N41" s="8">
        <v>7</v>
      </c>
      <c r="O41" s="8">
        <v>0</v>
      </c>
      <c r="P41" s="53" t="s">
        <v>26</v>
      </c>
      <c r="Q41" s="54"/>
    </row>
    <row r="42" spans="1:17" ht="22.5">
      <c r="A42" s="2">
        <v>7</v>
      </c>
      <c r="B42" s="8">
        <v>17</v>
      </c>
      <c r="C42" s="8">
        <v>0</v>
      </c>
      <c r="D42" s="8">
        <f>33+36+33</f>
        <v>102</v>
      </c>
      <c r="E42" s="8">
        <v>0</v>
      </c>
      <c r="F42" s="8">
        <v>7</v>
      </c>
      <c r="G42" s="8">
        <v>0</v>
      </c>
      <c r="H42" s="8" t="s">
        <v>26</v>
      </c>
      <c r="I42" s="8" t="s">
        <v>26</v>
      </c>
      <c r="J42" s="8" t="s">
        <v>26</v>
      </c>
      <c r="K42" s="8" t="s">
        <v>26</v>
      </c>
      <c r="L42" s="8">
        <v>36</v>
      </c>
      <c r="M42" s="8">
        <v>3</v>
      </c>
      <c r="N42" s="8">
        <v>6</v>
      </c>
      <c r="O42" s="8">
        <v>0</v>
      </c>
      <c r="P42" s="53" t="s">
        <v>26</v>
      </c>
      <c r="Q42" s="54"/>
    </row>
    <row r="43" spans="1:17" ht="22.5">
      <c r="A43" s="2">
        <v>8</v>
      </c>
      <c r="B43" s="8">
        <v>15</v>
      </c>
      <c r="C43" s="8">
        <v>1</v>
      </c>
      <c r="D43" s="8">
        <v>46</v>
      </c>
      <c r="E43" s="8">
        <v>1</v>
      </c>
      <c r="F43" s="8">
        <v>8</v>
      </c>
      <c r="G43" s="8">
        <v>0</v>
      </c>
      <c r="H43" s="8" t="s">
        <v>26</v>
      </c>
      <c r="I43" s="8" t="s">
        <v>26</v>
      </c>
      <c r="J43" s="8" t="s">
        <v>26</v>
      </c>
      <c r="K43" s="8" t="s">
        <v>26</v>
      </c>
      <c r="L43" s="8">
        <v>23</v>
      </c>
      <c r="M43" s="8">
        <v>2</v>
      </c>
      <c r="N43" s="8">
        <v>1</v>
      </c>
      <c r="O43" s="8">
        <v>0</v>
      </c>
      <c r="P43" s="53" t="s">
        <v>26</v>
      </c>
      <c r="Q43" s="54"/>
    </row>
    <row r="44" spans="1:17" ht="22.5">
      <c r="A44" s="2">
        <v>9</v>
      </c>
      <c r="B44" s="8">
        <v>16</v>
      </c>
      <c r="C44" s="8">
        <v>0</v>
      </c>
      <c r="D44" s="8">
        <f>27+25+2</f>
        <v>54</v>
      </c>
      <c r="E44" s="8">
        <v>0</v>
      </c>
      <c r="F44" s="8">
        <v>8</v>
      </c>
      <c r="G44" s="8">
        <v>0</v>
      </c>
      <c r="H44" s="8" t="s">
        <v>26</v>
      </c>
      <c r="I44" s="8" t="s">
        <v>26</v>
      </c>
      <c r="J44" s="8" t="s">
        <v>26</v>
      </c>
      <c r="K44" s="8" t="s">
        <v>26</v>
      </c>
      <c r="L44" s="8">
        <v>19</v>
      </c>
      <c r="M44" s="8">
        <v>2</v>
      </c>
      <c r="N44" s="8">
        <v>3</v>
      </c>
      <c r="O44" s="8">
        <v>1</v>
      </c>
      <c r="P44" s="53" t="s">
        <v>26</v>
      </c>
      <c r="Q44" s="54"/>
    </row>
    <row r="45" spans="1:17" ht="22.5">
      <c r="A45" s="2">
        <v>10</v>
      </c>
      <c r="B45" s="8">
        <v>12</v>
      </c>
      <c r="C45" s="8">
        <v>1</v>
      </c>
      <c r="D45" s="8">
        <v>38</v>
      </c>
      <c r="E45" s="8">
        <v>1</v>
      </c>
      <c r="F45" s="8">
        <v>7</v>
      </c>
      <c r="G45" s="8">
        <v>0</v>
      </c>
      <c r="H45" s="8" t="s">
        <v>26</v>
      </c>
      <c r="I45" s="8" t="s">
        <v>26</v>
      </c>
      <c r="J45" s="8" t="s">
        <v>26</v>
      </c>
      <c r="K45" s="8" t="s">
        <v>26</v>
      </c>
      <c r="L45" s="8">
        <v>15</v>
      </c>
      <c r="M45" s="8">
        <v>1</v>
      </c>
      <c r="N45" s="8">
        <v>1</v>
      </c>
      <c r="O45" s="8">
        <v>0</v>
      </c>
      <c r="P45" s="53" t="s">
        <v>26</v>
      </c>
      <c r="Q45" s="54"/>
    </row>
    <row r="46" spans="1:17" ht="22.5">
      <c r="A46" s="2">
        <v>11</v>
      </c>
      <c r="B46" s="8">
        <v>12</v>
      </c>
      <c r="C46" s="8">
        <v>0</v>
      </c>
      <c r="D46" s="8">
        <v>40</v>
      </c>
      <c r="E46" s="8">
        <v>1</v>
      </c>
      <c r="F46" s="8">
        <v>9</v>
      </c>
      <c r="G46" s="8">
        <v>0</v>
      </c>
      <c r="H46" s="8" t="s">
        <v>26</v>
      </c>
      <c r="I46" s="8" t="s">
        <v>26</v>
      </c>
      <c r="J46" s="8" t="s">
        <v>26</v>
      </c>
      <c r="K46" s="8" t="s">
        <v>26</v>
      </c>
      <c r="L46" s="8">
        <v>17</v>
      </c>
      <c r="M46" s="8">
        <v>0</v>
      </c>
      <c r="N46" s="8">
        <v>2</v>
      </c>
      <c r="O46" s="8">
        <v>0</v>
      </c>
      <c r="P46" s="53" t="s">
        <v>26</v>
      </c>
      <c r="Q46" s="54"/>
    </row>
    <row r="47" spans="1:17" ht="22.5">
      <c r="A47" s="2">
        <v>12</v>
      </c>
      <c r="B47" s="8">
        <v>10</v>
      </c>
      <c r="C47" s="8">
        <v>0</v>
      </c>
      <c r="D47" s="8">
        <v>42</v>
      </c>
      <c r="E47" s="8">
        <v>0</v>
      </c>
      <c r="F47" s="8">
        <v>8</v>
      </c>
      <c r="G47" s="8">
        <v>0</v>
      </c>
      <c r="H47" s="8" t="s">
        <v>26</v>
      </c>
      <c r="I47" s="8" t="s">
        <v>26</v>
      </c>
      <c r="J47" s="8" t="s">
        <v>26</v>
      </c>
      <c r="K47" s="8" t="s">
        <v>26</v>
      </c>
      <c r="L47" s="8">
        <v>14</v>
      </c>
      <c r="M47" s="8">
        <v>2</v>
      </c>
      <c r="N47" s="8">
        <v>1</v>
      </c>
      <c r="O47" s="8">
        <v>0</v>
      </c>
      <c r="P47" s="53" t="s">
        <v>26</v>
      </c>
      <c r="Q47" s="54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O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9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0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0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0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0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7"/>
  <sheetViews>
    <sheetView view="pageBreakPreview" zoomScale="85" zoomScaleNormal="75" zoomScaleSheetLayoutView="85" workbookViewId="0">
      <selection activeCell="D30" sqref="D30"/>
    </sheetView>
  </sheetViews>
  <sheetFormatPr defaultColWidth="9" defaultRowHeight="14.25"/>
  <cols>
    <col min="1" max="1" width="8.125" style="10" customWidth="1"/>
    <col min="2" max="7" width="9.5" style="10" customWidth="1"/>
    <col min="8" max="15" width="9.5" style="11" customWidth="1"/>
    <col min="16" max="16" width="5.25" style="10" customWidth="1"/>
    <col min="17" max="17" width="12.5" style="10" customWidth="1"/>
    <col min="18" max="255" width="9" style="10"/>
    <col min="256" max="256" width="8.625" style="10" customWidth="1"/>
    <col min="257" max="264" width="6.125" style="10" customWidth="1"/>
    <col min="265" max="265" width="8.5" style="10" customWidth="1"/>
    <col min="266" max="273" width="6.125" style="10" customWidth="1"/>
    <col min="274" max="511" width="9" style="10"/>
    <col min="512" max="512" width="8.625" style="10" customWidth="1"/>
    <col min="513" max="520" width="6.125" style="10" customWidth="1"/>
    <col min="521" max="521" width="8.5" style="10" customWidth="1"/>
    <col min="522" max="529" width="6.125" style="10" customWidth="1"/>
    <col min="530" max="767" width="9" style="10"/>
    <col min="768" max="768" width="8.625" style="10" customWidth="1"/>
    <col min="769" max="776" width="6.125" style="10" customWidth="1"/>
    <col min="777" max="777" width="8.5" style="10" customWidth="1"/>
    <col min="778" max="785" width="6.125" style="10" customWidth="1"/>
    <col min="786" max="1023" width="9" style="10"/>
    <col min="1024" max="1024" width="8.625" style="10" customWidth="1"/>
    <col min="1025" max="1032" width="6.125" style="10" customWidth="1"/>
    <col min="1033" max="1033" width="8.5" style="10" customWidth="1"/>
    <col min="1034" max="1041" width="6.125" style="10" customWidth="1"/>
    <col min="1042" max="1279" width="9" style="10"/>
    <col min="1280" max="1280" width="8.625" style="10" customWidth="1"/>
    <col min="1281" max="1288" width="6.125" style="10" customWidth="1"/>
    <col min="1289" max="1289" width="8.5" style="10" customWidth="1"/>
    <col min="1290" max="1297" width="6.125" style="10" customWidth="1"/>
    <col min="1298" max="1535" width="9" style="10"/>
    <col min="1536" max="1536" width="8.625" style="10" customWidth="1"/>
    <col min="1537" max="1544" width="6.125" style="10" customWidth="1"/>
    <col min="1545" max="1545" width="8.5" style="10" customWidth="1"/>
    <col min="1546" max="1553" width="6.125" style="10" customWidth="1"/>
    <col min="1554" max="1791" width="9" style="10"/>
    <col min="1792" max="1792" width="8.625" style="10" customWidth="1"/>
    <col min="1793" max="1800" width="6.125" style="10" customWidth="1"/>
    <col min="1801" max="1801" width="8.5" style="10" customWidth="1"/>
    <col min="1802" max="1809" width="6.125" style="10" customWidth="1"/>
    <col min="1810" max="2047" width="9" style="10"/>
    <col min="2048" max="2048" width="8.625" style="10" customWidth="1"/>
    <col min="2049" max="2056" width="6.125" style="10" customWidth="1"/>
    <col min="2057" max="2057" width="8.5" style="10" customWidth="1"/>
    <col min="2058" max="2065" width="6.125" style="10" customWidth="1"/>
    <col min="2066" max="2303" width="9" style="10"/>
    <col min="2304" max="2304" width="8.625" style="10" customWidth="1"/>
    <col min="2305" max="2312" width="6.125" style="10" customWidth="1"/>
    <col min="2313" max="2313" width="8.5" style="10" customWidth="1"/>
    <col min="2314" max="2321" width="6.125" style="10" customWidth="1"/>
    <col min="2322" max="2559" width="9" style="10"/>
    <col min="2560" max="2560" width="8.625" style="10" customWidth="1"/>
    <col min="2561" max="2568" width="6.125" style="10" customWidth="1"/>
    <col min="2569" max="2569" width="8.5" style="10" customWidth="1"/>
    <col min="2570" max="2577" width="6.125" style="10" customWidth="1"/>
    <col min="2578" max="2815" width="9" style="10"/>
    <col min="2816" max="2816" width="8.625" style="10" customWidth="1"/>
    <col min="2817" max="2824" width="6.125" style="10" customWidth="1"/>
    <col min="2825" max="2825" width="8.5" style="10" customWidth="1"/>
    <col min="2826" max="2833" width="6.125" style="10" customWidth="1"/>
    <col min="2834" max="3071" width="9" style="10"/>
    <col min="3072" max="3072" width="8.625" style="10" customWidth="1"/>
    <col min="3073" max="3080" width="6.125" style="10" customWidth="1"/>
    <col min="3081" max="3081" width="8.5" style="10" customWidth="1"/>
    <col min="3082" max="3089" width="6.125" style="10" customWidth="1"/>
    <col min="3090" max="3327" width="9" style="10"/>
    <col min="3328" max="3328" width="8.625" style="10" customWidth="1"/>
    <col min="3329" max="3336" width="6.125" style="10" customWidth="1"/>
    <col min="3337" max="3337" width="8.5" style="10" customWidth="1"/>
    <col min="3338" max="3345" width="6.125" style="10" customWidth="1"/>
    <col min="3346" max="3583" width="9" style="10"/>
    <col min="3584" max="3584" width="8.625" style="10" customWidth="1"/>
    <col min="3585" max="3592" width="6.125" style="10" customWidth="1"/>
    <col min="3593" max="3593" width="8.5" style="10" customWidth="1"/>
    <col min="3594" max="3601" width="6.125" style="10" customWidth="1"/>
    <col min="3602" max="3839" width="9" style="10"/>
    <col min="3840" max="3840" width="8.625" style="10" customWidth="1"/>
    <col min="3841" max="3848" width="6.125" style="10" customWidth="1"/>
    <col min="3849" max="3849" width="8.5" style="10" customWidth="1"/>
    <col min="3850" max="3857" width="6.125" style="10" customWidth="1"/>
    <col min="3858" max="4095" width="9" style="10"/>
    <col min="4096" max="4096" width="8.625" style="10" customWidth="1"/>
    <col min="4097" max="4104" width="6.125" style="10" customWidth="1"/>
    <col min="4105" max="4105" width="8.5" style="10" customWidth="1"/>
    <col min="4106" max="4113" width="6.125" style="10" customWidth="1"/>
    <col min="4114" max="4351" width="9" style="10"/>
    <col min="4352" max="4352" width="8.625" style="10" customWidth="1"/>
    <col min="4353" max="4360" width="6.125" style="10" customWidth="1"/>
    <col min="4361" max="4361" width="8.5" style="10" customWidth="1"/>
    <col min="4362" max="4369" width="6.125" style="10" customWidth="1"/>
    <col min="4370" max="4607" width="9" style="10"/>
    <col min="4608" max="4608" width="8.625" style="10" customWidth="1"/>
    <col min="4609" max="4616" width="6.125" style="10" customWidth="1"/>
    <col min="4617" max="4617" width="8.5" style="10" customWidth="1"/>
    <col min="4618" max="4625" width="6.125" style="10" customWidth="1"/>
    <col min="4626" max="4863" width="9" style="10"/>
    <col min="4864" max="4864" width="8.625" style="10" customWidth="1"/>
    <col min="4865" max="4872" width="6.125" style="10" customWidth="1"/>
    <col min="4873" max="4873" width="8.5" style="10" customWidth="1"/>
    <col min="4874" max="4881" width="6.125" style="10" customWidth="1"/>
    <col min="4882" max="5119" width="9" style="10"/>
    <col min="5120" max="5120" width="8.625" style="10" customWidth="1"/>
    <col min="5121" max="5128" width="6.125" style="10" customWidth="1"/>
    <col min="5129" max="5129" width="8.5" style="10" customWidth="1"/>
    <col min="5130" max="5137" width="6.125" style="10" customWidth="1"/>
    <col min="5138" max="5375" width="9" style="10"/>
    <col min="5376" max="5376" width="8.625" style="10" customWidth="1"/>
    <col min="5377" max="5384" width="6.125" style="10" customWidth="1"/>
    <col min="5385" max="5385" width="8.5" style="10" customWidth="1"/>
    <col min="5386" max="5393" width="6.125" style="10" customWidth="1"/>
    <col min="5394" max="5631" width="9" style="10"/>
    <col min="5632" max="5632" width="8.625" style="10" customWidth="1"/>
    <col min="5633" max="5640" width="6.125" style="10" customWidth="1"/>
    <col min="5641" max="5641" width="8.5" style="10" customWidth="1"/>
    <col min="5642" max="5649" width="6.125" style="10" customWidth="1"/>
    <col min="5650" max="5887" width="9" style="10"/>
    <col min="5888" max="5888" width="8.625" style="10" customWidth="1"/>
    <col min="5889" max="5896" width="6.125" style="10" customWidth="1"/>
    <col min="5897" max="5897" width="8.5" style="10" customWidth="1"/>
    <col min="5898" max="5905" width="6.125" style="10" customWidth="1"/>
    <col min="5906" max="6143" width="9" style="10"/>
    <col min="6144" max="6144" width="8.625" style="10" customWidth="1"/>
    <col min="6145" max="6152" width="6.125" style="10" customWidth="1"/>
    <col min="6153" max="6153" width="8.5" style="10" customWidth="1"/>
    <col min="6154" max="6161" width="6.125" style="10" customWidth="1"/>
    <col min="6162" max="6399" width="9" style="10"/>
    <col min="6400" max="6400" width="8.625" style="10" customWidth="1"/>
    <col min="6401" max="6408" width="6.125" style="10" customWidth="1"/>
    <col min="6409" max="6409" width="8.5" style="10" customWidth="1"/>
    <col min="6410" max="6417" width="6.125" style="10" customWidth="1"/>
    <col min="6418" max="6655" width="9" style="10"/>
    <col min="6656" max="6656" width="8.625" style="10" customWidth="1"/>
    <col min="6657" max="6664" width="6.125" style="10" customWidth="1"/>
    <col min="6665" max="6665" width="8.5" style="10" customWidth="1"/>
    <col min="6666" max="6673" width="6.125" style="10" customWidth="1"/>
    <col min="6674" max="6911" width="9" style="10"/>
    <col min="6912" max="6912" width="8.625" style="10" customWidth="1"/>
    <col min="6913" max="6920" width="6.125" style="10" customWidth="1"/>
    <col min="6921" max="6921" width="8.5" style="10" customWidth="1"/>
    <col min="6922" max="6929" width="6.125" style="10" customWidth="1"/>
    <col min="6930" max="7167" width="9" style="10"/>
    <col min="7168" max="7168" width="8.625" style="10" customWidth="1"/>
    <col min="7169" max="7176" width="6.125" style="10" customWidth="1"/>
    <col min="7177" max="7177" width="8.5" style="10" customWidth="1"/>
    <col min="7178" max="7185" width="6.125" style="10" customWidth="1"/>
    <col min="7186" max="7423" width="9" style="10"/>
    <col min="7424" max="7424" width="8.625" style="10" customWidth="1"/>
    <col min="7425" max="7432" width="6.125" style="10" customWidth="1"/>
    <col min="7433" max="7433" width="8.5" style="10" customWidth="1"/>
    <col min="7434" max="7441" width="6.125" style="10" customWidth="1"/>
    <col min="7442" max="7679" width="9" style="10"/>
    <col min="7680" max="7680" width="8.625" style="10" customWidth="1"/>
    <col min="7681" max="7688" width="6.125" style="10" customWidth="1"/>
    <col min="7689" max="7689" width="8.5" style="10" customWidth="1"/>
    <col min="7690" max="7697" width="6.125" style="10" customWidth="1"/>
    <col min="7698" max="7935" width="9" style="10"/>
    <col min="7936" max="7936" width="8.625" style="10" customWidth="1"/>
    <col min="7937" max="7944" width="6.125" style="10" customWidth="1"/>
    <col min="7945" max="7945" width="8.5" style="10" customWidth="1"/>
    <col min="7946" max="7953" width="6.125" style="10" customWidth="1"/>
    <col min="7954" max="8191" width="9" style="10"/>
    <col min="8192" max="8192" width="8.625" style="10" customWidth="1"/>
    <col min="8193" max="8200" width="6.125" style="10" customWidth="1"/>
    <col min="8201" max="8201" width="8.5" style="10" customWidth="1"/>
    <col min="8202" max="8209" width="6.125" style="10" customWidth="1"/>
    <col min="8210" max="8447" width="9" style="10"/>
    <col min="8448" max="8448" width="8.625" style="10" customWidth="1"/>
    <col min="8449" max="8456" width="6.125" style="10" customWidth="1"/>
    <col min="8457" max="8457" width="8.5" style="10" customWidth="1"/>
    <col min="8458" max="8465" width="6.125" style="10" customWidth="1"/>
    <col min="8466" max="8703" width="9" style="10"/>
    <col min="8704" max="8704" width="8.625" style="10" customWidth="1"/>
    <col min="8705" max="8712" width="6.125" style="10" customWidth="1"/>
    <col min="8713" max="8713" width="8.5" style="10" customWidth="1"/>
    <col min="8714" max="8721" width="6.125" style="10" customWidth="1"/>
    <col min="8722" max="8959" width="9" style="10"/>
    <col min="8960" max="8960" width="8.625" style="10" customWidth="1"/>
    <col min="8961" max="8968" width="6.125" style="10" customWidth="1"/>
    <col min="8969" max="8969" width="8.5" style="10" customWidth="1"/>
    <col min="8970" max="8977" width="6.125" style="10" customWidth="1"/>
    <col min="8978" max="9215" width="9" style="10"/>
    <col min="9216" max="9216" width="8.625" style="10" customWidth="1"/>
    <col min="9217" max="9224" width="6.125" style="10" customWidth="1"/>
    <col min="9225" max="9225" width="8.5" style="10" customWidth="1"/>
    <col min="9226" max="9233" width="6.125" style="10" customWidth="1"/>
    <col min="9234" max="9471" width="9" style="10"/>
    <col min="9472" max="9472" width="8.625" style="10" customWidth="1"/>
    <col min="9473" max="9480" width="6.125" style="10" customWidth="1"/>
    <col min="9481" max="9481" width="8.5" style="10" customWidth="1"/>
    <col min="9482" max="9489" width="6.125" style="10" customWidth="1"/>
    <col min="9490" max="9727" width="9" style="10"/>
    <col min="9728" max="9728" width="8.625" style="10" customWidth="1"/>
    <col min="9729" max="9736" width="6.125" style="10" customWidth="1"/>
    <col min="9737" max="9737" width="8.5" style="10" customWidth="1"/>
    <col min="9738" max="9745" width="6.125" style="10" customWidth="1"/>
    <col min="9746" max="9983" width="9" style="10"/>
    <col min="9984" max="9984" width="8.625" style="10" customWidth="1"/>
    <col min="9985" max="9992" width="6.125" style="10" customWidth="1"/>
    <col min="9993" max="9993" width="8.5" style="10" customWidth="1"/>
    <col min="9994" max="10001" width="6.125" style="10" customWidth="1"/>
    <col min="10002" max="10239" width="9" style="10"/>
    <col min="10240" max="10240" width="8.625" style="10" customWidth="1"/>
    <col min="10241" max="10248" width="6.125" style="10" customWidth="1"/>
    <col min="10249" max="10249" width="8.5" style="10" customWidth="1"/>
    <col min="10250" max="10257" width="6.125" style="10" customWidth="1"/>
    <col min="10258" max="10495" width="9" style="10"/>
    <col min="10496" max="10496" width="8.625" style="10" customWidth="1"/>
    <col min="10497" max="10504" width="6.125" style="10" customWidth="1"/>
    <col min="10505" max="10505" width="8.5" style="10" customWidth="1"/>
    <col min="10506" max="10513" width="6.125" style="10" customWidth="1"/>
    <col min="10514" max="10751" width="9" style="10"/>
    <col min="10752" max="10752" width="8.625" style="10" customWidth="1"/>
    <col min="10753" max="10760" width="6.125" style="10" customWidth="1"/>
    <col min="10761" max="10761" width="8.5" style="10" customWidth="1"/>
    <col min="10762" max="10769" width="6.125" style="10" customWidth="1"/>
    <col min="10770" max="11007" width="9" style="10"/>
    <col min="11008" max="11008" width="8.625" style="10" customWidth="1"/>
    <col min="11009" max="11016" width="6.125" style="10" customWidth="1"/>
    <col min="11017" max="11017" width="8.5" style="10" customWidth="1"/>
    <col min="11018" max="11025" width="6.125" style="10" customWidth="1"/>
    <col min="11026" max="11263" width="9" style="10"/>
    <col min="11264" max="11264" width="8.625" style="10" customWidth="1"/>
    <col min="11265" max="11272" width="6.125" style="10" customWidth="1"/>
    <col min="11273" max="11273" width="8.5" style="10" customWidth="1"/>
    <col min="11274" max="11281" width="6.125" style="10" customWidth="1"/>
    <col min="11282" max="11519" width="9" style="10"/>
    <col min="11520" max="11520" width="8.625" style="10" customWidth="1"/>
    <col min="11521" max="11528" width="6.125" style="10" customWidth="1"/>
    <col min="11529" max="11529" width="8.5" style="10" customWidth="1"/>
    <col min="11530" max="11537" width="6.125" style="10" customWidth="1"/>
    <col min="11538" max="11775" width="9" style="10"/>
    <col min="11776" max="11776" width="8.625" style="10" customWidth="1"/>
    <col min="11777" max="11784" width="6.125" style="10" customWidth="1"/>
    <col min="11785" max="11785" width="8.5" style="10" customWidth="1"/>
    <col min="11786" max="11793" width="6.125" style="10" customWidth="1"/>
    <col min="11794" max="12031" width="9" style="10"/>
    <col min="12032" max="12032" width="8.625" style="10" customWidth="1"/>
    <col min="12033" max="12040" width="6.125" style="10" customWidth="1"/>
    <col min="12041" max="12041" width="8.5" style="10" customWidth="1"/>
    <col min="12042" max="12049" width="6.125" style="10" customWidth="1"/>
    <col min="12050" max="12287" width="9" style="10"/>
    <col min="12288" max="12288" width="8.625" style="10" customWidth="1"/>
    <col min="12289" max="12296" width="6.125" style="10" customWidth="1"/>
    <col min="12297" max="12297" width="8.5" style="10" customWidth="1"/>
    <col min="12298" max="12305" width="6.125" style="10" customWidth="1"/>
    <col min="12306" max="12543" width="9" style="10"/>
    <col min="12544" max="12544" width="8.625" style="10" customWidth="1"/>
    <col min="12545" max="12552" width="6.125" style="10" customWidth="1"/>
    <col min="12553" max="12553" width="8.5" style="10" customWidth="1"/>
    <col min="12554" max="12561" width="6.125" style="10" customWidth="1"/>
    <col min="12562" max="12799" width="9" style="10"/>
    <col min="12800" max="12800" width="8.625" style="10" customWidth="1"/>
    <col min="12801" max="12808" width="6.125" style="10" customWidth="1"/>
    <col min="12809" max="12809" width="8.5" style="10" customWidth="1"/>
    <col min="12810" max="12817" width="6.125" style="10" customWidth="1"/>
    <col min="12818" max="13055" width="9" style="10"/>
    <col min="13056" max="13056" width="8.625" style="10" customWidth="1"/>
    <col min="13057" max="13064" width="6.125" style="10" customWidth="1"/>
    <col min="13065" max="13065" width="8.5" style="10" customWidth="1"/>
    <col min="13066" max="13073" width="6.125" style="10" customWidth="1"/>
    <col min="13074" max="13311" width="9" style="10"/>
    <col min="13312" max="13312" width="8.625" style="10" customWidth="1"/>
    <col min="13313" max="13320" width="6.125" style="10" customWidth="1"/>
    <col min="13321" max="13321" width="8.5" style="10" customWidth="1"/>
    <col min="13322" max="13329" width="6.125" style="10" customWidth="1"/>
    <col min="13330" max="13567" width="9" style="10"/>
    <col min="13568" max="13568" width="8.625" style="10" customWidth="1"/>
    <col min="13569" max="13576" width="6.125" style="10" customWidth="1"/>
    <col min="13577" max="13577" width="8.5" style="10" customWidth="1"/>
    <col min="13578" max="13585" width="6.125" style="10" customWidth="1"/>
    <col min="13586" max="13823" width="9" style="10"/>
    <col min="13824" max="13824" width="8.625" style="10" customWidth="1"/>
    <col min="13825" max="13832" width="6.125" style="10" customWidth="1"/>
    <col min="13833" max="13833" width="8.5" style="10" customWidth="1"/>
    <col min="13834" max="13841" width="6.125" style="10" customWidth="1"/>
    <col min="13842" max="14079" width="9" style="10"/>
    <col min="14080" max="14080" width="8.625" style="10" customWidth="1"/>
    <col min="14081" max="14088" width="6.125" style="10" customWidth="1"/>
    <col min="14089" max="14089" width="8.5" style="10" customWidth="1"/>
    <col min="14090" max="14097" width="6.125" style="10" customWidth="1"/>
    <col min="14098" max="14335" width="9" style="10"/>
    <col min="14336" max="14336" width="8.625" style="10" customWidth="1"/>
    <col min="14337" max="14344" width="6.125" style="10" customWidth="1"/>
    <col min="14345" max="14345" width="8.5" style="10" customWidth="1"/>
    <col min="14346" max="14353" width="6.125" style="10" customWidth="1"/>
    <col min="14354" max="14591" width="9" style="10"/>
    <col min="14592" max="14592" width="8.625" style="10" customWidth="1"/>
    <col min="14593" max="14600" width="6.125" style="10" customWidth="1"/>
    <col min="14601" max="14601" width="8.5" style="10" customWidth="1"/>
    <col min="14602" max="14609" width="6.125" style="10" customWidth="1"/>
    <col min="14610" max="14847" width="9" style="10"/>
    <col min="14848" max="14848" width="8.625" style="10" customWidth="1"/>
    <col min="14849" max="14856" width="6.125" style="10" customWidth="1"/>
    <col min="14857" max="14857" width="8.5" style="10" customWidth="1"/>
    <col min="14858" max="14865" width="6.125" style="10" customWidth="1"/>
    <col min="14866" max="15103" width="9" style="10"/>
    <col min="15104" max="15104" width="8.625" style="10" customWidth="1"/>
    <col min="15105" max="15112" width="6.125" style="10" customWidth="1"/>
    <col min="15113" max="15113" width="8.5" style="10" customWidth="1"/>
    <col min="15114" max="15121" width="6.125" style="10" customWidth="1"/>
    <col min="15122" max="15359" width="9" style="10"/>
    <col min="15360" max="15360" width="8.625" style="10" customWidth="1"/>
    <col min="15361" max="15368" width="6.125" style="10" customWidth="1"/>
    <col min="15369" max="15369" width="8.5" style="10" customWidth="1"/>
    <col min="15370" max="15377" width="6.125" style="10" customWidth="1"/>
    <col min="15378" max="15615" width="9" style="10"/>
    <col min="15616" max="15616" width="8.625" style="10" customWidth="1"/>
    <col min="15617" max="15624" width="6.125" style="10" customWidth="1"/>
    <col min="15625" max="15625" width="8.5" style="10" customWidth="1"/>
    <col min="15626" max="15633" width="6.125" style="10" customWidth="1"/>
    <col min="15634" max="15871" width="9" style="10"/>
    <col min="15872" max="15872" width="8.625" style="10" customWidth="1"/>
    <col min="15873" max="15880" width="6.125" style="10" customWidth="1"/>
    <col min="15881" max="15881" width="8.5" style="10" customWidth="1"/>
    <col min="15882" max="15889" width="6.125" style="10" customWidth="1"/>
    <col min="15890" max="16127" width="9" style="10"/>
    <col min="16128" max="16128" width="8.625" style="10" customWidth="1"/>
    <col min="16129" max="16136" width="6.125" style="10" customWidth="1"/>
    <col min="16137" max="16137" width="8.5" style="10" customWidth="1"/>
    <col min="16138" max="16145" width="6.125" style="10" customWidth="1"/>
    <col min="16146" max="16384" width="9" style="10"/>
  </cols>
  <sheetData>
    <row r="1" spans="1:17" ht="27" customHeight="1">
      <c r="A1" s="21" t="s">
        <v>0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1"/>
      <c r="Q1" s="21"/>
    </row>
    <row r="2" spans="1:17" ht="22.5">
      <c r="A2" s="23" t="s">
        <v>1</v>
      </c>
      <c r="B2" s="23"/>
      <c r="C2" s="24" t="s">
        <v>2</v>
      </c>
      <c r="D2" s="25"/>
      <c r="E2" s="25"/>
      <c r="F2" s="25"/>
      <c r="G2" s="25"/>
      <c r="H2" s="26"/>
      <c r="I2" s="26"/>
      <c r="J2" s="26"/>
      <c r="K2" s="26"/>
      <c r="L2" s="26"/>
      <c r="M2" s="26"/>
      <c r="N2" s="26"/>
      <c r="O2" s="26"/>
      <c r="P2" s="25"/>
      <c r="Q2" s="25"/>
    </row>
    <row r="3" spans="1:17" ht="22.5">
      <c r="A3" s="27" t="s">
        <v>3</v>
      </c>
      <c r="B3" s="28"/>
      <c r="C3" s="24" t="s">
        <v>4</v>
      </c>
      <c r="D3" s="25"/>
      <c r="E3" s="25"/>
      <c r="F3" s="25"/>
      <c r="G3" s="25"/>
      <c r="H3" s="26"/>
      <c r="I3" s="26"/>
      <c r="J3" s="26"/>
      <c r="K3" s="26"/>
      <c r="L3" s="26"/>
      <c r="M3" s="26"/>
      <c r="N3" s="26"/>
      <c r="O3" s="26"/>
      <c r="P3" s="25"/>
      <c r="Q3" s="25"/>
    </row>
    <row r="4" spans="1:17" ht="22.5">
      <c r="A4" s="23" t="s">
        <v>5</v>
      </c>
      <c r="B4" s="23"/>
      <c r="C4" s="29" t="s">
        <v>6</v>
      </c>
      <c r="D4" s="30"/>
      <c r="E4" s="30"/>
      <c r="F4" s="31" t="s">
        <v>7</v>
      </c>
      <c r="G4" s="32"/>
      <c r="H4" s="33"/>
      <c r="I4" s="34"/>
      <c r="J4" s="35"/>
      <c r="K4" s="35"/>
      <c r="L4" s="35"/>
      <c r="M4" s="35" t="s">
        <v>8</v>
      </c>
      <c r="N4" s="35"/>
      <c r="O4" s="36"/>
      <c r="P4" s="37"/>
      <c r="Q4" s="37"/>
    </row>
    <row r="5" spans="1:17" ht="22.5">
      <c r="A5" s="38" t="s">
        <v>9</v>
      </c>
      <c r="B5" s="39"/>
      <c r="C5" s="38" t="s">
        <v>10</v>
      </c>
      <c r="D5" s="38"/>
      <c r="E5" s="38"/>
      <c r="F5" s="38"/>
      <c r="G5" s="38"/>
      <c r="H5" s="40"/>
      <c r="I5" s="40"/>
      <c r="J5" s="41" t="s">
        <v>11</v>
      </c>
      <c r="K5" s="41"/>
      <c r="L5" s="42"/>
      <c r="M5" s="43" t="s">
        <v>29</v>
      </c>
      <c r="N5" s="44"/>
      <c r="O5" s="40" t="s">
        <v>13</v>
      </c>
      <c r="P5" s="38"/>
      <c r="Q5" s="17" t="s">
        <v>14</v>
      </c>
    </row>
    <row r="6" spans="1:17" ht="22.5">
      <c r="A6" s="56" t="s">
        <v>15</v>
      </c>
      <c r="B6" s="35" t="s">
        <v>16</v>
      </c>
      <c r="C6" s="35"/>
      <c r="D6" s="35" t="s">
        <v>17</v>
      </c>
      <c r="E6" s="35"/>
      <c r="F6" s="35" t="s">
        <v>18</v>
      </c>
      <c r="G6" s="35"/>
      <c r="H6" s="35" t="s">
        <v>19</v>
      </c>
      <c r="I6" s="35"/>
      <c r="J6" s="35"/>
      <c r="K6" s="35"/>
      <c r="L6" s="35" t="s">
        <v>20</v>
      </c>
      <c r="M6" s="35"/>
      <c r="N6" s="35"/>
      <c r="O6" s="35"/>
      <c r="P6" s="59" t="s">
        <v>21</v>
      </c>
      <c r="Q6" s="60"/>
    </row>
    <row r="7" spans="1:17" ht="22.5">
      <c r="A7" s="46"/>
      <c r="B7" s="35" t="s">
        <v>22</v>
      </c>
      <c r="C7" s="35" t="s">
        <v>23</v>
      </c>
      <c r="D7" s="35" t="s">
        <v>22</v>
      </c>
      <c r="E7" s="35" t="s">
        <v>23</v>
      </c>
      <c r="F7" s="35" t="s">
        <v>22</v>
      </c>
      <c r="G7" s="35" t="s">
        <v>23</v>
      </c>
      <c r="H7" s="45" t="s">
        <v>24</v>
      </c>
      <c r="I7" s="35"/>
      <c r="J7" s="35" t="s">
        <v>16</v>
      </c>
      <c r="K7" s="35"/>
      <c r="L7" s="45" t="s">
        <v>24</v>
      </c>
      <c r="M7" s="35"/>
      <c r="N7" s="35" t="s">
        <v>18</v>
      </c>
      <c r="O7" s="35"/>
      <c r="P7" s="61"/>
      <c r="Q7" s="62"/>
    </row>
    <row r="8" spans="1:17" ht="22.5">
      <c r="A8" s="57"/>
      <c r="B8" s="58"/>
      <c r="C8" s="58"/>
      <c r="D8" s="58"/>
      <c r="E8" s="58"/>
      <c r="F8" s="58"/>
      <c r="G8" s="58"/>
      <c r="H8" s="4" t="s">
        <v>22</v>
      </c>
      <c r="I8" s="4" t="s">
        <v>23</v>
      </c>
      <c r="J8" s="4" t="s">
        <v>22</v>
      </c>
      <c r="K8" s="4" t="s">
        <v>23</v>
      </c>
      <c r="L8" s="4" t="s">
        <v>22</v>
      </c>
      <c r="M8" s="4" t="s">
        <v>23</v>
      </c>
      <c r="N8" s="4" t="s">
        <v>22</v>
      </c>
      <c r="O8" s="4" t="s">
        <v>23</v>
      </c>
      <c r="P8" s="61"/>
      <c r="Q8" s="62"/>
    </row>
    <row r="9" spans="1:17" ht="22.5">
      <c r="A9" s="46" t="s">
        <v>25</v>
      </c>
      <c r="B9" s="47"/>
      <c r="C9" s="47"/>
      <c r="D9" s="47"/>
      <c r="E9" s="47"/>
      <c r="F9" s="47"/>
      <c r="G9" s="47"/>
      <c r="H9" s="35"/>
      <c r="I9" s="35"/>
      <c r="J9" s="35"/>
      <c r="K9" s="35"/>
      <c r="L9" s="35"/>
      <c r="M9" s="35"/>
      <c r="N9" s="35"/>
      <c r="O9" s="35"/>
      <c r="P9" s="46"/>
      <c r="Q9" s="46"/>
    </row>
    <row r="10" spans="1:17" ht="22.5">
      <c r="A10" s="2">
        <v>1</v>
      </c>
      <c r="B10" s="9" t="s">
        <v>26</v>
      </c>
      <c r="C10" s="9" t="s">
        <v>26</v>
      </c>
      <c r="D10" s="9" t="s">
        <v>26</v>
      </c>
      <c r="E10" s="9" t="s">
        <v>26</v>
      </c>
      <c r="F10" s="9" t="s">
        <v>26</v>
      </c>
      <c r="G10" s="9" t="s">
        <v>26</v>
      </c>
      <c r="H10" s="9">
        <v>1</v>
      </c>
      <c r="I10" s="9">
        <v>0</v>
      </c>
      <c r="J10" s="9">
        <v>15</v>
      </c>
      <c r="K10" s="9">
        <v>0</v>
      </c>
      <c r="L10" s="19">
        <v>3</v>
      </c>
      <c r="M10" s="9">
        <v>0</v>
      </c>
      <c r="N10" s="19">
        <v>13</v>
      </c>
      <c r="O10" s="9">
        <v>0</v>
      </c>
      <c r="P10" s="48" t="s">
        <v>26</v>
      </c>
      <c r="Q10" s="49"/>
    </row>
    <row r="11" spans="1:17" ht="22.5">
      <c r="A11" s="2">
        <v>2</v>
      </c>
      <c r="B11" s="9" t="s">
        <v>26</v>
      </c>
      <c r="C11" s="9" t="s">
        <v>26</v>
      </c>
      <c r="D11" s="9" t="s">
        <v>26</v>
      </c>
      <c r="E11" s="9" t="s">
        <v>26</v>
      </c>
      <c r="F11" s="9" t="s">
        <v>26</v>
      </c>
      <c r="G11" s="9" t="s">
        <v>26</v>
      </c>
      <c r="H11" s="9">
        <v>1</v>
      </c>
      <c r="I11" s="9">
        <v>0</v>
      </c>
      <c r="J11" s="9">
        <v>13</v>
      </c>
      <c r="K11" s="9">
        <v>0</v>
      </c>
      <c r="L11" s="19">
        <v>4</v>
      </c>
      <c r="M11" s="9">
        <v>0</v>
      </c>
      <c r="N11" s="19">
        <v>15</v>
      </c>
      <c r="O11" s="9">
        <v>0</v>
      </c>
      <c r="P11" s="48" t="s">
        <v>26</v>
      </c>
      <c r="Q11" s="49"/>
    </row>
    <row r="12" spans="1:17" ht="22.5">
      <c r="A12" s="2">
        <v>3</v>
      </c>
      <c r="B12" s="9" t="s">
        <v>26</v>
      </c>
      <c r="C12" s="9" t="s">
        <v>26</v>
      </c>
      <c r="D12" s="9" t="s">
        <v>26</v>
      </c>
      <c r="E12" s="9" t="s">
        <v>26</v>
      </c>
      <c r="F12" s="9" t="s">
        <v>26</v>
      </c>
      <c r="G12" s="9" t="s">
        <v>26</v>
      </c>
      <c r="H12" s="9">
        <v>1</v>
      </c>
      <c r="I12" s="9">
        <v>0</v>
      </c>
      <c r="J12" s="9">
        <v>14</v>
      </c>
      <c r="K12" s="9">
        <v>0</v>
      </c>
      <c r="L12" s="19">
        <v>6</v>
      </c>
      <c r="M12" s="9">
        <v>0</v>
      </c>
      <c r="N12" s="19">
        <v>17</v>
      </c>
      <c r="O12" s="9">
        <v>0</v>
      </c>
      <c r="P12" s="48" t="s">
        <v>26</v>
      </c>
      <c r="Q12" s="49"/>
    </row>
    <row r="13" spans="1:17" ht="22.5">
      <c r="A13" s="2">
        <v>4</v>
      </c>
      <c r="B13" s="9" t="s">
        <v>26</v>
      </c>
      <c r="C13" s="9" t="s">
        <v>26</v>
      </c>
      <c r="D13" s="9" t="s">
        <v>26</v>
      </c>
      <c r="E13" s="9" t="s">
        <v>26</v>
      </c>
      <c r="F13" s="9" t="s">
        <v>26</v>
      </c>
      <c r="G13" s="9" t="s">
        <v>26</v>
      </c>
      <c r="H13" s="9">
        <v>1</v>
      </c>
      <c r="I13" s="9">
        <v>1</v>
      </c>
      <c r="J13" s="9">
        <v>15</v>
      </c>
      <c r="K13" s="9">
        <v>0</v>
      </c>
      <c r="L13" s="19">
        <v>3</v>
      </c>
      <c r="M13" s="9">
        <v>0</v>
      </c>
      <c r="N13" s="19">
        <v>12</v>
      </c>
      <c r="O13" s="9">
        <v>0</v>
      </c>
      <c r="P13" s="48" t="s">
        <v>26</v>
      </c>
      <c r="Q13" s="49"/>
    </row>
    <row r="14" spans="1:17" ht="22.5">
      <c r="A14" s="2">
        <v>5</v>
      </c>
      <c r="B14" s="9" t="s">
        <v>26</v>
      </c>
      <c r="C14" s="9" t="s">
        <v>26</v>
      </c>
      <c r="D14" s="9" t="s">
        <v>26</v>
      </c>
      <c r="E14" s="9" t="s">
        <v>26</v>
      </c>
      <c r="F14" s="9" t="s">
        <v>26</v>
      </c>
      <c r="G14" s="9" t="s">
        <v>26</v>
      </c>
      <c r="H14" s="9">
        <v>0</v>
      </c>
      <c r="I14" s="9">
        <v>0</v>
      </c>
      <c r="J14" s="9">
        <v>17</v>
      </c>
      <c r="K14" s="9">
        <v>0</v>
      </c>
      <c r="L14" s="19">
        <v>5</v>
      </c>
      <c r="M14" s="9">
        <v>0</v>
      </c>
      <c r="N14" s="19">
        <v>13</v>
      </c>
      <c r="O14" s="9">
        <v>0</v>
      </c>
      <c r="P14" s="48" t="s">
        <v>26</v>
      </c>
      <c r="Q14" s="49"/>
    </row>
    <row r="15" spans="1:17" ht="22.5">
      <c r="A15" s="2">
        <v>6</v>
      </c>
      <c r="B15" s="9" t="s">
        <v>26</v>
      </c>
      <c r="C15" s="9" t="s">
        <v>26</v>
      </c>
      <c r="D15" s="9" t="s">
        <v>26</v>
      </c>
      <c r="E15" s="9" t="s">
        <v>26</v>
      </c>
      <c r="F15" s="9" t="s">
        <v>26</v>
      </c>
      <c r="G15" s="9" t="s">
        <v>26</v>
      </c>
      <c r="H15" s="9">
        <v>2</v>
      </c>
      <c r="I15" s="9">
        <v>0</v>
      </c>
      <c r="J15" s="9">
        <v>8</v>
      </c>
      <c r="K15" s="9">
        <v>0</v>
      </c>
      <c r="L15" s="19">
        <v>4</v>
      </c>
      <c r="M15" s="9">
        <v>0</v>
      </c>
      <c r="N15" s="19">
        <v>14</v>
      </c>
      <c r="O15" s="9">
        <v>0</v>
      </c>
      <c r="P15" s="48" t="s">
        <v>26</v>
      </c>
      <c r="Q15" s="49"/>
    </row>
    <row r="16" spans="1:17" ht="22.5">
      <c r="A16" s="2">
        <v>7</v>
      </c>
      <c r="B16" s="9" t="s">
        <v>26</v>
      </c>
      <c r="C16" s="9" t="s">
        <v>26</v>
      </c>
      <c r="D16" s="9" t="s">
        <v>26</v>
      </c>
      <c r="E16" s="9" t="s">
        <v>26</v>
      </c>
      <c r="F16" s="9" t="s">
        <v>26</v>
      </c>
      <c r="G16" s="9" t="s">
        <v>26</v>
      </c>
      <c r="H16" s="9">
        <v>2</v>
      </c>
      <c r="I16" s="9">
        <v>1</v>
      </c>
      <c r="J16" s="9">
        <v>10</v>
      </c>
      <c r="K16" s="9">
        <v>0</v>
      </c>
      <c r="L16" s="19">
        <v>5</v>
      </c>
      <c r="M16" s="9">
        <v>0</v>
      </c>
      <c r="N16" s="19">
        <v>12</v>
      </c>
      <c r="O16" s="9">
        <v>0</v>
      </c>
      <c r="P16" s="48" t="s">
        <v>26</v>
      </c>
      <c r="Q16" s="49"/>
    </row>
    <row r="17" spans="1:17" ht="22.5">
      <c r="A17" s="2">
        <v>8</v>
      </c>
      <c r="B17" s="9" t="s">
        <v>26</v>
      </c>
      <c r="C17" s="9" t="s">
        <v>26</v>
      </c>
      <c r="D17" s="9" t="s">
        <v>26</v>
      </c>
      <c r="E17" s="9" t="s">
        <v>26</v>
      </c>
      <c r="F17" s="9" t="s">
        <v>26</v>
      </c>
      <c r="G17" s="9" t="s">
        <v>26</v>
      </c>
      <c r="H17" s="9">
        <v>1</v>
      </c>
      <c r="I17" s="9">
        <v>0</v>
      </c>
      <c r="J17" s="9">
        <v>15</v>
      </c>
      <c r="K17" s="9">
        <v>0</v>
      </c>
      <c r="L17" s="19">
        <v>4</v>
      </c>
      <c r="M17" s="9">
        <v>0</v>
      </c>
      <c r="N17" s="19">
        <v>15</v>
      </c>
      <c r="O17" s="9">
        <v>0</v>
      </c>
      <c r="P17" s="48" t="s">
        <v>26</v>
      </c>
      <c r="Q17" s="49"/>
    </row>
    <row r="18" spans="1:17" ht="22.5">
      <c r="A18" s="2">
        <v>9</v>
      </c>
      <c r="B18" s="9" t="s">
        <v>26</v>
      </c>
      <c r="C18" s="9" t="s">
        <v>26</v>
      </c>
      <c r="D18" s="9" t="s">
        <v>26</v>
      </c>
      <c r="E18" s="9" t="s">
        <v>26</v>
      </c>
      <c r="F18" s="9" t="s">
        <v>26</v>
      </c>
      <c r="G18" s="9" t="s">
        <v>26</v>
      </c>
      <c r="H18" s="9">
        <v>1</v>
      </c>
      <c r="I18" s="9">
        <v>0</v>
      </c>
      <c r="J18" s="9">
        <v>14</v>
      </c>
      <c r="K18" s="9">
        <v>0</v>
      </c>
      <c r="L18" s="19">
        <v>3</v>
      </c>
      <c r="M18" s="9">
        <v>0</v>
      </c>
      <c r="N18" s="19">
        <v>13</v>
      </c>
      <c r="O18" s="9">
        <v>0</v>
      </c>
      <c r="P18" s="48" t="s">
        <v>26</v>
      </c>
      <c r="Q18" s="49"/>
    </row>
    <row r="19" spans="1:17" ht="22.5">
      <c r="A19" s="2">
        <v>10</v>
      </c>
      <c r="B19" s="9" t="s">
        <v>26</v>
      </c>
      <c r="C19" s="9" t="s">
        <v>26</v>
      </c>
      <c r="D19" s="9" t="s">
        <v>26</v>
      </c>
      <c r="E19" s="9" t="s">
        <v>26</v>
      </c>
      <c r="F19" s="9" t="s">
        <v>26</v>
      </c>
      <c r="G19" s="9" t="s">
        <v>26</v>
      </c>
      <c r="H19" s="9">
        <v>2</v>
      </c>
      <c r="I19" s="9">
        <v>1</v>
      </c>
      <c r="J19" s="9">
        <v>13</v>
      </c>
      <c r="K19" s="9">
        <v>0</v>
      </c>
      <c r="L19" s="19">
        <v>5</v>
      </c>
      <c r="M19" s="9">
        <v>0</v>
      </c>
      <c r="N19" s="19">
        <v>11</v>
      </c>
      <c r="O19" s="9">
        <v>1</v>
      </c>
      <c r="P19" s="48" t="s">
        <v>26</v>
      </c>
      <c r="Q19" s="49"/>
    </row>
    <row r="20" spans="1:17" ht="22.5">
      <c r="A20" s="2">
        <v>11</v>
      </c>
      <c r="B20" s="9" t="s">
        <v>26</v>
      </c>
      <c r="C20" s="9" t="s">
        <v>26</v>
      </c>
      <c r="D20" s="9" t="s">
        <v>26</v>
      </c>
      <c r="E20" s="9" t="s">
        <v>26</v>
      </c>
      <c r="F20" s="9" t="s">
        <v>26</v>
      </c>
      <c r="G20" s="9" t="s">
        <v>26</v>
      </c>
      <c r="H20" s="9">
        <v>1</v>
      </c>
      <c r="I20" s="9">
        <v>1</v>
      </c>
      <c r="J20" s="9">
        <v>15</v>
      </c>
      <c r="K20" s="9">
        <v>0</v>
      </c>
      <c r="L20" s="19">
        <v>4</v>
      </c>
      <c r="M20" s="9">
        <v>0</v>
      </c>
      <c r="N20" s="19">
        <v>13</v>
      </c>
      <c r="O20" s="9">
        <v>0</v>
      </c>
      <c r="P20" s="48" t="s">
        <v>26</v>
      </c>
      <c r="Q20" s="49"/>
    </row>
    <row r="21" spans="1:17" ht="22.5">
      <c r="A21" s="2">
        <v>12</v>
      </c>
      <c r="B21" s="9" t="s">
        <v>26</v>
      </c>
      <c r="C21" s="9" t="s">
        <v>26</v>
      </c>
      <c r="D21" s="9" t="s">
        <v>26</v>
      </c>
      <c r="E21" s="9" t="s">
        <v>26</v>
      </c>
      <c r="F21" s="9" t="s">
        <v>26</v>
      </c>
      <c r="G21" s="9" t="s">
        <v>26</v>
      </c>
      <c r="H21" s="9">
        <v>1</v>
      </c>
      <c r="I21" s="9">
        <v>0</v>
      </c>
      <c r="J21" s="9">
        <v>17</v>
      </c>
      <c r="K21" s="9">
        <v>0</v>
      </c>
      <c r="L21" s="19">
        <v>6</v>
      </c>
      <c r="M21" s="9">
        <v>0</v>
      </c>
      <c r="N21" s="19">
        <v>14</v>
      </c>
      <c r="O21" s="9">
        <v>0</v>
      </c>
      <c r="P21" s="48" t="s">
        <v>26</v>
      </c>
      <c r="Q21" s="49"/>
    </row>
    <row r="22" spans="1:17" ht="22.5">
      <c r="A22" s="50" t="s">
        <v>27</v>
      </c>
      <c r="B22" s="37"/>
      <c r="C22" s="37"/>
      <c r="D22" s="37"/>
      <c r="E22" s="37"/>
      <c r="F22" s="37"/>
      <c r="G22" s="37"/>
      <c r="H22" s="51"/>
      <c r="I22" s="51"/>
      <c r="J22" s="51"/>
      <c r="K22" s="51"/>
      <c r="L22" s="51"/>
      <c r="M22" s="51"/>
      <c r="N22" s="51"/>
      <c r="O22" s="52"/>
      <c r="P22" s="16"/>
      <c r="Q22" s="18"/>
    </row>
    <row r="23" spans="1:17" ht="22.5">
      <c r="A23" s="2">
        <v>1</v>
      </c>
      <c r="B23" s="9" t="s">
        <v>26</v>
      </c>
      <c r="C23" s="9" t="s">
        <v>26</v>
      </c>
      <c r="D23" s="9" t="s">
        <v>26</v>
      </c>
      <c r="E23" s="9" t="s">
        <v>26</v>
      </c>
      <c r="F23" s="9" t="s">
        <v>26</v>
      </c>
      <c r="G23" s="9" t="s">
        <v>26</v>
      </c>
      <c r="H23" s="9">
        <v>5</v>
      </c>
      <c r="I23" s="9">
        <v>0</v>
      </c>
      <c r="J23" s="9">
        <v>11</v>
      </c>
      <c r="K23" s="9">
        <v>0</v>
      </c>
      <c r="L23" s="9">
        <v>5</v>
      </c>
      <c r="M23" s="9">
        <v>0</v>
      </c>
      <c r="N23" s="9">
        <v>7</v>
      </c>
      <c r="O23" s="9">
        <v>0</v>
      </c>
      <c r="P23" s="53" t="s">
        <v>26</v>
      </c>
      <c r="Q23" s="54"/>
    </row>
    <row r="24" spans="1:17" ht="22.5">
      <c r="A24" s="2">
        <v>2</v>
      </c>
      <c r="B24" s="9" t="s">
        <v>26</v>
      </c>
      <c r="C24" s="9" t="s">
        <v>26</v>
      </c>
      <c r="D24" s="9" t="s">
        <v>26</v>
      </c>
      <c r="E24" s="9" t="s">
        <v>26</v>
      </c>
      <c r="F24" s="9" t="s">
        <v>26</v>
      </c>
      <c r="G24" s="9" t="s">
        <v>26</v>
      </c>
      <c r="H24" s="9">
        <v>4</v>
      </c>
      <c r="I24" s="9">
        <v>1</v>
      </c>
      <c r="J24" s="9">
        <v>13</v>
      </c>
      <c r="K24" s="9">
        <v>0</v>
      </c>
      <c r="L24" s="9">
        <v>4</v>
      </c>
      <c r="M24" s="9">
        <v>0</v>
      </c>
      <c r="N24" s="9">
        <v>7</v>
      </c>
      <c r="O24" s="9">
        <v>0</v>
      </c>
      <c r="P24" s="53" t="s">
        <v>26</v>
      </c>
      <c r="Q24" s="54"/>
    </row>
    <row r="25" spans="1:17" ht="22.5">
      <c r="A25" s="2">
        <v>3</v>
      </c>
      <c r="B25" s="9" t="s">
        <v>26</v>
      </c>
      <c r="C25" s="9" t="s">
        <v>26</v>
      </c>
      <c r="D25" s="9" t="s">
        <v>26</v>
      </c>
      <c r="E25" s="9" t="s">
        <v>26</v>
      </c>
      <c r="F25" s="9" t="s">
        <v>26</v>
      </c>
      <c r="G25" s="9" t="s">
        <v>26</v>
      </c>
      <c r="H25" s="9">
        <v>6</v>
      </c>
      <c r="I25" s="9">
        <v>0</v>
      </c>
      <c r="J25" s="9">
        <v>14</v>
      </c>
      <c r="K25" s="9">
        <v>0</v>
      </c>
      <c r="L25" s="9">
        <v>3</v>
      </c>
      <c r="M25" s="9">
        <v>0</v>
      </c>
      <c r="N25" s="9">
        <v>8</v>
      </c>
      <c r="O25" s="9">
        <v>0</v>
      </c>
      <c r="P25" s="53" t="s">
        <v>26</v>
      </c>
      <c r="Q25" s="54"/>
    </row>
    <row r="26" spans="1:17" ht="22.5">
      <c r="A26" s="2">
        <v>4</v>
      </c>
      <c r="B26" s="9" t="s">
        <v>26</v>
      </c>
      <c r="C26" s="9" t="s">
        <v>26</v>
      </c>
      <c r="D26" s="9" t="s">
        <v>26</v>
      </c>
      <c r="E26" s="9" t="s">
        <v>26</v>
      </c>
      <c r="F26" s="9" t="s">
        <v>26</v>
      </c>
      <c r="G26" s="9" t="s">
        <v>26</v>
      </c>
      <c r="H26" s="9">
        <v>4</v>
      </c>
      <c r="I26" s="9">
        <v>0</v>
      </c>
      <c r="J26" s="9">
        <v>12</v>
      </c>
      <c r="K26" s="9">
        <v>0</v>
      </c>
      <c r="L26" s="9">
        <v>7</v>
      </c>
      <c r="M26" s="9">
        <v>0</v>
      </c>
      <c r="N26" s="9">
        <v>6</v>
      </c>
      <c r="O26" s="9">
        <v>0</v>
      </c>
      <c r="P26" s="53" t="s">
        <v>26</v>
      </c>
      <c r="Q26" s="54"/>
    </row>
    <row r="27" spans="1:17" ht="22.5">
      <c r="A27" s="2">
        <v>5</v>
      </c>
      <c r="B27" s="9" t="s">
        <v>26</v>
      </c>
      <c r="C27" s="9" t="s">
        <v>26</v>
      </c>
      <c r="D27" s="9" t="s">
        <v>26</v>
      </c>
      <c r="E27" s="9" t="s">
        <v>26</v>
      </c>
      <c r="F27" s="9" t="s">
        <v>26</v>
      </c>
      <c r="G27" s="9" t="s">
        <v>26</v>
      </c>
      <c r="H27" s="9">
        <v>6</v>
      </c>
      <c r="I27" s="9">
        <v>0</v>
      </c>
      <c r="J27" s="9">
        <v>15</v>
      </c>
      <c r="K27" s="9">
        <v>0</v>
      </c>
      <c r="L27" s="9">
        <v>5</v>
      </c>
      <c r="M27" s="9">
        <v>0</v>
      </c>
      <c r="N27" s="9">
        <v>5</v>
      </c>
      <c r="O27" s="9">
        <v>0</v>
      </c>
      <c r="P27" s="53" t="s">
        <v>26</v>
      </c>
      <c r="Q27" s="54"/>
    </row>
    <row r="28" spans="1:17" ht="22.5">
      <c r="A28" s="2">
        <v>6</v>
      </c>
      <c r="B28" s="9" t="s">
        <v>26</v>
      </c>
      <c r="C28" s="9" t="s">
        <v>26</v>
      </c>
      <c r="D28" s="9" t="s">
        <v>26</v>
      </c>
      <c r="E28" s="9" t="s">
        <v>26</v>
      </c>
      <c r="F28" s="9" t="s">
        <v>26</v>
      </c>
      <c r="G28" s="9" t="s">
        <v>26</v>
      </c>
      <c r="H28" s="9">
        <v>7</v>
      </c>
      <c r="I28" s="9">
        <v>0</v>
      </c>
      <c r="J28" s="9">
        <v>17</v>
      </c>
      <c r="K28" s="9">
        <v>0</v>
      </c>
      <c r="L28" s="9">
        <v>7</v>
      </c>
      <c r="M28" s="9">
        <v>0</v>
      </c>
      <c r="N28" s="9">
        <v>3</v>
      </c>
      <c r="O28" s="9">
        <v>0</v>
      </c>
      <c r="P28" s="53" t="s">
        <v>26</v>
      </c>
      <c r="Q28" s="54"/>
    </row>
    <row r="29" spans="1:17" ht="22.5">
      <c r="A29" s="2">
        <v>7</v>
      </c>
      <c r="B29" s="9" t="s">
        <v>26</v>
      </c>
      <c r="C29" s="9" t="s">
        <v>26</v>
      </c>
      <c r="D29" s="9" t="s">
        <v>26</v>
      </c>
      <c r="E29" s="9" t="s">
        <v>26</v>
      </c>
      <c r="F29" s="9" t="s">
        <v>26</v>
      </c>
      <c r="G29" s="9" t="s">
        <v>26</v>
      </c>
      <c r="H29" s="9">
        <v>5</v>
      </c>
      <c r="I29" s="9">
        <v>0</v>
      </c>
      <c r="J29" s="9">
        <v>21</v>
      </c>
      <c r="K29" s="9">
        <v>0</v>
      </c>
      <c r="L29" s="9">
        <v>9</v>
      </c>
      <c r="M29" s="9">
        <v>0</v>
      </c>
      <c r="N29" s="9">
        <v>8</v>
      </c>
      <c r="O29" s="9">
        <v>1</v>
      </c>
      <c r="P29" s="53" t="s">
        <v>26</v>
      </c>
      <c r="Q29" s="54"/>
    </row>
    <row r="30" spans="1:17" ht="22.5">
      <c r="A30" s="2">
        <v>8</v>
      </c>
      <c r="B30" s="9" t="s">
        <v>26</v>
      </c>
      <c r="C30" s="9" t="s">
        <v>26</v>
      </c>
      <c r="D30" s="9" t="s">
        <v>26</v>
      </c>
      <c r="E30" s="9" t="s">
        <v>26</v>
      </c>
      <c r="F30" s="9" t="s">
        <v>26</v>
      </c>
      <c r="G30" s="9" t="s">
        <v>26</v>
      </c>
      <c r="H30" s="9">
        <v>4</v>
      </c>
      <c r="I30" s="9">
        <v>1</v>
      </c>
      <c r="J30" s="9">
        <v>17</v>
      </c>
      <c r="K30" s="9">
        <v>0</v>
      </c>
      <c r="L30" s="9">
        <v>5</v>
      </c>
      <c r="M30" s="9">
        <v>0</v>
      </c>
      <c r="N30" s="9">
        <v>7</v>
      </c>
      <c r="O30" s="9">
        <v>0</v>
      </c>
      <c r="P30" s="53" t="s">
        <v>26</v>
      </c>
      <c r="Q30" s="54"/>
    </row>
    <row r="31" spans="1:17" ht="22.5">
      <c r="A31" s="2">
        <v>9</v>
      </c>
      <c r="B31" s="9" t="s">
        <v>26</v>
      </c>
      <c r="C31" s="9" t="s">
        <v>26</v>
      </c>
      <c r="D31" s="9" t="s">
        <v>26</v>
      </c>
      <c r="E31" s="9" t="s">
        <v>26</v>
      </c>
      <c r="F31" s="9" t="s">
        <v>26</v>
      </c>
      <c r="G31" s="9" t="s">
        <v>26</v>
      </c>
      <c r="H31" s="9">
        <v>8</v>
      </c>
      <c r="I31" s="9">
        <v>0</v>
      </c>
      <c r="J31" s="9">
        <v>12</v>
      </c>
      <c r="K31" s="9">
        <v>0</v>
      </c>
      <c r="L31" s="9">
        <v>2</v>
      </c>
      <c r="M31" s="9">
        <v>0</v>
      </c>
      <c r="N31" s="9">
        <v>6</v>
      </c>
      <c r="O31" s="9">
        <v>1</v>
      </c>
      <c r="P31" s="53" t="s">
        <v>26</v>
      </c>
      <c r="Q31" s="54"/>
    </row>
    <row r="32" spans="1:17" ht="22.5">
      <c r="A32" s="2">
        <v>10</v>
      </c>
      <c r="B32" s="9" t="s">
        <v>26</v>
      </c>
      <c r="C32" s="9" t="s">
        <v>26</v>
      </c>
      <c r="D32" s="9" t="s">
        <v>26</v>
      </c>
      <c r="E32" s="9" t="s">
        <v>26</v>
      </c>
      <c r="F32" s="9" t="s">
        <v>26</v>
      </c>
      <c r="G32" s="9" t="s">
        <v>26</v>
      </c>
      <c r="H32" s="9">
        <v>7</v>
      </c>
      <c r="I32" s="9">
        <v>1</v>
      </c>
      <c r="J32" s="9">
        <v>19</v>
      </c>
      <c r="K32" s="9">
        <v>0</v>
      </c>
      <c r="L32" s="9">
        <v>3</v>
      </c>
      <c r="M32" s="9">
        <v>0</v>
      </c>
      <c r="N32" s="9">
        <v>9</v>
      </c>
      <c r="O32" s="9">
        <v>0</v>
      </c>
      <c r="P32" s="53" t="s">
        <v>26</v>
      </c>
      <c r="Q32" s="54"/>
    </row>
    <row r="33" spans="1:17" ht="22.5">
      <c r="A33" s="2">
        <v>11</v>
      </c>
      <c r="B33" s="9" t="s">
        <v>26</v>
      </c>
      <c r="C33" s="9" t="s">
        <v>26</v>
      </c>
      <c r="D33" s="9" t="s">
        <v>26</v>
      </c>
      <c r="E33" s="9" t="s">
        <v>26</v>
      </c>
      <c r="F33" s="9" t="s">
        <v>26</v>
      </c>
      <c r="G33" s="9" t="s">
        <v>26</v>
      </c>
      <c r="H33" s="9">
        <v>6</v>
      </c>
      <c r="I33" s="9">
        <v>0</v>
      </c>
      <c r="J33" s="9">
        <v>21</v>
      </c>
      <c r="K33" s="9">
        <v>0</v>
      </c>
      <c r="L33" s="9">
        <v>5</v>
      </c>
      <c r="M33" s="9">
        <v>0</v>
      </c>
      <c r="N33" s="9">
        <v>7</v>
      </c>
      <c r="O33" s="9">
        <v>0</v>
      </c>
      <c r="P33" s="53" t="s">
        <v>26</v>
      </c>
      <c r="Q33" s="54"/>
    </row>
    <row r="34" spans="1:17" ht="22.5">
      <c r="A34" s="2">
        <v>12</v>
      </c>
      <c r="B34" s="9" t="s">
        <v>26</v>
      </c>
      <c r="C34" s="9" t="s">
        <v>26</v>
      </c>
      <c r="D34" s="9" t="s">
        <v>26</v>
      </c>
      <c r="E34" s="9" t="s">
        <v>26</v>
      </c>
      <c r="F34" s="9" t="s">
        <v>26</v>
      </c>
      <c r="G34" s="9" t="s">
        <v>26</v>
      </c>
      <c r="H34" s="9">
        <v>5</v>
      </c>
      <c r="I34" s="9">
        <v>0</v>
      </c>
      <c r="J34" s="9">
        <v>26</v>
      </c>
      <c r="K34" s="9">
        <v>0</v>
      </c>
      <c r="L34" s="9">
        <v>2</v>
      </c>
      <c r="M34" s="9">
        <v>0</v>
      </c>
      <c r="N34" s="9">
        <v>8</v>
      </c>
      <c r="O34" s="9">
        <v>0</v>
      </c>
      <c r="P34" s="53" t="s">
        <v>26</v>
      </c>
      <c r="Q34" s="54"/>
    </row>
    <row r="35" spans="1:17" ht="22.5">
      <c r="A35" s="50" t="s">
        <v>28</v>
      </c>
      <c r="B35" s="37"/>
      <c r="C35" s="37"/>
      <c r="D35" s="37"/>
      <c r="E35" s="37"/>
      <c r="F35" s="37"/>
      <c r="G35" s="37"/>
      <c r="H35" s="51"/>
      <c r="I35" s="51"/>
      <c r="J35" s="51"/>
      <c r="K35" s="51"/>
      <c r="L35" s="51"/>
      <c r="M35" s="51"/>
      <c r="N35" s="51"/>
      <c r="O35" s="51"/>
      <c r="P35" s="37"/>
      <c r="Q35" s="55"/>
    </row>
    <row r="36" spans="1:17" ht="22.5">
      <c r="A36" s="2">
        <v>1</v>
      </c>
      <c r="B36" s="9" t="s">
        <v>26</v>
      </c>
      <c r="C36" s="9" t="s">
        <v>26</v>
      </c>
      <c r="D36" s="9" t="s">
        <v>26</v>
      </c>
      <c r="E36" s="9" t="s">
        <v>26</v>
      </c>
      <c r="F36" s="9" t="s">
        <v>26</v>
      </c>
      <c r="G36" s="9" t="s">
        <v>26</v>
      </c>
      <c r="H36" s="9">
        <v>6</v>
      </c>
      <c r="I36" s="9">
        <v>0</v>
      </c>
      <c r="J36" s="9">
        <v>15</v>
      </c>
      <c r="K36" s="9">
        <v>0</v>
      </c>
      <c r="L36" s="9">
        <v>5</v>
      </c>
      <c r="M36" s="9">
        <v>0</v>
      </c>
      <c r="N36" s="9">
        <v>17</v>
      </c>
      <c r="O36" s="9">
        <v>0</v>
      </c>
      <c r="P36" s="53" t="s">
        <v>26</v>
      </c>
      <c r="Q36" s="54"/>
    </row>
    <row r="37" spans="1:17" ht="22.5">
      <c r="A37" s="2">
        <v>2</v>
      </c>
      <c r="B37" s="9" t="s">
        <v>26</v>
      </c>
      <c r="C37" s="9" t="s">
        <v>26</v>
      </c>
      <c r="D37" s="9" t="s">
        <v>26</v>
      </c>
      <c r="E37" s="9" t="s">
        <v>26</v>
      </c>
      <c r="F37" s="9" t="s">
        <v>26</v>
      </c>
      <c r="G37" s="9" t="s">
        <v>26</v>
      </c>
      <c r="H37" s="9">
        <v>7</v>
      </c>
      <c r="I37" s="9">
        <v>0</v>
      </c>
      <c r="J37" s="9">
        <v>17</v>
      </c>
      <c r="K37" s="9">
        <v>0</v>
      </c>
      <c r="L37" s="9">
        <v>7</v>
      </c>
      <c r="M37" s="9">
        <v>0</v>
      </c>
      <c r="N37" s="9">
        <v>16</v>
      </c>
      <c r="O37" s="9">
        <v>0</v>
      </c>
      <c r="P37" s="53" t="s">
        <v>26</v>
      </c>
      <c r="Q37" s="54"/>
    </row>
    <row r="38" spans="1:17" ht="22.5">
      <c r="A38" s="2">
        <v>3</v>
      </c>
      <c r="B38" s="9" t="s">
        <v>26</v>
      </c>
      <c r="C38" s="9" t="s">
        <v>26</v>
      </c>
      <c r="D38" s="9" t="s">
        <v>26</v>
      </c>
      <c r="E38" s="9" t="s">
        <v>26</v>
      </c>
      <c r="F38" s="9" t="s">
        <v>26</v>
      </c>
      <c r="G38" s="9" t="s">
        <v>26</v>
      </c>
      <c r="H38" s="9">
        <v>9</v>
      </c>
      <c r="I38" s="9">
        <v>1</v>
      </c>
      <c r="J38" s="9">
        <v>16</v>
      </c>
      <c r="K38" s="9">
        <v>0</v>
      </c>
      <c r="L38" s="9">
        <v>6</v>
      </c>
      <c r="M38" s="9">
        <v>0</v>
      </c>
      <c r="N38" s="9">
        <v>15</v>
      </c>
      <c r="O38" s="9">
        <v>1</v>
      </c>
      <c r="P38" s="53" t="s">
        <v>26</v>
      </c>
      <c r="Q38" s="54"/>
    </row>
    <row r="39" spans="1:17" ht="22.5">
      <c r="A39" s="2">
        <v>4</v>
      </c>
      <c r="B39" s="9" t="s">
        <v>26</v>
      </c>
      <c r="C39" s="9" t="s">
        <v>26</v>
      </c>
      <c r="D39" s="9" t="s">
        <v>26</v>
      </c>
      <c r="E39" s="9" t="s">
        <v>26</v>
      </c>
      <c r="F39" s="9" t="s">
        <v>26</v>
      </c>
      <c r="G39" s="9" t="s">
        <v>26</v>
      </c>
      <c r="H39" s="9">
        <v>8</v>
      </c>
      <c r="I39" s="9">
        <v>0</v>
      </c>
      <c r="J39" s="9">
        <v>18</v>
      </c>
      <c r="K39" s="9">
        <v>0</v>
      </c>
      <c r="L39" s="9">
        <v>7</v>
      </c>
      <c r="M39" s="9">
        <v>0</v>
      </c>
      <c r="N39" s="9">
        <v>16</v>
      </c>
      <c r="O39" s="9">
        <v>0</v>
      </c>
      <c r="P39" s="53" t="s">
        <v>26</v>
      </c>
      <c r="Q39" s="54"/>
    </row>
    <row r="40" spans="1:17" ht="22.5">
      <c r="A40" s="2">
        <v>5</v>
      </c>
      <c r="B40" s="9" t="s">
        <v>26</v>
      </c>
      <c r="C40" s="9" t="s">
        <v>26</v>
      </c>
      <c r="D40" s="9" t="s">
        <v>26</v>
      </c>
      <c r="E40" s="9" t="s">
        <v>26</v>
      </c>
      <c r="F40" s="9" t="s">
        <v>26</v>
      </c>
      <c r="G40" s="9" t="s">
        <v>26</v>
      </c>
      <c r="H40" s="9">
        <v>6</v>
      </c>
      <c r="I40" s="9">
        <v>0</v>
      </c>
      <c r="J40" s="9">
        <v>17</v>
      </c>
      <c r="K40" s="9">
        <v>0</v>
      </c>
      <c r="L40" s="9">
        <v>9</v>
      </c>
      <c r="M40" s="9">
        <v>0</v>
      </c>
      <c r="N40" s="9">
        <v>18</v>
      </c>
      <c r="O40" s="9">
        <v>0</v>
      </c>
      <c r="P40" s="53" t="s">
        <v>26</v>
      </c>
      <c r="Q40" s="54"/>
    </row>
    <row r="41" spans="1:17" ht="22.5">
      <c r="A41" s="2">
        <v>6</v>
      </c>
      <c r="B41" s="9" t="s">
        <v>26</v>
      </c>
      <c r="C41" s="9" t="s">
        <v>26</v>
      </c>
      <c r="D41" s="9" t="s">
        <v>26</v>
      </c>
      <c r="E41" s="9" t="s">
        <v>26</v>
      </c>
      <c r="F41" s="9" t="s">
        <v>26</v>
      </c>
      <c r="G41" s="9" t="s">
        <v>26</v>
      </c>
      <c r="H41" s="9">
        <v>5</v>
      </c>
      <c r="I41" s="9">
        <v>1</v>
      </c>
      <c r="J41" s="9">
        <v>19</v>
      </c>
      <c r="K41" s="9">
        <v>0</v>
      </c>
      <c r="L41" s="9">
        <v>10</v>
      </c>
      <c r="M41" s="9">
        <v>0</v>
      </c>
      <c r="N41" s="9">
        <v>11</v>
      </c>
      <c r="O41" s="9">
        <v>0</v>
      </c>
      <c r="P41" s="53" t="s">
        <v>26</v>
      </c>
      <c r="Q41" s="54"/>
    </row>
    <row r="42" spans="1:17" ht="22.5">
      <c r="A42" s="2">
        <v>7</v>
      </c>
      <c r="B42" s="9" t="s">
        <v>26</v>
      </c>
      <c r="C42" s="9" t="s">
        <v>26</v>
      </c>
      <c r="D42" s="9" t="s">
        <v>26</v>
      </c>
      <c r="E42" s="9" t="s">
        <v>26</v>
      </c>
      <c r="F42" s="9" t="s">
        <v>26</v>
      </c>
      <c r="G42" s="9" t="s">
        <v>26</v>
      </c>
      <c r="H42" s="9">
        <v>6</v>
      </c>
      <c r="I42" s="9">
        <v>0</v>
      </c>
      <c r="J42" s="9">
        <v>16</v>
      </c>
      <c r="K42" s="9">
        <v>0</v>
      </c>
      <c r="L42" s="9">
        <v>4</v>
      </c>
      <c r="M42" s="9">
        <v>0</v>
      </c>
      <c r="N42" s="9">
        <v>13</v>
      </c>
      <c r="O42" s="9">
        <v>0</v>
      </c>
      <c r="P42" s="53" t="s">
        <v>26</v>
      </c>
      <c r="Q42" s="54"/>
    </row>
    <row r="43" spans="1:17" ht="22.5">
      <c r="A43" s="2">
        <v>8</v>
      </c>
      <c r="B43" s="9" t="s">
        <v>26</v>
      </c>
      <c r="C43" s="9" t="s">
        <v>26</v>
      </c>
      <c r="D43" s="9" t="s">
        <v>26</v>
      </c>
      <c r="E43" s="9" t="s">
        <v>26</v>
      </c>
      <c r="F43" s="9" t="s">
        <v>26</v>
      </c>
      <c r="G43" s="9" t="s">
        <v>26</v>
      </c>
      <c r="H43" s="9">
        <v>5</v>
      </c>
      <c r="I43" s="9">
        <v>1</v>
      </c>
      <c r="J43" s="9">
        <v>27</v>
      </c>
      <c r="K43" s="9">
        <v>0</v>
      </c>
      <c r="L43" s="9">
        <v>4</v>
      </c>
      <c r="M43" s="9">
        <v>0</v>
      </c>
      <c r="N43" s="9">
        <v>20</v>
      </c>
      <c r="O43" s="9">
        <v>1</v>
      </c>
      <c r="P43" s="53" t="s">
        <v>26</v>
      </c>
      <c r="Q43" s="54"/>
    </row>
    <row r="44" spans="1:17" ht="22.5">
      <c r="A44" s="2">
        <v>9</v>
      </c>
      <c r="B44" s="9" t="s">
        <v>26</v>
      </c>
      <c r="C44" s="9" t="s">
        <v>26</v>
      </c>
      <c r="D44" s="9" t="s">
        <v>26</v>
      </c>
      <c r="E44" s="9" t="s">
        <v>26</v>
      </c>
      <c r="F44" s="9" t="s">
        <v>26</v>
      </c>
      <c r="G44" s="9" t="s">
        <v>26</v>
      </c>
      <c r="H44" s="9">
        <v>14</v>
      </c>
      <c r="I44" s="9">
        <v>0</v>
      </c>
      <c r="J44" s="9">
        <v>17</v>
      </c>
      <c r="K44" s="9">
        <v>0</v>
      </c>
      <c r="L44" s="9">
        <v>12</v>
      </c>
      <c r="M44" s="9">
        <v>0</v>
      </c>
      <c r="N44" s="9">
        <v>16</v>
      </c>
      <c r="O44" s="9">
        <v>0</v>
      </c>
      <c r="P44" s="53" t="s">
        <v>26</v>
      </c>
      <c r="Q44" s="54"/>
    </row>
    <row r="45" spans="1:17" ht="22.5">
      <c r="A45" s="2">
        <v>10</v>
      </c>
      <c r="B45" s="9" t="s">
        <v>26</v>
      </c>
      <c r="C45" s="9" t="s">
        <v>26</v>
      </c>
      <c r="D45" s="9" t="s">
        <v>26</v>
      </c>
      <c r="E45" s="9" t="s">
        <v>26</v>
      </c>
      <c r="F45" s="9" t="s">
        <v>26</v>
      </c>
      <c r="G45" s="9" t="s">
        <v>26</v>
      </c>
      <c r="H45" s="9">
        <v>12</v>
      </c>
      <c r="I45" s="9">
        <v>0</v>
      </c>
      <c r="J45" s="9">
        <v>25</v>
      </c>
      <c r="K45" s="9">
        <v>0</v>
      </c>
      <c r="L45" s="9">
        <v>8</v>
      </c>
      <c r="M45" s="9">
        <v>0</v>
      </c>
      <c r="N45" s="9">
        <v>18</v>
      </c>
      <c r="O45" s="9">
        <v>0</v>
      </c>
      <c r="P45" s="53" t="s">
        <v>26</v>
      </c>
      <c r="Q45" s="54"/>
    </row>
    <row r="46" spans="1:17" ht="22.5">
      <c r="A46" s="2">
        <v>11</v>
      </c>
      <c r="B46" s="9" t="s">
        <v>26</v>
      </c>
      <c r="C46" s="9" t="s">
        <v>26</v>
      </c>
      <c r="D46" s="9" t="s">
        <v>26</v>
      </c>
      <c r="E46" s="9" t="s">
        <v>26</v>
      </c>
      <c r="F46" s="9" t="s">
        <v>26</v>
      </c>
      <c r="G46" s="9" t="s">
        <v>26</v>
      </c>
      <c r="H46" s="9">
        <v>11</v>
      </c>
      <c r="I46" s="9">
        <v>0</v>
      </c>
      <c r="J46" s="9">
        <v>28</v>
      </c>
      <c r="K46" s="9">
        <v>0</v>
      </c>
      <c r="L46" s="9">
        <v>6</v>
      </c>
      <c r="M46" s="9">
        <v>0</v>
      </c>
      <c r="N46" s="9">
        <v>17</v>
      </c>
      <c r="O46" s="9">
        <v>0</v>
      </c>
      <c r="P46" s="53" t="s">
        <v>26</v>
      </c>
      <c r="Q46" s="54"/>
    </row>
    <row r="47" spans="1:17" ht="22.5">
      <c r="A47" s="2">
        <v>12</v>
      </c>
      <c r="B47" s="9" t="s">
        <v>26</v>
      </c>
      <c r="C47" s="9" t="s">
        <v>26</v>
      </c>
      <c r="D47" s="9" t="s">
        <v>26</v>
      </c>
      <c r="E47" s="9" t="s">
        <v>26</v>
      </c>
      <c r="F47" s="9" t="s">
        <v>26</v>
      </c>
      <c r="G47" s="9" t="s">
        <v>26</v>
      </c>
      <c r="H47" s="9">
        <v>9</v>
      </c>
      <c r="I47" s="9">
        <v>0</v>
      </c>
      <c r="J47" s="9">
        <v>16</v>
      </c>
      <c r="K47" s="9">
        <v>0</v>
      </c>
      <c r="L47" s="9">
        <v>5</v>
      </c>
      <c r="M47" s="9">
        <v>0</v>
      </c>
      <c r="N47" s="9">
        <v>18</v>
      </c>
      <c r="O47" s="9">
        <v>0</v>
      </c>
      <c r="P47" s="53" t="s">
        <v>26</v>
      </c>
      <c r="Q47" s="54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O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9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1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1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1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1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7"/>
  <sheetViews>
    <sheetView zoomScale="75" zoomScaleNormal="75" workbookViewId="0">
      <selection sqref="A1:Q1"/>
    </sheetView>
  </sheetViews>
  <sheetFormatPr defaultColWidth="9" defaultRowHeight="14.25"/>
  <cols>
    <col min="1" max="1" width="8.125" style="10" customWidth="1"/>
    <col min="2" max="15" width="9.5" style="11" customWidth="1"/>
    <col min="16" max="16" width="5.25" style="10" customWidth="1"/>
    <col min="17" max="17" width="12.5" style="10" customWidth="1"/>
    <col min="18" max="255" width="9" style="10"/>
    <col min="256" max="256" width="8.625" style="10" customWidth="1"/>
    <col min="257" max="264" width="6.125" style="10" customWidth="1"/>
    <col min="265" max="265" width="8.5" style="10" customWidth="1"/>
    <col min="266" max="273" width="6.125" style="10" customWidth="1"/>
    <col min="274" max="511" width="9" style="10"/>
    <col min="512" max="512" width="8.625" style="10" customWidth="1"/>
    <col min="513" max="520" width="6.125" style="10" customWidth="1"/>
    <col min="521" max="521" width="8.5" style="10" customWidth="1"/>
    <col min="522" max="529" width="6.125" style="10" customWidth="1"/>
    <col min="530" max="767" width="9" style="10"/>
    <col min="768" max="768" width="8.625" style="10" customWidth="1"/>
    <col min="769" max="776" width="6.125" style="10" customWidth="1"/>
    <col min="777" max="777" width="8.5" style="10" customWidth="1"/>
    <col min="778" max="785" width="6.125" style="10" customWidth="1"/>
    <col min="786" max="1023" width="9" style="10"/>
    <col min="1024" max="1024" width="8.625" style="10" customWidth="1"/>
    <col min="1025" max="1032" width="6.125" style="10" customWidth="1"/>
    <col min="1033" max="1033" width="8.5" style="10" customWidth="1"/>
    <col min="1034" max="1041" width="6.125" style="10" customWidth="1"/>
    <col min="1042" max="1279" width="9" style="10"/>
    <col min="1280" max="1280" width="8.625" style="10" customWidth="1"/>
    <col min="1281" max="1288" width="6.125" style="10" customWidth="1"/>
    <col min="1289" max="1289" width="8.5" style="10" customWidth="1"/>
    <col min="1290" max="1297" width="6.125" style="10" customWidth="1"/>
    <col min="1298" max="1535" width="9" style="10"/>
    <col min="1536" max="1536" width="8.625" style="10" customWidth="1"/>
    <col min="1537" max="1544" width="6.125" style="10" customWidth="1"/>
    <col min="1545" max="1545" width="8.5" style="10" customWidth="1"/>
    <col min="1546" max="1553" width="6.125" style="10" customWidth="1"/>
    <col min="1554" max="1791" width="9" style="10"/>
    <col min="1792" max="1792" width="8.625" style="10" customWidth="1"/>
    <col min="1793" max="1800" width="6.125" style="10" customWidth="1"/>
    <col min="1801" max="1801" width="8.5" style="10" customWidth="1"/>
    <col min="1802" max="1809" width="6.125" style="10" customWidth="1"/>
    <col min="1810" max="2047" width="9" style="10"/>
    <col min="2048" max="2048" width="8.625" style="10" customWidth="1"/>
    <col min="2049" max="2056" width="6.125" style="10" customWidth="1"/>
    <col min="2057" max="2057" width="8.5" style="10" customWidth="1"/>
    <col min="2058" max="2065" width="6.125" style="10" customWidth="1"/>
    <col min="2066" max="2303" width="9" style="10"/>
    <col min="2304" max="2304" width="8.625" style="10" customWidth="1"/>
    <col min="2305" max="2312" width="6.125" style="10" customWidth="1"/>
    <col min="2313" max="2313" width="8.5" style="10" customWidth="1"/>
    <col min="2314" max="2321" width="6.125" style="10" customWidth="1"/>
    <col min="2322" max="2559" width="9" style="10"/>
    <col min="2560" max="2560" width="8.625" style="10" customWidth="1"/>
    <col min="2561" max="2568" width="6.125" style="10" customWidth="1"/>
    <col min="2569" max="2569" width="8.5" style="10" customWidth="1"/>
    <col min="2570" max="2577" width="6.125" style="10" customWidth="1"/>
    <col min="2578" max="2815" width="9" style="10"/>
    <col min="2816" max="2816" width="8.625" style="10" customWidth="1"/>
    <col min="2817" max="2824" width="6.125" style="10" customWidth="1"/>
    <col min="2825" max="2825" width="8.5" style="10" customWidth="1"/>
    <col min="2826" max="2833" width="6.125" style="10" customWidth="1"/>
    <col min="2834" max="3071" width="9" style="10"/>
    <col min="3072" max="3072" width="8.625" style="10" customWidth="1"/>
    <col min="3073" max="3080" width="6.125" style="10" customWidth="1"/>
    <col min="3081" max="3081" width="8.5" style="10" customWidth="1"/>
    <col min="3082" max="3089" width="6.125" style="10" customWidth="1"/>
    <col min="3090" max="3327" width="9" style="10"/>
    <col min="3328" max="3328" width="8.625" style="10" customWidth="1"/>
    <col min="3329" max="3336" width="6.125" style="10" customWidth="1"/>
    <col min="3337" max="3337" width="8.5" style="10" customWidth="1"/>
    <col min="3338" max="3345" width="6.125" style="10" customWidth="1"/>
    <col min="3346" max="3583" width="9" style="10"/>
    <col min="3584" max="3584" width="8.625" style="10" customWidth="1"/>
    <col min="3585" max="3592" width="6.125" style="10" customWidth="1"/>
    <col min="3593" max="3593" width="8.5" style="10" customWidth="1"/>
    <col min="3594" max="3601" width="6.125" style="10" customWidth="1"/>
    <col min="3602" max="3839" width="9" style="10"/>
    <col min="3840" max="3840" width="8.625" style="10" customWidth="1"/>
    <col min="3841" max="3848" width="6.125" style="10" customWidth="1"/>
    <col min="3849" max="3849" width="8.5" style="10" customWidth="1"/>
    <col min="3850" max="3857" width="6.125" style="10" customWidth="1"/>
    <col min="3858" max="4095" width="9" style="10"/>
    <col min="4096" max="4096" width="8.625" style="10" customWidth="1"/>
    <col min="4097" max="4104" width="6.125" style="10" customWidth="1"/>
    <col min="4105" max="4105" width="8.5" style="10" customWidth="1"/>
    <col min="4106" max="4113" width="6.125" style="10" customWidth="1"/>
    <col min="4114" max="4351" width="9" style="10"/>
    <col min="4352" max="4352" width="8.625" style="10" customWidth="1"/>
    <col min="4353" max="4360" width="6.125" style="10" customWidth="1"/>
    <col min="4361" max="4361" width="8.5" style="10" customWidth="1"/>
    <col min="4362" max="4369" width="6.125" style="10" customWidth="1"/>
    <col min="4370" max="4607" width="9" style="10"/>
    <col min="4608" max="4608" width="8.625" style="10" customWidth="1"/>
    <col min="4609" max="4616" width="6.125" style="10" customWidth="1"/>
    <col min="4617" max="4617" width="8.5" style="10" customWidth="1"/>
    <col min="4618" max="4625" width="6.125" style="10" customWidth="1"/>
    <col min="4626" max="4863" width="9" style="10"/>
    <col min="4864" max="4864" width="8.625" style="10" customWidth="1"/>
    <col min="4865" max="4872" width="6.125" style="10" customWidth="1"/>
    <col min="4873" max="4873" width="8.5" style="10" customWidth="1"/>
    <col min="4874" max="4881" width="6.125" style="10" customWidth="1"/>
    <col min="4882" max="5119" width="9" style="10"/>
    <col min="5120" max="5120" width="8.625" style="10" customWidth="1"/>
    <col min="5121" max="5128" width="6.125" style="10" customWidth="1"/>
    <col min="5129" max="5129" width="8.5" style="10" customWidth="1"/>
    <col min="5130" max="5137" width="6.125" style="10" customWidth="1"/>
    <col min="5138" max="5375" width="9" style="10"/>
    <col min="5376" max="5376" width="8.625" style="10" customWidth="1"/>
    <col min="5377" max="5384" width="6.125" style="10" customWidth="1"/>
    <col min="5385" max="5385" width="8.5" style="10" customWidth="1"/>
    <col min="5386" max="5393" width="6.125" style="10" customWidth="1"/>
    <col min="5394" max="5631" width="9" style="10"/>
    <col min="5632" max="5632" width="8.625" style="10" customWidth="1"/>
    <col min="5633" max="5640" width="6.125" style="10" customWidth="1"/>
    <col min="5641" max="5641" width="8.5" style="10" customWidth="1"/>
    <col min="5642" max="5649" width="6.125" style="10" customWidth="1"/>
    <col min="5650" max="5887" width="9" style="10"/>
    <col min="5888" max="5888" width="8.625" style="10" customWidth="1"/>
    <col min="5889" max="5896" width="6.125" style="10" customWidth="1"/>
    <col min="5897" max="5897" width="8.5" style="10" customWidth="1"/>
    <col min="5898" max="5905" width="6.125" style="10" customWidth="1"/>
    <col min="5906" max="6143" width="9" style="10"/>
    <col min="6144" max="6144" width="8.625" style="10" customWidth="1"/>
    <col min="6145" max="6152" width="6.125" style="10" customWidth="1"/>
    <col min="6153" max="6153" width="8.5" style="10" customWidth="1"/>
    <col min="6154" max="6161" width="6.125" style="10" customWidth="1"/>
    <col min="6162" max="6399" width="9" style="10"/>
    <col min="6400" max="6400" width="8.625" style="10" customWidth="1"/>
    <col min="6401" max="6408" width="6.125" style="10" customWidth="1"/>
    <col min="6409" max="6409" width="8.5" style="10" customWidth="1"/>
    <col min="6410" max="6417" width="6.125" style="10" customWidth="1"/>
    <col min="6418" max="6655" width="9" style="10"/>
    <col min="6656" max="6656" width="8.625" style="10" customWidth="1"/>
    <col min="6657" max="6664" width="6.125" style="10" customWidth="1"/>
    <col min="6665" max="6665" width="8.5" style="10" customWidth="1"/>
    <col min="6666" max="6673" width="6.125" style="10" customWidth="1"/>
    <col min="6674" max="6911" width="9" style="10"/>
    <col min="6912" max="6912" width="8.625" style="10" customWidth="1"/>
    <col min="6913" max="6920" width="6.125" style="10" customWidth="1"/>
    <col min="6921" max="6921" width="8.5" style="10" customWidth="1"/>
    <col min="6922" max="6929" width="6.125" style="10" customWidth="1"/>
    <col min="6930" max="7167" width="9" style="10"/>
    <col min="7168" max="7168" width="8.625" style="10" customWidth="1"/>
    <col min="7169" max="7176" width="6.125" style="10" customWidth="1"/>
    <col min="7177" max="7177" width="8.5" style="10" customWidth="1"/>
    <col min="7178" max="7185" width="6.125" style="10" customWidth="1"/>
    <col min="7186" max="7423" width="9" style="10"/>
    <col min="7424" max="7424" width="8.625" style="10" customWidth="1"/>
    <col min="7425" max="7432" width="6.125" style="10" customWidth="1"/>
    <col min="7433" max="7433" width="8.5" style="10" customWidth="1"/>
    <col min="7434" max="7441" width="6.125" style="10" customWidth="1"/>
    <col min="7442" max="7679" width="9" style="10"/>
    <col min="7680" max="7680" width="8.625" style="10" customWidth="1"/>
    <col min="7681" max="7688" width="6.125" style="10" customWidth="1"/>
    <col min="7689" max="7689" width="8.5" style="10" customWidth="1"/>
    <col min="7690" max="7697" width="6.125" style="10" customWidth="1"/>
    <col min="7698" max="7935" width="9" style="10"/>
    <col min="7936" max="7936" width="8.625" style="10" customWidth="1"/>
    <col min="7937" max="7944" width="6.125" style="10" customWidth="1"/>
    <col min="7945" max="7945" width="8.5" style="10" customWidth="1"/>
    <col min="7946" max="7953" width="6.125" style="10" customWidth="1"/>
    <col min="7954" max="8191" width="9" style="10"/>
    <col min="8192" max="8192" width="8.625" style="10" customWidth="1"/>
    <col min="8193" max="8200" width="6.125" style="10" customWidth="1"/>
    <col min="8201" max="8201" width="8.5" style="10" customWidth="1"/>
    <col min="8202" max="8209" width="6.125" style="10" customWidth="1"/>
    <col min="8210" max="8447" width="9" style="10"/>
    <col min="8448" max="8448" width="8.625" style="10" customWidth="1"/>
    <col min="8449" max="8456" width="6.125" style="10" customWidth="1"/>
    <col min="8457" max="8457" width="8.5" style="10" customWidth="1"/>
    <col min="8458" max="8465" width="6.125" style="10" customWidth="1"/>
    <col min="8466" max="8703" width="9" style="10"/>
    <col min="8704" max="8704" width="8.625" style="10" customWidth="1"/>
    <col min="8705" max="8712" width="6.125" style="10" customWidth="1"/>
    <col min="8713" max="8713" width="8.5" style="10" customWidth="1"/>
    <col min="8714" max="8721" width="6.125" style="10" customWidth="1"/>
    <col min="8722" max="8959" width="9" style="10"/>
    <col min="8960" max="8960" width="8.625" style="10" customWidth="1"/>
    <col min="8961" max="8968" width="6.125" style="10" customWidth="1"/>
    <col min="8969" max="8969" width="8.5" style="10" customWidth="1"/>
    <col min="8970" max="8977" width="6.125" style="10" customWidth="1"/>
    <col min="8978" max="9215" width="9" style="10"/>
    <col min="9216" max="9216" width="8.625" style="10" customWidth="1"/>
    <col min="9217" max="9224" width="6.125" style="10" customWidth="1"/>
    <col min="9225" max="9225" width="8.5" style="10" customWidth="1"/>
    <col min="9226" max="9233" width="6.125" style="10" customWidth="1"/>
    <col min="9234" max="9471" width="9" style="10"/>
    <col min="9472" max="9472" width="8.625" style="10" customWidth="1"/>
    <col min="9473" max="9480" width="6.125" style="10" customWidth="1"/>
    <col min="9481" max="9481" width="8.5" style="10" customWidth="1"/>
    <col min="9482" max="9489" width="6.125" style="10" customWidth="1"/>
    <col min="9490" max="9727" width="9" style="10"/>
    <col min="9728" max="9728" width="8.625" style="10" customWidth="1"/>
    <col min="9729" max="9736" width="6.125" style="10" customWidth="1"/>
    <col min="9737" max="9737" width="8.5" style="10" customWidth="1"/>
    <col min="9738" max="9745" width="6.125" style="10" customWidth="1"/>
    <col min="9746" max="9983" width="9" style="10"/>
    <col min="9984" max="9984" width="8.625" style="10" customWidth="1"/>
    <col min="9985" max="9992" width="6.125" style="10" customWidth="1"/>
    <col min="9993" max="9993" width="8.5" style="10" customWidth="1"/>
    <col min="9994" max="10001" width="6.125" style="10" customWidth="1"/>
    <col min="10002" max="10239" width="9" style="10"/>
    <col min="10240" max="10240" width="8.625" style="10" customWidth="1"/>
    <col min="10241" max="10248" width="6.125" style="10" customWidth="1"/>
    <col min="10249" max="10249" width="8.5" style="10" customWidth="1"/>
    <col min="10250" max="10257" width="6.125" style="10" customWidth="1"/>
    <col min="10258" max="10495" width="9" style="10"/>
    <col min="10496" max="10496" width="8.625" style="10" customWidth="1"/>
    <col min="10497" max="10504" width="6.125" style="10" customWidth="1"/>
    <col min="10505" max="10505" width="8.5" style="10" customWidth="1"/>
    <col min="10506" max="10513" width="6.125" style="10" customWidth="1"/>
    <col min="10514" max="10751" width="9" style="10"/>
    <col min="10752" max="10752" width="8.625" style="10" customWidth="1"/>
    <col min="10753" max="10760" width="6.125" style="10" customWidth="1"/>
    <col min="10761" max="10761" width="8.5" style="10" customWidth="1"/>
    <col min="10762" max="10769" width="6.125" style="10" customWidth="1"/>
    <col min="10770" max="11007" width="9" style="10"/>
    <col min="11008" max="11008" width="8.625" style="10" customWidth="1"/>
    <col min="11009" max="11016" width="6.125" style="10" customWidth="1"/>
    <col min="11017" max="11017" width="8.5" style="10" customWidth="1"/>
    <col min="11018" max="11025" width="6.125" style="10" customWidth="1"/>
    <col min="11026" max="11263" width="9" style="10"/>
    <col min="11264" max="11264" width="8.625" style="10" customWidth="1"/>
    <col min="11265" max="11272" width="6.125" style="10" customWidth="1"/>
    <col min="11273" max="11273" width="8.5" style="10" customWidth="1"/>
    <col min="11274" max="11281" width="6.125" style="10" customWidth="1"/>
    <col min="11282" max="11519" width="9" style="10"/>
    <col min="11520" max="11520" width="8.625" style="10" customWidth="1"/>
    <col min="11521" max="11528" width="6.125" style="10" customWidth="1"/>
    <col min="11529" max="11529" width="8.5" style="10" customWidth="1"/>
    <col min="11530" max="11537" width="6.125" style="10" customWidth="1"/>
    <col min="11538" max="11775" width="9" style="10"/>
    <col min="11776" max="11776" width="8.625" style="10" customWidth="1"/>
    <col min="11777" max="11784" width="6.125" style="10" customWidth="1"/>
    <col min="11785" max="11785" width="8.5" style="10" customWidth="1"/>
    <col min="11786" max="11793" width="6.125" style="10" customWidth="1"/>
    <col min="11794" max="12031" width="9" style="10"/>
    <col min="12032" max="12032" width="8.625" style="10" customWidth="1"/>
    <col min="12033" max="12040" width="6.125" style="10" customWidth="1"/>
    <col min="12041" max="12041" width="8.5" style="10" customWidth="1"/>
    <col min="12042" max="12049" width="6.125" style="10" customWidth="1"/>
    <col min="12050" max="12287" width="9" style="10"/>
    <col min="12288" max="12288" width="8.625" style="10" customWidth="1"/>
    <col min="12289" max="12296" width="6.125" style="10" customWidth="1"/>
    <col min="12297" max="12297" width="8.5" style="10" customWidth="1"/>
    <col min="12298" max="12305" width="6.125" style="10" customWidth="1"/>
    <col min="12306" max="12543" width="9" style="10"/>
    <col min="12544" max="12544" width="8.625" style="10" customWidth="1"/>
    <col min="12545" max="12552" width="6.125" style="10" customWidth="1"/>
    <col min="12553" max="12553" width="8.5" style="10" customWidth="1"/>
    <col min="12554" max="12561" width="6.125" style="10" customWidth="1"/>
    <col min="12562" max="12799" width="9" style="10"/>
    <col min="12800" max="12800" width="8.625" style="10" customWidth="1"/>
    <col min="12801" max="12808" width="6.125" style="10" customWidth="1"/>
    <col min="12809" max="12809" width="8.5" style="10" customWidth="1"/>
    <col min="12810" max="12817" width="6.125" style="10" customWidth="1"/>
    <col min="12818" max="13055" width="9" style="10"/>
    <col min="13056" max="13056" width="8.625" style="10" customWidth="1"/>
    <col min="13057" max="13064" width="6.125" style="10" customWidth="1"/>
    <col min="13065" max="13065" width="8.5" style="10" customWidth="1"/>
    <col min="13066" max="13073" width="6.125" style="10" customWidth="1"/>
    <col min="13074" max="13311" width="9" style="10"/>
    <col min="13312" max="13312" width="8.625" style="10" customWidth="1"/>
    <col min="13313" max="13320" width="6.125" style="10" customWidth="1"/>
    <col min="13321" max="13321" width="8.5" style="10" customWidth="1"/>
    <col min="13322" max="13329" width="6.125" style="10" customWidth="1"/>
    <col min="13330" max="13567" width="9" style="10"/>
    <col min="13568" max="13568" width="8.625" style="10" customWidth="1"/>
    <col min="13569" max="13576" width="6.125" style="10" customWidth="1"/>
    <col min="13577" max="13577" width="8.5" style="10" customWidth="1"/>
    <col min="13578" max="13585" width="6.125" style="10" customWidth="1"/>
    <col min="13586" max="13823" width="9" style="10"/>
    <col min="13824" max="13824" width="8.625" style="10" customWidth="1"/>
    <col min="13825" max="13832" width="6.125" style="10" customWidth="1"/>
    <col min="13833" max="13833" width="8.5" style="10" customWidth="1"/>
    <col min="13834" max="13841" width="6.125" style="10" customWidth="1"/>
    <col min="13842" max="14079" width="9" style="10"/>
    <col min="14080" max="14080" width="8.625" style="10" customWidth="1"/>
    <col min="14081" max="14088" width="6.125" style="10" customWidth="1"/>
    <col min="14089" max="14089" width="8.5" style="10" customWidth="1"/>
    <col min="14090" max="14097" width="6.125" style="10" customWidth="1"/>
    <col min="14098" max="14335" width="9" style="10"/>
    <col min="14336" max="14336" width="8.625" style="10" customWidth="1"/>
    <col min="14337" max="14344" width="6.125" style="10" customWidth="1"/>
    <col min="14345" max="14345" width="8.5" style="10" customWidth="1"/>
    <col min="14346" max="14353" width="6.125" style="10" customWidth="1"/>
    <col min="14354" max="14591" width="9" style="10"/>
    <col min="14592" max="14592" width="8.625" style="10" customWidth="1"/>
    <col min="14593" max="14600" width="6.125" style="10" customWidth="1"/>
    <col min="14601" max="14601" width="8.5" style="10" customWidth="1"/>
    <col min="14602" max="14609" width="6.125" style="10" customWidth="1"/>
    <col min="14610" max="14847" width="9" style="10"/>
    <col min="14848" max="14848" width="8.625" style="10" customWidth="1"/>
    <col min="14849" max="14856" width="6.125" style="10" customWidth="1"/>
    <col min="14857" max="14857" width="8.5" style="10" customWidth="1"/>
    <col min="14858" max="14865" width="6.125" style="10" customWidth="1"/>
    <col min="14866" max="15103" width="9" style="10"/>
    <col min="15104" max="15104" width="8.625" style="10" customWidth="1"/>
    <col min="15105" max="15112" width="6.125" style="10" customWidth="1"/>
    <col min="15113" max="15113" width="8.5" style="10" customWidth="1"/>
    <col min="15114" max="15121" width="6.125" style="10" customWidth="1"/>
    <col min="15122" max="15359" width="9" style="10"/>
    <col min="15360" max="15360" width="8.625" style="10" customWidth="1"/>
    <col min="15361" max="15368" width="6.125" style="10" customWidth="1"/>
    <col min="15369" max="15369" width="8.5" style="10" customWidth="1"/>
    <col min="15370" max="15377" width="6.125" style="10" customWidth="1"/>
    <col min="15378" max="15615" width="9" style="10"/>
    <col min="15616" max="15616" width="8.625" style="10" customWidth="1"/>
    <col min="15617" max="15624" width="6.125" style="10" customWidth="1"/>
    <col min="15625" max="15625" width="8.5" style="10" customWidth="1"/>
    <col min="15626" max="15633" width="6.125" style="10" customWidth="1"/>
    <col min="15634" max="15871" width="9" style="10"/>
    <col min="15872" max="15872" width="8.625" style="10" customWidth="1"/>
    <col min="15873" max="15880" width="6.125" style="10" customWidth="1"/>
    <col min="15881" max="15881" width="8.5" style="10" customWidth="1"/>
    <col min="15882" max="15889" width="6.125" style="10" customWidth="1"/>
    <col min="15890" max="16127" width="9" style="10"/>
    <col min="16128" max="16128" width="8.625" style="10" customWidth="1"/>
    <col min="16129" max="16136" width="6.125" style="10" customWidth="1"/>
    <col min="16137" max="16137" width="8.5" style="10" customWidth="1"/>
    <col min="16138" max="16145" width="6.125" style="10" customWidth="1"/>
    <col min="16146" max="16384" width="9" style="10"/>
  </cols>
  <sheetData>
    <row r="1" spans="1:17" ht="27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1"/>
      <c r="Q1" s="21"/>
    </row>
    <row r="2" spans="1:17" ht="22.5">
      <c r="A2" s="23" t="s">
        <v>1</v>
      </c>
      <c r="B2" s="63"/>
      <c r="C2" s="64" t="s">
        <v>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5"/>
      <c r="Q2" s="25"/>
    </row>
    <row r="3" spans="1:17" ht="22.5">
      <c r="A3" s="27" t="s">
        <v>3</v>
      </c>
      <c r="B3" s="65"/>
      <c r="C3" s="64" t="s">
        <v>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5"/>
      <c r="Q3" s="25"/>
    </row>
    <row r="4" spans="1:17" ht="22.5">
      <c r="A4" s="23" t="s">
        <v>5</v>
      </c>
      <c r="B4" s="63"/>
      <c r="C4" s="66" t="s">
        <v>6</v>
      </c>
      <c r="D4" s="67"/>
      <c r="E4" s="67"/>
      <c r="F4" s="68" t="s">
        <v>7</v>
      </c>
      <c r="G4" s="33"/>
      <c r="H4" s="33"/>
      <c r="I4" s="34"/>
      <c r="J4" s="35"/>
      <c r="K4" s="35"/>
      <c r="L4" s="35"/>
      <c r="M4" s="35" t="s">
        <v>8</v>
      </c>
      <c r="N4" s="35"/>
      <c r="O4" s="36"/>
      <c r="P4" s="37"/>
      <c r="Q4" s="37"/>
    </row>
    <row r="5" spans="1:17" ht="22.5">
      <c r="A5" s="38" t="s">
        <v>9</v>
      </c>
      <c r="B5" s="69"/>
      <c r="C5" s="40" t="s">
        <v>10</v>
      </c>
      <c r="D5" s="40"/>
      <c r="E5" s="40"/>
      <c r="F5" s="40"/>
      <c r="G5" s="40"/>
      <c r="H5" s="40"/>
      <c r="I5" s="40"/>
      <c r="J5" s="41" t="s">
        <v>11</v>
      </c>
      <c r="K5" s="41"/>
      <c r="L5" s="42"/>
      <c r="M5" s="43" t="s">
        <v>30</v>
      </c>
      <c r="N5" s="44"/>
      <c r="O5" s="40" t="s">
        <v>13</v>
      </c>
      <c r="P5" s="38"/>
      <c r="Q5" s="17" t="s">
        <v>14</v>
      </c>
    </row>
    <row r="6" spans="1:17" ht="22.5">
      <c r="A6" s="56" t="s">
        <v>15</v>
      </c>
      <c r="B6" s="35" t="s">
        <v>16</v>
      </c>
      <c r="C6" s="35"/>
      <c r="D6" s="35" t="s">
        <v>17</v>
      </c>
      <c r="E6" s="35"/>
      <c r="F6" s="35" t="s">
        <v>18</v>
      </c>
      <c r="G6" s="35"/>
      <c r="H6" s="35" t="s">
        <v>19</v>
      </c>
      <c r="I6" s="35"/>
      <c r="J6" s="35"/>
      <c r="K6" s="35"/>
      <c r="L6" s="35" t="s">
        <v>20</v>
      </c>
      <c r="M6" s="35"/>
      <c r="N6" s="35"/>
      <c r="O6" s="35"/>
      <c r="P6" s="59" t="s">
        <v>21</v>
      </c>
      <c r="Q6" s="60"/>
    </row>
    <row r="7" spans="1:17" ht="22.5">
      <c r="A7" s="46"/>
      <c r="B7" s="35" t="s">
        <v>22</v>
      </c>
      <c r="C7" s="35" t="s">
        <v>23</v>
      </c>
      <c r="D7" s="35" t="s">
        <v>22</v>
      </c>
      <c r="E7" s="35" t="s">
        <v>23</v>
      </c>
      <c r="F7" s="35" t="s">
        <v>22</v>
      </c>
      <c r="G7" s="35" t="s">
        <v>23</v>
      </c>
      <c r="H7" s="45" t="s">
        <v>24</v>
      </c>
      <c r="I7" s="35"/>
      <c r="J7" s="35" t="s">
        <v>16</v>
      </c>
      <c r="K7" s="35"/>
      <c r="L7" s="45" t="s">
        <v>24</v>
      </c>
      <c r="M7" s="35"/>
      <c r="N7" s="35" t="s">
        <v>18</v>
      </c>
      <c r="O7" s="35"/>
      <c r="P7" s="61"/>
      <c r="Q7" s="62"/>
    </row>
    <row r="8" spans="1:17" ht="22.5">
      <c r="A8" s="57"/>
      <c r="B8" s="58"/>
      <c r="C8" s="58"/>
      <c r="D8" s="58"/>
      <c r="E8" s="58"/>
      <c r="F8" s="58"/>
      <c r="G8" s="58"/>
      <c r="H8" s="4" t="s">
        <v>22</v>
      </c>
      <c r="I8" s="4" t="s">
        <v>23</v>
      </c>
      <c r="J8" s="4" t="s">
        <v>22</v>
      </c>
      <c r="K8" s="4" t="s">
        <v>23</v>
      </c>
      <c r="L8" s="4" t="s">
        <v>22</v>
      </c>
      <c r="M8" s="4" t="s">
        <v>23</v>
      </c>
      <c r="N8" s="4" t="s">
        <v>22</v>
      </c>
      <c r="O8" s="4" t="s">
        <v>23</v>
      </c>
      <c r="P8" s="61"/>
      <c r="Q8" s="62"/>
    </row>
    <row r="9" spans="1:17" ht="22.5">
      <c r="A9" s="46" t="s">
        <v>31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46"/>
      <c r="Q9" s="46"/>
    </row>
    <row r="10" spans="1:17" ht="22.5">
      <c r="A10" s="2">
        <v>1</v>
      </c>
      <c r="B10" s="12">
        <v>3</v>
      </c>
      <c r="C10" s="12">
        <v>1</v>
      </c>
      <c r="D10" s="12">
        <v>55</v>
      </c>
      <c r="E10" s="12">
        <v>1</v>
      </c>
      <c r="F10" s="12">
        <v>23</v>
      </c>
      <c r="G10" s="12">
        <v>0</v>
      </c>
      <c r="H10" s="9" t="s">
        <v>26</v>
      </c>
      <c r="I10" s="9" t="s">
        <v>26</v>
      </c>
      <c r="J10" s="9" t="s">
        <v>26</v>
      </c>
      <c r="K10" s="9" t="s">
        <v>26</v>
      </c>
      <c r="L10" s="9" t="s">
        <v>26</v>
      </c>
      <c r="M10" s="9" t="s">
        <v>26</v>
      </c>
      <c r="N10" s="9" t="s">
        <v>26</v>
      </c>
      <c r="O10" s="9" t="s">
        <v>26</v>
      </c>
      <c r="P10" s="48"/>
      <c r="Q10" s="49"/>
    </row>
    <row r="11" spans="1:17" ht="22.5">
      <c r="A11" s="2">
        <v>2</v>
      </c>
      <c r="B11" s="3">
        <v>5</v>
      </c>
      <c r="C11" s="3">
        <v>0</v>
      </c>
      <c r="D11" s="3">
        <v>48</v>
      </c>
      <c r="E11" s="3">
        <v>5</v>
      </c>
      <c r="F11" s="12">
        <v>16</v>
      </c>
      <c r="G11" s="12">
        <v>0</v>
      </c>
      <c r="H11" s="9" t="s">
        <v>26</v>
      </c>
      <c r="I11" s="9" t="s">
        <v>26</v>
      </c>
      <c r="J11" s="9" t="s">
        <v>26</v>
      </c>
      <c r="K11" s="9" t="s">
        <v>26</v>
      </c>
      <c r="L11" s="9" t="s">
        <v>26</v>
      </c>
      <c r="M11" s="9" t="s">
        <v>26</v>
      </c>
      <c r="N11" s="9" t="s">
        <v>26</v>
      </c>
      <c r="O11" s="9" t="s">
        <v>26</v>
      </c>
      <c r="P11" s="48"/>
      <c r="Q11" s="49"/>
    </row>
    <row r="12" spans="1:17" ht="22.5">
      <c r="A12" s="2">
        <v>3</v>
      </c>
      <c r="B12" s="3">
        <v>3</v>
      </c>
      <c r="C12" s="12">
        <v>0</v>
      </c>
      <c r="D12" s="3">
        <v>56</v>
      </c>
      <c r="E12" s="3">
        <v>0</v>
      </c>
      <c r="F12" s="12">
        <v>23</v>
      </c>
      <c r="G12" s="12">
        <v>2</v>
      </c>
      <c r="H12" s="9" t="s">
        <v>26</v>
      </c>
      <c r="I12" s="9" t="s">
        <v>26</v>
      </c>
      <c r="J12" s="9" t="s">
        <v>26</v>
      </c>
      <c r="K12" s="9" t="s">
        <v>26</v>
      </c>
      <c r="L12" s="9" t="s">
        <v>26</v>
      </c>
      <c r="M12" s="9" t="s">
        <v>26</v>
      </c>
      <c r="N12" s="9" t="s">
        <v>26</v>
      </c>
      <c r="O12" s="9" t="s">
        <v>26</v>
      </c>
      <c r="P12" s="48"/>
      <c r="Q12" s="49"/>
    </row>
    <row r="13" spans="1:17" ht="22.5">
      <c r="A13" s="2">
        <v>4</v>
      </c>
      <c r="B13" s="3">
        <v>8</v>
      </c>
      <c r="C13" s="3">
        <v>1</v>
      </c>
      <c r="D13" s="3">
        <v>51</v>
      </c>
      <c r="E13" s="3">
        <v>3</v>
      </c>
      <c r="F13" s="12">
        <v>20</v>
      </c>
      <c r="G13" s="12">
        <v>0</v>
      </c>
      <c r="H13" s="9" t="s">
        <v>26</v>
      </c>
      <c r="I13" s="9" t="s">
        <v>26</v>
      </c>
      <c r="J13" s="9" t="s">
        <v>26</v>
      </c>
      <c r="K13" s="9" t="s">
        <v>26</v>
      </c>
      <c r="L13" s="9" t="s">
        <v>26</v>
      </c>
      <c r="M13" s="9" t="s">
        <v>26</v>
      </c>
      <c r="N13" s="9" t="s">
        <v>26</v>
      </c>
      <c r="O13" s="9" t="s">
        <v>26</v>
      </c>
      <c r="P13" s="48"/>
      <c r="Q13" s="49"/>
    </row>
    <row r="14" spans="1:17" ht="22.5">
      <c r="A14" s="2">
        <v>5</v>
      </c>
      <c r="B14" s="3">
        <v>0</v>
      </c>
      <c r="C14" s="12">
        <v>0</v>
      </c>
      <c r="D14" s="12">
        <v>60</v>
      </c>
      <c r="E14" s="3">
        <v>0</v>
      </c>
      <c r="F14" s="12">
        <v>12</v>
      </c>
      <c r="G14" s="12">
        <v>0</v>
      </c>
      <c r="H14" s="9" t="s">
        <v>26</v>
      </c>
      <c r="I14" s="9" t="s">
        <v>26</v>
      </c>
      <c r="J14" s="9" t="s">
        <v>26</v>
      </c>
      <c r="K14" s="9" t="s">
        <v>26</v>
      </c>
      <c r="L14" s="9" t="s">
        <v>26</v>
      </c>
      <c r="M14" s="9" t="s">
        <v>26</v>
      </c>
      <c r="N14" s="9" t="s">
        <v>26</v>
      </c>
      <c r="O14" s="9" t="s">
        <v>26</v>
      </c>
      <c r="P14" s="48"/>
      <c r="Q14" s="49"/>
    </row>
    <row r="15" spans="1:17" ht="22.5">
      <c r="A15" s="2">
        <v>6</v>
      </c>
      <c r="B15" s="3">
        <v>3</v>
      </c>
      <c r="C15" s="3">
        <v>0</v>
      </c>
      <c r="D15" s="3">
        <v>65</v>
      </c>
      <c r="E15" s="3">
        <v>4</v>
      </c>
      <c r="F15" s="12">
        <v>24</v>
      </c>
      <c r="G15" s="12">
        <v>0</v>
      </c>
      <c r="H15" s="9" t="s">
        <v>26</v>
      </c>
      <c r="I15" s="9" t="s">
        <v>26</v>
      </c>
      <c r="J15" s="9" t="s">
        <v>26</v>
      </c>
      <c r="K15" s="9" t="s">
        <v>26</v>
      </c>
      <c r="L15" s="9" t="s">
        <v>26</v>
      </c>
      <c r="M15" s="9" t="s">
        <v>26</v>
      </c>
      <c r="N15" s="9" t="s">
        <v>26</v>
      </c>
      <c r="O15" s="9" t="s">
        <v>26</v>
      </c>
      <c r="P15" s="48"/>
      <c r="Q15" s="49"/>
    </row>
    <row r="16" spans="1:17" ht="22.5">
      <c r="A16" s="2">
        <v>7</v>
      </c>
      <c r="B16" s="3">
        <v>4</v>
      </c>
      <c r="C16" s="3">
        <v>0</v>
      </c>
      <c r="D16" s="3">
        <v>62</v>
      </c>
      <c r="E16" s="3">
        <v>0</v>
      </c>
      <c r="F16" s="12">
        <v>14</v>
      </c>
      <c r="G16" s="12">
        <v>0</v>
      </c>
      <c r="H16" s="9" t="s">
        <v>26</v>
      </c>
      <c r="I16" s="9" t="s">
        <v>26</v>
      </c>
      <c r="J16" s="9" t="s">
        <v>26</v>
      </c>
      <c r="K16" s="9" t="s">
        <v>26</v>
      </c>
      <c r="L16" s="9" t="s">
        <v>26</v>
      </c>
      <c r="M16" s="9" t="s">
        <v>26</v>
      </c>
      <c r="N16" s="9" t="s">
        <v>26</v>
      </c>
      <c r="O16" s="9" t="s">
        <v>26</v>
      </c>
      <c r="P16" s="48"/>
      <c r="Q16" s="49"/>
    </row>
    <row r="17" spans="1:17" ht="22.5">
      <c r="A17" s="2">
        <v>8</v>
      </c>
      <c r="B17" s="3">
        <v>2</v>
      </c>
      <c r="C17" s="3">
        <v>0</v>
      </c>
      <c r="D17" s="3">
        <v>57</v>
      </c>
      <c r="E17" s="3">
        <v>2</v>
      </c>
      <c r="F17" s="12">
        <v>9</v>
      </c>
      <c r="G17" s="12">
        <v>2</v>
      </c>
      <c r="H17" s="9" t="s">
        <v>26</v>
      </c>
      <c r="I17" s="9" t="s">
        <v>26</v>
      </c>
      <c r="J17" s="9" t="s">
        <v>26</v>
      </c>
      <c r="K17" s="9" t="s">
        <v>26</v>
      </c>
      <c r="L17" s="9" t="s">
        <v>26</v>
      </c>
      <c r="M17" s="9" t="s">
        <v>26</v>
      </c>
      <c r="N17" s="9" t="s">
        <v>26</v>
      </c>
      <c r="O17" s="9" t="s">
        <v>26</v>
      </c>
      <c r="P17" s="48"/>
      <c r="Q17" s="49"/>
    </row>
    <row r="18" spans="1:17" ht="22.5">
      <c r="A18" s="2">
        <v>9</v>
      </c>
      <c r="B18" s="3">
        <v>6</v>
      </c>
      <c r="C18" s="3">
        <v>0</v>
      </c>
      <c r="D18" s="3">
        <v>55</v>
      </c>
      <c r="E18" s="3">
        <v>6</v>
      </c>
      <c r="F18" s="12">
        <v>20</v>
      </c>
      <c r="G18" s="12">
        <v>0</v>
      </c>
      <c r="H18" s="9" t="s">
        <v>26</v>
      </c>
      <c r="I18" s="9" t="s">
        <v>26</v>
      </c>
      <c r="J18" s="9" t="s">
        <v>26</v>
      </c>
      <c r="K18" s="9" t="s">
        <v>26</v>
      </c>
      <c r="L18" s="9" t="s">
        <v>26</v>
      </c>
      <c r="M18" s="9" t="s">
        <v>26</v>
      </c>
      <c r="N18" s="9" t="s">
        <v>26</v>
      </c>
      <c r="O18" s="9" t="s">
        <v>26</v>
      </c>
      <c r="P18" s="48"/>
      <c r="Q18" s="49"/>
    </row>
    <row r="19" spans="1:17" ht="22.5">
      <c r="A19" s="2">
        <v>10</v>
      </c>
      <c r="B19" s="3">
        <v>2</v>
      </c>
      <c r="C19" s="3">
        <v>1</v>
      </c>
      <c r="D19" s="3">
        <v>48</v>
      </c>
      <c r="E19" s="3">
        <v>0</v>
      </c>
      <c r="F19" s="12">
        <v>15</v>
      </c>
      <c r="G19" s="12">
        <v>0</v>
      </c>
      <c r="H19" s="9" t="s">
        <v>26</v>
      </c>
      <c r="I19" s="9" t="s">
        <v>26</v>
      </c>
      <c r="J19" s="9" t="s">
        <v>26</v>
      </c>
      <c r="K19" s="9" t="s">
        <v>26</v>
      </c>
      <c r="L19" s="9" t="s">
        <v>26</v>
      </c>
      <c r="M19" s="9" t="s">
        <v>26</v>
      </c>
      <c r="N19" s="9" t="s">
        <v>26</v>
      </c>
      <c r="O19" s="9" t="s">
        <v>26</v>
      </c>
      <c r="P19" s="48"/>
      <c r="Q19" s="49"/>
    </row>
    <row r="20" spans="1:17" ht="22.5">
      <c r="A20" s="2">
        <v>11</v>
      </c>
      <c r="B20" s="3">
        <v>7</v>
      </c>
      <c r="C20" s="3">
        <v>0</v>
      </c>
      <c r="D20" s="3">
        <v>61</v>
      </c>
      <c r="E20" s="3">
        <v>1</v>
      </c>
      <c r="F20" s="12">
        <v>18</v>
      </c>
      <c r="G20" s="12">
        <v>0</v>
      </c>
      <c r="H20" s="9" t="s">
        <v>26</v>
      </c>
      <c r="I20" s="9" t="s">
        <v>26</v>
      </c>
      <c r="J20" s="9" t="s">
        <v>26</v>
      </c>
      <c r="K20" s="9" t="s">
        <v>26</v>
      </c>
      <c r="L20" s="9" t="s">
        <v>26</v>
      </c>
      <c r="M20" s="9" t="s">
        <v>26</v>
      </c>
      <c r="N20" s="9" t="s">
        <v>26</v>
      </c>
      <c r="O20" s="9" t="s">
        <v>26</v>
      </c>
      <c r="P20" s="48"/>
      <c r="Q20" s="49"/>
    </row>
    <row r="21" spans="1:17" ht="22.5">
      <c r="A21" s="2">
        <v>12</v>
      </c>
      <c r="B21" s="3">
        <v>5</v>
      </c>
      <c r="C21" s="3">
        <v>0</v>
      </c>
      <c r="D21" s="3">
        <v>54</v>
      </c>
      <c r="E21" s="3">
        <v>3</v>
      </c>
      <c r="F21" s="12">
        <v>10</v>
      </c>
      <c r="G21" s="12">
        <v>1</v>
      </c>
      <c r="H21" s="9" t="s">
        <v>26</v>
      </c>
      <c r="I21" s="9" t="s">
        <v>26</v>
      </c>
      <c r="J21" s="9" t="s">
        <v>26</v>
      </c>
      <c r="K21" s="9" t="s">
        <v>26</v>
      </c>
      <c r="L21" s="9" t="s">
        <v>26</v>
      </c>
      <c r="M21" s="9" t="s">
        <v>26</v>
      </c>
      <c r="N21" s="9" t="s">
        <v>26</v>
      </c>
      <c r="O21" s="9" t="s">
        <v>26</v>
      </c>
      <c r="P21" s="48"/>
      <c r="Q21" s="49"/>
    </row>
    <row r="22" spans="1:17" ht="22.5">
      <c r="A22" s="50" t="s">
        <v>32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2"/>
      <c r="P22" s="16"/>
      <c r="Q22" s="18"/>
    </row>
    <row r="23" spans="1:17" ht="22.5">
      <c r="A23" s="2">
        <v>1</v>
      </c>
      <c r="B23" s="3">
        <v>2</v>
      </c>
      <c r="C23" s="3">
        <v>2</v>
      </c>
      <c r="D23" s="3">
        <v>37</v>
      </c>
      <c r="E23" s="3">
        <v>2</v>
      </c>
      <c r="F23" s="12">
        <v>16</v>
      </c>
      <c r="G23" s="12">
        <v>1</v>
      </c>
      <c r="H23" s="9" t="s">
        <v>26</v>
      </c>
      <c r="I23" s="9" t="s">
        <v>26</v>
      </c>
      <c r="J23" s="9" t="s">
        <v>26</v>
      </c>
      <c r="K23" s="9" t="s">
        <v>26</v>
      </c>
      <c r="L23" s="9" t="s">
        <v>26</v>
      </c>
      <c r="M23" s="9" t="s">
        <v>26</v>
      </c>
      <c r="N23" s="9" t="s">
        <v>26</v>
      </c>
      <c r="O23" s="9" t="s">
        <v>26</v>
      </c>
      <c r="P23" s="53"/>
      <c r="Q23" s="54"/>
    </row>
    <row r="24" spans="1:17" ht="22.5">
      <c r="A24" s="2">
        <v>2</v>
      </c>
      <c r="B24" s="3">
        <v>3</v>
      </c>
      <c r="C24" s="3">
        <v>0</v>
      </c>
      <c r="D24" s="3">
        <v>41</v>
      </c>
      <c r="E24" s="3">
        <v>6</v>
      </c>
      <c r="F24" s="12">
        <v>13</v>
      </c>
      <c r="G24" s="12">
        <v>0</v>
      </c>
      <c r="H24" s="9" t="s">
        <v>26</v>
      </c>
      <c r="I24" s="9" t="s">
        <v>26</v>
      </c>
      <c r="J24" s="9" t="s">
        <v>26</v>
      </c>
      <c r="K24" s="9" t="s">
        <v>26</v>
      </c>
      <c r="L24" s="9" t="s">
        <v>26</v>
      </c>
      <c r="M24" s="9" t="s">
        <v>26</v>
      </c>
      <c r="N24" s="9" t="s">
        <v>26</v>
      </c>
      <c r="O24" s="9" t="s">
        <v>26</v>
      </c>
      <c r="P24" s="53"/>
      <c r="Q24" s="54"/>
    </row>
    <row r="25" spans="1:17" ht="22.5">
      <c r="A25" s="2">
        <v>3</v>
      </c>
      <c r="B25" s="3">
        <v>5</v>
      </c>
      <c r="C25" s="3">
        <v>0</v>
      </c>
      <c r="D25" s="3">
        <v>35</v>
      </c>
      <c r="E25" s="3">
        <v>1</v>
      </c>
      <c r="F25" s="12">
        <v>11</v>
      </c>
      <c r="G25" s="12">
        <v>0</v>
      </c>
      <c r="H25" s="9" t="s">
        <v>26</v>
      </c>
      <c r="I25" s="9" t="s">
        <v>26</v>
      </c>
      <c r="J25" s="9" t="s">
        <v>26</v>
      </c>
      <c r="K25" s="9" t="s">
        <v>26</v>
      </c>
      <c r="L25" s="9" t="s">
        <v>26</v>
      </c>
      <c r="M25" s="9" t="s">
        <v>26</v>
      </c>
      <c r="N25" s="9" t="s">
        <v>26</v>
      </c>
      <c r="O25" s="9" t="s">
        <v>26</v>
      </c>
      <c r="P25" s="53"/>
      <c r="Q25" s="54"/>
    </row>
    <row r="26" spans="1:17" ht="22.5">
      <c r="A26" s="2">
        <v>4</v>
      </c>
      <c r="B26" s="3">
        <v>0</v>
      </c>
      <c r="C26" s="3">
        <v>1</v>
      </c>
      <c r="D26" s="3">
        <v>38</v>
      </c>
      <c r="E26" s="3">
        <v>3</v>
      </c>
      <c r="F26" s="12">
        <v>17</v>
      </c>
      <c r="G26" s="12">
        <v>3</v>
      </c>
      <c r="H26" s="9" t="s">
        <v>26</v>
      </c>
      <c r="I26" s="9" t="s">
        <v>26</v>
      </c>
      <c r="J26" s="9" t="s">
        <v>26</v>
      </c>
      <c r="K26" s="9" t="s">
        <v>26</v>
      </c>
      <c r="L26" s="9" t="s">
        <v>26</v>
      </c>
      <c r="M26" s="9" t="s">
        <v>26</v>
      </c>
      <c r="N26" s="9" t="s">
        <v>26</v>
      </c>
      <c r="O26" s="9" t="s">
        <v>26</v>
      </c>
      <c r="P26" s="53"/>
      <c r="Q26" s="54"/>
    </row>
    <row r="27" spans="1:17" ht="22.5">
      <c r="A27" s="2">
        <v>5</v>
      </c>
      <c r="B27" s="3">
        <v>2</v>
      </c>
      <c r="C27" s="3">
        <v>0</v>
      </c>
      <c r="D27" s="3">
        <v>42</v>
      </c>
      <c r="E27" s="3">
        <v>4</v>
      </c>
      <c r="F27" s="12">
        <v>12</v>
      </c>
      <c r="G27" s="12">
        <v>0</v>
      </c>
      <c r="H27" s="9" t="s">
        <v>26</v>
      </c>
      <c r="I27" s="9" t="s">
        <v>26</v>
      </c>
      <c r="J27" s="9" t="s">
        <v>26</v>
      </c>
      <c r="K27" s="9" t="s">
        <v>26</v>
      </c>
      <c r="L27" s="9" t="s">
        <v>26</v>
      </c>
      <c r="M27" s="9" t="s">
        <v>26</v>
      </c>
      <c r="N27" s="9" t="s">
        <v>26</v>
      </c>
      <c r="O27" s="9" t="s">
        <v>26</v>
      </c>
      <c r="P27" s="53"/>
      <c r="Q27" s="54"/>
    </row>
    <row r="28" spans="1:17" ht="22.5">
      <c r="A28" s="2">
        <v>6</v>
      </c>
      <c r="B28" s="3">
        <v>3</v>
      </c>
      <c r="C28" s="3">
        <v>1</v>
      </c>
      <c r="D28" s="3">
        <v>44</v>
      </c>
      <c r="E28" s="3"/>
      <c r="F28" s="12">
        <v>8</v>
      </c>
      <c r="G28" s="12">
        <v>0</v>
      </c>
      <c r="H28" s="9" t="s">
        <v>26</v>
      </c>
      <c r="I28" s="9" t="s">
        <v>26</v>
      </c>
      <c r="J28" s="9" t="s">
        <v>26</v>
      </c>
      <c r="K28" s="9" t="s">
        <v>26</v>
      </c>
      <c r="L28" s="9" t="s">
        <v>26</v>
      </c>
      <c r="M28" s="9" t="s">
        <v>26</v>
      </c>
      <c r="N28" s="9" t="s">
        <v>26</v>
      </c>
      <c r="O28" s="9" t="s">
        <v>26</v>
      </c>
      <c r="P28" s="53"/>
      <c r="Q28" s="54"/>
    </row>
    <row r="29" spans="1:17" ht="22.5">
      <c r="A29" s="2">
        <v>7</v>
      </c>
      <c r="B29" s="3">
        <v>5</v>
      </c>
      <c r="C29" s="3">
        <v>0</v>
      </c>
      <c r="D29" s="3">
        <v>39</v>
      </c>
      <c r="E29" s="3">
        <v>4</v>
      </c>
      <c r="F29" s="12">
        <v>13</v>
      </c>
      <c r="G29" s="12">
        <v>0</v>
      </c>
      <c r="H29" s="9" t="s">
        <v>26</v>
      </c>
      <c r="I29" s="9" t="s">
        <v>26</v>
      </c>
      <c r="J29" s="9" t="s">
        <v>26</v>
      </c>
      <c r="K29" s="9" t="s">
        <v>26</v>
      </c>
      <c r="L29" s="9" t="s">
        <v>26</v>
      </c>
      <c r="M29" s="9" t="s">
        <v>26</v>
      </c>
      <c r="N29" s="9" t="s">
        <v>26</v>
      </c>
      <c r="O29" s="9" t="s">
        <v>26</v>
      </c>
      <c r="P29" s="53"/>
      <c r="Q29" s="54"/>
    </row>
    <row r="30" spans="1:17" ht="22.5">
      <c r="A30" s="2">
        <v>8</v>
      </c>
      <c r="B30" s="3">
        <v>3</v>
      </c>
      <c r="C30" s="3">
        <v>0</v>
      </c>
      <c r="D30" s="3">
        <v>45</v>
      </c>
      <c r="E30" s="3">
        <v>2</v>
      </c>
      <c r="F30" s="12">
        <v>9</v>
      </c>
      <c r="G30" s="12">
        <v>2</v>
      </c>
      <c r="H30" s="9" t="s">
        <v>26</v>
      </c>
      <c r="I30" s="9" t="s">
        <v>26</v>
      </c>
      <c r="J30" s="9" t="s">
        <v>26</v>
      </c>
      <c r="K30" s="9" t="s">
        <v>26</v>
      </c>
      <c r="L30" s="9" t="s">
        <v>26</v>
      </c>
      <c r="M30" s="9" t="s">
        <v>26</v>
      </c>
      <c r="N30" s="9" t="s">
        <v>26</v>
      </c>
      <c r="O30" s="9" t="s">
        <v>26</v>
      </c>
      <c r="P30" s="53"/>
      <c r="Q30" s="54"/>
    </row>
    <row r="31" spans="1:17" ht="22.5">
      <c r="A31" s="2">
        <v>9</v>
      </c>
      <c r="B31" s="3">
        <v>3</v>
      </c>
      <c r="C31" s="3">
        <v>0</v>
      </c>
      <c r="D31" s="3">
        <v>38</v>
      </c>
      <c r="E31" s="3">
        <v>5</v>
      </c>
      <c r="F31" s="12">
        <v>15</v>
      </c>
      <c r="G31" s="12">
        <v>0</v>
      </c>
      <c r="H31" s="9" t="s">
        <v>26</v>
      </c>
      <c r="I31" s="9" t="s">
        <v>26</v>
      </c>
      <c r="J31" s="9" t="s">
        <v>26</v>
      </c>
      <c r="K31" s="9" t="s">
        <v>26</v>
      </c>
      <c r="L31" s="9" t="s">
        <v>26</v>
      </c>
      <c r="M31" s="9" t="s">
        <v>26</v>
      </c>
      <c r="N31" s="9" t="s">
        <v>26</v>
      </c>
      <c r="O31" s="9" t="s">
        <v>26</v>
      </c>
      <c r="P31" s="53"/>
      <c r="Q31" s="54"/>
    </row>
    <row r="32" spans="1:17" ht="22.5">
      <c r="A32" s="2">
        <v>10</v>
      </c>
      <c r="B32" s="3">
        <v>5</v>
      </c>
      <c r="C32" s="3">
        <v>0</v>
      </c>
      <c r="D32" s="3">
        <v>39</v>
      </c>
      <c r="E32" s="3">
        <v>7</v>
      </c>
      <c r="F32" s="12">
        <v>10</v>
      </c>
      <c r="G32" s="12">
        <v>0</v>
      </c>
      <c r="H32" s="9" t="s">
        <v>26</v>
      </c>
      <c r="I32" s="9" t="s">
        <v>26</v>
      </c>
      <c r="J32" s="9" t="s">
        <v>26</v>
      </c>
      <c r="K32" s="9" t="s">
        <v>26</v>
      </c>
      <c r="L32" s="9" t="s">
        <v>26</v>
      </c>
      <c r="M32" s="9" t="s">
        <v>26</v>
      </c>
      <c r="N32" s="9" t="s">
        <v>26</v>
      </c>
      <c r="O32" s="9" t="s">
        <v>26</v>
      </c>
      <c r="P32" s="53"/>
      <c r="Q32" s="54"/>
    </row>
    <row r="33" spans="1:17" ht="22.5">
      <c r="A33" s="2">
        <v>11</v>
      </c>
      <c r="B33" s="3">
        <v>7</v>
      </c>
      <c r="C33" s="3">
        <v>0</v>
      </c>
      <c r="D33" s="3">
        <v>42</v>
      </c>
      <c r="E33" s="3">
        <v>2</v>
      </c>
      <c r="F33" s="12">
        <v>7</v>
      </c>
      <c r="G33" s="12">
        <v>2</v>
      </c>
      <c r="H33" s="9" t="s">
        <v>26</v>
      </c>
      <c r="I33" s="9" t="s">
        <v>26</v>
      </c>
      <c r="J33" s="9" t="s">
        <v>26</v>
      </c>
      <c r="K33" s="9" t="s">
        <v>26</v>
      </c>
      <c r="L33" s="9" t="s">
        <v>26</v>
      </c>
      <c r="M33" s="9" t="s">
        <v>26</v>
      </c>
      <c r="N33" s="9" t="s">
        <v>26</v>
      </c>
      <c r="O33" s="9" t="s">
        <v>26</v>
      </c>
      <c r="P33" s="53"/>
      <c r="Q33" s="54"/>
    </row>
    <row r="34" spans="1:17" ht="22.5">
      <c r="A34" s="2">
        <v>12</v>
      </c>
      <c r="B34" s="3">
        <v>3</v>
      </c>
      <c r="C34" s="3">
        <v>3</v>
      </c>
      <c r="D34" s="3">
        <v>46</v>
      </c>
      <c r="E34" s="3">
        <v>6</v>
      </c>
      <c r="F34" s="12">
        <v>12</v>
      </c>
      <c r="G34" s="12">
        <v>0</v>
      </c>
      <c r="H34" s="9" t="s">
        <v>26</v>
      </c>
      <c r="I34" s="9" t="s">
        <v>26</v>
      </c>
      <c r="J34" s="9" t="s">
        <v>26</v>
      </c>
      <c r="K34" s="9" t="s">
        <v>26</v>
      </c>
      <c r="L34" s="9" t="s">
        <v>26</v>
      </c>
      <c r="M34" s="9" t="s">
        <v>26</v>
      </c>
      <c r="N34" s="9" t="s">
        <v>26</v>
      </c>
      <c r="O34" s="9" t="s">
        <v>26</v>
      </c>
      <c r="P34" s="53"/>
      <c r="Q34" s="54"/>
    </row>
    <row r="35" spans="1:17" ht="22.5">
      <c r="A35" s="50" t="s">
        <v>33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7"/>
      <c r="Q35" s="55"/>
    </row>
    <row r="36" spans="1:17" ht="22.5">
      <c r="A36" s="2">
        <v>1</v>
      </c>
      <c r="B36" s="3">
        <v>2</v>
      </c>
      <c r="C36" s="3">
        <v>1</v>
      </c>
      <c r="D36" s="3">
        <v>80</v>
      </c>
      <c r="E36" s="3">
        <v>7</v>
      </c>
      <c r="F36" s="12">
        <v>12</v>
      </c>
      <c r="G36" s="12">
        <v>0</v>
      </c>
      <c r="H36" s="9" t="s">
        <v>26</v>
      </c>
      <c r="I36" s="9" t="s">
        <v>26</v>
      </c>
      <c r="J36" s="9" t="s">
        <v>26</v>
      </c>
      <c r="K36" s="9" t="s">
        <v>26</v>
      </c>
      <c r="L36" s="9" t="s">
        <v>26</v>
      </c>
      <c r="M36" s="9" t="s">
        <v>26</v>
      </c>
      <c r="N36" s="9" t="s">
        <v>26</v>
      </c>
      <c r="O36" s="9" t="s">
        <v>26</v>
      </c>
      <c r="P36" s="53"/>
      <c r="Q36" s="54"/>
    </row>
    <row r="37" spans="1:17" ht="22.5">
      <c r="A37" s="2">
        <v>2</v>
      </c>
      <c r="B37" s="3">
        <v>7</v>
      </c>
      <c r="C37" s="3">
        <v>0</v>
      </c>
      <c r="D37" s="3">
        <v>94</v>
      </c>
      <c r="E37" s="3">
        <v>0</v>
      </c>
      <c r="F37" s="12">
        <v>9</v>
      </c>
      <c r="G37" s="12">
        <v>0</v>
      </c>
      <c r="H37" s="9" t="s">
        <v>26</v>
      </c>
      <c r="I37" s="9" t="s">
        <v>26</v>
      </c>
      <c r="J37" s="9" t="s">
        <v>26</v>
      </c>
      <c r="K37" s="9" t="s">
        <v>26</v>
      </c>
      <c r="L37" s="9" t="s">
        <v>26</v>
      </c>
      <c r="M37" s="9" t="s">
        <v>26</v>
      </c>
      <c r="N37" s="9" t="s">
        <v>26</v>
      </c>
      <c r="O37" s="9" t="s">
        <v>26</v>
      </c>
      <c r="P37" s="53"/>
      <c r="Q37" s="54"/>
    </row>
    <row r="38" spans="1:17" ht="22.5">
      <c r="A38" s="2">
        <v>3</v>
      </c>
      <c r="B38" s="3">
        <v>4</v>
      </c>
      <c r="C38" s="3">
        <v>0</v>
      </c>
      <c r="D38" s="3">
        <v>85</v>
      </c>
      <c r="E38" s="3">
        <v>3</v>
      </c>
      <c r="F38" s="12">
        <v>2</v>
      </c>
      <c r="G38" s="12">
        <v>2</v>
      </c>
      <c r="H38" s="9" t="s">
        <v>26</v>
      </c>
      <c r="I38" s="9" t="s">
        <v>26</v>
      </c>
      <c r="J38" s="9" t="s">
        <v>26</v>
      </c>
      <c r="K38" s="9" t="s">
        <v>26</v>
      </c>
      <c r="L38" s="9" t="s">
        <v>26</v>
      </c>
      <c r="M38" s="9" t="s">
        <v>26</v>
      </c>
      <c r="N38" s="9" t="s">
        <v>26</v>
      </c>
      <c r="O38" s="9" t="s">
        <v>26</v>
      </c>
      <c r="P38" s="53"/>
      <c r="Q38" s="54"/>
    </row>
    <row r="39" spans="1:17" ht="22.5">
      <c r="A39" s="2">
        <v>4</v>
      </c>
      <c r="B39" s="3">
        <v>7</v>
      </c>
      <c r="C39" s="3">
        <v>0</v>
      </c>
      <c r="D39" s="3">
        <v>68</v>
      </c>
      <c r="E39" s="3">
        <v>0</v>
      </c>
      <c r="F39" s="12">
        <v>7</v>
      </c>
      <c r="G39" s="12">
        <v>0</v>
      </c>
      <c r="H39" s="9" t="s">
        <v>26</v>
      </c>
      <c r="I39" s="9" t="s">
        <v>26</v>
      </c>
      <c r="J39" s="9" t="s">
        <v>26</v>
      </c>
      <c r="K39" s="9" t="s">
        <v>26</v>
      </c>
      <c r="L39" s="9" t="s">
        <v>26</v>
      </c>
      <c r="M39" s="9" t="s">
        <v>26</v>
      </c>
      <c r="N39" s="9" t="s">
        <v>26</v>
      </c>
      <c r="O39" s="9" t="s">
        <v>26</v>
      </c>
      <c r="P39" s="53"/>
      <c r="Q39" s="54"/>
    </row>
    <row r="40" spans="1:17" ht="22.5">
      <c r="A40" s="2">
        <v>5</v>
      </c>
      <c r="B40" s="3">
        <v>2</v>
      </c>
      <c r="C40" s="3">
        <v>2</v>
      </c>
      <c r="D40" s="3">
        <v>79</v>
      </c>
      <c r="E40" s="3">
        <v>5</v>
      </c>
      <c r="F40" s="12">
        <v>10</v>
      </c>
      <c r="G40" s="12">
        <v>0</v>
      </c>
      <c r="H40" s="9" t="s">
        <v>26</v>
      </c>
      <c r="I40" s="9" t="s">
        <v>26</v>
      </c>
      <c r="J40" s="9" t="s">
        <v>26</v>
      </c>
      <c r="K40" s="9" t="s">
        <v>26</v>
      </c>
      <c r="L40" s="9" t="s">
        <v>26</v>
      </c>
      <c r="M40" s="9" t="s">
        <v>26</v>
      </c>
      <c r="N40" s="9" t="s">
        <v>26</v>
      </c>
      <c r="O40" s="9" t="s">
        <v>26</v>
      </c>
      <c r="P40" s="53"/>
      <c r="Q40" s="54"/>
    </row>
    <row r="41" spans="1:17" ht="22.5">
      <c r="A41" s="2">
        <v>6</v>
      </c>
      <c r="B41" s="3">
        <v>8</v>
      </c>
      <c r="C41" s="3">
        <v>0</v>
      </c>
      <c r="D41" s="3">
        <v>88</v>
      </c>
      <c r="E41" s="3">
        <v>0</v>
      </c>
      <c r="F41" s="12">
        <v>5</v>
      </c>
      <c r="G41" s="12">
        <v>0</v>
      </c>
      <c r="H41" s="9" t="s">
        <v>26</v>
      </c>
      <c r="I41" s="9" t="s">
        <v>26</v>
      </c>
      <c r="J41" s="9" t="s">
        <v>26</v>
      </c>
      <c r="K41" s="9" t="s">
        <v>26</v>
      </c>
      <c r="L41" s="9" t="s">
        <v>26</v>
      </c>
      <c r="M41" s="9" t="s">
        <v>26</v>
      </c>
      <c r="N41" s="9" t="s">
        <v>26</v>
      </c>
      <c r="O41" s="9" t="s">
        <v>26</v>
      </c>
      <c r="P41" s="53"/>
      <c r="Q41" s="54"/>
    </row>
    <row r="42" spans="1:17" ht="22.5">
      <c r="A42" s="2">
        <v>7</v>
      </c>
      <c r="B42" s="3">
        <v>7</v>
      </c>
      <c r="C42" s="3">
        <v>0</v>
      </c>
      <c r="D42" s="3">
        <v>95</v>
      </c>
      <c r="E42" s="3">
        <v>6</v>
      </c>
      <c r="F42" s="12">
        <v>8</v>
      </c>
      <c r="G42" s="12">
        <v>0</v>
      </c>
      <c r="H42" s="9" t="s">
        <v>26</v>
      </c>
      <c r="I42" s="9" t="s">
        <v>26</v>
      </c>
      <c r="J42" s="9" t="s">
        <v>26</v>
      </c>
      <c r="K42" s="9" t="s">
        <v>26</v>
      </c>
      <c r="L42" s="9" t="s">
        <v>26</v>
      </c>
      <c r="M42" s="9" t="s">
        <v>26</v>
      </c>
      <c r="N42" s="9" t="s">
        <v>26</v>
      </c>
      <c r="O42" s="9" t="s">
        <v>26</v>
      </c>
      <c r="P42" s="53"/>
      <c r="Q42" s="54"/>
    </row>
    <row r="43" spans="1:17" ht="22.5">
      <c r="A43" s="2">
        <v>8</v>
      </c>
      <c r="B43" s="3">
        <v>6</v>
      </c>
      <c r="C43" s="3">
        <v>0</v>
      </c>
      <c r="D43" s="3">
        <v>101</v>
      </c>
      <c r="E43" s="3">
        <v>3</v>
      </c>
      <c r="F43" s="12">
        <v>18</v>
      </c>
      <c r="G43" s="12">
        <v>0</v>
      </c>
      <c r="H43" s="9" t="s">
        <v>26</v>
      </c>
      <c r="I43" s="9" t="s">
        <v>26</v>
      </c>
      <c r="J43" s="9" t="s">
        <v>26</v>
      </c>
      <c r="K43" s="9" t="s">
        <v>26</v>
      </c>
      <c r="L43" s="9" t="s">
        <v>26</v>
      </c>
      <c r="M43" s="9" t="s">
        <v>26</v>
      </c>
      <c r="N43" s="9" t="s">
        <v>26</v>
      </c>
      <c r="O43" s="9" t="s">
        <v>26</v>
      </c>
      <c r="P43" s="53"/>
      <c r="Q43" s="54"/>
    </row>
    <row r="44" spans="1:17" ht="22.5">
      <c r="A44" s="2">
        <v>9</v>
      </c>
      <c r="B44" s="3">
        <v>3</v>
      </c>
      <c r="C44" s="3">
        <v>4</v>
      </c>
      <c r="D44" s="3">
        <v>91</v>
      </c>
      <c r="E44" s="3">
        <v>0</v>
      </c>
      <c r="F44" s="12">
        <v>14</v>
      </c>
      <c r="G44" s="12">
        <v>0</v>
      </c>
      <c r="H44" s="9" t="s">
        <v>26</v>
      </c>
      <c r="I44" s="9" t="s">
        <v>26</v>
      </c>
      <c r="J44" s="9" t="s">
        <v>26</v>
      </c>
      <c r="K44" s="9" t="s">
        <v>26</v>
      </c>
      <c r="L44" s="9" t="s">
        <v>26</v>
      </c>
      <c r="M44" s="9" t="s">
        <v>26</v>
      </c>
      <c r="N44" s="9" t="s">
        <v>26</v>
      </c>
      <c r="O44" s="9" t="s">
        <v>26</v>
      </c>
      <c r="P44" s="53"/>
      <c r="Q44" s="54"/>
    </row>
    <row r="45" spans="1:17" ht="22.5">
      <c r="A45" s="2">
        <v>10</v>
      </c>
      <c r="B45" s="3">
        <v>2</v>
      </c>
      <c r="C45" s="3">
        <v>0</v>
      </c>
      <c r="D45" s="3">
        <v>82</v>
      </c>
      <c r="E45" s="3">
        <v>3</v>
      </c>
      <c r="F45" s="12">
        <v>9</v>
      </c>
      <c r="G45" s="12">
        <v>3</v>
      </c>
      <c r="H45" s="9" t="s">
        <v>26</v>
      </c>
      <c r="I45" s="9" t="s">
        <v>26</v>
      </c>
      <c r="J45" s="9" t="s">
        <v>26</v>
      </c>
      <c r="K45" s="9" t="s">
        <v>26</v>
      </c>
      <c r="L45" s="9" t="s">
        <v>26</v>
      </c>
      <c r="M45" s="9" t="s">
        <v>26</v>
      </c>
      <c r="N45" s="9" t="s">
        <v>26</v>
      </c>
      <c r="O45" s="9" t="s">
        <v>26</v>
      </c>
      <c r="P45" s="53"/>
      <c r="Q45" s="54"/>
    </row>
    <row r="46" spans="1:17" ht="22.5">
      <c r="A46" s="2">
        <v>11</v>
      </c>
      <c r="B46" s="3">
        <v>1</v>
      </c>
      <c r="C46" s="3">
        <v>0</v>
      </c>
      <c r="D46" s="3">
        <v>79</v>
      </c>
      <c r="E46" s="3">
        <v>2</v>
      </c>
      <c r="F46" s="12">
        <v>11</v>
      </c>
      <c r="G46" s="12">
        <v>0</v>
      </c>
      <c r="H46" s="9" t="s">
        <v>26</v>
      </c>
      <c r="I46" s="9" t="s">
        <v>26</v>
      </c>
      <c r="J46" s="9" t="s">
        <v>26</v>
      </c>
      <c r="K46" s="9" t="s">
        <v>26</v>
      </c>
      <c r="L46" s="9" t="s">
        <v>26</v>
      </c>
      <c r="M46" s="9" t="s">
        <v>26</v>
      </c>
      <c r="N46" s="9" t="s">
        <v>26</v>
      </c>
      <c r="O46" s="9" t="s">
        <v>26</v>
      </c>
      <c r="P46" s="53"/>
      <c r="Q46" s="54"/>
    </row>
    <row r="47" spans="1:17" ht="22.5">
      <c r="A47" s="2">
        <v>12</v>
      </c>
      <c r="B47" s="3">
        <v>9</v>
      </c>
      <c r="C47" s="3">
        <v>0</v>
      </c>
      <c r="D47" s="3">
        <v>86</v>
      </c>
      <c r="E47" s="3">
        <v>6</v>
      </c>
      <c r="F47" s="12">
        <v>7</v>
      </c>
      <c r="G47" s="12">
        <v>0</v>
      </c>
      <c r="H47" s="9" t="s">
        <v>26</v>
      </c>
      <c r="I47" s="9" t="s">
        <v>26</v>
      </c>
      <c r="J47" s="9" t="s">
        <v>26</v>
      </c>
      <c r="K47" s="9" t="s">
        <v>26</v>
      </c>
      <c r="L47" s="9" t="s">
        <v>26</v>
      </c>
      <c r="M47" s="9" t="s">
        <v>26</v>
      </c>
      <c r="N47" s="9" t="s">
        <v>26</v>
      </c>
      <c r="O47" s="9" t="s">
        <v>26</v>
      </c>
      <c r="P47" s="53"/>
      <c r="Q47" s="54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O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9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2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2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2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2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7"/>
  <sheetViews>
    <sheetView view="pageBreakPreview" zoomScale="85" zoomScaleNormal="75" zoomScaleSheetLayoutView="85" workbookViewId="0">
      <selection activeCell="R14" sqref="R14"/>
    </sheetView>
  </sheetViews>
  <sheetFormatPr defaultColWidth="9" defaultRowHeight="14.25"/>
  <cols>
    <col min="1" max="1" width="8.125" style="10" customWidth="1"/>
    <col min="2" max="15" width="9.5" style="11" customWidth="1"/>
    <col min="16" max="16" width="5.25" style="11" customWidth="1"/>
    <col min="17" max="17" width="12.5" style="11" customWidth="1"/>
    <col min="18" max="255" width="9" style="10"/>
    <col min="256" max="256" width="8.625" style="10" customWidth="1"/>
    <col min="257" max="264" width="6.125" style="10" customWidth="1"/>
    <col min="265" max="265" width="8.5" style="10" customWidth="1"/>
    <col min="266" max="273" width="6.125" style="10" customWidth="1"/>
    <col min="274" max="511" width="9" style="10"/>
    <col min="512" max="512" width="8.625" style="10" customWidth="1"/>
    <col min="513" max="520" width="6.125" style="10" customWidth="1"/>
    <col min="521" max="521" width="8.5" style="10" customWidth="1"/>
    <col min="522" max="529" width="6.125" style="10" customWidth="1"/>
    <col min="530" max="767" width="9" style="10"/>
    <col min="768" max="768" width="8.625" style="10" customWidth="1"/>
    <col min="769" max="776" width="6.125" style="10" customWidth="1"/>
    <col min="777" max="777" width="8.5" style="10" customWidth="1"/>
    <col min="778" max="785" width="6.125" style="10" customWidth="1"/>
    <col min="786" max="1023" width="9" style="10"/>
    <col min="1024" max="1024" width="8.625" style="10" customWidth="1"/>
    <col min="1025" max="1032" width="6.125" style="10" customWidth="1"/>
    <col min="1033" max="1033" width="8.5" style="10" customWidth="1"/>
    <col min="1034" max="1041" width="6.125" style="10" customWidth="1"/>
    <col min="1042" max="1279" width="9" style="10"/>
    <col min="1280" max="1280" width="8.625" style="10" customWidth="1"/>
    <col min="1281" max="1288" width="6.125" style="10" customWidth="1"/>
    <col min="1289" max="1289" width="8.5" style="10" customWidth="1"/>
    <col min="1290" max="1297" width="6.125" style="10" customWidth="1"/>
    <col min="1298" max="1535" width="9" style="10"/>
    <col min="1536" max="1536" width="8.625" style="10" customWidth="1"/>
    <col min="1537" max="1544" width="6.125" style="10" customWidth="1"/>
    <col min="1545" max="1545" width="8.5" style="10" customWidth="1"/>
    <col min="1546" max="1553" width="6.125" style="10" customWidth="1"/>
    <col min="1554" max="1791" width="9" style="10"/>
    <col min="1792" max="1792" width="8.625" style="10" customWidth="1"/>
    <col min="1793" max="1800" width="6.125" style="10" customWidth="1"/>
    <col min="1801" max="1801" width="8.5" style="10" customWidth="1"/>
    <col min="1802" max="1809" width="6.125" style="10" customWidth="1"/>
    <col min="1810" max="2047" width="9" style="10"/>
    <col min="2048" max="2048" width="8.625" style="10" customWidth="1"/>
    <col min="2049" max="2056" width="6.125" style="10" customWidth="1"/>
    <col min="2057" max="2057" width="8.5" style="10" customWidth="1"/>
    <col min="2058" max="2065" width="6.125" style="10" customWidth="1"/>
    <col min="2066" max="2303" width="9" style="10"/>
    <col min="2304" max="2304" width="8.625" style="10" customWidth="1"/>
    <col min="2305" max="2312" width="6.125" style="10" customWidth="1"/>
    <col min="2313" max="2313" width="8.5" style="10" customWidth="1"/>
    <col min="2314" max="2321" width="6.125" style="10" customWidth="1"/>
    <col min="2322" max="2559" width="9" style="10"/>
    <col min="2560" max="2560" width="8.625" style="10" customWidth="1"/>
    <col min="2561" max="2568" width="6.125" style="10" customWidth="1"/>
    <col min="2569" max="2569" width="8.5" style="10" customWidth="1"/>
    <col min="2570" max="2577" width="6.125" style="10" customWidth="1"/>
    <col min="2578" max="2815" width="9" style="10"/>
    <col min="2816" max="2816" width="8.625" style="10" customWidth="1"/>
    <col min="2817" max="2824" width="6.125" style="10" customWidth="1"/>
    <col min="2825" max="2825" width="8.5" style="10" customWidth="1"/>
    <col min="2826" max="2833" width="6.125" style="10" customWidth="1"/>
    <col min="2834" max="3071" width="9" style="10"/>
    <col min="3072" max="3072" width="8.625" style="10" customWidth="1"/>
    <col min="3073" max="3080" width="6.125" style="10" customWidth="1"/>
    <col min="3081" max="3081" width="8.5" style="10" customWidth="1"/>
    <col min="3082" max="3089" width="6.125" style="10" customWidth="1"/>
    <col min="3090" max="3327" width="9" style="10"/>
    <col min="3328" max="3328" width="8.625" style="10" customWidth="1"/>
    <col min="3329" max="3336" width="6.125" style="10" customWidth="1"/>
    <col min="3337" max="3337" width="8.5" style="10" customWidth="1"/>
    <col min="3338" max="3345" width="6.125" style="10" customWidth="1"/>
    <col min="3346" max="3583" width="9" style="10"/>
    <col min="3584" max="3584" width="8.625" style="10" customWidth="1"/>
    <col min="3585" max="3592" width="6.125" style="10" customWidth="1"/>
    <col min="3593" max="3593" width="8.5" style="10" customWidth="1"/>
    <col min="3594" max="3601" width="6.125" style="10" customWidth="1"/>
    <col min="3602" max="3839" width="9" style="10"/>
    <col min="3840" max="3840" width="8.625" style="10" customWidth="1"/>
    <col min="3841" max="3848" width="6.125" style="10" customWidth="1"/>
    <col min="3849" max="3849" width="8.5" style="10" customWidth="1"/>
    <col min="3850" max="3857" width="6.125" style="10" customWidth="1"/>
    <col min="3858" max="4095" width="9" style="10"/>
    <col min="4096" max="4096" width="8.625" style="10" customWidth="1"/>
    <col min="4097" max="4104" width="6.125" style="10" customWidth="1"/>
    <col min="4105" max="4105" width="8.5" style="10" customWidth="1"/>
    <col min="4106" max="4113" width="6.125" style="10" customWidth="1"/>
    <col min="4114" max="4351" width="9" style="10"/>
    <col min="4352" max="4352" width="8.625" style="10" customWidth="1"/>
    <col min="4353" max="4360" width="6.125" style="10" customWidth="1"/>
    <col min="4361" max="4361" width="8.5" style="10" customWidth="1"/>
    <col min="4362" max="4369" width="6.125" style="10" customWidth="1"/>
    <col min="4370" max="4607" width="9" style="10"/>
    <col min="4608" max="4608" width="8.625" style="10" customWidth="1"/>
    <col min="4609" max="4616" width="6.125" style="10" customWidth="1"/>
    <col min="4617" max="4617" width="8.5" style="10" customWidth="1"/>
    <col min="4618" max="4625" width="6.125" style="10" customWidth="1"/>
    <col min="4626" max="4863" width="9" style="10"/>
    <col min="4864" max="4864" width="8.625" style="10" customWidth="1"/>
    <col min="4865" max="4872" width="6.125" style="10" customWidth="1"/>
    <col min="4873" max="4873" width="8.5" style="10" customWidth="1"/>
    <col min="4874" max="4881" width="6.125" style="10" customWidth="1"/>
    <col min="4882" max="5119" width="9" style="10"/>
    <col min="5120" max="5120" width="8.625" style="10" customWidth="1"/>
    <col min="5121" max="5128" width="6.125" style="10" customWidth="1"/>
    <col min="5129" max="5129" width="8.5" style="10" customWidth="1"/>
    <col min="5130" max="5137" width="6.125" style="10" customWidth="1"/>
    <col min="5138" max="5375" width="9" style="10"/>
    <col min="5376" max="5376" width="8.625" style="10" customWidth="1"/>
    <col min="5377" max="5384" width="6.125" style="10" customWidth="1"/>
    <col min="5385" max="5385" width="8.5" style="10" customWidth="1"/>
    <col min="5386" max="5393" width="6.125" style="10" customWidth="1"/>
    <col min="5394" max="5631" width="9" style="10"/>
    <col min="5632" max="5632" width="8.625" style="10" customWidth="1"/>
    <col min="5633" max="5640" width="6.125" style="10" customWidth="1"/>
    <col min="5641" max="5641" width="8.5" style="10" customWidth="1"/>
    <col min="5642" max="5649" width="6.125" style="10" customWidth="1"/>
    <col min="5650" max="5887" width="9" style="10"/>
    <col min="5888" max="5888" width="8.625" style="10" customWidth="1"/>
    <col min="5889" max="5896" width="6.125" style="10" customWidth="1"/>
    <col min="5897" max="5897" width="8.5" style="10" customWidth="1"/>
    <col min="5898" max="5905" width="6.125" style="10" customWidth="1"/>
    <col min="5906" max="6143" width="9" style="10"/>
    <col min="6144" max="6144" width="8.625" style="10" customWidth="1"/>
    <col min="6145" max="6152" width="6.125" style="10" customWidth="1"/>
    <col min="6153" max="6153" width="8.5" style="10" customWidth="1"/>
    <col min="6154" max="6161" width="6.125" style="10" customWidth="1"/>
    <col min="6162" max="6399" width="9" style="10"/>
    <col min="6400" max="6400" width="8.625" style="10" customWidth="1"/>
    <col min="6401" max="6408" width="6.125" style="10" customWidth="1"/>
    <col min="6409" max="6409" width="8.5" style="10" customWidth="1"/>
    <col min="6410" max="6417" width="6.125" style="10" customWidth="1"/>
    <col min="6418" max="6655" width="9" style="10"/>
    <col min="6656" max="6656" width="8.625" style="10" customWidth="1"/>
    <col min="6657" max="6664" width="6.125" style="10" customWidth="1"/>
    <col min="6665" max="6665" width="8.5" style="10" customWidth="1"/>
    <col min="6666" max="6673" width="6.125" style="10" customWidth="1"/>
    <col min="6674" max="6911" width="9" style="10"/>
    <col min="6912" max="6912" width="8.625" style="10" customWidth="1"/>
    <col min="6913" max="6920" width="6.125" style="10" customWidth="1"/>
    <col min="6921" max="6921" width="8.5" style="10" customWidth="1"/>
    <col min="6922" max="6929" width="6.125" style="10" customWidth="1"/>
    <col min="6930" max="7167" width="9" style="10"/>
    <col min="7168" max="7168" width="8.625" style="10" customWidth="1"/>
    <col min="7169" max="7176" width="6.125" style="10" customWidth="1"/>
    <col min="7177" max="7177" width="8.5" style="10" customWidth="1"/>
    <col min="7178" max="7185" width="6.125" style="10" customWidth="1"/>
    <col min="7186" max="7423" width="9" style="10"/>
    <col min="7424" max="7424" width="8.625" style="10" customWidth="1"/>
    <col min="7425" max="7432" width="6.125" style="10" customWidth="1"/>
    <col min="7433" max="7433" width="8.5" style="10" customWidth="1"/>
    <col min="7434" max="7441" width="6.125" style="10" customWidth="1"/>
    <col min="7442" max="7679" width="9" style="10"/>
    <col min="7680" max="7680" width="8.625" style="10" customWidth="1"/>
    <col min="7681" max="7688" width="6.125" style="10" customWidth="1"/>
    <col min="7689" max="7689" width="8.5" style="10" customWidth="1"/>
    <col min="7690" max="7697" width="6.125" style="10" customWidth="1"/>
    <col min="7698" max="7935" width="9" style="10"/>
    <col min="7936" max="7936" width="8.625" style="10" customWidth="1"/>
    <col min="7937" max="7944" width="6.125" style="10" customWidth="1"/>
    <col min="7945" max="7945" width="8.5" style="10" customWidth="1"/>
    <col min="7946" max="7953" width="6.125" style="10" customWidth="1"/>
    <col min="7954" max="8191" width="9" style="10"/>
    <col min="8192" max="8192" width="8.625" style="10" customWidth="1"/>
    <col min="8193" max="8200" width="6.125" style="10" customWidth="1"/>
    <col min="8201" max="8201" width="8.5" style="10" customWidth="1"/>
    <col min="8202" max="8209" width="6.125" style="10" customWidth="1"/>
    <col min="8210" max="8447" width="9" style="10"/>
    <col min="8448" max="8448" width="8.625" style="10" customWidth="1"/>
    <col min="8449" max="8456" width="6.125" style="10" customWidth="1"/>
    <col min="8457" max="8457" width="8.5" style="10" customWidth="1"/>
    <col min="8458" max="8465" width="6.125" style="10" customWidth="1"/>
    <col min="8466" max="8703" width="9" style="10"/>
    <col min="8704" max="8704" width="8.625" style="10" customWidth="1"/>
    <col min="8705" max="8712" width="6.125" style="10" customWidth="1"/>
    <col min="8713" max="8713" width="8.5" style="10" customWidth="1"/>
    <col min="8714" max="8721" width="6.125" style="10" customWidth="1"/>
    <col min="8722" max="8959" width="9" style="10"/>
    <col min="8960" max="8960" width="8.625" style="10" customWidth="1"/>
    <col min="8961" max="8968" width="6.125" style="10" customWidth="1"/>
    <col min="8969" max="8969" width="8.5" style="10" customWidth="1"/>
    <col min="8970" max="8977" width="6.125" style="10" customWidth="1"/>
    <col min="8978" max="9215" width="9" style="10"/>
    <col min="9216" max="9216" width="8.625" style="10" customWidth="1"/>
    <col min="9217" max="9224" width="6.125" style="10" customWidth="1"/>
    <col min="9225" max="9225" width="8.5" style="10" customWidth="1"/>
    <col min="9226" max="9233" width="6.125" style="10" customWidth="1"/>
    <col min="9234" max="9471" width="9" style="10"/>
    <col min="9472" max="9472" width="8.625" style="10" customWidth="1"/>
    <col min="9473" max="9480" width="6.125" style="10" customWidth="1"/>
    <col min="9481" max="9481" width="8.5" style="10" customWidth="1"/>
    <col min="9482" max="9489" width="6.125" style="10" customWidth="1"/>
    <col min="9490" max="9727" width="9" style="10"/>
    <col min="9728" max="9728" width="8.625" style="10" customWidth="1"/>
    <col min="9729" max="9736" width="6.125" style="10" customWidth="1"/>
    <col min="9737" max="9737" width="8.5" style="10" customWidth="1"/>
    <col min="9738" max="9745" width="6.125" style="10" customWidth="1"/>
    <col min="9746" max="9983" width="9" style="10"/>
    <col min="9984" max="9984" width="8.625" style="10" customWidth="1"/>
    <col min="9985" max="9992" width="6.125" style="10" customWidth="1"/>
    <col min="9993" max="9993" width="8.5" style="10" customWidth="1"/>
    <col min="9994" max="10001" width="6.125" style="10" customWidth="1"/>
    <col min="10002" max="10239" width="9" style="10"/>
    <col min="10240" max="10240" width="8.625" style="10" customWidth="1"/>
    <col min="10241" max="10248" width="6.125" style="10" customWidth="1"/>
    <col min="10249" max="10249" width="8.5" style="10" customWidth="1"/>
    <col min="10250" max="10257" width="6.125" style="10" customWidth="1"/>
    <col min="10258" max="10495" width="9" style="10"/>
    <col min="10496" max="10496" width="8.625" style="10" customWidth="1"/>
    <col min="10497" max="10504" width="6.125" style="10" customWidth="1"/>
    <col min="10505" max="10505" width="8.5" style="10" customWidth="1"/>
    <col min="10506" max="10513" width="6.125" style="10" customWidth="1"/>
    <col min="10514" max="10751" width="9" style="10"/>
    <col min="10752" max="10752" width="8.625" style="10" customWidth="1"/>
    <col min="10753" max="10760" width="6.125" style="10" customWidth="1"/>
    <col min="10761" max="10761" width="8.5" style="10" customWidth="1"/>
    <col min="10762" max="10769" width="6.125" style="10" customWidth="1"/>
    <col min="10770" max="11007" width="9" style="10"/>
    <col min="11008" max="11008" width="8.625" style="10" customWidth="1"/>
    <col min="11009" max="11016" width="6.125" style="10" customWidth="1"/>
    <col min="11017" max="11017" width="8.5" style="10" customWidth="1"/>
    <col min="11018" max="11025" width="6.125" style="10" customWidth="1"/>
    <col min="11026" max="11263" width="9" style="10"/>
    <col min="11264" max="11264" width="8.625" style="10" customWidth="1"/>
    <col min="11265" max="11272" width="6.125" style="10" customWidth="1"/>
    <col min="11273" max="11273" width="8.5" style="10" customWidth="1"/>
    <col min="11274" max="11281" width="6.125" style="10" customWidth="1"/>
    <col min="11282" max="11519" width="9" style="10"/>
    <col min="11520" max="11520" width="8.625" style="10" customWidth="1"/>
    <col min="11521" max="11528" width="6.125" style="10" customWidth="1"/>
    <col min="11529" max="11529" width="8.5" style="10" customWidth="1"/>
    <col min="11530" max="11537" width="6.125" style="10" customWidth="1"/>
    <col min="11538" max="11775" width="9" style="10"/>
    <col min="11776" max="11776" width="8.625" style="10" customWidth="1"/>
    <col min="11777" max="11784" width="6.125" style="10" customWidth="1"/>
    <col min="11785" max="11785" width="8.5" style="10" customWidth="1"/>
    <col min="11786" max="11793" width="6.125" style="10" customWidth="1"/>
    <col min="11794" max="12031" width="9" style="10"/>
    <col min="12032" max="12032" width="8.625" style="10" customWidth="1"/>
    <col min="12033" max="12040" width="6.125" style="10" customWidth="1"/>
    <col min="12041" max="12041" width="8.5" style="10" customWidth="1"/>
    <col min="12042" max="12049" width="6.125" style="10" customWidth="1"/>
    <col min="12050" max="12287" width="9" style="10"/>
    <col min="12288" max="12288" width="8.625" style="10" customWidth="1"/>
    <col min="12289" max="12296" width="6.125" style="10" customWidth="1"/>
    <col min="12297" max="12297" width="8.5" style="10" customWidth="1"/>
    <col min="12298" max="12305" width="6.125" style="10" customWidth="1"/>
    <col min="12306" max="12543" width="9" style="10"/>
    <col min="12544" max="12544" width="8.625" style="10" customWidth="1"/>
    <col min="12545" max="12552" width="6.125" style="10" customWidth="1"/>
    <col min="12553" max="12553" width="8.5" style="10" customWidth="1"/>
    <col min="12554" max="12561" width="6.125" style="10" customWidth="1"/>
    <col min="12562" max="12799" width="9" style="10"/>
    <col min="12800" max="12800" width="8.625" style="10" customWidth="1"/>
    <col min="12801" max="12808" width="6.125" style="10" customWidth="1"/>
    <col min="12809" max="12809" width="8.5" style="10" customWidth="1"/>
    <col min="12810" max="12817" width="6.125" style="10" customWidth="1"/>
    <col min="12818" max="13055" width="9" style="10"/>
    <col min="13056" max="13056" width="8.625" style="10" customWidth="1"/>
    <col min="13057" max="13064" width="6.125" style="10" customWidth="1"/>
    <col min="13065" max="13065" width="8.5" style="10" customWidth="1"/>
    <col min="13066" max="13073" width="6.125" style="10" customWidth="1"/>
    <col min="13074" max="13311" width="9" style="10"/>
    <col min="13312" max="13312" width="8.625" style="10" customWidth="1"/>
    <col min="13313" max="13320" width="6.125" style="10" customWidth="1"/>
    <col min="13321" max="13321" width="8.5" style="10" customWidth="1"/>
    <col min="13322" max="13329" width="6.125" style="10" customWidth="1"/>
    <col min="13330" max="13567" width="9" style="10"/>
    <col min="13568" max="13568" width="8.625" style="10" customWidth="1"/>
    <col min="13569" max="13576" width="6.125" style="10" customWidth="1"/>
    <col min="13577" max="13577" width="8.5" style="10" customWidth="1"/>
    <col min="13578" max="13585" width="6.125" style="10" customWidth="1"/>
    <col min="13586" max="13823" width="9" style="10"/>
    <col min="13824" max="13824" width="8.625" style="10" customWidth="1"/>
    <col min="13825" max="13832" width="6.125" style="10" customWidth="1"/>
    <col min="13833" max="13833" width="8.5" style="10" customWidth="1"/>
    <col min="13834" max="13841" width="6.125" style="10" customWidth="1"/>
    <col min="13842" max="14079" width="9" style="10"/>
    <col min="14080" max="14080" width="8.625" style="10" customWidth="1"/>
    <col min="14081" max="14088" width="6.125" style="10" customWidth="1"/>
    <col min="14089" max="14089" width="8.5" style="10" customWidth="1"/>
    <col min="14090" max="14097" width="6.125" style="10" customWidth="1"/>
    <col min="14098" max="14335" width="9" style="10"/>
    <col min="14336" max="14336" width="8.625" style="10" customWidth="1"/>
    <col min="14337" max="14344" width="6.125" style="10" customWidth="1"/>
    <col min="14345" max="14345" width="8.5" style="10" customWidth="1"/>
    <col min="14346" max="14353" width="6.125" style="10" customWidth="1"/>
    <col min="14354" max="14591" width="9" style="10"/>
    <col min="14592" max="14592" width="8.625" style="10" customWidth="1"/>
    <col min="14593" max="14600" width="6.125" style="10" customWidth="1"/>
    <col min="14601" max="14601" width="8.5" style="10" customWidth="1"/>
    <col min="14602" max="14609" width="6.125" style="10" customWidth="1"/>
    <col min="14610" max="14847" width="9" style="10"/>
    <col min="14848" max="14848" width="8.625" style="10" customWidth="1"/>
    <col min="14849" max="14856" width="6.125" style="10" customWidth="1"/>
    <col min="14857" max="14857" width="8.5" style="10" customWidth="1"/>
    <col min="14858" max="14865" width="6.125" style="10" customWidth="1"/>
    <col min="14866" max="15103" width="9" style="10"/>
    <col min="15104" max="15104" width="8.625" style="10" customWidth="1"/>
    <col min="15105" max="15112" width="6.125" style="10" customWidth="1"/>
    <col min="15113" max="15113" width="8.5" style="10" customWidth="1"/>
    <col min="15114" max="15121" width="6.125" style="10" customWidth="1"/>
    <col min="15122" max="15359" width="9" style="10"/>
    <col min="15360" max="15360" width="8.625" style="10" customWidth="1"/>
    <col min="15361" max="15368" width="6.125" style="10" customWidth="1"/>
    <col min="15369" max="15369" width="8.5" style="10" customWidth="1"/>
    <col min="15370" max="15377" width="6.125" style="10" customWidth="1"/>
    <col min="15378" max="15615" width="9" style="10"/>
    <col min="15616" max="15616" width="8.625" style="10" customWidth="1"/>
    <col min="15617" max="15624" width="6.125" style="10" customWidth="1"/>
    <col min="15625" max="15625" width="8.5" style="10" customWidth="1"/>
    <col min="15626" max="15633" width="6.125" style="10" customWidth="1"/>
    <col min="15634" max="15871" width="9" style="10"/>
    <col min="15872" max="15872" width="8.625" style="10" customWidth="1"/>
    <col min="15873" max="15880" width="6.125" style="10" customWidth="1"/>
    <col min="15881" max="15881" width="8.5" style="10" customWidth="1"/>
    <col min="15882" max="15889" width="6.125" style="10" customWidth="1"/>
    <col min="15890" max="16127" width="9" style="10"/>
    <col min="16128" max="16128" width="8.625" style="10" customWidth="1"/>
    <col min="16129" max="16136" width="6.125" style="10" customWidth="1"/>
    <col min="16137" max="16137" width="8.5" style="10" customWidth="1"/>
    <col min="16138" max="16145" width="6.125" style="10" customWidth="1"/>
    <col min="16146" max="16384" width="9" style="10"/>
  </cols>
  <sheetData>
    <row r="1" spans="1:17" ht="27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2.5">
      <c r="A2" s="23" t="s">
        <v>1</v>
      </c>
      <c r="B2" s="63"/>
      <c r="C2" s="64" t="s">
        <v>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22.5">
      <c r="A3" s="27" t="s">
        <v>3</v>
      </c>
      <c r="B3" s="65"/>
      <c r="C3" s="64" t="s">
        <v>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22.5">
      <c r="A4" s="23" t="s">
        <v>5</v>
      </c>
      <c r="B4" s="63"/>
      <c r="C4" s="66" t="s">
        <v>6</v>
      </c>
      <c r="D4" s="67"/>
      <c r="E4" s="67"/>
      <c r="F4" s="68" t="s">
        <v>7</v>
      </c>
      <c r="G4" s="33"/>
      <c r="H4" s="33"/>
      <c r="I4" s="34"/>
      <c r="J4" s="35"/>
      <c r="K4" s="35"/>
      <c r="L4" s="35"/>
      <c r="M4" s="35" t="s">
        <v>8</v>
      </c>
      <c r="N4" s="35"/>
      <c r="O4" s="36"/>
      <c r="P4" s="51"/>
      <c r="Q4" s="51"/>
    </row>
    <row r="5" spans="1:17" ht="22.5">
      <c r="A5" s="38" t="s">
        <v>9</v>
      </c>
      <c r="B5" s="69"/>
      <c r="C5" s="40" t="s">
        <v>10</v>
      </c>
      <c r="D5" s="40"/>
      <c r="E5" s="40"/>
      <c r="F5" s="40"/>
      <c r="G5" s="40"/>
      <c r="H5" s="40"/>
      <c r="I5" s="40"/>
      <c r="J5" s="41" t="s">
        <v>11</v>
      </c>
      <c r="K5" s="41"/>
      <c r="L5" s="42"/>
      <c r="M5" s="43" t="s">
        <v>34</v>
      </c>
      <c r="N5" s="44"/>
      <c r="O5" s="40" t="s">
        <v>13</v>
      </c>
      <c r="P5" s="40"/>
      <c r="Q5" s="13" t="s">
        <v>14</v>
      </c>
    </row>
    <row r="6" spans="1:17" ht="22.5">
      <c r="A6" s="56" t="s">
        <v>15</v>
      </c>
      <c r="B6" s="35" t="s">
        <v>16</v>
      </c>
      <c r="C6" s="35"/>
      <c r="D6" s="35" t="s">
        <v>17</v>
      </c>
      <c r="E6" s="35"/>
      <c r="F6" s="35" t="s">
        <v>18</v>
      </c>
      <c r="G6" s="35"/>
      <c r="H6" s="35" t="s">
        <v>19</v>
      </c>
      <c r="I6" s="35"/>
      <c r="J6" s="35"/>
      <c r="K6" s="35"/>
      <c r="L6" s="35" t="s">
        <v>20</v>
      </c>
      <c r="M6" s="35"/>
      <c r="N6" s="35"/>
      <c r="O6" s="35"/>
      <c r="P6" s="73" t="s">
        <v>21</v>
      </c>
      <c r="Q6" s="74"/>
    </row>
    <row r="7" spans="1:17" ht="22.5">
      <c r="A7" s="46"/>
      <c r="B7" s="35" t="s">
        <v>22</v>
      </c>
      <c r="C7" s="35" t="s">
        <v>23</v>
      </c>
      <c r="D7" s="35" t="s">
        <v>22</v>
      </c>
      <c r="E7" s="35" t="s">
        <v>23</v>
      </c>
      <c r="F7" s="35" t="s">
        <v>22</v>
      </c>
      <c r="G7" s="35" t="s">
        <v>23</v>
      </c>
      <c r="H7" s="45" t="s">
        <v>24</v>
      </c>
      <c r="I7" s="35"/>
      <c r="J7" s="35" t="s">
        <v>16</v>
      </c>
      <c r="K7" s="35"/>
      <c r="L7" s="45" t="s">
        <v>24</v>
      </c>
      <c r="M7" s="35"/>
      <c r="N7" s="35" t="s">
        <v>18</v>
      </c>
      <c r="O7" s="35"/>
      <c r="P7" s="75"/>
      <c r="Q7" s="76"/>
    </row>
    <row r="8" spans="1:17" ht="22.5">
      <c r="A8" s="57"/>
      <c r="B8" s="58"/>
      <c r="C8" s="58"/>
      <c r="D8" s="58"/>
      <c r="E8" s="58"/>
      <c r="F8" s="58"/>
      <c r="G8" s="58"/>
      <c r="H8" s="4" t="s">
        <v>22</v>
      </c>
      <c r="I8" s="4" t="s">
        <v>23</v>
      </c>
      <c r="J8" s="4" t="s">
        <v>22</v>
      </c>
      <c r="K8" s="4" t="s">
        <v>23</v>
      </c>
      <c r="L8" s="4" t="s">
        <v>22</v>
      </c>
      <c r="M8" s="4" t="s">
        <v>23</v>
      </c>
      <c r="N8" s="4" t="s">
        <v>22</v>
      </c>
      <c r="O8" s="4" t="s">
        <v>23</v>
      </c>
      <c r="P8" s="75"/>
      <c r="Q8" s="76"/>
    </row>
    <row r="9" spans="1:17" ht="22.5">
      <c r="A9" s="46" t="s">
        <v>25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22.5">
      <c r="A10" s="2">
        <v>1</v>
      </c>
      <c r="B10" s="12">
        <v>11</v>
      </c>
      <c r="C10" s="12">
        <v>0</v>
      </c>
      <c r="D10" s="12">
        <v>46</v>
      </c>
      <c r="E10" s="12">
        <v>0</v>
      </c>
      <c r="F10" s="12">
        <v>9</v>
      </c>
      <c r="G10" s="12">
        <v>0</v>
      </c>
      <c r="H10" s="12" t="s">
        <v>26</v>
      </c>
      <c r="I10" s="12" t="s">
        <v>26</v>
      </c>
      <c r="J10" s="12" t="s">
        <v>26</v>
      </c>
      <c r="K10" s="12" t="s">
        <v>26</v>
      </c>
      <c r="L10" s="12" t="s">
        <v>26</v>
      </c>
      <c r="M10" s="12" t="s">
        <v>26</v>
      </c>
      <c r="N10" s="12" t="s">
        <v>26</v>
      </c>
      <c r="O10" s="12" t="s">
        <v>26</v>
      </c>
      <c r="P10" s="70"/>
      <c r="Q10" s="70"/>
    </row>
    <row r="11" spans="1:17" ht="22.5">
      <c r="A11" s="2">
        <v>2</v>
      </c>
      <c r="B11" s="12">
        <v>13</v>
      </c>
      <c r="C11" s="12">
        <v>0</v>
      </c>
      <c r="D11" s="12">
        <v>43</v>
      </c>
      <c r="E11" s="12">
        <v>1</v>
      </c>
      <c r="F11" s="12">
        <v>12</v>
      </c>
      <c r="G11" s="12">
        <v>1</v>
      </c>
      <c r="H11" s="12" t="s">
        <v>26</v>
      </c>
      <c r="I11" s="12" t="s">
        <v>26</v>
      </c>
      <c r="J11" s="12" t="s">
        <v>26</v>
      </c>
      <c r="K11" s="12" t="s">
        <v>26</v>
      </c>
      <c r="L11" s="12" t="s">
        <v>26</v>
      </c>
      <c r="M11" s="12" t="s">
        <v>26</v>
      </c>
      <c r="N11" s="12" t="s">
        <v>26</v>
      </c>
      <c r="O11" s="12" t="s">
        <v>26</v>
      </c>
      <c r="P11" s="35"/>
      <c r="Q11" s="35"/>
    </row>
    <row r="12" spans="1:17" ht="22.5">
      <c r="A12" s="2">
        <v>3</v>
      </c>
      <c r="B12" s="12">
        <v>17</v>
      </c>
      <c r="C12" s="12">
        <v>1</v>
      </c>
      <c r="D12" s="12">
        <v>38</v>
      </c>
      <c r="E12" s="12">
        <v>0</v>
      </c>
      <c r="F12" s="12">
        <v>15</v>
      </c>
      <c r="G12" s="12">
        <v>0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26</v>
      </c>
      <c r="M12" s="12" t="s">
        <v>26</v>
      </c>
      <c r="N12" s="12" t="s">
        <v>26</v>
      </c>
      <c r="O12" s="12" t="s">
        <v>26</v>
      </c>
      <c r="P12" s="35"/>
      <c r="Q12" s="35"/>
    </row>
    <row r="13" spans="1:17" ht="22.5">
      <c r="A13" s="2">
        <v>4</v>
      </c>
      <c r="B13" s="12">
        <v>12</v>
      </c>
      <c r="C13" s="12">
        <v>0</v>
      </c>
      <c r="D13" s="12">
        <v>45</v>
      </c>
      <c r="E13" s="12">
        <v>0</v>
      </c>
      <c r="F13" s="12">
        <v>16</v>
      </c>
      <c r="G13" s="12">
        <v>1</v>
      </c>
      <c r="H13" s="12" t="s">
        <v>26</v>
      </c>
      <c r="I13" s="12" t="s">
        <v>26</v>
      </c>
      <c r="J13" s="12" t="s">
        <v>26</v>
      </c>
      <c r="K13" s="12" t="s">
        <v>26</v>
      </c>
      <c r="L13" s="12" t="s">
        <v>26</v>
      </c>
      <c r="M13" s="12" t="s">
        <v>26</v>
      </c>
      <c r="N13" s="12" t="s">
        <v>26</v>
      </c>
      <c r="O13" s="12" t="s">
        <v>26</v>
      </c>
      <c r="P13" s="35"/>
      <c r="Q13" s="35"/>
    </row>
    <row r="14" spans="1:17" ht="22.5">
      <c r="A14" s="2">
        <v>5</v>
      </c>
      <c r="B14" s="12">
        <v>16</v>
      </c>
      <c r="C14" s="12">
        <v>0</v>
      </c>
      <c r="D14" s="12">
        <v>44</v>
      </c>
      <c r="E14" s="12">
        <v>0</v>
      </c>
      <c r="F14" s="12">
        <v>11</v>
      </c>
      <c r="G14" s="12">
        <v>0</v>
      </c>
      <c r="H14" s="12" t="s">
        <v>26</v>
      </c>
      <c r="I14" s="12" t="s">
        <v>26</v>
      </c>
      <c r="J14" s="12" t="s">
        <v>26</v>
      </c>
      <c r="K14" s="12" t="s">
        <v>26</v>
      </c>
      <c r="L14" s="12" t="s">
        <v>26</v>
      </c>
      <c r="M14" s="12" t="s">
        <v>26</v>
      </c>
      <c r="N14" s="12" t="s">
        <v>26</v>
      </c>
      <c r="O14" s="12" t="s">
        <v>26</v>
      </c>
      <c r="P14" s="35"/>
      <c r="Q14" s="35"/>
    </row>
    <row r="15" spans="1:17" ht="22.5">
      <c r="A15" s="2">
        <v>6</v>
      </c>
      <c r="B15" s="12">
        <v>24</v>
      </c>
      <c r="C15" s="12">
        <v>1</v>
      </c>
      <c r="D15" s="12">
        <v>45</v>
      </c>
      <c r="E15" s="12">
        <v>0</v>
      </c>
      <c r="F15" s="12">
        <v>8</v>
      </c>
      <c r="G15" s="12">
        <v>1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35"/>
      <c r="Q15" s="35"/>
    </row>
    <row r="16" spans="1:17" ht="22.5">
      <c r="A16" s="2">
        <v>7</v>
      </c>
      <c r="B16" s="12">
        <v>27</v>
      </c>
      <c r="C16" s="12">
        <v>0</v>
      </c>
      <c r="D16" s="12">
        <v>42</v>
      </c>
      <c r="E16" s="12">
        <v>2</v>
      </c>
      <c r="F16" s="12">
        <v>13</v>
      </c>
      <c r="G16" s="12">
        <v>0</v>
      </c>
      <c r="H16" s="12" t="s">
        <v>26</v>
      </c>
      <c r="I16" s="12" t="s">
        <v>26</v>
      </c>
      <c r="J16" s="12" t="s">
        <v>26</v>
      </c>
      <c r="K16" s="12" t="s">
        <v>26</v>
      </c>
      <c r="L16" s="12" t="s">
        <v>26</v>
      </c>
      <c r="M16" s="12" t="s">
        <v>26</v>
      </c>
      <c r="N16" s="12" t="s">
        <v>26</v>
      </c>
      <c r="O16" s="12" t="s">
        <v>26</v>
      </c>
      <c r="P16" s="35"/>
      <c r="Q16" s="35"/>
    </row>
    <row r="17" spans="1:17" ht="22.5">
      <c r="A17" s="2">
        <v>8</v>
      </c>
      <c r="B17" s="12">
        <v>22</v>
      </c>
      <c r="C17" s="12">
        <v>3</v>
      </c>
      <c r="D17" s="12">
        <v>35</v>
      </c>
      <c r="E17" s="12">
        <v>0</v>
      </c>
      <c r="F17" s="12">
        <v>11</v>
      </c>
      <c r="G17" s="12">
        <v>0</v>
      </c>
      <c r="H17" s="12" t="s">
        <v>26</v>
      </c>
      <c r="I17" s="12" t="s">
        <v>26</v>
      </c>
      <c r="J17" s="12" t="s">
        <v>26</v>
      </c>
      <c r="K17" s="12" t="s">
        <v>26</v>
      </c>
      <c r="L17" s="12" t="s">
        <v>26</v>
      </c>
      <c r="M17" s="12" t="s">
        <v>26</v>
      </c>
      <c r="N17" s="12" t="s">
        <v>26</v>
      </c>
      <c r="O17" s="12" t="s">
        <v>26</v>
      </c>
      <c r="P17" s="35"/>
      <c r="Q17" s="35"/>
    </row>
    <row r="18" spans="1:17" ht="22.5">
      <c r="A18" s="2">
        <v>9</v>
      </c>
      <c r="B18" s="12">
        <v>31</v>
      </c>
      <c r="C18" s="12">
        <v>0</v>
      </c>
      <c r="D18" s="12">
        <v>47</v>
      </c>
      <c r="E18" s="12">
        <v>1</v>
      </c>
      <c r="F18" s="12">
        <v>9</v>
      </c>
      <c r="G18" s="12">
        <v>0</v>
      </c>
      <c r="H18" s="12" t="s">
        <v>26</v>
      </c>
      <c r="I18" s="12" t="s">
        <v>26</v>
      </c>
      <c r="J18" s="12" t="s">
        <v>26</v>
      </c>
      <c r="K18" s="12" t="s">
        <v>26</v>
      </c>
      <c r="L18" s="12" t="s">
        <v>26</v>
      </c>
      <c r="M18" s="12" t="s">
        <v>26</v>
      </c>
      <c r="N18" s="12" t="s">
        <v>26</v>
      </c>
      <c r="O18" s="12" t="s">
        <v>26</v>
      </c>
      <c r="P18" s="35"/>
      <c r="Q18" s="35"/>
    </row>
    <row r="19" spans="1:17" ht="22.5">
      <c r="A19" s="2">
        <v>10</v>
      </c>
      <c r="B19" s="12">
        <v>23</v>
      </c>
      <c r="C19" s="12">
        <v>0</v>
      </c>
      <c r="D19" s="12">
        <v>45</v>
      </c>
      <c r="E19" s="12">
        <v>0</v>
      </c>
      <c r="F19" s="12">
        <v>17</v>
      </c>
      <c r="G19" s="12">
        <v>0</v>
      </c>
      <c r="H19" s="12" t="s">
        <v>26</v>
      </c>
      <c r="I19" s="12" t="s">
        <v>26</v>
      </c>
      <c r="J19" s="12" t="s">
        <v>26</v>
      </c>
      <c r="K19" s="12" t="s">
        <v>26</v>
      </c>
      <c r="L19" s="12" t="s">
        <v>26</v>
      </c>
      <c r="M19" s="12" t="s">
        <v>26</v>
      </c>
      <c r="N19" s="12" t="s">
        <v>26</v>
      </c>
      <c r="O19" s="12" t="s">
        <v>26</v>
      </c>
      <c r="P19" s="35"/>
      <c r="Q19" s="35"/>
    </row>
    <row r="20" spans="1:17" ht="22.5">
      <c r="A20" s="2">
        <v>11</v>
      </c>
      <c r="B20" s="12">
        <v>18</v>
      </c>
      <c r="C20" s="12">
        <v>0</v>
      </c>
      <c r="D20" s="12">
        <v>37</v>
      </c>
      <c r="E20" s="12">
        <v>3</v>
      </c>
      <c r="F20" s="12">
        <v>16</v>
      </c>
      <c r="G20" s="12">
        <v>2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35"/>
      <c r="Q20" s="35"/>
    </row>
    <row r="21" spans="1:17" ht="22.5">
      <c r="A21" s="2">
        <v>12</v>
      </c>
      <c r="B21" s="12">
        <v>20</v>
      </c>
      <c r="C21" s="12">
        <v>0</v>
      </c>
      <c r="D21" s="12">
        <v>46</v>
      </c>
      <c r="E21" s="12">
        <v>0</v>
      </c>
      <c r="F21" s="12">
        <v>18</v>
      </c>
      <c r="G21" s="12">
        <v>0</v>
      </c>
      <c r="H21" s="12" t="s">
        <v>26</v>
      </c>
      <c r="I21" s="12" t="s">
        <v>26</v>
      </c>
      <c r="J21" s="12" t="s">
        <v>26</v>
      </c>
      <c r="K21" s="12" t="s">
        <v>26</v>
      </c>
      <c r="L21" s="12" t="s">
        <v>26</v>
      </c>
      <c r="M21" s="12" t="s">
        <v>26</v>
      </c>
      <c r="N21" s="12" t="s">
        <v>26</v>
      </c>
      <c r="O21" s="12" t="s">
        <v>26</v>
      </c>
      <c r="P21" s="35"/>
      <c r="Q21" s="35"/>
    </row>
    <row r="22" spans="1:17" ht="22.5">
      <c r="A22" s="50" t="s">
        <v>27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2"/>
      <c r="P22" s="14"/>
      <c r="Q22" s="15"/>
    </row>
    <row r="23" spans="1:17" ht="22.5">
      <c r="A23" s="2">
        <v>1</v>
      </c>
      <c r="B23" s="12">
        <v>5</v>
      </c>
      <c r="C23" s="12">
        <v>0</v>
      </c>
      <c r="D23" s="12">
        <v>17</v>
      </c>
      <c r="E23" s="12">
        <v>0</v>
      </c>
      <c r="F23" s="12">
        <v>3</v>
      </c>
      <c r="G23" s="12">
        <v>0</v>
      </c>
      <c r="H23" s="12" t="s">
        <v>26</v>
      </c>
      <c r="I23" s="12" t="s">
        <v>26</v>
      </c>
      <c r="J23" s="12" t="s">
        <v>26</v>
      </c>
      <c r="K23" s="12" t="s">
        <v>26</v>
      </c>
      <c r="L23" s="12" t="s">
        <v>26</v>
      </c>
      <c r="M23" s="12" t="s">
        <v>26</v>
      </c>
      <c r="N23" s="12" t="s">
        <v>26</v>
      </c>
      <c r="O23" s="12" t="s">
        <v>26</v>
      </c>
      <c r="P23" s="71" t="s">
        <v>26</v>
      </c>
      <c r="Q23" s="72"/>
    </row>
    <row r="24" spans="1:17" ht="22.5">
      <c r="A24" s="2">
        <v>2</v>
      </c>
      <c r="B24" s="12">
        <v>2</v>
      </c>
      <c r="C24" s="12">
        <v>1</v>
      </c>
      <c r="D24" s="12">
        <v>13</v>
      </c>
      <c r="E24" s="12">
        <v>0</v>
      </c>
      <c r="F24" s="12">
        <v>1</v>
      </c>
      <c r="G24" s="12">
        <v>0</v>
      </c>
      <c r="H24" s="12" t="s">
        <v>26</v>
      </c>
      <c r="I24" s="12" t="s">
        <v>26</v>
      </c>
      <c r="J24" s="12" t="s">
        <v>26</v>
      </c>
      <c r="K24" s="12" t="s">
        <v>26</v>
      </c>
      <c r="L24" s="12" t="s">
        <v>26</v>
      </c>
      <c r="M24" s="12" t="s">
        <v>26</v>
      </c>
      <c r="N24" s="12" t="s">
        <v>26</v>
      </c>
      <c r="O24" s="12" t="s">
        <v>26</v>
      </c>
      <c r="P24" s="71" t="s">
        <v>26</v>
      </c>
      <c r="Q24" s="72"/>
    </row>
    <row r="25" spans="1:17" ht="22.5">
      <c r="A25" s="2">
        <v>3</v>
      </c>
      <c r="B25" s="12">
        <v>0</v>
      </c>
      <c r="C25" s="12">
        <v>0</v>
      </c>
      <c r="D25" s="12">
        <v>10</v>
      </c>
      <c r="E25" s="12">
        <v>3</v>
      </c>
      <c r="F25" s="12">
        <v>0</v>
      </c>
      <c r="G25" s="12">
        <v>1</v>
      </c>
      <c r="H25" s="12" t="s">
        <v>26</v>
      </c>
      <c r="I25" s="12" t="s">
        <v>26</v>
      </c>
      <c r="J25" s="12" t="s">
        <v>26</v>
      </c>
      <c r="K25" s="12" t="s">
        <v>26</v>
      </c>
      <c r="L25" s="12" t="s">
        <v>26</v>
      </c>
      <c r="M25" s="12" t="s">
        <v>26</v>
      </c>
      <c r="N25" s="12" t="s">
        <v>26</v>
      </c>
      <c r="O25" s="12" t="s">
        <v>26</v>
      </c>
      <c r="P25" s="71" t="s">
        <v>26</v>
      </c>
      <c r="Q25" s="72"/>
    </row>
    <row r="26" spans="1:17" ht="22.5">
      <c r="A26" s="2">
        <v>4</v>
      </c>
      <c r="B26" s="12">
        <v>3</v>
      </c>
      <c r="C26" s="12">
        <v>0</v>
      </c>
      <c r="D26" s="12">
        <v>16</v>
      </c>
      <c r="E26" s="12">
        <v>0</v>
      </c>
      <c r="F26" s="12">
        <v>4</v>
      </c>
      <c r="G26" s="12">
        <v>0</v>
      </c>
      <c r="H26" s="12" t="s">
        <v>26</v>
      </c>
      <c r="I26" s="12" t="s">
        <v>26</v>
      </c>
      <c r="J26" s="12" t="s">
        <v>26</v>
      </c>
      <c r="K26" s="12" t="s">
        <v>26</v>
      </c>
      <c r="L26" s="12" t="s">
        <v>26</v>
      </c>
      <c r="M26" s="12" t="s">
        <v>26</v>
      </c>
      <c r="N26" s="12" t="s">
        <v>26</v>
      </c>
      <c r="O26" s="12" t="s">
        <v>26</v>
      </c>
      <c r="P26" s="71" t="s">
        <v>26</v>
      </c>
      <c r="Q26" s="72"/>
    </row>
    <row r="27" spans="1:17" ht="22.5">
      <c r="A27" s="2">
        <v>5</v>
      </c>
      <c r="B27" s="12">
        <v>1</v>
      </c>
      <c r="C27" s="12">
        <v>0</v>
      </c>
      <c r="D27" s="12">
        <v>9</v>
      </c>
      <c r="E27" s="12">
        <v>1</v>
      </c>
      <c r="F27" s="12">
        <v>1</v>
      </c>
      <c r="G27" s="12">
        <v>0</v>
      </c>
      <c r="H27" s="12" t="s">
        <v>26</v>
      </c>
      <c r="I27" s="12" t="s">
        <v>26</v>
      </c>
      <c r="J27" s="12" t="s">
        <v>26</v>
      </c>
      <c r="K27" s="12" t="s">
        <v>26</v>
      </c>
      <c r="L27" s="12" t="s">
        <v>26</v>
      </c>
      <c r="M27" s="12" t="s">
        <v>26</v>
      </c>
      <c r="N27" s="12" t="s">
        <v>26</v>
      </c>
      <c r="O27" s="12" t="s">
        <v>26</v>
      </c>
      <c r="P27" s="71" t="s">
        <v>26</v>
      </c>
      <c r="Q27" s="72"/>
    </row>
    <row r="28" spans="1:17" ht="22.5">
      <c r="A28" s="2">
        <v>6</v>
      </c>
      <c r="B28" s="12">
        <v>4</v>
      </c>
      <c r="C28" s="12">
        <v>0</v>
      </c>
      <c r="D28" s="12">
        <v>14</v>
      </c>
      <c r="E28" s="12">
        <v>2</v>
      </c>
      <c r="F28" s="12">
        <v>5</v>
      </c>
      <c r="G28" s="12">
        <v>0</v>
      </c>
      <c r="H28" s="12" t="s">
        <v>26</v>
      </c>
      <c r="I28" s="12" t="s">
        <v>26</v>
      </c>
      <c r="J28" s="12" t="s">
        <v>26</v>
      </c>
      <c r="K28" s="12" t="s">
        <v>26</v>
      </c>
      <c r="L28" s="12" t="s">
        <v>26</v>
      </c>
      <c r="M28" s="12" t="s">
        <v>26</v>
      </c>
      <c r="N28" s="12" t="s">
        <v>26</v>
      </c>
      <c r="O28" s="12" t="s">
        <v>26</v>
      </c>
      <c r="P28" s="71" t="s">
        <v>26</v>
      </c>
      <c r="Q28" s="72"/>
    </row>
    <row r="29" spans="1:17" ht="22.5">
      <c r="A29" s="2">
        <v>7</v>
      </c>
      <c r="B29" s="12">
        <v>2</v>
      </c>
      <c r="C29" s="12">
        <v>1</v>
      </c>
      <c r="D29" s="12">
        <v>11</v>
      </c>
      <c r="E29" s="12">
        <v>0</v>
      </c>
      <c r="F29" s="12">
        <v>2</v>
      </c>
      <c r="G29" s="12">
        <v>0</v>
      </c>
      <c r="H29" s="12" t="s">
        <v>26</v>
      </c>
      <c r="I29" s="12" t="s">
        <v>26</v>
      </c>
      <c r="J29" s="12" t="s">
        <v>26</v>
      </c>
      <c r="K29" s="12" t="s">
        <v>26</v>
      </c>
      <c r="L29" s="12" t="s">
        <v>26</v>
      </c>
      <c r="M29" s="12" t="s">
        <v>26</v>
      </c>
      <c r="N29" s="12" t="s">
        <v>26</v>
      </c>
      <c r="O29" s="12" t="s">
        <v>26</v>
      </c>
      <c r="P29" s="71" t="s">
        <v>26</v>
      </c>
      <c r="Q29" s="72"/>
    </row>
    <row r="30" spans="1:17" ht="22.5">
      <c r="A30" s="2">
        <v>8</v>
      </c>
      <c r="B30" s="12">
        <v>4</v>
      </c>
      <c r="C30" s="12">
        <v>0</v>
      </c>
      <c r="D30" s="12">
        <v>13</v>
      </c>
      <c r="E30" s="12">
        <v>0</v>
      </c>
      <c r="F30" s="12">
        <v>0</v>
      </c>
      <c r="G30" s="12">
        <v>1</v>
      </c>
      <c r="H30" s="12" t="s">
        <v>26</v>
      </c>
      <c r="I30" s="12" t="s">
        <v>26</v>
      </c>
      <c r="J30" s="12" t="s">
        <v>26</v>
      </c>
      <c r="K30" s="12" t="s">
        <v>26</v>
      </c>
      <c r="L30" s="12" t="s">
        <v>26</v>
      </c>
      <c r="M30" s="12" t="s">
        <v>26</v>
      </c>
      <c r="N30" s="12" t="s">
        <v>26</v>
      </c>
      <c r="O30" s="12" t="s">
        <v>26</v>
      </c>
      <c r="P30" s="71" t="s">
        <v>26</v>
      </c>
      <c r="Q30" s="72"/>
    </row>
    <row r="31" spans="1:17" ht="22.5">
      <c r="A31" s="2">
        <v>9</v>
      </c>
      <c r="B31" s="12">
        <v>1</v>
      </c>
      <c r="C31" s="12">
        <v>0</v>
      </c>
      <c r="D31" s="12">
        <v>15</v>
      </c>
      <c r="E31" s="12">
        <v>0</v>
      </c>
      <c r="F31" s="12">
        <v>5</v>
      </c>
      <c r="G31" s="12">
        <v>0</v>
      </c>
      <c r="H31" s="12" t="s">
        <v>26</v>
      </c>
      <c r="I31" s="12" t="s">
        <v>26</v>
      </c>
      <c r="J31" s="12" t="s">
        <v>26</v>
      </c>
      <c r="K31" s="12" t="s">
        <v>26</v>
      </c>
      <c r="L31" s="12" t="s">
        <v>26</v>
      </c>
      <c r="M31" s="12" t="s">
        <v>26</v>
      </c>
      <c r="N31" s="12" t="s">
        <v>26</v>
      </c>
      <c r="O31" s="12" t="s">
        <v>26</v>
      </c>
      <c r="P31" s="71" t="s">
        <v>26</v>
      </c>
      <c r="Q31" s="72"/>
    </row>
    <row r="32" spans="1:17" ht="22.5">
      <c r="A32" s="2">
        <v>10</v>
      </c>
      <c r="B32" s="12">
        <v>4</v>
      </c>
      <c r="C32" s="12">
        <v>0</v>
      </c>
      <c r="D32" s="12">
        <v>18</v>
      </c>
      <c r="E32" s="12">
        <v>0</v>
      </c>
      <c r="F32" s="12">
        <v>4</v>
      </c>
      <c r="G32" s="12">
        <v>0</v>
      </c>
      <c r="H32" s="12" t="s">
        <v>26</v>
      </c>
      <c r="I32" s="12" t="s">
        <v>26</v>
      </c>
      <c r="J32" s="12" t="s">
        <v>26</v>
      </c>
      <c r="K32" s="12" t="s">
        <v>26</v>
      </c>
      <c r="L32" s="12" t="s">
        <v>26</v>
      </c>
      <c r="M32" s="12" t="s">
        <v>26</v>
      </c>
      <c r="N32" s="12" t="s">
        <v>26</v>
      </c>
      <c r="O32" s="12" t="s">
        <v>26</v>
      </c>
      <c r="P32" s="71" t="s">
        <v>26</v>
      </c>
      <c r="Q32" s="72"/>
    </row>
    <row r="33" spans="1:17" ht="22.5">
      <c r="A33" s="2">
        <v>11</v>
      </c>
      <c r="B33" s="12">
        <v>3</v>
      </c>
      <c r="C33" s="12">
        <v>0</v>
      </c>
      <c r="D33" s="12">
        <v>15</v>
      </c>
      <c r="E33" s="12">
        <v>2</v>
      </c>
      <c r="F33" s="12">
        <v>6</v>
      </c>
      <c r="G33" s="12">
        <v>1</v>
      </c>
      <c r="H33" s="12" t="s">
        <v>26</v>
      </c>
      <c r="I33" s="12" t="s">
        <v>26</v>
      </c>
      <c r="J33" s="12" t="s">
        <v>26</v>
      </c>
      <c r="K33" s="12" t="s">
        <v>26</v>
      </c>
      <c r="L33" s="12" t="s">
        <v>26</v>
      </c>
      <c r="M33" s="12" t="s">
        <v>26</v>
      </c>
      <c r="N33" s="12" t="s">
        <v>26</v>
      </c>
      <c r="O33" s="12" t="s">
        <v>26</v>
      </c>
      <c r="P33" s="71" t="s">
        <v>26</v>
      </c>
      <c r="Q33" s="72"/>
    </row>
    <row r="34" spans="1:17" ht="22.5">
      <c r="A34" s="2">
        <v>12</v>
      </c>
      <c r="B34" s="12">
        <v>6</v>
      </c>
      <c r="C34" s="12">
        <v>1</v>
      </c>
      <c r="D34" s="12">
        <v>14</v>
      </c>
      <c r="E34" s="12">
        <v>1</v>
      </c>
      <c r="F34" s="12">
        <v>3</v>
      </c>
      <c r="G34" s="12">
        <v>0</v>
      </c>
      <c r="H34" s="12" t="s">
        <v>26</v>
      </c>
      <c r="I34" s="12" t="s">
        <v>26</v>
      </c>
      <c r="J34" s="12" t="s">
        <v>26</v>
      </c>
      <c r="K34" s="12" t="s">
        <v>26</v>
      </c>
      <c r="L34" s="12" t="s">
        <v>26</v>
      </c>
      <c r="M34" s="12" t="s">
        <v>26</v>
      </c>
      <c r="N34" s="12" t="s">
        <v>26</v>
      </c>
      <c r="O34" s="12" t="s">
        <v>26</v>
      </c>
      <c r="P34" s="71" t="s">
        <v>26</v>
      </c>
      <c r="Q34" s="72"/>
    </row>
    <row r="35" spans="1:17" ht="22.5">
      <c r="A35" s="50" t="s">
        <v>28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ht="22.5">
      <c r="A36" s="2">
        <v>1</v>
      </c>
      <c r="B36" s="12">
        <v>17</v>
      </c>
      <c r="C36" s="12">
        <v>0</v>
      </c>
      <c r="D36" s="12">
        <v>11</v>
      </c>
      <c r="E36" s="12">
        <v>0</v>
      </c>
      <c r="F36" s="12">
        <v>3</v>
      </c>
      <c r="G36" s="12">
        <v>0</v>
      </c>
      <c r="H36" s="12" t="s">
        <v>26</v>
      </c>
      <c r="I36" s="12" t="s">
        <v>26</v>
      </c>
      <c r="J36" s="12" t="s">
        <v>26</v>
      </c>
      <c r="K36" s="12" t="s">
        <v>26</v>
      </c>
      <c r="L36" s="12" t="s">
        <v>26</v>
      </c>
      <c r="M36" s="12" t="s">
        <v>26</v>
      </c>
      <c r="N36" s="12" t="s">
        <v>26</v>
      </c>
      <c r="O36" s="12" t="s">
        <v>26</v>
      </c>
      <c r="P36" s="71" t="s">
        <v>26</v>
      </c>
      <c r="Q36" s="72"/>
    </row>
    <row r="37" spans="1:17" ht="22.5">
      <c r="A37" s="2">
        <v>2</v>
      </c>
      <c r="B37" s="12">
        <v>23</v>
      </c>
      <c r="C37" s="12">
        <v>0</v>
      </c>
      <c r="D37" s="12">
        <v>15</v>
      </c>
      <c r="E37" s="12">
        <v>0</v>
      </c>
      <c r="F37" s="12">
        <v>1</v>
      </c>
      <c r="G37" s="12">
        <v>0</v>
      </c>
      <c r="H37" s="12" t="s">
        <v>26</v>
      </c>
      <c r="I37" s="12" t="s">
        <v>26</v>
      </c>
      <c r="J37" s="12" t="s">
        <v>26</v>
      </c>
      <c r="K37" s="12" t="s">
        <v>26</v>
      </c>
      <c r="L37" s="12" t="s">
        <v>26</v>
      </c>
      <c r="M37" s="12" t="s">
        <v>26</v>
      </c>
      <c r="N37" s="12" t="s">
        <v>26</v>
      </c>
      <c r="O37" s="12" t="s">
        <v>26</v>
      </c>
      <c r="P37" s="71" t="s">
        <v>26</v>
      </c>
      <c r="Q37" s="72"/>
    </row>
    <row r="38" spans="1:17" ht="22.5">
      <c r="A38" s="2">
        <v>3</v>
      </c>
      <c r="B38" s="12">
        <v>19</v>
      </c>
      <c r="C38" s="12">
        <v>1</v>
      </c>
      <c r="D38" s="12">
        <v>13</v>
      </c>
      <c r="E38" s="12">
        <v>0</v>
      </c>
      <c r="F38" s="12">
        <v>0</v>
      </c>
      <c r="G38" s="12">
        <v>0</v>
      </c>
      <c r="H38" s="12" t="s">
        <v>26</v>
      </c>
      <c r="I38" s="12" t="s">
        <v>26</v>
      </c>
      <c r="J38" s="12" t="s">
        <v>26</v>
      </c>
      <c r="K38" s="12" t="s">
        <v>26</v>
      </c>
      <c r="L38" s="12" t="s">
        <v>26</v>
      </c>
      <c r="M38" s="12" t="s">
        <v>26</v>
      </c>
      <c r="N38" s="12" t="s">
        <v>26</v>
      </c>
      <c r="O38" s="12" t="s">
        <v>26</v>
      </c>
      <c r="P38" s="71" t="s">
        <v>26</v>
      </c>
      <c r="Q38" s="72"/>
    </row>
    <row r="39" spans="1:17" ht="22.5">
      <c r="A39" s="2">
        <v>4</v>
      </c>
      <c r="B39" s="12">
        <v>12</v>
      </c>
      <c r="C39" s="12">
        <v>0</v>
      </c>
      <c r="D39" s="12">
        <v>19</v>
      </c>
      <c r="E39" s="12">
        <v>0</v>
      </c>
      <c r="F39" s="12">
        <v>5</v>
      </c>
      <c r="G39" s="12">
        <v>1</v>
      </c>
      <c r="H39" s="12" t="s">
        <v>26</v>
      </c>
      <c r="I39" s="12" t="s">
        <v>26</v>
      </c>
      <c r="J39" s="12" t="s">
        <v>26</v>
      </c>
      <c r="K39" s="12" t="s">
        <v>26</v>
      </c>
      <c r="L39" s="12" t="s">
        <v>26</v>
      </c>
      <c r="M39" s="12" t="s">
        <v>26</v>
      </c>
      <c r="N39" s="12" t="s">
        <v>26</v>
      </c>
      <c r="O39" s="12" t="s">
        <v>26</v>
      </c>
      <c r="P39" s="71" t="s">
        <v>26</v>
      </c>
      <c r="Q39" s="72"/>
    </row>
    <row r="40" spans="1:17" ht="22.5">
      <c r="A40" s="2">
        <v>5</v>
      </c>
      <c r="B40" s="12">
        <v>15</v>
      </c>
      <c r="C40" s="12">
        <v>0</v>
      </c>
      <c r="D40" s="12">
        <v>8</v>
      </c>
      <c r="E40" s="12">
        <v>0</v>
      </c>
      <c r="F40" s="12">
        <v>3</v>
      </c>
      <c r="G40" s="12">
        <v>0</v>
      </c>
      <c r="H40" s="12" t="s">
        <v>26</v>
      </c>
      <c r="I40" s="12" t="s">
        <v>26</v>
      </c>
      <c r="J40" s="12" t="s">
        <v>26</v>
      </c>
      <c r="K40" s="12" t="s">
        <v>26</v>
      </c>
      <c r="L40" s="12" t="s">
        <v>26</v>
      </c>
      <c r="M40" s="12" t="s">
        <v>26</v>
      </c>
      <c r="N40" s="12" t="s">
        <v>26</v>
      </c>
      <c r="O40" s="12" t="s">
        <v>26</v>
      </c>
      <c r="P40" s="71" t="s">
        <v>26</v>
      </c>
      <c r="Q40" s="72"/>
    </row>
    <row r="41" spans="1:17" ht="22.5">
      <c r="A41" s="2">
        <v>6</v>
      </c>
      <c r="B41" s="12">
        <v>9</v>
      </c>
      <c r="C41" s="12">
        <v>0</v>
      </c>
      <c r="D41" s="12">
        <v>16</v>
      </c>
      <c r="E41" s="12">
        <v>0</v>
      </c>
      <c r="F41" s="12">
        <v>1</v>
      </c>
      <c r="G41" s="12">
        <v>0</v>
      </c>
      <c r="H41" s="12" t="s">
        <v>26</v>
      </c>
      <c r="I41" s="12" t="s">
        <v>26</v>
      </c>
      <c r="J41" s="12" t="s">
        <v>26</v>
      </c>
      <c r="K41" s="12" t="s">
        <v>26</v>
      </c>
      <c r="L41" s="12" t="s">
        <v>26</v>
      </c>
      <c r="M41" s="12" t="s">
        <v>26</v>
      </c>
      <c r="N41" s="12" t="s">
        <v>26</v>
      </c>
      <c r="O41" s="12" t="s">
        <v>26</v>
      </c>
      <c r="P41" s="71" t="s">
        <v>26</v>
      </c>
      <c r="Q41" s="72"/>
    </row>
    <row r="42" spans="1:17" ht="22.5">
      <c r="A42" s="2">
        <v>7</v>
      </c>
      <c r="B42" s="12">
        <v>18</v>
      </c>
      <c r="C42" s="12">
        <v>0</v>
      </c>
      <c r="D42" s="12">
        <v>12</v>
      </c>
      <c r="E42" s="12">
        <v>1</v>
      </c>
      <c r="F42" s="12">
        <v>2</v>
      </c>
      <c r="G42" s="12">
        <v>0</v>
      </c>
      <c r="H42" s="12" t="s">
        <v>26</v>
      </c>
      <c r="I42" s="12" t="s">
        <v>26</v>
      </c>
      <c r="J42" s="12" t="s">
        <v>26</v>
      </c>
      <c r="K42" s="12" t="s">
        <v>26</v>
      </c>
      <c r="L42" s="12" t="s">
        <v>26</v>
      </c>
      <c r="M42" s="12" t="s">
        <v>26</v>
      </c>
      <c r="N42" s="12" t="s">
        <v>26</v>
      </c>
      <c r="O42" s="12" t="s">
        <v>26</v>
      </c>
      <c r="P42" s="71" t="s">
        <v>26</v>
      </c>
      <c r="Q42" s="72"/>
    </row>
    <row r="43" spans="1:17" ht="22.5">
      <c r="A43" s="2">
        <v>8</v>
      </c>
      <c r="B43" s="12">
        <v>9</v>
      </c>
      <c r="C43" s="12">
        <v>1</v>
      </c>
      <c r="D43" s="12">
        <v>7</v>
      </c>
      <c r="E43" s="12">
        <v>0</v>
      </c>
      <c r="F43" s="12">
        <v>2</v>
      </c>
      <c r="G43" s="12">
        <v>0</v>
      </c>
      <c r="H43" s="12" t="s">
        <v>26</v>
      </c>
      <c r="I43" s="12" t="s">
        <v>26</v>
      </c>
      <c r="J43" s="12" t="s">
        <v>26</v>
      </c>
      <c r="K43" s="12" t="s">
        <v>26</v>
      </c>
      <c r="L43" s="12" t="s">
        <v>26</v>
      </c>
      <c r="M43" s="12" t="s">
        <v>26</v>
      </c>
      <c r="N43" s="12" t="s">
        <v>26</v>
      </c>
      <c r="O43" s="12" t="s">
        <v>26</v>
      </c>
      <c r="P43" s="71" t="s">
        <v>26</v>
      </c>
      <c r="Q43" s="72"/>
    </row>
    <row r="44" spans="1:17" ht="22.5">
      <c r="A44" s="2">
        <v>9</v>
      </c>
      <c r="B44" s="12">
        <v>16</v>
      </c>
      <c r="C44" s="12">
        <v>0</v>
      </c>
      <c r="D44" s="12">
        <v>15</v>
      </c>
      <c r="E44" s="12">
        <v>0</v>
      </c>
      <c r="F44" s="12">
        <v>4</v>
      </c>
      <c r="G44" s="12">
        <v>0</v>
      </c>
      <c r="H44" s="12" t="s">
        <v>26</v>
      </c>
      <c r="I44" s="12" t="s">
        <v>26</v>
      </c>
      <c r="J44" s="12" t="s">
        <v>26</v>
      </c>
      <c r="K44" s="12" t="s">
        <v>26</v>
      </c>
      <c r="L44" s="12" t="s">
        <v>26</v>
      </c>
      <c r="M44" s="12" t="s">
        <v>26</v>
      </c>
      <c r="N44" s="12" t="s">
        <v>26</v>
      </c>
      <c r="O44" s="12" t="s">
        <v>26</v>
      </c>
      <c r="P44" s="71" t="s">
        <v>26</v>
      </c>
      <c r="Q44" s="72"/>
    </row>
    <row r="45" spans="1:17" ht="22.5">
      <c r="A45" s="2">
        <v>10</v>
      </c>
      <c r="B45" s="12">
        <v>18</v>
      </c>
      <c r="C45" s="12">
        <v>0</v>
      </c>
      <c r="D45" s="12">
        <v>19</v>
      </c>
      <c r="E45" s="12">
        <v>0</v>
      </c>
      <c r="F45" s="12">
        <v>2</v>
      </c>
      <c r="G45" s="12">
        <v>0</v>
      </c>
      <c r="H45" s="12" t="s">
        <v>26</v>
      </c>
      <c r="I45" s="12" t="s">
        <v>26</v>
      </c>
      <c r="J45" s="12" t="s">
        <v>26</v>
      </c>
      <c r="K45" s="12" t="s">
        <v>26</v>
      </c>
      <c r="L45" s="12" t="s">
        <v>26</v>
      </c>
      <c r="M45" s="12" t="s">
        <v>26</v>
      </c>
      <c r="N45" s="12" t="s">
        <v>26</v>
      </c>
      <c r="O45" s="12" t="s">
        <v>26</v>
      </c>
      <c r="P45" s="71" t="s">
        <v>26</v>
      </c>
      <c r="Q45" s="72"/>
    </row>
    <row r="46" spans="1:17" ht="22.5">
      <c r="A46" s="2">
        <v>11</v>
      </c>
      <c r="B46" s="12">
        <v>23</v>
      </c>
      <c r="C46" s="12">
        <v>0</v>
      </c>
      <c r="D46" s="12">
        <v>13</v>
      </c>
      <c r="E46" s="12">
        <v>0</v>
      </c>
      <c r="F46" s="12">
        <v>3</v>
      </c>
      <c r="G46" s="12">
        <v>0</v>
      </c>
      <c r="H46" s="12" t="s">
        <v>26</v>
      </c>
      <c r="I46" s="12" t="s">
        <v>26</v>
      </c>
      <c r="J46" s="12" t="s">
        <v>26</v>
      </c>
      <c r="K46" s="12" t="s">
        <v>26</v>
      </c>
      <c r="L46" s="12" t="s">
        <v>26</v>
      </c>
      <c r="M46" s="12" t="s">
        <v>26</v>
      </c>
      <c r="N46" s="12" t="s">
        <v>26</v>
      </c>
      <c r="O46" s="12" t="s">
        <v>26</v>
      </c>
      <c r="P46" s="71" t="s">
        <v>26</v>
      </c>
      <c r="Q46" s="72"/>
    </row>
    <row r="47" spans="1:17" ht="22.5">
      <c r="A47" s="2">
        <v>12</v>
      </c>
      <c r="B47" s="12">
        <v>25</v>
      </c>
      <c r="C47" s="12">
        <v>0</v>
      </c>
      <c r="D47" s="12">
        <v>16</v>
      </c>
      <c r="E47" s="12">
        <v>0</v>
      </c>
      <c r="F47" s="12">
        <v>7</v>
      </c>
      <c r="G47" s="12">
        <v>0</v>
      </c>
      <c r="H47" s="12" t="s">
        <v>26</v>
      </c>
      <c r="I47" s="12" t="s">
        <v>26</v>
      </c>
      <c r="J47" s="12" t="s">
        <v>26</v>
      </c>
      <c r="K47" s="12" t="s">
        <v>26</v>
      </c>
      <c r="L47" s="12" t="s">
        <v>26</v>
      </c>
      <c r="M47" s="12" t="s">
        <v>26</v>
      </c>
      <c r="N47" s="12" t="s">
        <v>26</v>
      </c>
      <c r="O47" s="12" t="s">
        <v>26</v>
      </c>
      <c r="P47" s="71" t="s">
        <v>26</v>
      </c>
      <c r="Q47" s="72"/>
    </row>
  </sheetData>
  <mergeCells count="72"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  <mergeCell ref="P40:Q40"/>
    <mergeCell ref="P41:Q41"/>
    <mergeCell ref="P42:Q42"/>
    <mergeCell ref="P43:Q43"/>
    <mergeCell ref="P44:Q44"/>
    <mergeCell ref="A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5:Q25"/>
    <mergeCell ref="P26:Q26"/>
    <mergeCell ref="P27:Q27"/>
    <mergeCell ref="P28:Q28"/>
    <mergeCell ref="P29:Q29"/>
    <mergeCell ref="P20:Q20"/>
    <mergeCell ref="P21:Q21"/>
    <mergeCell ref="A22:O22"/>
    <mergeCell ref="P23:Q23"/>
    <mergeCell ref="P24:Q24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H7:I7"/>
    <mergeCell ref="J7:K7"/>
    <mergeCell ref="L7:M7"/>
    <mergeCell ref="N7:O7"/>
    <mergeCell ref="A9:Q9"/>
    <mergeCell ref="B6:C6"/>
    <mergeCell ref="D6:E6"/>
    <mergeCell ref="F6:G6"/>
    <mergeCell ref="H6:K6"/>
    <mergeCell ref="L6:O6"/>
    <mergeCell ref="O4:Q4"/>
    <mergeCell ref="A5:B5"/>
    <mergeCell ref="C5:I5"/>
    <mergeCell ref="J5:L5"/>
    <mergeCell ref="M5:N5"/>
    <mergeCell ref="O5:P5"/>
    <mergeCell ref="A4:B4"/>
    <mergeCell ref="C4:E4"/>
    <mergeCell ref="F4:I4"/>
    <mergeCell ref="J4:L4"/>
    <mergeCell ref="M4:N4"/>
    <mergeCell ref="A1:Q1"/>
    <mergeCell ref="A2:B2"/>
    <mergeCell ref="C2:Q2"/>
    <mergeCell ref="A3:B3"/>
    <mergeCell ref="C3:Q3"/>
  </mergeCells>
  <phoneticPr fontId="9" type="noConversion"/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 xr:uid="{00000000-0002-0000-0300-000000000000}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 xr:uid="{00000000-0002-0000-0300-000001000000}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 xr:uid="{00000000-0002-0000-0300-000002000000}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 xr:uid="{00000000-0002-0000-0300-000003000000}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I37" sqref="I37"/>
    </sheetView>
  </sheetViews>
  <sheetFormatPr defaultColWidth="9" defaultRowHeight="14.25"/>
  <cols>
    <col min="2" max="2" width="11.625" customWidth="1"/>
    <col min="3" max="3" width="12.375" customWidth="1"/>
    <col min="4" max="4" width="11.875" style="1" customWidth="1"/>
    <col min="5" max="5" width="13" style="1" customWidth="1"/>
    <col min="6" max="6" width="11" customWidth="1"/>
    <col min="7" max="7" width="10.125" customWidth="1"/>
    <col min="8" max="8" width="10.25" customWidth="1"/>
    <col min="9" max="9" width="11.375" customWidth="1"/>
  </cols>
  <sheetData>
    <row r="1" spans="1:10" ht="29.25">
      <c r="A1" s="77" t="s">
        <v>35</v>
      </c>
      <c r="B1" s="77"/>
      <c r="C1" s="77"/>
      <c r="D1" s="78"/>
      <c r="E1" s="78"/>
      <c r="F1" s="77"/>
      <c r="G1" s="77"/>
      <c r="H1" s="77"/>
      <c r="I1" s="77"/>
      <c r="J1" s="77"/>
    </row>
    <row r="2" spans="1:10" ht="22.5">
      <c r="A2" s="23" t="s">
        <v>1</v>
      </c>
      <c r="B2" s="23"/>
      <c r="C2" s="79" t="s">
        <v>2</v>
      </c>
      <c r="D2" s="80"/>
      <c r="E2" s="80"/>
      <c r="F2" s="79"/>
      <c r="G2" s="79"/>
      <c r="H2" s="79"/>
      <c r="I2" s="79"/>
      <c r="J2" s="79"/>
    </row>
    <row r="3" spans="1:10" ht="22.5">
      <c r="A3" s="81" t="s">
        <v>3</v>
      </c>
      <c r="B3" s="81"/>
      <c r="C3" s="79" t="s">
        <v>4</v>
      </c>
      <c r="D3" s="80"/>
      <c r="E3" s="80"/>
      <c r="F3" s="79"/>
      <c r="G3" s="79"/>
      <c r="H3" s="79"/>
      <c r="I3" s="79"/>
      <c r="J3" s="79"/>
    </row>
    <row r="4" spans="1:10" ht="22.5">
      <c r="A4" s="23" t="s">
        <v>5</v>
      </c>
      <c r="B4" s="23"/>
      <c r="C4" s="29" t="s">
        <v>36</v>
      </c>
      <c r="D4" s="66"/>
      <c r="E4" s="66"/>
      <c r="F4" s="29"/>
      <c r="G4" s="29"/>
      <c r="H4" s="29"/>
      <c r="I4" s="29"/>
      <c r="J4" s="29"/>
    </row>
    <row r="5" spans="1:10" ht="22.5">
      <c r="A5" s="38" t="s">
        <v>9</v>
      </c>
      <c r="B5" s="39"/>
      <c r="C5" s="82" t="s">
        <v>37</v>
      </c>
      <c r="D5" s="40"/>
      <c r="E5" s="40"/>
      <c r="F5" s="38"/>
      <c r="G5" s="38"/>
      <c r="H5" s="38"/>
      <c r="I5" s="38"/>
      <c r="J5" s="38"/>
    </row>
    <row r="6" spans="1:10" ht="22.5">
      <c r="A6" s="56" t="s">
        <v>15</v>
      </c>
      <c r="B6" s="83" t="s">
        <v>12</v>
      </c>
      <c r="C6" s="83"/>
      <c r="D6" s="83" t="s">
        <v>29</v>
      </c>
      <c r="E6" s="83"/>
      <c r="F6" s="35" t="s">
        <v>30</v>
      </c>
      <c r="G6" s="35"/>
      <c r="H6" s="46" t="s">
        <v>34</v>
      </c>
      <c r="I6" s="46"/>
      <c r="J6" s="2" t="s">
        <v>21</v>
      </c>
    </row>
    <row r="7" spans="1:10">
      <c r="A7" s="46"/>
      <c r="B7" s="46" t="s">
        <v>38</v>
      </c>
      <c r="C7" s="46" t="s">
        <v>39</v>
      </c>
      <c r="D7" s="35" t="s">
        <v>38</v>
      </c>
      <c r="E7" s="35" t="s">
        <v>39</v>
      </c>
      <c r="F7" s="35" t="s">
        <v>38</v>
      </c>
      <c r="G7" s="35" t="s">
        <v>39</v>
      </c>
      <c r="H7" s="46" t="s">
        <v>38</v>
      </c>
      <c r="I7" s="46" t="s">
        <v>39</v>
      </c>
      <c r="J7" s="84"/>
    </row>
    <row r="8" spans="1:10">
      <c r="A8" s="57"/>
      <c r="B8" s="57"/>
      <c r="C8" s="57"/>
      <c r="D8" s="58"/>
      <c r="E8" s="58"/>
      <c r="F8" s="58"/>
      <c r="G8" s="58"/>
      <c r="H8" s="57"/>
      <c r="I8" s="57"/>
      <c r="J8" s="85"/>
    </row>
    <row r="9" spans="1:10" ht="22.5">
      <c r="A9" s="50" t="s">
        <v>31</v>
      </c>
      <c r="B9" s="37"/>
      <c r="C9" s="37"/>
      <c r="D9" s="51"/>
      <c r="E9" s="51"/>
      <c r="F9" s="37"/>
      <c r="G9" s="37"/>
      <c r="H9" s="37"/>
      <c r="I9" s="37"/>
      <c r="J9" s="55"/>
    </row>
    <row r="10" spans="1:10" ht="22.5">
      <c r="A10" s="2">
        <v>1</v>
      </c>
      <c r="B10" s="8">
        <v>54</v>
      </c>
      <c r="C10" s="8">
        <v>6</v>
      </c>
      <c r="D10" s="9">
        <v>23</v>
      </c>
      <c r="E10" s="9">
        <v>3</v>
      </c>
      <c r="F10" s="8">
        <v>20</v>
      </c>
      <c r="G10" s="8">
        <v>1</v>
      </c>
      <c r="H10" s="2">
        <v>25</v>
      </c>
      <c r="I10" s="2">
        <v>2</v>
      </c>
      <c r="J10" s="8" t="s">
        <v>26</v>
      </c>
    </row>
    <row r="11" spans="1:10" ht="22.5">
      <c r="A11" s="2">
        <v>2</v>
      </c>
      <c r="B11" s="8">
        <v>48</v>
      </c>
      <c r="C11" s="8">
        <v>8</v>
      </c>
      <c r="D11" s="9">
        <v>20</v>
      </c>
      <c r="E11" s="9">
        <v>2</v>
      </c>
      <c r="F11" s="8">
        <v>21</v>
      </c>
      <c r="G11" s="8">
        <v>1</v>
      </c>
      <c r="H11" s="2">
        <v>18</v>
      </c>
      <c r="I11" s="2">
        <v>0</v>
      </c>
      <c r="J11" s="8" t="s">
        <v>26</v>
      </c>
    </row>
    <row r="12" spans="1:10" ht="22.5">
      <c r="A12" s="2">
        <v>3</v>
      </c>
      <c r="B12" s="8">
        <v>56</v>
      </c>
      <c r="C12" s="8">
        <v>5</v>
      </c>
      <c r="D12" s="9">
        <v>33</v>
      </c>
      <c r="E12" s="9">
        <v>3</v>
      </c>
      <c r="F12" s="8">
        <v>17</v>
      </c>
      <c r="G12" s="8">
        <v>3</v>
      </c>
      <c r="H12" s="2">
        <v>23</v>
      </c>
      <c r="I12" s="2">
        <v>0</v>
      </c>
      <c r="J12" s="8" t="s">
        <v>26</v>
      </c>
    </row>
    <row r="13" spans="1:10" ht="22.5">
      <c r="A13" s="2">
        <v>4</v>
      </c>
      <c r="B13" s="8">
        <v>58</v>
      </c>
      <c r="C13" s="8">
        <v>9</v>
      </c>
      <c r="D13" s="9">
        <v>36</v>
      </c>
      <c r="E13" s="9">
        <v>4</v>
      </c>
      <c r="F13" s="8">
        <v>15</v>
      </c>
      <c r="G13" s="8">
        <v>2</v>
      </c>
      <c r="H13" s="2">
        <v>29</v>
      </c>
      <c r="I13" s="2">
        <v>9</v>
      </c>
      <c r="J13" s="8" t="s">
        <v>26</v>
      </c>
    </row>
    <row r="14" spans="1:10" ht="22.5">
      <c r="A14" s="2">
        <v>5</v>
      </c>
      <c r="B14" s="8">
        <v>56</v>
      </c>
      <c r="C14" s="8">
        <v>5</v>
      </c>
      <c r="D14" s="9">
        <v>19</v>
      </c>
      <c r="E14" s="9">
        <v>3</v>
      </c>
      <c r="F14" s="8">
        <v>19</v>
      </c>
      <c r="G14" s="8">
        <v>1</v>
      </c>
      <c r="H14" s="2">
        <v>41</v>
      </c>
      <c r="I14" s="2">
        <v>9</v>
      </c>
      <c r="J14" s="8" t="s">
        <v>26</v>
      </c>
    </row>
    <row r="15" spans="1:10" ht="22.5">
      <c r="A15" s="2">
        <v>6</v>
      </c>
      <c r="B15" s="8">
        <v>49</v>
      </c>
      <c r="C15" s="8">
        <v>4</v>
      </c>
      <c r="D15" s="9">
        <v>8</v>
      </c>
      <c r="E15" s="9">
        <v>1</v>
      </c>
      <c r="F15" s="8">
        <v>23</v>
      </c>
      <c r="G15" s="8">
        <v>2</v>
      </c>
      <c r="H15" s="2">
        <v>14</v>
      </c>
      <c r="I15" s="2">
        <v>4</v>
      </c>
      <c r="J15" s="8" t="s">
        <v>26</v>
      </c>
    </row>
    <row r="16" spans="1:10" ht="22.5">
      <c r="A16" s="2">
        <v>7</v>
      </c>
      <c r="B16" s="8">
        <v>51</v>
      </c>
      <c r="C16" s="8">
        <v>7</v>
      </c>
      <c r="D16" s="9">
        <v>12</v>
      </c>
      <c r="E16" s="9">
        <v>2</v>
      </c>
      <c r="F16" s="8">
        <v>19</v>
      </c>
      <c r="G16" s="8">
        <v>4</v>
      </c>
      <c r="H16" s="2">
        <v>19</v>
      </c>
      <c r="I16" s="2">
        <v>0</v>
      </c>
      <c r="J16" s="8" t="s">
        <v>26</v>
      </c>
    </row>
    <row r="17" spans="1:10" ht="22.5">
      <c r="A17" s="2">
        <v>8</v>
      </c>
      <c r="B17" s="8">
        <v>60</v>
      </c>
      <c r="C17" s="8">
        <v>5</v>
      </c>
      <c r="D17" s="9">
        <v>14</v>
      </c>
      <c r="E17" s="9">
        <v>1</v>
      </c>
      <c r="F17" s="8">
        <v>24</v>
      </c>
      <c r="G17" s="8">
        <v>2</v>
      </c>
      <c r="H17" s="2">
        <v>22</v>
      </c>
      <c r="I17" s="2">
        <v>0</v>
      </c>
      <c r="J17" s="8" t="s">
        <v>26</v>
      </c>
    </row>
    <row r="18" spans="1:10" ht="22.5">
      <c r="A18" s="2">
        <v>9</v>
      </c>
      <c r="B18" s="8">
        <v>47</v>
      </c>
      <c r="C18" s="8">
        <v>8</v>
      </c>
      <c r="D18" s="9">
        <v>15</v>
      </c>
      <c r="E18" s="9">
        <v>4</v>
      </c>
      <c r="F18" s="8">
        <v>21</v>
      </c>
      <c r="G18" s="8">
        <v>3</v>
      </c>
      <c r="H18" s="2">
        <v>17</v>
      </c>
      <c r="I18" s="2">
        <v>4</v>
      </c>
      <c r="J18" s="8" t="s">
        <v>26</v>
      </c>
    </row>
    <row r="19" spans="1:10" ht="22.5">
      <c r="A19" s="2">
        <v>10</v>
      </c>
      <c r="B19" s="8">
        <v>55</v>
      </c>
      <c r="C19" s="8">
        <v>4</v>
      </c>
      <c r="D19" s="9">
        <v>17</v>
      </c>
      <c r="E19" s="9">
        <v>2</v>
      </c>
      <c r="F19" s="8">
        <v>23</v>
      </c>
      <c r="G19" s="8">
        <v>2</v>
      </c>
      <c r="H19" s="2">
        <v>13</v>
      </c>
      <c r="I19" s="2">
        <v>0</v>
      </c>
      <c r="J19" s="8" t="s">
        <v>26</v>
      </c>
    </row>
    <row r="20" spans="1:10" ht="22.5">
      <c r="A20" s="2">
        <v>11</v>
      </c>
      <c r="B20" s="8">
        <v>52</v>
      </c>
      <c r="C20" s="8">
        <v>3</v>
      </c>
      <c r="D20" s="9">
        <v>13</v>
      </c>
      <c r="E20" s="9">
        <v>4</v>
      </c>
      <c r="F20" s="8">
        <v>26</v>
      </c>
      <c r="G20" s="8">
        <v>1</v>
      </c>
      <c r="H20" s="2">
        <v>18</v>
      </c>
      <c r="I20" s="2">
        <v>1</v>
      </c>
      <c r="J20" s="8" t="s">
        <v>26</v>
      </c>
    </row>
    <row r="21" spans="1:10" ht="22.5">
      <c r="A21" s="2">
        <v>12</v>
      </c>
      <c r="B21" s="8">
        <v>53</v>
      </c>
      <c r="C21" s="8">
        <v>6</v>
      </c>
      <c r="D21" s="9">
        <v>25</v>
      </c>
      <c r="E21" s="9">
        <v>3</v>
      </c>
      <c r="F21" s="8">
        <v>14</v>
      </c>
      <c r="G21" s="8">
        <v>3</v>
      </c>
      <c r="H21" s="2">
        <v>21</v>
      </c>
      <c r="I21" s="2">
        <v>4</v>
      </c>
      <c r="J21" s="8" t="s">
        <v>26</v>
      </c>
    </row>
    <row r="22" spans="1:10" ht="22.5">
      <c r="A22" s="50" t="s">
        <v>32</v>
      </c>
      <c r="B22" s="37"/>
      <c r="C22" s="37"/>
      <c r="D22" s="51"/>
      <c r="E22" s="51"/>
      <c r="F22" s="37"/>
      <c r="G22" s="37"/>
      <c r="H22" s="37"/>
      <c r="I22" s="37"/>
      <c r="J22" s="55"/>
    </row>
    <row r="23" spans="1:10" ht="22.5">
      <c r="A23" s="2">
        <v>1</v>
      </c>
      <c r="B23" s="8">
        <v>18</v>
      </c>
      <c r="C23" s="8">
        <v>1</v>
      </c>
      <c r="D23" s="9">
        <v>11</v>
      </c>
      <c r="E23" s="9">
        <v>1</v>
      </c>
      <c r="F23" s="8">
        <v>12</v>
      </c>
      <c r="G23" s="8">
        <v>1</v>
      </c>
      <c r="H23" s="2">
        <v>18</v>
      </c>
      <c r="I23" s="2">
        <v>0</v>
      </c>
      <c r="J23" s="8" t="s">
        <v>26</v>
      </c>
    </row>
    <row r="24" spans="1:10" ht="22.5">
      <c r="A24" s="2">
        <v>2</v>
      </c>
      <c r="B24" s="8">
        <v>22</v>
      </c>
      <c r="C24" s="8">
        <v>2</v>
      </c>
      <c r="D24" s="9">
        <v>13</v>
      </c>
      <c r="E24" s="9">
        <v>3</v>
      </c>
      <c r="F24" s="8">
        <v>16</v>
      </c>
      <c r="G24" s="8">
        <v>0</v>
      </c>
      <c r="H24" s="2">
        <v>10</v>
      </c>
      <c r="I24" s="2">
        <v>1</v>
      </c>
      <c r="J24" s="8" t="s">
        <v>26</v>
      </c>
    </row>
    <row r="25" spans="1:10" ht="22.5">
      <c r="A25" s="2">
        <v>3</v>
      </c>
      <c r="B25" s="8">
        <v>20</v>
      </c>
      <c r="C25" s="8">
        <v>2</v>
      </c>
      <c r="D25" s="9">
        <v>12</v>
      </c>
      <c r="E25" s="9">
        <v>1</v>
      </c>
      <c r="F25" s="8">
        <v>11</v>
      </c>
      <c r="G25" s="8">
        <v>3</v>
      </c>
      <c r="H25" s="2">
        <v>11</v>
      </c>
      <c r="I25" s="2">
        <v>0</v>
      </c>
      <c r="J25" s="8" t="s">
        <v>26</v>
      </c>
    </row>
    <row r="26" spans="1:10" ht="22.5">
      <c r="A26" s="2">
        <v>4</v>
      </c>
      <c r="B26" s="8">
        <v>19</v>
      </c>
      <c r="C26" s="8">
        <v>4</v>
      </c>
      <c r="D26" s="9">
        <v>15</v>
      </c>
      <c r="E26" s="9">
        <v>2</v>
      </c>
      <c r="F26" s="8">
        <v>12</v>
      </c>
      <c r="G26" s="8">
        <v>4</v>
      </c>
      <c r="H26" s="2">
        <v>12</v>
      </c>
      <c r="I26" s="2">
        <v>1</v>
      </c>
      <c r="J26" s="8" t="s">
        <v>26</v>
      </c>
    </row>
    <row r="27" spans="1:10" ht="22.5">
      <c r="A27" s="2">
        <v>5</v>
      </c>
      <c r="B27" s="8">
        <v>25</v>
      </c>
      <c r="C27" s="8">
        <v>2</v>
      </c>
      <c r="D27" s="9">
        <v>13</v>
      </c>
      <c r="E27" s="9">
        <v>1</v>
      </c>
      <c r="F27" s="8">
        <v>15</v>
      </c>
      <c r="G27" s="8">
        <v>1</v>
      </c>
      <c r="H27" s="2">
        <v>14</v>
      </c>
      <c r="I27" s="2">
        <v>3</v>
      </c>
      <c r="J27" s="8" t="s">
        <v>26</v>
      </c>
    </row>
    <row r="28" spans="1:10" ht="22.5">
      <c r="A28" s="2">
        <v>6</v>
      </c>
      <c r="B28" s="8">
        <v>24</v>
      </c>
      <c r="C28" s="8">
        <v>3</v>
      </c>
      <c r="D28" s="9">
        <v>10</v>
      </c>
      <c r="E28" s="9">
        <v>2</v>
      </c>
      <c r="F28" s="8">
        <v>16</v>
      </c>
      <c r="G28" s="8">
        <v>2</v>
      </c>
      <c r="H28" s="2">
        <v>22</v>
      </c>
      <c r="I28" s="2">
        <v>5</v>
      </c>
      <c r="J28" s="8" t="s">
        <v>26</v>
      </c>
    </row>
    <row r="29" spans="1:10" ht="22.5">
      <c r="A29" s="2">
        <v>7</v>
      </c>
      <c r="B29" s="8">
        <v>23</v>
      </c>
      <c r="C29" s="8">
        <v>3</v>
      </c>
      <c r="D29" s="9">
        <v>11</v>
      </c>
      <c r="E29" s="9">
        <v>1</v>
      </c>
      <c r="F29" s="8">
        <v>19</v>
      </c>
      <c r="G29" s="8">
        <v>3</v>
      </c>
      <c r="H29" s="2">
        <v>26</v>
      </c>
      <c r="I29" s="2">
        <v>6</v>
      </c>
      <c r="J29" s="8" t="s">
        <v>26</v>
      </c>
    </row>
    <row r="30" spans="1:10" ht="22.5">
      <c r="A30" s="2">
        <v>8</v>
      </c>
      <c r="B30" s="8">
        <v>27</v>
      </c>
      <c r="C30" s="8">
        <v>2</v>
      </c>
      <c r="D30" s="9">
        <v>16</v>
      </c>
      <c r="E30" s="9">
        <v>3</v>
      </c>
      <c r="F30" s="8">
        <v>21</v>
      </c>
      <c r="G30" s="8">
        <v>4</v>
      </c>
      <c r="H30" s="2">
        <v>13</v>
      </c>
      <c r="I30" s="2">
        <v>1</v>
      </c>
      <c r="J30" s="8" t="s">
        <v>26</v>
      </c>
    </row>
    <row r="31" spans="1:10" ht="22.5">
      <c r="A31" s="2">
        <v>9</v>
      </c>
      <c r="B31" s="8">
        <v>24</v>
      </c>
      <c r="C31" s="8">
        <v>3</v>
      </c>
      <c r="D31" s="9">
        <v>10</v>
      </c>
      <c r="E31" s="9">
        <v>3</v>
      </c>
      <c r="F31" s="8">
        <v>15</v>
      </c>
      <c r="G31" s="8">
        <v>1</v>
      </c>
      <c r="H31" s="2">
        <v>22</v>
      </c>
      <c r="I31" s="2">
        <v>2</v>
      </c>
      <c r="J31" s="8" t="s">
        <v>26</v>
      </c>
    </row>
    <row r="32" spans="1:10" ht="22.5">
      <c r="A32" s="2">
        <v>10</v>
      </c>
      <c r="B32" s="8">
        <v>22</v>
      </c>
      <c r="C32" s="8">
        <v>1</v>
      </c>
      <c r="D32" s="9">
        <v>11</v>
      </c>
      <c r="E32" s="9">
        <v>1</v>
      </c>
      <c r="F32" s="8">
        <v>14</v>
      </c>
      <c r="G32" s="8">
        <v>2</v>
      </c>
      <c r="H32" s="2">
        <v>8</v>
      </c>
      <c r="I32" s="2">
        <v>5</v>
      </c>
      <c r="J32" s="8" t="s">
        <v>26</v>
      </c>
    </row>
    <row r="33" spans="1:10" ht="22.5">
      <c r="A33" s="2">
        <v>11</v>
      </c>
      <c r="B33" s="8">
        <v>25</v>
      </c>
      <c r="C33" s="8">
        <v>3</v>
      </c>
      <c r="D33" s="9">
        <v>8</v>
      </c>
      <c r="E33" s="9">
        <v>2</v>
      </c>
      <c r="F33" s="8">
        <v>17</v>
      </c>
      <c r="G33" s="8">
        <v>3</v>
      </c>
      <c r="H33" s="2">
        <v>15</v>
      </c>
      <c r="I33" s="2">
        <v>4</v>
      </c>
      <c r="J33" s="8" t="s">
        <v>26</v>
      </c>
    </row>
    <row r="34" spans="1:10" ht="22.5">
      <c r="A34" s="2">
        <v>12</v>
      </c>
      <c r="B34" s="8">
        <v>20</v>
      </c>
      <c r="C34" s="8">
        <v>2</v>
      </c>
      <c r="D34" s="9">
        <v>10</v>
      </c>
      <c r="E34" s="9">
        <v>1</v>
      </c>
      <c r="F34" s="8">
        <v>18</v>
      </c>
      <c r="G34" s="8">
        <v>2</v>
      </c>
      <c r="H34" s="2">
        <v>9</v>
      </c>
      <c r="I34" s="2">
        <v>0</v>
      </c>
      <c r="J34" s="8" t="s">
        <v>26</v>
      </c>
    </row>
    <row r="35" spans="1:10" ht="22.5">
      <c r="A35" s="50" t="s">
        <v>33</v>
      </c>
      <c r="B35" s="37"/>
      <c r="C35" s="37"/>
      <c r="D35" s="51"/>
      <c r="E35" s="51"/>
      <c r="F35" s="37"/>
      <c r="G35" s="37"/>
      <c r="H35" s="37"/>
      <c r="I35" s="37"/>
      <c r="J35" s="55"/>
    </row>
    <row r="36" spans="1:10" ht="22.5">
      <c r="A36" s="2">
        <v>1</v>
      </c>
      <c r="B36" s="8">
        <v>30</v>
      </c>
      <c r="C36" s="8">
        <v>3</v>
      </c>
      <c r="D36" s="9">
        <v>19</v>
      </c>
      <c r="E36" s="9">
        <v>2</v>
      </c>
      <c r="F36" s="8">
        <v>23</v>
      </c>
      <c r="G36" s="8">
        <v>2</v>
      </c>
      <c r="H36" s="2">
        <v>19</v>
      </c>
      <c r="I36" s="2">
        <v>3</v>
      </c>
      <c r="J36" s="8" t="s">
        <v>26</v>
      </c>
    </row>
    <row r="37" spans="1:10" ht="22.5">
      <c r="A37" s="2">
        <v>2</v>
      </c>
      <c r="B37" s="8">
        <v>33</v>
      </c>
      <c r="C37" s="8">
        <v>4</v>
      </c>
      <c r="D37" s="9">
        <v>17</v>
      </c>
      <c r="E37" s="9">
        <v>2</v>
      </c>
      <c r="F37" s="8">
        <v>31</v>
      </c>
      <c r="G37" s="8">
        <v>3</v>
      </c>
      <c r="H37" s="2">
        <v>22</v>
      </c>
      <c r="I37" s="2">
        <v>1</v>
      </c>
      <c r="J37" s="8" t="s">
        <v>26</v>
      </c>
    </row>
    <row r="38" spans="1:10" ht="22.5">
      <c r="A38" s="2">
        <v>3</v>
      </c>
      <c r="B38" s="8">
        <v>36</v>
      </c>
      <c r="C38" s="8">
        <v>3</v>
      </c>
      <c r="D38" s="9">
        <v>15</v>
      </c>
      <c r="E38" s="9">
        <v>3</v>
      </c>
      <c r="F38" s="8">
        <v>27</v>
      </c>
      <c r="G38" s="8">
        <v>1</v>
      </c>
      <c r="H38" s="2">
        <v>19</v>
      </c>
      <c r="I38" s="2">
        <v>4</v>
      </c>
      <c r="J38" s="8" t="s">
        <v>26</v>
      </c>
    </row>
    <row r="39" spans="1:10" ht="22.5">
      <c r="A39" s="2">
        <v>4</v>
      </c>
      <c r="B39" s="8">
        <v>32</v>
      </c>
      <c r="C39" s="8">
        <v>5</v>
      </c>
      <c r="D39" s="9">
        <v>17</v>
      </c>
      <c r="E39" s="9">
        <v>2</v>
      </c>
      <c r="F39" s="8">
        <v>28</v>
      </c>
      <c r="G39" s="8">
        <v>2</v>
      </c>
      <c r="H39" s="2">
        <v>27</v>
      </c>
      <c r="I39" s="2">
        <v>0</v>
      </c>
      <c r="J39" s="8" t="s">
        <v>26</v>
      </c>
    </row>
    <row r="40" spans="1:10" ht="22.5">
      <c r="A40" s="2">
        <v>5</v>
      </c>
      <c r="B40" s="8">
        <v>38</v>
      </c>
      <c r="C40" s="8">
        <v>5</v>
      </c>
      <c r="D40" s="9">
        <v>18</v>
      </c>
      <c r="E40" s="9">
        <v>2</v>
      </c>
      <c r="F40" s="8">
        <v>29</v>
      </c>
      <c r="G40" s="8">
        <v>3</v>
      </c>
      <c r="H40" s="2">
        <v>34</v>
      </c>
      <c r="I40" s="2">
        <v>2</v>
      </c>
      <c r="J40" s="8" t="s">
        <v>26</v>
      </c>
    </row>
    <row r="41" spans="1:10" ht="22.5">
      <c r="A41" s="2">
        <v>6</v>
      </c>
      <c r="B41" s="8">
        <v>40</v>
      </c>
      <c r="C41" s="8">
        <v>4</v>
      </c>
      <c r="D41" s="9">
        <v>19</v>
      </c>
      <c r="E41" s="9">
        <v>1</v>
      </c>
      <c r="F41" s="8">
        <v>34</v>
      </c>
      <c r="G41" s="8">
        <v>2</v>
      </c>
      <c r="H41" s="2">
        <v>29</v>
      </c>
      <c r="I41" s="2">
        <v>2</v>
      </c>
      <c r="J41" s="8" t="s">
        <v>26</v>
      </c>
    </row>
    <row r="42" spans="1:10" ht="22.5">
      <c r="A42" s="2">
        <v>7</v>
      </c>
      <c r="B42" s="8">
        <v>35</v>
      </c>
      <c r="C42" s="8">
        <v>5</v>
      </c>
      <c r="D42" s="9">
        <v>18</v>
      </c>
      <c r="E42" s="9">
        <v>3</v>
      </c>
      <c r="F42" s="8">
        <v>32</v>
      </c>
      <c r="G42" s="8">
        <v>4</v>
      </c>
      <c r="H42" s="2">
        <v>45</v>
      </c>
      <c r="I42" s="2">
        <v>5</v>
      </c>
      <c r="J42" s="8" t="s">
        <v>26</v>
      </c>
    </row>
    <row r="43" spans="1:10" ht="22.5">
      <c r="A43" s="2">
        <v>8</v>
      </c>
      <c r="B43" s="8">
        <v>46</v>
      </c>
      <c r="C43" s="8">
        <v>4</v>
      </c>
      <c r="D43" s="9">
        <v>34</v>
      </c>
      <c r="E43" s="9">
        <v>2</v>
      </c>
      <c r="F43" s="8">
        <v>41</v>
      </c>
      <c r="G43" s="8">
        <v>3</v>
      </c>
      <c r="H43" s="2">
        <v>23</v>
      </c>
      <c r="I43" s="2">
        <v>0</v>
      </c>
      <c r="J43" s="8" t="s">
        <v>26</v>
      </c>
    </row>
    <row r="44" spans="1:10" ht="22.5">
      <c r="A44" s="2">
        <v>9</v>
      </c>
      <c r="B44" s="8">
        <v>39</v>
      </c>
      <c r="C44" s="8">
        <v>6</v>
      </c>
      <c r="D44" s="9">
        <v>25</v>
      </c>
      <c r="E44" s="9">
        <v>2</v>
      </c>
      <c r="F44" s="8">
        <v>25</v>
      </c>
      <c r="G44" s="8">
        <v>1</v>
      </c>
      <c r="H44" s="2">
        <v>29</v>
      </c>
      <c r="I44" s="2">
        <v>11</v>
      </c>
      <c r="J44" s="8" t="s">
        <v>26</v>
      </c>
    </row>
    <row r="45" spans="1:10" ht="22.5">
      <c r="A45" s="2">
        <v>10</v>
      </c>
      <c r="B45" s="8">
        <v>38</v>
      </c>
      <c r="C45" s="8">
        <v>5</v>
      </c>
      <c r="D45" s="9">
        <v>26</v>
      </c>
      <c r="E45" s="9">
        <v>1</v>
      </c>
      <c r="F45" s="8">
        <v>21</v>
      </c>
      <c r="G45" s="8">
        <v>3</v>
      </c>
      <c r="H45" s="2">
        <v>31</v>
      </c>
      <c r="I45" s="2">
        <v>4</v>
      </c>
      <c r="J45" s="8" t="s">
        <v>26</v>
      </c>
    </row>
    <row r="46" spans="1:10" ht="22.5">
      <c r="A46" s="2">
        <v>11</v>
      </c>
      <c r="B46" s="8">
        <v>42</v>
      </c>
      <c r="C46" s="8">
        <v>5</v>
      </c>
      <c r="D46" s="9">
        <v>28</v>
      </c>
      <c r="E46" s="9">
        <v>3</v>
      </c>
      <c r="F46" s="8">
        <v>22</v>
      </c>
      <c r="G46" s="8">
        <v>2</v>
      </c>
      <c r="H46" s="2">
        <v>25</v>
      </c>
      <c r="I46" s="2">
        <v>3</v>
      </c>
      <c r="J46" s="8" t="s">
        <v>26</v>
      </c>
    </row>
    <row r="47" spans="1:10" ht="22.5">
      <c r="A47" s="2">
        <v>12</v>
      </c>
      <c r="B47" s="8">
        <v>44</v>
      </c>
      <c r="C47" s="8">
        <v>6</v>
      </c>
      <c r="D47" s="9">
        <v>29</v>
      </c>
      <c r="E47" s="9">
        <v>2</v>
      </c>
      <c r="F47" s="8">
        <v>24</v>
      </c>
      <c r="G47" s="8">
        <v>1</v>
      </c>
      <c r="H47" s="2">
        <v>39</v>
      </c>
      <c r="I47" s="2">
        <v>0</v>
      </c>
      <c r="J47" s="8" t="s">
        <v>26</v>
      </c>
    </row>
  </sheetData>
  <mergeCells count="26">
    <mergeCell ref="A9:J9"/>
    <mergeCell ref="A22:J22"/>
    <mergeCell ref="A35:J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A4:B4"/>
    <mergeCell ref="C4:J4"/>
    <mergeCell ref="A5:B5"/>
    <mergeCell ref="C5:J5"/>
    <mergeCell ref="B6:C6"/>
    <mergeCell ref="D6:E6"/>
    <mergeCell ref="F6:G6"/>
    <mergeCell ref="H6:I6"/>
    <mergeCell ref="A1:J1"/>
    <mergeCell ref="A2:B2"/>
    <mergeCell ref="C2:J2"/>
    <mergeCell ref="A3:B3"/>
    <mergeCell ref="C3:J3"/>
  </mergeCells>
  <phoneticPr fontId="9" type="noConversion"/>
  <dataValidations count="1">
    <dataValidation type="list" allowBlank="1" showInputMessage="1" showErrorMessage="1" sqref="J2:J4" xr:uid="{00000000-0002-0000-0400-000000000000}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scale="8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tabSelected="1" workbookViewId="0">
      <selection activeCell="Q10" sqref="Q10"/>
    </sheetView>
  </sheetViews>
  <sheetFormatPr defaultColWidth="9" defaultRowHeight="14.25"/>
  <cols>
    <col min="4" max="4" width="6.875" customWidth="1"/>
    <col min="7" max="7" width="6.875" customWidth="1"/>
    <col min="8" max="9" width="9" style="1"/>
    <col min="10" max="10" width="6.875" style="1" customWidth="1"/>
    <col min="13" max="13" width="6.875" customWidth="1"/>
  </cols>
  <sheetData>
    <row r="1" spans="1:14" ht="29.25">
      <c r="A1" s="77" t="s">
        <v>40</v>
      </c>
      <c r="B1" s="77"/>
      <c r="C1" s="77"/>
      <c r="D1" s="77"/>
      <c r="E1" s="77"/>
      <c r="F1" s="77"/>
      <c r="G1" s="77"/>
      <c r="H1" s="78"/>
      <c r="I1" s="78"/>
      <c r="J1" s="78"/>
      <c r="K1" s="77"/>
      <c r="L1" s="77"/>
      <c r="M1" s="77"/>
      <c r="N1" s="77"/>
    </row>
    <row r="2" spans="1:14" ht="22.5">
      <c r="A2" s="23" t="s">
        <v>1</v>
      </c>
      <c r="B2" s="23"/>
      <c r="C2" s="79" t="s">
        <v>2</v>
      </c>
      <c r="D2" s="79"/>
      <c r="E2" s="79"/>
      <c r="F2" s="79"/>
      <c r="G2" s="79"/>
      <c r="H2" s="80"/>
      <c r="I2" s="80"/>
      <c r="J2" s="80"/>
      <c r="K2" s="79"/>
      <c r="L2" s="79"/>
      <c r="M2" s="79"/>
      <c r="N2" s="79"/>
    </row>
    <row r="3" spans="1:14" ht="22.5">
      <c r="A3" s="81" t="s">
        <v>3</v>
      </c>
      <c r="B3" s="81"/>
      <c r="C3" s="79" t="s">
        <v>4</v>
      </c>
      <c r="D3" s="79"/>
      <c r="E3" s="79"/>
      <c r="F3" s="79"/>
      <c r="G3" s="79"/>
      <c r="H3" s="80"/>
      <c r="I3" s="80"/>
      <c r="J3" s="80"/>
      <c r="K3" s="79"/>
      <c r="L3" s="79"/>
      <c r="M3" s="79"/>
      <c r="N3" s="79"/>
    </row>
    <row r="4" spans="1:14" ht="22.5">
      <c r="A4" s="23" t="s">
        <v>5</v>
      </c>
      <c r="B4" s="23"/>
      <c r="C4" s="29" t="s">
        <v>41</v>
      </c>
      <c r="D4" s="29"/>
      <c r="E4" s="29"/>
      <c r="F4" s="29"/>
      <c r="G4" s="29"/>
      <c r="H4" s="66"/>
      <c r="I4" s="66"/>
      <c r="J4" s="66"/>
      <c r="K4" s="29"/>
      <c r="L4" s="29"/>
      <c r="M4" s="29"/>
      <c r="N4" s="29"/>
    </row>
    <row r="5" spans="1:14" ht="22.5">
      <c r="A5" s="38" t="s">
        <v>9</v>
      </c>
      <c r="B5" s="39"/>
      <c r="C5" s="82" t="s">
        <v>37</v>
      </c>
      <c r="D5" s="82"/>
      <c r="E5" s="38"/>
      <c r="F5" s="38"/>
      <c r="G5" s="38"/>
      <c r="H5" s="40"/>
      <c r="I5" s="40"/>
      <c r="J5" s="40"/>
      <c r="K5" s="38"/>
      <c r="L5" s="38"/>
      <c r="M5" s="38"/>
      <c r="N5" s="38"/>
    </row>
    <row r="6" spans="1:14" ht="22.5">
      <c r="A6" s="56" t="s">
        <v>15</v>
      </c>
      <c r="B6" s="50" t="s">
        <v>12</v>
      </c>
      <c r="C6" s="37"/>
      <c r="D6" s="55"/>
      <c r="E6" s="50" t="s">
        <v>29</v>
      </c>
      <c r="F6" s="37"/>
      <c r="G6" s="55"/>
      <c r="H6" s="86" t="s">
        <v>30</v>
      </c>
      <c r="I6" s="51"/>
      <c r="J6" s="52"/>
      <c r="K6" s="50" t="s">
        <v>34</v>
      </c>
      <c r="L6" s="37"/>
      <c r="M6" s="55"/>
      <c r="N6" s="2" t="s">
        <v>21</v>
      </c>
    </row>
    <row r="7" spans="1:14">
      <c r="A7" s="46"/>
      <c r="B7" s="46" t="s">
        <v>42</v>
      </c>
      <c r="C7" s="46" t="s">
        <v>43</v>
      </c>
      <c r="D7" s="57" t="s">
        <v>39</v>
      </c>
      <c r="E7" s="46" t="s">
        <v>44</v>
      </c>
      <c r="F7" s="46" t="s">
        <v>45</v>
      </c>
      <c r="G7" s="57" t="s">
        <v>39</v>
      </c>
      <c r="H7" s="35" t="s">
        <v>43</v>
      </c>
      <c r="I7" s="35" t="s">
        <v>42</v>
      </c>
      <c r="J7" s="58" t="s">
        <v>39</v>
      </c>
      <c r="K7" s="46" t="s">
        <v>45</v>
      </c>
      <c r="L7" s="46" t="s">
        <v>44</v>
      </c>
      <c r="M7" s="57" t="s">
        <v>39</v>
      </c>
      <c r="N7" s="84"/>
    </row>
    <row r="8" spans="1:14">
      <c r="A8" s="57"/>
      <c r="B8" s="57"/>
      <c r="C8" s="57"/>
      <c r="D8" s="89"/>
      <c r="E8" s="57"/>
      <c r="F8" s="57"/>
      <c r="G8" s="89"/>
      <c r="H8" s="58"/>
      <c r="I8" s="58"/>
      <c r="J8" s="90"/>
      <c r="K8" s="57"/>
      <c r="L8" s="57"/>
      <c r="M8" s="89"/>
      <c r="N8" s="85"/>
    </row>
    <row r="9" spans="1:14" ht="22.5">
      <c r="A9" s="50" t="s">
        <v>31</v>
      </c>
      <c r="B9" s="37"/>
      <c r="C9" s="37"/>
      <c r="D9" s="37"/>
      <c r="E9" s="37"/>
      <c r="F9" s="37"/>
      <c r="G9" s="37"/>
      <c r="H9" s="51"/>
      <c r="I9" s="51"/>
      <c r="J9" s="51"/>
      <c r="K9" s="37"/>
      <c r="L9" s="37"/>
      <c r="M9" s="37"/>
      <c r="N9" s="55"/>
    </row>
    <row r="10" spans="1:14" ht="22.5">
      <c r="A10" s="2">
        <v>1</v>
      </c>
      <c r="B10" s="5">
        <v>1</v>
      </c>
      <c r="C10" s="5">
        <v>0</v>
      </c>
      <c r="D10" s="5">
        <v>3</v>
      </c>
      <c r="E10" s="6">
        <v>8</v>
      </c>
      <c r="F10" s="6">
        <v>14</v>
      </c>
      <c r="G10" s="6">
        <v>0</v>
      </c>
      <c r="H10" s="7">
        <v>5</v>
      </c>
      <c r="I10" s="7">
        <v>8</v>
      </c>
      <c r="J10" s="7">
        <v>0</v>
      </c>
      <c r="K10" s="5">
        <v>5</v>
      </c>
      <c r="L10" s="5">
        <v>7</v>
      </c>
      <c r="M10" s="5">
        <v>1</v>
      </c>
      <c r="N10" s="8" t="s">
        <v>26</v>
      </c>
    </row>
    <row r="11" spans="1:14" ht="22.5">
      <c r="A11" s="2">
        <v>2</v>
      </c>
      <c r="B11" s="5">
        <v>8</v>
      </c>
      <c r="C11" s="5">
        <v>3</v>
      </c>
      <c r="D11" s="5">
        <v>0</v>
      </c>
      <c r="E11" s="6">
        <v>4</v>
      </c>
      <c r="F11" s="6">
        <v>14</v>
      </c>
      <c r="G11" s="6">
        <v>1</v>
      </c>
      <c r="H11" s="7">
        <v>3</v>
      </c>
      <c r="I11" s="7">
        <v>8</v>
      </c>
      <c r="J11" s="7">
        <v>0</v>
      </c>
      <c r="K11" s="5">
        <v>0</v>
      </c>
      <c r="L11" s="5">
        <v>3</v>
      </c>
      <c r="M11" s="5">
        <v>5</v>
      </c>
      <c r="N11" s="8" t="s">
        <v>26</v>
      </c>
    </row>
    <row r="12" spans="1:14" ht="22.5">
      <c r="A12" s="2">
        <v>3</v>
      </c>
      <c r="B12" s="5">
        <v>2</v>
      </c>
      <c r="C12" s="5">
        <v>5</v>
      </c>
      <c r="D12" s="5">
        <v>0</v>
      </c>
      <c r="E12" s="6">
        <v>5</v>
      </c>
      <c r="F12" s="6">
        <v>6</v>
      </c>
      <c r="G12" s="6">
        <v>0</v>
      </c>
      <c r="H12" s="7">
        <v>5</v>
      </c>
      <c r="I12" s="7">
        <v>6</v>
      </c>
      <c r="J12" s="7">
        <v>0</v>
      </c>
      <c r="K12" s="5">
        <v>0</v>
      </c>
      <c r="L12" s="5">
        <v>5</v>
      </c>
      <c r="M12" s="5">
        <v>2</v>
      </c>
      <c r="N12" s="8" t="s">
        <v>26</v>
      </c>
    </row>
    <row r="13" spans="1:14" ht="22.5">
      <c r="A13" s="2">
        <v>4</v>
      </c>
      <c r="B13" s="5">
        <v>4</v>
      </c>
      <c r="C13" s="5">
        <v>0</v>
      </c>
      <c r="D13" s="5">
        <v>0</v>
      </c>
      <c r="E13" s="6">
        <v>7</v>
      </c>
      <c r="F13" s="6">
        <v>15</v>
      </c>
      <c r="G13" s="6">
        <v>1</v>
      </c>
      <c r="H13" s="7">
        <v>4</v>
      </c>
      <c r="I13" s="7">
        <v>8</v>
      </c>
      <c r="J13" s="7">
        <v>0</v>
      </c>
      <c r="K13" s="5">
        <v>3</v>
      </c>
      <c r="L13" s="5">
        <v>0</v>
      </c>
      <c r="M13" s="5">
        <v>0</v>
      </c>
      <c r="N13" s="8" t="s">
        <v>26</v>
      </c>
    </row>
    <row r="14" spans="1:14" ht="22.5">
      <c r="A14" s="2">
        <v>5</v>
      </c>
      <c r="B14" s="5">
        <v>5</v>
      </c>
      <c r="C14" s="5">
        <v>0</v>
      </c>
      <c r="D14" s="5">
        <v>3</v>
      </c>
      <c r="E14" s="6">
        <v>5</v>
      </c>
      <c r="F14" s="6">
        <v>23</v>
      </c>
      <c r="G14" s="6">
        <v>0</v>
      </c>
      <c r="H14" s="7">
        <v>9</v>
      </c>
      <c r="I14" s="7">
        <v>9</v>
      </c>
      <c r="J14" s="7">
        <v>1</v>
      </c>
      <c r="K14" s="5">
        <v>0</v>
      </c>
      <c r="L14" s="5">
        <v>2</v>
      </c>
      <c r="M14" s="5">
        <v>0</v>
      </c>
      <c r="N14" s="8" t="s">
        <v>26</v>
      </c>
    </row>
    <row r="15" spans="1:14" ht="22.5">
      <c r="A15" s="2">
        <v>6</v>
      </c>
      <c r="B15" s="5">
        <v>2</v>
      </c>
      <c r="C15" s="5">
        <v>1</v>
      </c>
      <c r="D15" s="5">
        <v>0</v>
      </c>
      <c r="E15" s="6">
        <v>6</v>
      </c>
      <c r="F15" s="6">
        <v>14</v>
      </c>
      <c r="G15" s="6">
        <v>0</v>
      </c>
      <c r="H15" s="7">
        <v>3</v>
      </c>
      <c r="I15" s="7">
        <v>14</v>
      </c>
      <c r="J15" s="7">
        <v>1</v>
      </c>
      <c r="K15" s="5">
        <v>8</v>
      </c>
      <c r="L15" s="5">
        <v>0</v>
      </c>
      <c r="M15" s="5">
        <v>3</v>
      </c>
      <c r="N15" s="8" t="s">
        <v>26</v>
      </c>
    </row>
    <row r="16" spans="1:14" ht="22.5">
      <c r="A16" s="2">
        <v>7</v>
      </c>
      <c r="B16" s="5">
        <v>3</v>
      </c>
      <c r="C16" s="5">
        <v>6</v>
      </c>
      <c r="D16" s="5">
        <v>0</v>
      </c>
      <c r="E16" s="6">
        <v>10</v>
      </c>
      <c r="F16" s="6">
        <v>26</v>
      </c>
      <c r="G16" s="6">
        <v>2</v>
      </c>
      <c r="H16" s="7">
        <v>6</v>
      </c>
      <c r="I16" s="7">
        <v>8</v>
      </c>
      <c r="J16" s="7">
        <v>0</v>
      </c>
      <c r="K16" s="5">
        <v>0</v>
      </c>
      <c r="L16" s="5">
        <v>4</v>
      </c>
      <c r="M16" s="5">
        <v>0</v>
      </c>
      <c r="N16" s="8" t="s">
        <v>26</v>
      </c>
    </row>
    <row r="17" spans="1:14">
      <c r="A17" s="2">
        <v>8</v>
      </c>
      <c r="B17" s="5">
        <v>0</v>
      </c>
      <c r="C17" s="5">
        <v>7</v>
      </c>
      <c r="D17" s="5">
        <v>0</v>
      </c>
      <c r="E17" s="6">
        <v>3</v>
      </c>
      <c r="F17" s="6">
        <v>30</v>
      </c>
      <c r="G17" s="6">
        <v>0</v>
      </c>
      <c r="H17" s="7">
        <v>5</v>
      </c>
      <c r="I17" s="7">
        <v>7</v>
      </c>
      <c r="J17" s="7">
        <v>0</v>
      </c>
      <c r="K17" s="5">
        <v>0</v>
      </c>
      <c r="L17" s="5">
        <v>6</v>
      </c>
      <c r="M17" s="5">
        <v>0</v>
      </c>
      <c r="N17" s="8" t="s">
        <v>26</v>
      </c>
    </row>
    <row r="18" spans="1:14" ht="22.5">
      <c r="A18" s="2">
        <v>9</v>
      </c>
      <c r="B18" s="5">
        <v>3</v>
      </c>
      <c r="C18" s="5">
        <v>1</v>
      </c>
      <c r="D18" s="5">
        <v>0</v>
      </c>
      <c r="E18" s="6">
        <v>11</v>
      </c>
      <c r="F18" s="6">
        <v>27</v>
      </c>
      <c r="G18" s="6">
        <v>1</v>
      </c>
      <c r="H18" s="7">
        <v>7</v>
      </c>
      <c r="I18" s="7">
        <v>6</v>
      </c>
      <c r="J18" s="7">
        <v>0</v>
      </c>
      <c r="K18" s="5">
        <v>0</v>
      </c>
      <c r="L18" s="5">
        <v>1</v>
      </c>
      <c r="M18" s="5">
        <v>0</v>
      </c>
      <c r="N18" s="8" t="s">
        <v>26</v>
      </c>
    </row>
    <row r="19" spans="1:14" ht="22.5">
      <c r="A19" s="2">
        <v>10</v>
      </c>
      <c r="B19" s="5">
        <v>0</v>
      </c>
      <c r="C19" s="5">
        <v>8</v>
      </c>
      <c r="D19" s="5">
        <v>0</v>
      </c>
      <c r="E19" s="6">
        <v>6</v>
      </c>
      <c r="F19" s="6">
        <v>37</v>
      </c>
      <c r="G19" s="6">
        <v>0</v>
      </c>
      <c r="H19" s="7">
        <v>6</v>
      </c>
      <c r="I19" s="7">
        <v>9</v>
      </c>
      <c r="J19" s="7">
        <v>0</v>
      </c>
      <c r="K19" s="5">
        <v>3</v>
      </c>
      <c r="L19" s="5">
        <v>9</v>
      </c>
      <c r="M19" s="5">
        <v>0</v>
      </c>
      <c r="N19" s="8" t="s">
        <v>26</v>
      </c>
    </row>
    <row r="20" spans="1:14" ht="22.5">
      <c r="A20" s="2">
        <v>11</v>
      </c>
      <c r="B20" s="5">
        <v>1</v>
      </c>
      <c r="C20" s="5">
        <v>3</v>
      </c>
      <c r="D20" s="5">
        <v>0</v>
      </c>
      <c r="E20" s="6">
        <v>8</v>
      </c>
      <c r="F20" s="6">
        <v>21</v>
      </c>
      <c r="G20" s="6">
        <v>0</v>
      </c>
      <c r="H20" s="7">
        <v>6</v>
      </c>
      <c r="I20" s="7">
        <v>11</v>
      </c>
      <c r="J20" s="7">
        <v>0</v>
      </c>
      <c r="K20" s="5">
        <v>0</v>
      </c>
      <c r="L20" s="5">
        <v>2</v>
      </c>
      <c r="M20" s="5">
        <v>4</v>
      </c>
      <c r="N20" s="8" t="s">
        <v>26</v>
      </c>
    </row>
    <row r="21" spans="1:14" ht="22.5">
      <c r="A21" s="2">
        <v>12</v>
      </c>
      <c r="B21" s="5">
        <v>2</v>
      </c>
      <c r="C21" s="5">
        <v>2</v>
      </c>
      <c r="D21" s="5">
        <v>0</v>
      </c>
      <c r="E21" s="6">
        <v>4</v>
      </c>
      <c r="F21" s="6">
        <v>23</v>
      </c>
      <c r="G21" s="6">
        <v>2</v>
      </c>
      <c r="H21" s="7">
        <v>5</v>
      </c>
      <c r="I21" s="7">
        <v>10</v>
      </c>
      <c r="J21" s="7">
        <v>1</v>
      </c>
      <c r="K21" s="5">
        <v>1</v>
      </c>
      <c r="L21" s="5">
        <v>6</v>
      </c>
      <c r="M21" s="5">
        <v>0</v>
      </c>
      <c r="N21" s="8" t="s">
        <v>26</v>
      </c>
    </row>
    <row r="22" spans="1:14" ht="22.5">
      <c r="A22" s="50" t="s">
        <v>32</v>
      </c>
      <c r="B22" s="37"/>
      <c r="C22" s="37"/>
      <c r="D22" s="37"/>
      <c r="E22" s="37"/>
      <c r="F22" s="37"/>
      <c r="G22" s="37"/>
      <c r="H22" s="51"/>
      <c r="I22" s="51"/>
      <c r="J22" s="51"/>
      <c r="K22" s="37"/>
      <c r="L22" s="37"/>
      <c r="M22" s="37"/>
      <c r="N22" s="55"/>
    </row>
    <row r="23" spans="1:14" ht="22.5">
      <c r="A23" s="2">
        <v>1</v>
      </c>
      <c r="B23" s="5">
        <v>1</v>
      </c>
      <c r="C23" s="5">
        <v>7</v>
      </c>
      <c r="D23" s="5">
        <v>0</v>
      </c>
      <c r="E23" s="6">
        <v>12</v>
      </c>
      <c r="F23" s="6">
        <v>7</v>
      </c>
      <c r="G23" s="6">
        <v>0</v>
      </c>
      <c r="H23" s="7">
        <v>2</v>
      </c>
      <c r="I23" s="7">
        <v>1</v>
      </c>
      <c r="J23" s="7">
        <v>0</v>
      </c>
      <c r="K23" s="5">
        <v>3</v>
      </c>
      <c r="L23" s="5">
        <v>5</v>
      </c>
      <c r="M23" s="5">
        <v>0</v>
      </c>
      <c r="N23" s="8" t="s">
        <v>26</v>
      </c>
    </row>
    <row r="24" spans="1:14" ht="22.5">
      <c r="A24" s="2">
        <v>2</v>
      </c>
      <c r="B24" s="5">
        <v>3</v>
      </c>
      <c r="C24" s="5">
        <v>6</v>
      </c>
      <c r="D24" s="5">
        <v>3</v>
      </c>
      <c r="E24" s="6">
        <v>14</v>
      </c>
      <c r="F24" s="6">
        <v>8</v>
      </c>
      <c r="G24" s="6">
        <v>0</v>
      </c>
      <c r="H24" s="7">
        <v>3</v>
      </c>
      <c r="I24" s="7">
        <v>1</v>
      </c>
      <c r="J24" s="7">
        <v>0</v>
      </c>
      <c r="K24" s="5">
        <v>0</v>
      </c>
      <c r="L24" s="5">
        <v>0</v>
      </c>
      <c r="M24" s="5">
        <v>0</v>
      </c>
      <c r="N24" s="8" t="s">
        <v>26</v>
      </c>
    </row>
    <row r="25" spans="1:14" ht="22.5">
      <c r="A25" s="2">
        <v>3</v>
      </c>
      <c r="B25" s="5">
        <v>2</v>
      </c>
      <c r="C25" s="5">
        <v>6</v>
      </c>
      <c r="D25" s="5">
        <v>0</v>
      </c>
      <c r="E25" s="6">
        <v>11</v>
      </c>
      <c r="F25" s="6">
        <v>11</v>
      </c>
      <c r="G25" s="6">
        <v>0</v>
      </c>
      <c r="H25" s="7">
        <v>2</v>
      </c>
      <c r="I25" s="7">
        <v>1</v>
      </c>
      <c r="J25" s="7">
        <v>0</v>
      </c>
      <c r="K25" s="5">
        <v>6</v>
      </c>
      <c r="L25" s="5">
        <v>0</v>
      </c>
      <c r="M25" s="5">
        <v>0</v>
      </c>
      <c r="N25" s="8" t="s">
        <v>26</v>
      </c>
    </row>
    <row r="26" spans="1:14" ht="22.5">
      <c r="A26" s="2">
        <v>4</v>
      </c>
      <c r="B26" s="5">
        <v>2</v>
      </c>
      <c r="C26" s="5">
        <v>3</v>
      </c>
      <c r="D26" s="5">
        <v>0</v>
      </c>
      <c r="E26" s="6">
        <v>14</v>
      </c>
      <c r="F26" s="6">
        <v>13</v>
      </c>
      <c r="G26" s="6">
        <v>1</v>
      </c>
      <c r="H26" s="7">
        <v>2</v>
      </c>
      <c r="I26" s="7">
        <v>1</v>
      </c>
      <c r="J26" s="7">
        <v>0</v>
      </c>
      <c r="K26" s="5">
        <v>2</v>
      </c>
      <c r="L26" s="5">
        <v>7</v>
      </c>
      <c r="M26" s="5">
        <v>2</v>
      </c>
      <c r="N26" s="8" t="s">
        <v>26</v>
      </c>
    </row>
    <row r="27" spans="1:14" ht="22.5">
      <c r="A27" s="2">
        <v>5</v>
      </c>
      <c r="B27" s="5">
        <v>2</v>
      </c>
      <c r="C27" s="5">
        <v>1</v>
      </c>
      <c r="D27" s="5">
        <v>0</v>
      </c>
      <c r="E27" s="6">
        <v>15</v>
      </c>
      <c r="F27" s="6">
        <v>8</v>
      </c>
      <c r="G27" s="6">
        <v>1</v>
      </c>
      <c r="H27" s="7">
        <v>3</v>
      </c>
      <c r="I27" s="7">
        <v>2</v>
      </c>
      <c r="J27" s="7">
        <v>0</v>
      </c>
      <c r="K27" s="5">
        <v>1</v>
      </c>
      <c r="L27" s="5">
        <v>0</v>
      </c>
      <c r="M27" s="5">
        <v>0</v>
      </c>
      <c r="N27" s="8" t="s">
        <v>26</v>
      </c>
    </row>
    <row r="28" spans="1:14" ht="22.5">
      <c r="A28" s="2">
        <v>6</v>
      </c>
      <c r="B28" s="5">
        <v>3</v>
      </c>
      <c r="C28" s="5">
        <v>9</v>
      </c>
      <c r="D28" s="5">
        <v>0</v>
      </c>
      <c r="E28" s="6">
        <v>13</v>
      </c>
      <c r="F28" s="6">
        <v>6</v>
      </c>
      <c r="G28" s="6">
        <v>0</v>
      </c>
      <c r="H28" s="7">
        <v>2</v>
      </c>
      <c r="I28" s="7">
        <v>1</v>
      </c>
      <c r="J28" s="7">
        <v>1</v>
      </c>
      <c r="K28" s="5">
        <v>0</v>
      </c>
      <c r="L28" s="5">
        <v>9</v>
      </c>
      <c r="M28" s="5"/>
      <c r="N28" s="8" t="s">
        <v>26</v>
      </c>
    </row>
    <row r="29" spans="1:14" ht="22.5">
      <c r="A29" s="2">
        <v>7</v>
      </c>
      <c r="B29" s="5">
        <v>3</v>
      </c>
      <c r="C29" s="5">
        <v>2</v>
      </c>
      <c r="D29" s="5">
        <v>4</v>
      </c>
      <c r="E29" s="6">
        <v>15</v>
      </c>
      <c r="F29" s="6">
        <v>9</v>
      </c>
      <c r="G29" s="6">
        <v>0</v>
      </c>
      <c r="H29" s="7">
        <v>3</v>
      </c>
      <c r="I29" s="7">
        <v>2</v>
      </c>
      <c r="J29" s="7">
        <v>0</v>
      </c>
      <c r="K29" s="5">
        <v>0</v>
      </c>
      <c r="L29" s="5">
        <v>0</v>
      </c>
      <c r="M29" s="5">
        <v>4</v>
      </c>
      <c r="N29" s="8" t="s">
        <v>26</v>
      </c>
    </row>
    <row r="30" spans="1:14" ht="22.5">
      <c r="A30" s="2">
        <v>8</v>
      </c>
      <c r="B30" s="5">
        <v>1</v>
      </c>
      <c r="C30" s="5">
        <v>6</v>
      </c>
      <c r="D30" s="5">
        <v>0</v>
      </c>
      <c r="E30" s="6">
        <v>11</v>
      </c>
      <c r="F30" s="6">
        <v>11</v>
      </c>
      <c r="G30" s="6">
        <v>1</v>
      </c>
      <c r="H30" s="7">
        <v>2</v>
      </c>
      <c r="I30" s="7">
        <v>1</v>
      </c>
      <c r="J30" s="7">
        <v>0</v>
      </c>
      <c r="K30" s="5">
        <v>0</v>
      </c>
      <c r="L30" s="5">
        <v>0</v>
      </c>
      <c r="M30" s="5">
        <v>0</v>
      </c>
      <c r="N30" s="8" t="s">
        <v>26</v>
      </c>
    </row>
    <row r="31" spans="1:14" ht="22.5">
      <c r="A31" s="2">
        <v>9</v>
      </c>
      <c r="B31" s="5">
        <v>3</v>
      </c>
      <c r="C31" s="5">
        <v>5</v>
      </c>
      <c r="D31" s="5">
        <v>0</v>
      </c>
      <c r="E31" s="6">
        <v>10</v>
      </c>
      <c r="F31" s="6">
        <v>4</v>
      </c>
      <c r="G31" s="6">
        <v>0</v>
      </c>
      <c r="H31" s="7">
        <v>3</v>
      </c>
      <c r="I31" s="7">
        <v>1</v>
      </c>
      <c r="J31" s="7">
        <v>0</v>
      </c>
      <c r="K31" s="5">
        <v>5</v>
      </c>
      <c r="L31" s="5">
        <v>7</v>
      </c>
      <c r="M31" s="5">
        <v>0</v>
      </c>
      <c r="N31" s="8" t="s">
        <v>26</v>
      </c>
    </row>
    <row r="32" spans="1:14" ht="22.5">
      <c r="A32" s="2">
        <v>10</v>
      </c>
      <c r="B32" s="5">
        <v>1</v>
      </c>
      <c r="C32" s="5">
        <v>0</v>
      </c>
      <c r="D32" s="5">
        <v>0</v>
      </c>
      <c r="E32" s="6">
        <v>13</v>
      </c>
      <c r="F32" s="6">
        <v>8</v>
      </c>
      <c r="G32" s="6">
        <v>2</v>
      </c>
      <c r="H32" s="7">
        <v>3</v>
      </c>
      <c r="I32" s="7">
        <v>2</v>
      </c>
      <c r="J32" s="7">
        <v>0</v>
      </c>
      <c r="K32" s="5">
        <v>4</v>
      </c>
      <c r="L32" s="5">
        <v>2</v>
      </c>
      <c r="M32" s="5">
        <v>0</v>
      </c>
      <c r="N32" s="8" t="s">
        <v>26</v>
      </c>
    </row>
    <row r="33" spans="1:14" ht="22.5">
      <c r="A33" s="2">
        <v>11</v>
      </c>
      <c r="B33" s="5">
        <v>6</v>
      </c>
      <c r="C33" s="5">
        <v>0</v>
      </c>
      <c r="D33" s="5">
        <v>0</v>
      </c>
      <c r="E33" s="6">
        <v>13</v>
      </c>
      <c r="F33" s="6">
        <v>6</v>
      </c>
      <c r="G33" s="6">
        <v>0</v>
      </c>
      <c r="H33" s="7">
        <v>2</v>
      </c>
      <c r="I33" s="7">
        <v>1</v>
      </c>
      <c r="J33" s="7">
        <v>0</v>
      </c>
      <c r="K33" s="5">
        <v>3</v>
      </c>
      <c r="L33" s="5">
        <v>8</v>
      </c>
      <c r="M33" s="5">
        <v>0</v>
      </c>
      <c r="N33" s="8" t="s">
        <v>26</v>
      </c>
    </row>
    <row r="34" spans="1:14" ht="22.5">
      <c r="A34" s="2">
        <v>12</v>
      </c>
      <c r="B34" s="5">
        <v>2</v>
      </c>
      <c r="C34" s="5">
        <v>7</v>
      </c>
      <c r="D34" s="5">
        <v>2</v>
      </c>
      <c r="E34" s="6">
        <v>12</v>
      </c>
      <c r="F34" s="6">
        <v>9</v>
      </c>
      <c r="G34" s="6">
        <v>0</v>
      </c>
      <c r="H34" s="7">
        <v>4</v>
      </c>
      <c r="I34" s="7">
        <v>1</v>
      </c>
      <c r="J34" s="7">
        <v>0</v>
      </c>
      <c r="K34" s="5">
        <v>4</v>
      </c>
      <c r="L34" s="5">
        <v>5</v>
      </c>
      <c r="M34" s="5">
        <v>0</v>
      </c>
      <c r="N34" s="8" t="s">
        <v>26</v>
      </c>
    </row>
    <row r="35" spans="1:14" ht="22.5">
      <c r="A35" s="87" t="s">
        <v>46</v>
      </c>
      <c r="B35" s="87"/>
      <c r="C35" s="87"/>
      <c r="D35" s="87"/>
      <c r="E35" s="87"/>
      <c r="F35" s="87"/>
      <c r="G35" s="87"/>
      <c r="H35" s="88"/>
      <c r="I35" s="88"/>
      <c r="J35" s="88"/>
      <c r="K35" s="87"/>
      <c r="L35" s="87"/>
      <c r="M35" s="87"/>
      <c r="N35" s="87"/>
    </row>
    <row r="36" spans="1:14" ht="22.5">
      <c r="A36" s="2">
        <v>1</v>
      </c>
      <c r="B36" s="5">
        <v>1</v>
      </c>
      <c r="C36" s="5">
        <v>0</v>
      </c>
      <c r="D36" s="5">
        <v>0</v>
      </c>
      <c r="E36" s="6">
        <v>10</v>
      </c>
      <c r="F36" s="6">
        <v>7</v>
      </c>
      <c r="G36" s="6">
        <v>0</v>
      </c>
      <c r="H36" s="7">
        <v>5</v>
      </c>
      <c r="I36" s="7">
        <v>9</v>
      </c>
      <c r="J36" s="7">
        <v>1</v>
      </c>
      <c r="K36" s="5">
        <v>1</v>
      </c>
      <c r="L36" s="5">
        <v>0</v>
      </c>
      <c r="M36" s="5">
        <v>0</v>
      </c>
      <c r="N36" s="8" t="s">
        <v>26</v>
      </c>
    </row>
    <row r="37" spans="1:14" ht="22.5">
      <c r="A37" s="2">
        <v>2</v>
      </c>
      <c r="B37" s="5">
        <v>1</v>
      </c>
      <c r="C37" s="5">
        <v>9</v>
      </c>
      <c r="D37" s="5">
        <v>0</v>
      </c>
      <c r="E37" s="6">
        <v>9</v>
      </c>
      <c r="F37" s="6">
        <v>6</v>
      </c>
      <c r="G37" s="6">
        <v>2</v>
      </c>
      <c r="H37" s="7">
        <v>7</v>
      </c>
      <c r="I37" s="7">
        <v>12</v>
      </c>
      <c r="J37" s="7">
        <v>1</v>
      </c>
      <c r="K37" s="5">
        <v>3</v>
      </c>
      <c r="L37" s="5">
        <v>0</v>
      </c>
      <c r="M37" s="5">
        <v>1</v>
      </c>
      <c r="N37" s="8" t="s">
        <v>26</v>
      </c>
    </row>
    <row r="38" spans="1:14" ht="22.5">
      <c r="A38" s="2">
        <v>3</v>
      </c>
      <c r="B38" s="5">
        <v>2</v>
      </c>
      <c r="C38" s="5">
        <v>0</v>
      </c>
      <c r="D38" s="5">
        <v>4</v>
      </c>
      <c r="E38" s="6">
        <v>13</v>
      </c>
      <c r="F38" s="6">
        <v>8</v>
      </c>
      <c r="G38" s="6">
        <v>1</v>
      </c>
      <c r="H38" s="7">
        <v>6</v>
      </c>
      <c r="I38" s="7">
        <v>10</v>
      </c>
      <c r="J38" s="7">
        <v>0</v>
      </c>
      <c r="K38" s="5">
        <v>3</v>
      </c>
      <c r="L38" s="5">
        <v>3</v>
      </c>
      <c r="M38" s="5">
        <v>0</v>
      </c>
      <c r="N38" s="8" t="s">
        <v>26</v>
      </c>
    </row>
    <row r="39" spans="1:14" ht="22.5">
      <c r="A39" s="2">
        <v>4</v>
      </c>
      <c r="B39" s="5">
        <v>2</v>
      </c>
      <c r="C39" s="5">
        <v>4</v>
      </c>
      <c r="D39" s="5">
        <v>0</v>
      </c>
      <c r="E39" s="6">
        <v>16</v>
      </c>
      <c r="F39" s="6">
        <v>9</v>
      </c>
      <c r="G39" s="6">
        <v>0</v>
      </c>
      <c r="H39" s="7">
        <v>6</v>
      </c>
      <c r="I39" s="7">
        <v>11</v>
      </c>
      <c r="J39" s="7">
        <v>1</v>
      </c>
      <c r="K39" s="5">
        <v>6</v>
      </c>
      <c r="L39" s="5">
        <v>7</v>
      </c>
      <c r="M39" s="5">
        <v>0</v>
      </c>
      <c r="N39" s="8" t="s">
        <v>26</v>
      </c>
    </row>
    <row r="40" spans="1:14" ht="22.5">
      <c r="A40" s="2">
        <v>5</v>
      </c>
      <c r="B40" s="5">
        <v>1</v>
      </c>
      <c r="C40" s="5">
        <v>1</v>
      </c>
      <c r="D40" s="5">
        <v>0</v>
      </c>
      <c r="E40" s="6">
        <v>12</v>
      </c>
      <c r="F40" s="6">
        <v>7</v>
      </c>
      <c r="G40" s="6">
        <v>0</v>
      </c>
      <c r="H40" s="7">
        <v>5</v>
      </c>
      <c r="I40" s="7">
        <v>12</v>
      </c>
      <c r="J40" s="7">
        <v>2</v>
      </c>
      <c r="K40" s="5">
        <v>4</v>
      </c>
      <c r="L40" s="5">
        <v>0</v>
      </c>
      <c r="M40" s="5">
        <v>0</v>
      </c>
      <c r="N40" s="8" t="s">
        <v>26</v>
      </c>
    </row>
    <row r="41" spans="1:14" ht="22.5">
      <c r="A41" s="2">
        <v>6</v>
      </c>
      <c r="B41" s="5">
        <v>1</v>
      </c>
      <c r="C41" s="5">
        <v>0</v>
      </c>
      <c r="D41" s="5">
        <v>0</v>
      </c>
      <c r="E41" s="6">
        <v>9</v>
      </c>
      <c r="F41" s="6">
        <v>6</v>
      </c>
      <c r="G41" s="6">
        <v>2</v>
      </c>
      <c r="H41" s="7">
        <v>7</v>
      </c>
      <c r="I41" s="7">
        <v>15</v>
      </c>
      <c r="J41" s="7">
        <v>0</v>
      </c>
      <c r="K41" s="5">
        <v>9</v>
      </c>
      <c r="L41" s="5">
        <v>1</v>
      </c>
      <c r="M41" s="5">
        <v>3</v>
      </c>
      <c r="N41" s="8" t="s">
        <v>26</v>
      </c>
    </row>
    <row r="42" spans="1:14" ht="22.5">
      <c r="A42" s="2">
        <v>7</v>
      </c>
      <c r="B42" s="5">
        <v>2</v>
      </c>
      <c r="C42" s="5">
        <v>3</v>
      </c>
      <c r="D42" s="5">
        <v>1</v>
      </c>
      <c r="E42" s="6">
        <v>11</v>
      </c>
      <c r="F42" s="6">
        <v>10</v>
      </c>
      <c r="G42" s="6">
        <v>0</v>
      </c>
      <c r="H42" s="7">
        <v>6</v>
      </c>
      <c r="I42" s="7">
        <v>15</v>
      </c>
      <c r="J42" s="7">
        <v>2</v>
      </c>
      <c r="K42" s="5">
        <v>3</v>
      </c>
      <c r="L42" s="5">
        <v>5</v>
      </c>
      <c r="M42" s="5">
        <v>0</v>
      </c>
      <c r="N42" s="8" t="s">
        <v>26</v>
      </c>
    </row>
    <row r="43" spans="1:14" ht="22.5">
      <c r="A43" s="2">
        <v>8</v>
      </c>
      <c r="B43" s="5">
        <v>1</v>
      </c>
      <c r="C43" s="5">
        <v>2</v>
      </c>
      <c r="D43" s="5">
        <v>0</v>
      </c>
      <c r="E43" s="6">
        <v>16</v>
      </c>
      <c r="F43" s="6">
        <v>8</v>
      </c>
      <c r="G43" s="6">
        <v>1</v>
      </c>
      <c r="H43" s="7">
        <v>7</v>
      </c>
      <c r="I43" s="7">
        <v>16</v>
      </c>
      <c r="J43" s="7">
        <v>1</v>
      </c>
      <c r="K43" s="5">
        <v>8</v>
      </c>
      <c r="L43" s="5">
        <v>0</v>
      </c>
      <c r="M43" s="5">
        <v>0</v>
      </c>
      <c r="N43" s="8" t="s">
        <v>26</v>
      </c>
    </row>
    <row r="44" spans="1:14" ht="22.5">
      <c r="A44" s="2">
        <v>9</v>
      </c>
      <c r="B44" s="5">
        <v>12</v>
      </c>
      <c r="C44" s="5">
        <v>2</v>
      </c>
      <c r="D44" s="5">
        <v>0</v>
      </c>
      <c r="E44" s="6">
        <v>8</v>
      </c>
      <c r="F44" s="6">
        <v>2</v>
      </c>
      <c r="G44" s="6">
        <v>3</v>
      </c>
      <c r="H44" s="7">
        <v>4</v>
      </c>
      <c r="I44" s="7">
        <v>6</v>
      </c>
      <c r="J44" s="7">
        <v>1</v>
      </c>
      <c r="K44" s="5">
        <v>5</v>
      </c>
      <c r="L44" s="5">
        <v>0</v>
      </c>
      <c r="M44" s="5">
        <v>6</v>
      </c>
      <c r="N44" s="8" t="s">
        <v>26</v>
      </c>
    </row>
    <row r="45" spans="1:14" ht="22.5">
      <c r="A45" s="2">
        <v>10</v>
      </c>
      <c r="B45" s="5">
        <v>6</v>
      </c>
      <c r="C45" s="5">
        <v>3</v>
      </c>
      <c r="D45" s="5">
        <v>0</v>
      </c>
      <c r="E45" s="6">
        <v>12</v>
      </c>
      <c r="F45" s="6">
        <v>4</v>
      </c>
      <c r="G45" s="6">
        <v>1</v>
      </c>
      <c r="H45" s="7">
        <v>5</v>
      </c>
      <c r="I45" s="7">
        <v>16</v>
      </c>
      <c r="J45" s="7">
        <v>0</v>
      </c>
      <c r="K45" s="5">
        <v>4</v>
      </c>
      <c r="L45" s="5">
        <v>1</v>
      </c>
      <c r="M45" s="5">
        <v>0</v>
      </c>
      <c r="N45" s="8" t="s">
        <v>26</v>
      </c>
    </row>
    <row r="46" spans="1:14" ht="22.5">
      <c r="A46" s="2">
        <v>11</v>
      </c>
      <c r="B46" s="5">
        <v>8</v>
      </c>
      <c r="C46" s="5">
        <v>1</v>
      </c>
      <c r="D46" s="5">
        <v>4</v>
      </c>
      <c r="E46" s="6">
        <v>10</v>
      </c>
      <c r="F46" s="6">
        <v>8</v>
      </c>
      <c r="G46" s="6">
        <v>0</v>
      </c>
      <c r="H46" s="7">
        <v>3</v>
      </c>
      <c r="I46" s="7">
        <v>15</v>
      </c>
      <c r="J46" s="7">
        <v>0</v>
      </c>
      <c r="K46" s="5">
        <v>3</v>
      </c>
      <c r="L46" s="5">
        <v>0</v>
      </c>
      <c r="M46" s="5">
        <v>1</v>
      </c>
      <c r="N46" s="8" t="s">
        <v>26</v>
      </c>
    </row>
    <row r="47" spans="1:14" ht="22.5">
      <c r="A47" s="2">
        <v>12</v>
      </c>
      <c r="B47" s="5">
        <v>7</v>
      </c>
      <c r="C47" s="5">
        <v>0</v>
      </c>
      <c r="D47" s="5">
        <v>0</v>
      </c>
      <c r="E47" s="6">
        <v>14</v>
      </c>
      <c r="F47" s="6">
        <v>6</v>
      </c>
      <c r="G47" s="6">
        <v>0</v>
      </c>
      <c r="H47" s="7">
        <v>4</v>
      </c>
      <c r="I47" s="7">
        <v>13</v>
      </c>
      <c r="J47" s="7">
        <v>1</v>
      </c>
      <c r="K47" s="5">
        <v>1</v>
      </c>
      <c r="L47" s="5">
        <v>7</v>
      </c>
      <c r="M47" s="5">
        <v>2</v>
      </c>
      <c r="N47" s="8" t="s">
        <v>26</v>
      </c>
    </row>
  </sheetData>
  <mergeCells count="30">
    <mergeCell ref="N7:N8"/>
    <mergeCell ref="A9:N9"/>
    <mergeCell ref="A22:N22"/>
    <mergeCell ref="A35:N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A5:B5"/>
    <mergeCell ref="C5:N5"/>
    <mergeCell ref="B6:D6"/>
    <mergeCell ref="E6:G6"/>
    <mergeCell ref="H6:J6"/>
    <mergeCell ref="K6:M6"/>
    <mergeCell ref="A4:B4"/>
    <mergeCell ref="C4:N4"/>
    <mergeCell ref="A1:N1"/>
    <mergeCell ref="A2:B2"/>
    <mergeCell ref="C2:N2"/>
    <mergeCell ref="A3:B3"/>
    <mergeCell ref="C3:N3"/>
  </mergeCells>
  <phoneticPr fontId="9" type="noConversion"/>
  <dataValidations count="1">
    <dataValidation type="list" allowBlank="1" showInputMessage="1" showErrorMessage="1" sqref="N2:N4" xr:uid="{00000000-0002-0000-0500-000000000000}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scale="7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机动车流量调查表（北进口）</vt:lpstr>
      <vt:lpstr>机动车流量调查表（东进口）</vt:lpstr>
      <vt:lpstr>机动车流量调查表（南进口）</vt:lpstr>
      <vt:lpstr>机动车流量调查表（西进口）</vt:lpstr>
      <vt:lpstr>非机动车流量调查表</vt:lpstr>
      <vt:lpstr>行人流量调查表</vt:lpstr>
      <vt:lpstr>'机动车流量调查表（北进口）'!Print_Area</vt:lpstr>
      <vt:lpstr>'机动车流量调查表（东进口）'!Print_Area</vt:lpstr>
      <vt:lpstr>'机动车流量调查表（南进口）'!Print_Area</vt:lpstr>
      <vt:lpstr>'机动车流量调查表（西进口）'!Print_Area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王明智</cp:lastModifiedBy>
  <cp:lastPrinted>2019-12-19T06:05:00Z</cp:lastPrinted>
  <dcterms:created xsi:type="dcterms:W3CDTF">2017-08-01T06:42:00Z</dcterms:created>
  <dcterms:modified xsi:type="dcterms:W3CDTF">2020-06-02T07:34:17Z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