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45" windowWidth="19995" windowHeight="7785" activeTab="2"/>
  </bookViews>
  <sheets>
    <sheet name="首页" sheetId="2" r:id="rId1"/>
    <sheet name="索引" sheetId="3" r:id="rId2"/>
    <sheet name="接口定义" sheetId="1" r:id="rId3"/>
  </sheets>
  <definedNames>
    <definedName name="_Toc347423483" localSheetId="0">首页!$A$1</definedName>
    <definedName name="_Toc347423484" localSheetId="0">首页!$A$2</definedName>
    <definedName name="_Toc347423485" localSheetId="0">首页!$A$12</definedName>
    <definedName name="_Toc347423486" localSheetId="0">首页!$A$15</definedName>
    <definedName name="_Toc347423487" localSheetId="0">首页!$A$16</definedName>
    <definedName name="_Toc347423488" localSheetId="0">首页!$A$22</definedName>
    <definedName name="_Toc347423489" localSheetId="0">首页!$A$53</definedName>
  </definedNames>
  <calcPr calcId="125725"/>
</workbook>
</file>

<file path=xl/calcChain.xml><?xml version="1.0" encoding="utf-8"?>
<calcChain xmlns="http://schemas.openxmlformats.org/spreadsheetml/2006/main">
  <c r="A503" i="1"/>
  <c r="A497"/>
  <c r="A482"/>
  <c r="A462"/>
  <c r="A450"/>
  <c r="A434"/>
  <c r="A421"/>
  <c r="A409"/>
  <c r="A404"/>
  <c r="A399"/>
  <c r="A387"/>
  <c r="A382"/>
  <c r="A370"/>
  <c r="A359"/>
  <c r="A351"/>
  <c r="A345"/>
  <c r="A334"/>
  <c r="A328"/>
  <c r="A317"/>
  <c r="A184" l="1"/>
  <c r="A179"/>
  <c r="A174"/>
  <c r="A155"/>
  <c r="A296"/>
  <c r="A124"/>
  <c r="A302" l="1"/>
  <c r="A291"/>
  <c r="A279"/>
  <c r="A273"/>
  <c r="A268"/>
  <c r="A253"/>
  <c r="A248"/>
  <c r="A228"/>
  <c r="A207"/>
  <c r="A201"/>
  <c r="A196"/>
  <c r="A103"/>
  <c r="A98"/>
  <c r="A75"/>
  <c r="A64"/>
  <c r="A47"/>
  <c r="A26"/>
  <c r="C3" i="3"/>
  <c r="B3"/>
  <c r="D3"/>
  <c r="A4" l="1"/>
  <c r="B4"/>
  <c r="C4"/>
  <c r="E3" l="1"/>
  <c r="A5"/>
  <c r="E4" s="1"/>
  <c r="D4"/>
  <c r="B5"/>
  <c r="C5"/>
  <c r="A6" l="1"/>
  <c r="D5"/>
  <c r="E5" l="1"/>
  <c r="B6"/>
  <c r="C6"/>
  <c r="A7" l="1"/>
  <c r="D6"/>
  <c r="E6" l="1"/>
  <c r="C7"/>
  <c r="B7"/>
  <c r="A8" l="1"/>
  <c r="D7"/>
  <c r="E7" l="1"/>
  <c r="C8"/>
  <c r="B8"/>
  <c r="A9" l="1"/>
  <c r="D8"/>
  <c r="E8" l="1"/>
  <c r="B9"/>
  <c r="C9"/>
  <c r="A10" l="1"/>
  <c r="D9"/>
  <c r="E9" l="1"/>
  <c r="C10"/>
  <c r="B10"/>
  <c r="A11" l="1"/>
  <c r="D10"/>
  <c r="E10" l="1"/>
  <c r="C11"/>
  <c r="B11"/>
  <c r="A12" l="1"/>
  <c r="D11"/>
  <c r="E11" l="1"/>
  <c r="C12"/>
  <c r="B12"/>
  <c r="A13" l="1"/>
  <c r="D12"/>
  <c r="E12" l="1"/>
  <c r="B13"/>
  <c r="C13"/>
  <c r="A14" l="1"/>
  <c r="D13"/>
  <c r="E13" l="1"/>
  <c r="B14"/>
  <c r="C14"/>
  <c r="A15" l="1"/>
  <c r="D14"/>
  <c r="E14" l="1"/>
  <c r="C15"/>
  <c r="B15"/>
  <c r="A16" l="1"/>
  <c r="D15"/>
  <c r="E15" l="1"/>
  <c r="C16"/>
  <c r="B16"/>
  <c r="A17" l="1"/>
  <c r="D16"/>
  <c r="E16" l="1"/>
  <c r="B17"/>
  <c r="C17"/>
  <c r="A18" l="1"/>
  <c r="D17"/>
  <c r="E17" l="1"/>
  <c r="B18"/>
  <c r="C18"/>
  <c r="A19" l="1"/>
  <c r="D18"/>
  <c r="E18" l="1"/>
  <c r="C19"/>
  <c r="B19"/>
  <c r="A20" l="1"/>
  <c r="D19"/>
  <c r="E19" l="1"/>
  <c r="C20"/>
  <c r="B20"/>
  <c r="A21" l="1"/>
  <c r="D20"/>
  <c r="E20" l="1"/>
  <c r="C21"/>
  <c r="B21"/>
  <c r="A22" l="1"/>
  <c r="D21"/>
  <c r="E21" l="1"/>
  <c r="C22"/>
  <c r="B22"/>
  <c r="A23" l="1"/>
  <c r="D22"/>
  <c r="E22" l="1"/>
  <c r="C23"/>
  <c r="B23"/>
  <c r="A24" l="1"/>
  <c r="D23"/>
  <c r="E23" l="1"/>
  <c r="C24"/>
  <c r="B24"/>
  <c r="A25" l="1"/>
  <c r="D24"/>
  <c r="E24" l="1"/>
  <c r="B25"/>
  <c r="C25"/>
  <c r="A26" l="1"/>
  <c r="D25"/>
  <c r="E25" l="1"/>
  <c r="C26"/>
  <c r="B26"/>
  <c r="A27" l="1"/>
  <c r="D26"/>
  <c r="E26" l="1"/>
  <c r="C27"/>
  <c r="B27"/>
  <c r="A28" l="1"/>
  <c r="D27"/>
  <c r="E27" l="1"/>
  <c r="C28"/>
  <c r="B28"/>
  <c r="A29" l="1"/>
  <c r="D28"/>
  <c r="E28" l="1"/>
  <c r="B29"/>
  <c r="C29"/>
  <c r="A30" l="1"/>
  <c r="D29"/>
  <c r="E29" l="1"/>
  <c r="B30"/>
  <c r="C30"/>
  <c r="A31" l="1"/>
  <c r="D30"/>
  <c r="E30" l="1"/>
  <c r="B31"/>
  <c r="C31"/>
  <c r="A32" l="1"/>
  <c r="D31"/>
  <c r="E31" l="1"/>
  <c r="C32"/>
  <c r="B32"/>
  <c r="A33" l="1"/>
  <c r="D32"/>
  <c r="E32" l="1"/>
  <c r="B33"/>
  <c r="C33"/>
  <c r="A34" l="1"/>
  <c r="D33"/>
  <c r="E33" l="1"/>
  <c r="B34"/>
  <c r="C34"/>
  <c r="A35" l="1"/>
  <c r="D34"/>
  <c r="E34" l="1"/>
  <c r="C35"/>
  <c r="B35"/>
  <c r="A36" l="1"/>
  <c r="D35"/>
  <c r="E35" l="1"/>
  <c r="C36"/>
  <c r="B36"/>
  <c r="A37" l="1"/>
  <c r="D36"/>
  <c r="E36" l="1"/>
  <c r="C37"/>
  <c r="B37"/>
  <c r="A38" l="1"/>
  <c r="D37"/>
  <c r="E37" l="1"/>
  <c r="C38"/>
  <c r="B38"/>
  <c r="A39" l="1"/>
  <c r="D38"/>
  <c r="E38" l="1"/>
  <c r="B39"/>
  <c r="C39"/>
  <c r="A40" l="1"/>
  <c r="D39"/>
  <c r="E39" l="1"/>
  <c r="B40"/>
  <c r="C40"/>
  <c r="A41" l="1"/>
  <c r="D40"/>
  <c r="E40" l="1"/>
  <c r="C41"/>
  <c r="B41"/>
  <c r="A42" l="1"/>
  <c r="D41"/>
  <c r="E41" l="1"/>
  <c r="B42"/>
  <c r="C42"/>
  <c r="A43" l="1"/>
  <c r="D42"/>
  <c r="E42" l="1"/>
  <c r="C43"/>
  <c r="B43"/>
  <c r="A44" l="1"/>
  <c r="D43"/>
  <c r="E43" l="1"/>
  <c r="B44"/>
  <c r="C44"/>
  <c r="E44" l="1"/>
  <c r="D44"/>
</calcChain>
</file>

<file path=xl/sharedStrings.xml><?xml version="1.0" encoding="utf-8"?>
<sst xmlns="http://schemas.openxmlformats.org/spreadsheetml/2006/main" count="1244" uniqueCount="434">
  <si>
    <t>接口名称</t>
    <phoneticPr fontId="1" type="noConversion"/>
  </si>
  <si>
    <t>名称</t>
  </si>
  <si>
    <t>类型</t>
  </si>
  <si>
    <t>说明</t>
    <phoneticPr fontId="1" type="noConversion"/>
  </si>
  <si>
    <t>version</t>
    <phoneticPr fontId="1" type="noConversion"/>
  </si>
  <si>
    <t>method</t>
  </si>
  <si>
    <t>method</t>
    <phoneticPr fontId="1" type="noConversion"/>
  </si>
  <si>
    <t>示例值</t>
  </si>
  <si>
    <t>缺省值</t>
  </si>
  <si>
    <t>上级节点</t>
  </si>
  <si>
    <t>节点</t>
  </si>
  <si>
    <r>
      <rPr>
        <sz val="9"/>
        <color theme="1"/>
        <rFont val="宋体"/>
        <family val="2"/>
        <charset val="134"/>
      </rPr>
      <t>接口名称</t>
    </r>
    <phoneticPr fontId="1" type="noConversion"/>
  </si>
  <si>
    <r>
      <rPr>
        <sz val="9"/>
        <color theme="1"/>
        <rFont val="宋体"/>
        <family val="2"/>
        <charset val="134"/>
      </rPr>
      <t>说明</t>
    </r>
    <phoneticPr fontId="1" type="noConversion"/>
  </si>
  <si>
    <r>
      <rPr>
        <sz val="9"/>
        <color theme="1"/>
        <rFont val="宋体"/>
        <family val="2"/>
        <charset val="134"/>
      </rPr>
      <t>需要授权</t>
    </r>
    <phoneticPr fontId="1" type="noConversion"/>
  </si>
  <si>
    <r>
      <rPr>
        <sz val="9"/>
        <color theme="1"/>
        <rFont val="宋体"/>
        <family val="2"/>
        <charset val="134"/>
      </rPr>
      <t>名称</t>
    </r>
    <phoneticPr fontId="1" type="noConversion"/>
  </si>
  <si>
    <r>
      <rPr>
        <sz val="9"/>
        <color theme="1"/>
        <rFont val="宋体"/>
        <family val="2"/>
        <charset val="134"/>
      </rPr>
      <t>类型</t>
    </r>
    <phoneticPr fontId="1" type="noConversion"/>
  </si>
  <si>
    <r>
      <rPr>
        <sz val="9"/>
        <color theme="1"/>
        <rFont val="宋体"/>
        <family val="2"/>
        <charset val="134"/>
      </rPr>
      <t>是否必须</t>
    </r>
    <phoneticPr fontId="1" type="noConversion"/>
  </si>
  <si>
    <r>
      <rPr>
        <sz val="9"/>
        <color theme="1"/>
        <rFont val="宋体"/>
        <family val="2"/>
        <charset val="134"/>
      </rPr>
      <t>示例值</t>
    </r>
    <phoneticPr fontId="1" type="noConversion"/>
  </si>
  <si>
    <r>
      <rPr>
        <sz val="9"/>
        <color theme="1"/>
        <rFont val="宋体"/>
        <family val="2"/>
        <charset val="134"/>
      </rPr>
      <t>缺省值</t>
    </r>
    <phoneticPr fontId="1" type="noConversion"/>
  </si>
  <si>
    <r>
      <rPr>
        <sz val="9"/>
        <color theme="1"/>
        <rFont val="宋体"/>
        <family val="2"/>
        <charset val="134"/>
      </rPr>
      <t>节点</t>
    </r>
    <phoneticPr fontId="1" type="noConversion"/>
  </si>
  <si>
    <r>
      <rPr>
        <sz val="9"/>
        <color theme="1"/>
        <rFont val="宋体"/>
        <family val="2"/>
        <charset val="134"/>
      </rPr>
      <t>上级节点</t>
    </r>
    <phoneticPr fontId="1" type="noConversion"/>
  </si>
  <si>
    <t>描述</t>
  </si>
  <si>
    <t>描述</t>
    <phoneticPr fontId="1" type="noConversion"/>
  </si>
  <si>
    <r>
      <rPr>
        <b/>
        <sz val="9"/>
        <color theme="1"/>
        <rFont val="宋体"/>
        <family val="2"/>
        <charset val="134"/>
      </rPr>
      <t>出参</t>
    </r>
    <phoneticPr fontId="1" type="noConversion"/>
  </si>
  <si>
    <r>
      <rPr>
        <b/>
        <sz val="9"/>
        <color theme="1"/>
        <rFont val="宋体"/>
        <family val="2"/>
        <charset val="134"/>
      </rPr>
      <t>入参</t>
    </r>
    <phoneticPr fontId="1" type="noConversion"/>
  </si>
  <si>
    <t>是</t>
  </si>
  <si>
    <t>否</t>
  </si>
  <si>
    <t>字符串</t>
  </si>
  <si>
    <t>码值</t>
    <phoneticPr fontId="1" type="noConversion"/>
  </si>
  <si>
    <r>
      <t xml:space="preserve">1 </t>
    </r>
    <r>
      <rPr>
        <b/>
        <sz val="12"/>
        <color theme="1"/>
        <rFont val="微软雅黑"/>
        <family val="2"/>
        <charset val="134"/>
      </rPr>
      <t>系统参数定义</t>
    </r>
  </si>
  <si>
    <t>必须</t>
  </si>
  <si>
    <t>String</t>
  </si>
  <si>
    <r>
      <t>API</t>
    </r>
    <r>
      <rPr>
        <sz val="10.5"/>
        <color theme="1"/>
        <rFont val="宋体"/>
        <family val="3"/>
        <charset val="134"/>
      </rPr>
      <t>接口名称</t>
    </r>
  </si>
  <si>
    <t>sessionId</t>
  </si>
  <si>
    <r>
      <t>分配给用户的</t>
    </r>
    <r>
      <rPr>
        <sz val="10.5"/>
        <color theme="1"/>
        <rFont val="Calibri"/>
        <family val="2"/>
      </rPr>
      <t>SessionKey</t>
    </r>
    <r>
      <rPr>
        <sz val="10.5"/>
        <color theme="1"/>
        <rFont val="宋体"/>
        <family val="3"/>
        <charset val="134"/>
      </rPr>
      <t>，通过登陆授权获取。</t>
    </r>
  </si>
  <si>
    <r>
      <t>某个</t>
    </r>
    <r>
      <rPr>
        <sz val="10.5"/>
        <color theme="1"/>
        <rFont val="Calibri"/>
        <family val="2"/>
      </rPr>
      <t>API</t>
    </r>
    <r>
      <rPr>
        <sz val="10.5"/>
        <color theme="1"/>
        <rFont val="宋体"/>
        <family val="3"/>
        <charset val="134"/>
      </rPr>
      <t>是否需要传入</t>
    </r>
    <r>
      <rPr>
        <sz val="10.5"/>
        <color theme="1"/>
        <rFont val="Calibri"/>
        <family val="2"/>
      </rPr>
      <t>session</t>
    </r>
    <r>
      <rPr>
        <sz val="10.5"/>
        <color theme="1"/>
        <rFont val="宋体"/>
        <family val="3"/>
        <charset val="134"/>
      </rPr>
      <t>参数，需参考此</t>
    </r>
    <r>
      <rPr>
        <sz val="10.5"/>
        <color theme="1"/>
        <rFont val="Calibri"/>
        <family val="2"/>
      </rPr>
      <t>API</t>
    </r>
    <r>
      <rPr>
        <sz val="10.5"/>
        <color theme="1"/>
        <rFont val="宋体"/>
        <family val="3"/>
        <charset val="134"/>
      </rPr>
      <t>的授权类型</t>
    </r>
  </si>
  <si>
    <t>format</t>
  </si>
  <si>
    <t>xml</t>
  </si>
  <si>
    <r>
      <t>可选，指定响应格式。默认</t>
    </r>
    <r>
      <rPr>
        <sz val="10.5"/>
        <color theme="1"/>
        <rFont val="Calibri"/>
        <family val="2"/>
      </rPr>
      <t>xml,</t>
    </r>
    <r>
      <rPr>
        <sz val="10.5"/>
        <color theme="1"/>
        <rFont val="宋体"/>
        <family val="3"/>
        <charset val="134"/>
      </rPr>
      <t>目前支持格式为</t>
    </r>
    <r>
      <rPr>
        <sz val="10.5"/>
        <color theme="1"/>
        <rFont val="Calibri"/>
        <family val="2"/>
      </rPr>
      <t>xml,json,jsonp,bin</t>
    </r>
  </si>
  <si>
    <r>
      <t>bin</t>
    </r>
    <r>
      <rPr>
        <sz val="10.5"/>
        <color theme="1"/>
        <rFont val="宋体"/>
        <family val="3"/>
        <charset val="134"/>
      </rPr>
      <t>格式专用于文件下载或对象序列化传输；</t>
    </r>
  </si>
  <si>
    <r>
      <t>jsonp</t>
    </r>
    <r>
      <rPr>
        <sz val="10.5"/>
        <color theme="1"/>
        <rFont val="宋体"/>
        <family val="3"/>
        <charset val="134"/>
      </rPr>
      <t>用于</t>
    </r>
    <r>
      <rPr>
        <sz val="10.5"/>
        <color theme="1"/>
        <rFont val="Calibri"/>
        <family val="2"/>
      </rPr>
      <t>web</t>
    </r>
    <r>
      <rPr>
        <sz val="10.5"/>
        <color theme="1"/>
        <rFont val="宋体"/>
        <family val="3"/>
        <charset val="134"/>
      </rPr>
      <t>的</t>
    </r>
    <r>
      <rPr>
        <sz val="10.5"/>
        <color theme="1"/>
        <rFont val="Calibri"/>
        <family val="2"/>
      </rPr>
      <t>ajax</t>
    </r>
    <r>
      <rPr>
        <sz val="10.5"/>
        <color theme="1"/>
        <rFont val="宋体"/>
        <family val="3"/>
        <charset val="134"/>
      </rPr>
      <t>的跨域访问，使用</t>
    </r>
    <r>
      <rPr>
        <sz val="10.5"/>
        <color theme="1"/>
        <rFont val="Calibri"/>
        <family val="2"/>
      </rPr>
      <t>jquery.getJSON</t>
    </r>
    <r>
      <rPr>
        <sz val="10.5"/>
        <color theme="1"/>
        <rFont val="宋体"/>
        <family val="3"/>
        <charset val="134"/>
      </rPr>
      <t>服务访问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中需要附带</t>
    </r>
    <r>
      <rPr>
        <sz val="10.5"/>
        <color theme="1"/>
        <rFont val="Calibri"/>
        <family val="2"/>
      </rPr>
      <t>jsoncallback=?</t>
    </r>
  </si>
  <si>
    <t>v</t>
  </si>
  <si>
    <r>
      <t>API</t>
    </r>
    <r>
      <rPr>
        <sz val="10.5"/>
        <color theme="1"/>
        <rFont val="宋体"/>
        <family val="3"/>
        <charset val="134"/>
      </rPr>
      <t>协议版本</t>
    </r>
  </si>
  <si>
    <t>sign</t>
  </si>
  <si>
    <r>
      <t>API</t>
    </r>
    <r>
      <rPr>
        <sz val="10.5"/>
        <color theme="1"/>
        <rFont val="宋体"/>
        <family val="3"/>
        <charset val="134"/>
      </rPr>
      <t>输入参数签名结果</t>
    </r>
  </si>
  <si>
    <r>
      <t xml:space="preserve">1.1.1 </t>
    </r>
    <r>
      <rPr>
        <b/>
        <sz val="10.5"/>
        <color theme="1"/>
        <rFont val="宋体"/>
        <family val="3"/>
        <charset val="134"/>
      </rPr>
      <t>接口调用的</t>
    </r>
    <r>
      <rPr>
        <b/>
        <sz val="10.5"/>
        <color theme="1"/>
        <rFont val="Times New Roman"/>
        <family val="1"/>
      </rPr>
      <t>locale</t>
    </r>
    <r>
      <rPr>
        <b/>
        <sz val="10.5"/>
        <color theme="1"/>
        <rFont val="宋体"/>
        <family val="3"/>
        <charset val="134"/>
      </rPr>
      <t>设置</t>
    </r>
  </si>
  <si>
    <r>
      <t xml:space="preserve">1.2 </t>
    </r>
    <r>
      <rPr>
        <b/>
        <sz val="12"/>
        <color theme="1"/>
        <rFont val="宋体"/>
        <family val="3"/>
        <charset val="134"/>
      </rPr>
      <t>系统接口返回参数</t>
    </r>
  </si>
  <si>
    <r>
      <t xml:space="preserve">1.2.1 </t>
    </r>
    <r>
      <rPr>
        <b/>
        <sz val="10.5"/>
        <color theme="1"/>
        <rFont val="宋体"/>
        <family val="3"/>
        <charset val="134"/>
      </rPr>
      <t>系统级错误返回结果</t>
    </r>
  </si>
  <si>
    <t>/</t>
  </si>
  <si>
    <t>error</t>
  </si>
  <si>
    <t>Node</t>
  </si>
  <si>
    <t>code</t>
  </si>
  <si>
    <t>返回结果状态码</t>
  </si>
  <si>
    <t>message</t>
  </si>
  <si>
    <t>错误信息描述</t>
  </si>
  <si>
    <r>
      <t>注意：</t>
    </r>
    <r>
      <rPr>
        <b/>
        <sz val="10.5"/>
        <color rgb="FFFF0000"/>
        <rFont val="Calibri"/>
        <family val="2"/>
      </rPr>
      <t>json</t>
    </r>
    <r>
      <rPr>
        <b/>
        <sz val="10.5"/>
        <color rgb="FFFF0000"/>
        <rFont val="宋体"/>
        <family val="3"/>
        <charset val="134"/>
      </rPr>
      <t>格式，不带根节点</t>
    </r>
    <r>
      <rPr>
        <b/>
        <sz val="10.5"/>
        <color rgb="FFFF0000"/>
        <rFont val="Calibri"/>
        <family val="2"/>
      </rPr>
      <t>error</t>
    </r>
    <r>
      <rPr>
        <b/>
        <sz val="10.5"/>
        <color rgb="FFFF0000"/>
        <rFont val="宋体"/>
        <family val="3"/>
        <charset val="134"/>
      </rPr>
      <t>。</t>
    </r>
  </si>
  <si>
    <t>错误类型</t>
  </si>
  <si>
    <r>
      <t>错误码（</t>
    </r>
    <r>
      <rPr>
        <b/>
        <sz val="10.5"/>
        <color theme="1"/>
        <rFont val="Times New Roman"/>
        <family val="1"/>
      </rPr>
      <t>code</t>
    </r>
    <r>
      <rPr>
        <b/>
        <sz val="10.5"/>
        <color theme="1"/>
        <rFont val="宋体"/>
        <family val="3"/>
        <charset val="134"/>
      </rPr>
      <t>）</t>
    </r>
  </si>
  <si>
    <t>SERVICE_CURRENTLY_UNAVAILABLE</t>
  </si>
  <si>
    <t>服务不可用</t>
  </si>
  <si>
    <t>INSUFFICIENT_ISV_PERMISSIONS</t>
  </si>
  <si>
    <t>应用权限不足</t>
  </si>
  <si>
    <t>INSUFFICIENT_USER_PERMISSIONS</t>
  </si>
  <si>
    <t>用户权限不足</t>
  </si>
  <si>
    <t>UPLOAD_FAIL</t>
  </si>
  <si>
    <t>上传错误</t>
  </si>
  <si>
    <t>HTTP_ACTION_NOT_ALLOWED</t>
  </si>
  <si>
    <r>
      <t>不允许的</t>
    </r>
    <r>
      <rPr>
        <sz val="10.5"/>
        <color theme="1"/>
        <rFont val="Times New Roman"/>
        <family val="1"/>
      </rPr>
      <t>Http Action</t>
    </r>
  </si>
  <si>
    <t>INVALID_ENCODING</t>
  </si>
  <si>
    <t>错误的编码</t>
  </si>
  <si>
    <t>FORBIDDEN_REQUEST</t>
  </si>
  <si>
    <t>请求被拒绝</t>
  </si>
  <si>
    <t>METHOD_OBSOLETED</t>
  </si>
  <si>
    <t>废弃的方法</t>
  </si>
  <si>
    <t>BUSINESS_LOGIC_ERROR</t>
  </si>
  <si>
    <t>业务逻辑错误</t>
  </si>
  <si>
    <t>MISSING_SESSION</t>
  </si>
  <si>
    <r>
      <t>缺少</t>
    </r>
    <r>
      <rPr>
        <sz val="10.5"/>
        <color theme="1"/>
        <rFont val="Times New Roman"/>
        <family val="1"/>
      </rPr>
      <t>sessionId</t>
    </r>
  </si>
  <si>
    <t>INVALID_SESSION</t>
  </si>
  <si>
    <r>
      <t>错误的</t>
    </r>
    <r>
      <rPr>
        <sz val="10.5"/>
        <color theme="1"/>
        <rFont val="Times New Roman"/>
        <family val="1"/>
      </rPr>
      <t>sessionId</t>
    </r>
  </si>
  <si>
    <t>MISSING_APP_KEY</t>
  </si>
  <si>
    <r>
      <t>缺少</t>
    </r>
    <r>
      <rPr>
        <sz val="10.5"/>
        <color theme="1"/>
        <rFont val="Times New Roman"/>
        <family val="1"/>
      </rPr>
      <t>appKey</t>
    </r>
  </si>
  <si>
    <t>INVALID_APP_KEY</t>
  </si>
  <si>
    <r>
      <t>错误的</t>
    </r>
    <r>
      <rPr>
        <sz val="10.5"/>
        <color theme="1"/>
        <rFont val="Times New Roman"/>
        <family val="1"/>
      </rPr>
      <t>appKey</t>
    </r>
  </si>
  <si>
    <t>MISSING_SIGNATURE</t>
  </si>
  <si>
    <t>缺少签名</t>
  </si>
  <si>
    <t>INVALID_SIGNATURE</t>
  </si>
  <si>
    <t>错误的签名</t>
  </si>
  <si>
    <t>MISSING_METHOD</t>
  </si>
  <si>
    <r>
      <t>缺少</t>
    </r>
    <r>
      <rPr>
        <sz val="10.5"/>
        <color theme="1"/>
        <rFont val="Times New Roman"/>
        <family val="1"/>
      </rPr>
      <t>method</t>
    </r>
  </si>
  <si>
    <t>INVALID_METHOD</t>
  </si>
  <si>
    <r>
      <t>错误的</t>
    </r>
    <r>
      <rPr>
        <sz val="10.5"/>
        <color theme="1"/>
        <rFont val="Times New Roman"/>
        <family val="1"/>
      </rPr>
      <t>method</t>
    </r>
  </si>
  <si>
    <t>MISSING_VERSION</t>
  </si>
  <si>
    <r>
      <t>缺少</t>
    </r>
    <r>
      <rPr>
        <sz val="10.5"/>
        <color theme="1"/>
        <rFont val="Times New Roman"/>
        <family val="1"/>
      </rPr>
      <t>version</t>
    </r>
  </si>
  <si>
    <t>INVALID_VERSION</t>
  </si>
  <si>
    <r>
      <t>错误的</t>
    </r>
    <r>
      <rPr>
        <sz val="10.5"/>
        <color theme="1"/>
        <rFont val="Times New Roman"/>
        <family val="1"/>
      </rPr>
      <t>version</t>
    </r>
  </si>
  <si>
    <t>UNSUPPORTED_VERSION</t>
  </si>
  <si>
    <r>
      <t>不支持的</t>
    </r>
    <r>
      <rPr>
        <sz val="10.5"/>
        <color theme="1"/>
        <rFont val="Times New Roman"/>
        <family val="1"/>
      </rPr>
      <t>version</t>
    </r>
  </si>
  <si>
    <t>INVALID_FORMAT</t>
  </si>
  <si>
    <r>
      <t>错误的</t>
    </r>
    <r>
      <rPr>
        <sz val="10.5"/>
        <color theme="1"/>
        <rFont val="Times New Roman"/>
        <family val="1"/>
      </rPr>
      <t>format</t>
    </r>
  </si>
  <si>
    <t>MISSING_REQUIRED_ARGUMENTS</t>
  </si>
  <si>
    <t>缺少请求参数</t>
  </si>
  <si>
    <t>INVALID_ARGUMENTS</t>
  </si>
  <si>
    <t>错误的参数</t>
  </si>
  <si>
    <t>EXCEED_USER_INVOKE_LIMITED</t>
  </si>
  <si>
    <t>达到用户调用上限</t>
  </si>
  <si>
    <t>EXCEED_SESSION_INVOKE_LIMITED</t>
  </si>
  <si>
    <r>
      <t>达到</t>
    </r>
    <r>
      <rPr>
        <sz val="10.5"/>
        <color theme="1"/>
        <rFont val="Times New Roman"/>
        <family val="1"/>
      </rPr>
      <t>session</t>
    </r>
    <r>
      <rPr>
        <sz val="10.5"/>
        <color theme="1"/>
        <rFont val="宋体"/>
        <family val="3"/>
        <charset val="134"/>
      </rPr>
      <t>调用上限</t>
    </r>
  </si>
  <si>
    <t>EXCEED_APP_INVOKE_LIMITED</t>
  </si>
  <si>
    <t>达到应用调用上限</t>
  </si>
  <si>
    <t>EXCEED_APP_INVOKE_FREQUENCY_LIMITED</t>
  </si>
  <si>
    <t>达到应用调用频率上限</t>
  </si>
  <si>
    <t>SERVICE_CURRENTLY_TIMEOUT</t>
  </si>
  <si>
    <t>服务超时</t>
  </si>
  <si>
    <r>
      <t xml:space="preserve">1.2.3 </t>
    </r>
    <r>
      <rPr>
        <b/>
        <sz val="10.5"/>
        <color theme="1"/>
        <rFont val="宋体"/>
        <family val="3"/>
        <charset val="134"/>
      </rPr>
      <t>正常返回</t>
    </r>
  </si>
  <si>
    <t>除文件下载类的接口外，所有接口都返回如下的参数</t>
  </si>
  <si>
    <t>result</t>
  </si>
  <si>
    <t>返回结果状态码，</t>
  </si>
  <si>
    <r>
      <t xml:space="preserve">1 </t>
    </r>
    <r>
      <rPr>
        <sz val="10.5"/>
        <color theme="1"/>
        <rFont val="宋体"/>
        <family val="3"/>
        <charset val="134"/>
      </rPr>
      <t>成功，</t>
    </r>
    <r>
      <rPr>
        <sz val="10.5"/>
        <color theme="1"/>
        <rFont val="Calibri"/>
        <family val="2"/>
      </rPr>
      <t xml:space="preserve">0 </t>
    </r>
    <r>
      <rPr>
        <sz val="10.5"/>
        <color theme="1"/>
        <rFont val="宋体"/>
        <family val="3"/>
        <charset val="134"/>
      </rPr>
      <t>失败</t>
    </r>
  </si>
  <si>
    <r>
      <t>code</t>
    </r>
    <r>
      <rPr>
        <sz val="10.5"/>
        <color theme="1"/>
        <rFont val="宋体"/>
        <family val="3"/>
        <charset val="134"/>
      </rPr>
      <t>为</t>
    </r>
    <r>
      <rPr>
        <sz val="10.5"/>
        <color theme="1"/>
        <rFont val="Calibri"/>
        <family val="2"/>
      </rPr>
      <t>0</t>
    </r>
    <r>
      <rPr>
        <sz val="10.5"/>
        <color theme="1"/>
        <rFont val="宋体"/>
        <family val="3"/>
        <charset val="134"/>
      </rPr>
      <t>时，错误信息描述</t>
    </r>
  </si>
  <si>
    <t>[other_info]</t>
  </si>
  <si>
    <r>
      <t>注意：</t>
    </r>
    <r>
      <rPr>
        <b/>
        <sz val="10.5"/>
        <color rgb="FFFF0000"/>
        <rFont val="Calibri"/>
        <family val="2"/>
      </rPr>
      <t>json</t>
    </r>
    <r>
      <rPr>
        <b/>
        <sz val="10.5"/>
        <color rgb="FFFF0000"/>
        <rFont val="宋体"/>
        <family val="3"/>
        <charset val="134"/>
        <scheme val="minor"/>
      </rPr>
      <t>格式，不带根节点</t>
    </r>
    <r>
      <rPr>
        <b/>
        <sz val="10.5"/>
        <color rgb="FFFF0000"/>
        <rFont val="Calibri"/>
        <family val="2"/>
      </rPr>
      <t>result</t>
    </r>
    <r>
      <rPr>
        <b/>
        <sz val="10.5"/>
        <color rgb="FFFF0000"/>
        <rFont val="宋体"/>
        <family val="3"/>
        <charset val="134"/>
        <scheme val="minor"/>
      </rPr>
      <t>。</t>
    </r>
  </si>
  <si>
    <t>1.1 系统接口传入参数</t>
  </si>
  <si>
    <t>1.2.2 系统错误代码定义</t>
  </si>
  <si>
    <t>接口调用为了返回中文的错误提示信息，需要将请求的locale设为zh_CN</t>
    <phoneticPr fontId="1" type="noConversion"/>
  </si>
  <si>
    <t>1.0</t>
    <phoneticPr fontId="1" type="noConversion"/>
  </si>
  <si>
    <r>
      <rPr>
        <sz val="9"/>
        <color theme="1"/>
        <rFont val="宋体"/>
        <family val="3"/>
        <charset val="134"/>
      </rPr>
      <t>是</t>
    </r>
    <r>
      <rPr>
        <sz val="9"/>
        <color theme="1"/>
        <rFont val="Consolas"/>
        <family val="3"/>
      </rPr>
      <t xml:space="preserve">  </t>
    </r>
    <phoneticPr fontId="1" type="noConversion"/>
  </si>
  <si>
    <r>
      <rPr>
        <b/>
        <sz val="9"/>
        <color theme="1"/>
        <rFont val="宋体"/>
        <family val="3"/>
        <charset val="134"/>
      </rPr>
      <t>响应码</t>
    </r>
    <r>
      <rPr>
        <b/>
        <sz val="9"/>
        <color theme="1"/>
        <rFont val="Consolas"/>
        <family val="3"/>
      </rPr>
      <t>(</t>
    </r>
    <r>
      <rPr>
        <b/>
        <sz val="9"/>
        <color theme="1"/>
        <rFont val="宋体"/>
        <family val="3"/>
        <charset val="134"/>
      </rPr>
      <t>响应码不可为</t>
    </r>
    <r>
      <rPr>
        <b/>
        <sz val="9"/>
        <color theme="1"/>
        <rFont val="Consolas"/>
        <family val="3"/>
      </rPr>
      <t>1XXXX</t>
    </r>
    <r>
      <rPr>
        <b/>
        <sz val="9"/>
        <color theme="1"/>
        <rFont val="宋体"/>
        <family val="3"/>
        <charset val="134"/>
      </rPr>
      <t>形式</t>
    </r>
    <r>
      <rPr>
        <b/>
        <sz val="9"/>
        <color theme="1"/>
        <rFont val="Consolas"/>
        <family val="3"/>
      </rPr>
      <t>)</t>
    </r>
    <phoneticPr fontId="1" type="noConversion"/>
  </si>
  <si>
    <t>数值</t>
  </si>
  <si>
    <t>接口名称</t>
    <phoneticPr fontId="1" type="noConversion"/>
  </si>
  <si>
    <r>
      <rPr>
        <sz val="9"/>
        <color theme="1"/>
        <rFont val="宋体"/>
        <family val="2"/>
        <charset val="134"/>
      </rPr>
      <t>接口名称</t>
    </r>
    <phoneticPr fontId="1" type="noConversion"/>
  </si>
  <si>
    <t>文档名称</t>
    <phoneticPr fontId="1" type="noConversion"/>
  </si>
  <si>
    <r>
      <rPr>
        <b/>
        <sz val="9"/>
        <color theme="1"/>
        <rFont val="宋体"/>
        <family val="3"/>
        <charset val="134"/>
      </rPr>
      <t>响应码</t>
    </r>
    <r>
      <rPr>
        <b/>
        <sz val="9"/>
        <color theme="1"/>
        <rFont val="Consolas"/>
        <family val="3"/>
      </rPr>
      <t>(</t>
    </r>
    <r>
      <rPr>
        <b/>
        <sz val="9"/>
        <color theme="1"/>
        <rFont val="宋体"/>
        <family val="3"/>
        <charset val="134"/>
      </rPr>
      <t>响应码不可为</t>
    </r>
    <r>
      <rPr>
        <b/>
        <sz val="9"/>
        <color theme="1"/>
        <rFont val="Consolas"/>
        <family val="3"/>
      </rPr>
      <t>1XXXX</t>
    </r>
    <r>
      <rPr>
        <b/>
        <sz val="9"/>
        <color theme="1"/>
        <rFont val="宋体"/>
        <family val="3"/>
        <charset val="134"/>
      </rPr>
      <t>形式</t>
    </r>
    <r>
      <rPr>
        <b/>
        <sz val="9"/>
        <color theme="1"/>
        <rFont val="Consolas"/>
        <family val="3"/>
      </rPr>
      <t>)</t>
    </r>
    <phoneticPr fontId="1" type="noConversion"/>
  </si>
  <si>
    <t>码值</t>
    <phoneticPr fontId="1" type="noConversion"/>
  </si>
  <si>
    <t>说明</t>
    <phoneticPr fontId="1" type="noConversion"/>
  </si>
  <si>
    <t>会议室预定列表查询</t>
    <phoneticPr fontId="1" type="noConversion"/>
  </si>
  <si>
    <t>根据条件获取会议室预定列表的数据</t>
    <phoneticPr fontId="1" type="noConversion"/>
  </si>
  <si>
    <t>会议室预定服务接口</t>
    <phoneticPr fontId="1" type="noConversion"/>
  </si>
  <si>
    <t>wifi</t>
    <phoneticPr fontId="1" type="noConversion"/>
  </si>
  <si>
    <t>order</t>
    <phoneticPr fontId="1" type="noConversion"/>
  </si>
  <si>
    <t>endtime</t>
    <phoneticPr fontId="1" type="noConversion"/>
  </si>
  <si>
    <t>microphone</t>
  </si>
  <si>
    <t>projector</t>
  </si>
  <si>
    <t>capacity</t>
  </si>
  <si>
    <t>会议室名称</t>
    <phoneticPr fontId="1" type="noConversion"/>
  </si>
  <si>
    <t>会议室地址</t>
    <phoneticPr fontId="1" type="noConversion"/>
  </si>
  <si>
    <t>会场容量</t>
    <phoneticPr fontId="1" type="noConversion"/>
  </si>
  <si>
    <t>会场面积</t>
    <phoneticPr fontId="1" type="noConversion"/>
  </si>
  <si>
    <t>会场图片</t>
    <phoneticPr fontId="1" type="noConversion"/>
  </si>
  <si>
    <t>address</t>
    <phoneticPr fontId="1" type="noConversion"/>
  </si>
  <si>
    <t>area</t>
  </si>
  <si>
    <t>projector</t>
    <phoneticPr fontId="1" type="noConversion"/>
  </si>
  <si>
    <t>timestamp</t>
  </si>
  <si>
    <t>timestamp</t>
    <phoneticPr fontId="1" type="noConversion"/>
  </si>
  <si>
    <t>查询时间戳</t>
    <phoneticPr fontId="1" type="noConversion"/>
  </si>
  <si>
    <t>2016-07-05</t>
  </si>
  <si>
    <t>2016-07-05</t>
    <phoneticPr fontId="1" type="noConversion"/>
  </si>
  <si>
    <t>2016-07-06</t>
    <phoneticPr fontId="1" type="noConversion"/>
  </si>
  <si>
    <t>offset</t>
    <phoneticPr fontId="1" type="noConversion"/>
  </si>
  <si>
    <t>limit</t>
    <phoneticPr fontId="1" type="noConversion"/>
  </si>
  <si>
    <t>endflag</t>
    <phoneticPr fontId="1" type="noConversion"/>
  </si>
  <si>
    <t>room</t>
  </si>
  <si>
    <t>room</t>
    <phoneticPr fontId="1" type="noConversion"/>
  </si>
  <si>
    <t>无线网，1 是 0 否</t>
    <phoneticPr fontId="1" type="noConversion"/>
  </si>
  <si>
    <t>音响，1 是 0 否</t>
    <phoneticPr fontId="1" type="noConversion"/>
  </si>
  <si>
    <t>麦克风，1 是 0 否</t>
    <phoneticPr fontId="1" type="noConversion"/>
  </si>
  <si>
    <t>显示器，1 是 0 否</t>
    <phoneticPr fontId="1" type="noConversion"/>
  </si>
  <si>
    <t>结束标识，1 已无可查数据 0 可继续翻查</t>
    <phoneticPr fontId="1" type="noConversion"/>
  </si>
  <si>
    <t>会议室详情</t>
    <phoneticPr fontId="1" type="noConversion"/>
  </si>
  <si>
    <t>会议室唯一标识</t>
    <phoneticPr fontId="1" type="noConversion"/>
  </si>
  <si>
    <t>会议室唯一标识</t>
    <phoneticPr fontId="1" type="noConversion"/>
  </si>
  <si>
    <t>collection</t>
    <phoneticPr fontId="1" type="noConversion"/>
  </si>
  <si>
    <t>是否收藏，1 是 0 否</t>
    <phoneticPr fontId="1" type="noConversion"/>
  </si>
  <si>
    <t>会场描述详情</t>
    <phoneticPr fontId="1" type="noConversion"/>
  </si>
  <si>
    <t>已预约时间节点</t>
    <phoneticPr fontId="1" type="noConversion"/>
  </si>
  <si>
    <t>已预约时段节点</t>
    <phoneticPr fontId="1" type="noConversion"/>
  </si>
  <si>
    <t>会议室预约</t>
    <phoneticPr fontId="1" type="noConversion"/>
  </si>
  <si>
    <t>已预约会议室查询</t>
    <phoneticPr fontId="1" type="noConversion"/>
  </si>
  <si>
    <t>display</t>
    <phoneticPr fontId="1" type="noConversion"/>
  </si>
  <si>
    <t>stereo</t>
    <phoneticPr fontId="1" type="noConversion"/>
  </si>
  <si>
    <t>reservedStartTime</t>
    <phoneticPr fontId="1" type="noConversion"/>
  </si>
  <si>
    <t>reservedEndTime</t>
    <phoneticPr fontId="1" type="noConversion"/>
  </si>
  <si>
    <t>roomId</t>
    <phoneticPr fontId="1" type="noConversion"/>
  </si>
  <si>
    <t>roomName</t>
    <phoneticPr fontId="1" type="noConversion"/>
  </si>
  <si>
    <t>roomId</t>
    <phoneticPr fontId="1" type="noConversion"/>
  </si>
  <si>
    <t>reservedDate</t>
    <phoneticPr fontId="1" type="noConversion"/>
  </si>
  <si>
    <t>会议室收藏与取消收藏</t>
    <phoneticPr fontId="1" type="noConversion"/>
  </si>
  <si>
    <t>operationType</t>
    <phoneticPr fontId="1" type="noConversion"/>
  </si>
  <si>
    <t>操作类型 1 收藏 0 取消收藏</t>
    <phoneticPr fontId="1" type="noConversion"/>
  </si>
  <si>
    <t>已预约会议室操作</t>
    <phoneticPr fontId="1" type="noConversion"/>
  </si>
  <si>
    <t>取消预约，结束预约，删除预约</t>
    <phoneticPr fontId="1" type="noConversion"/>
  </si>
  <si>
    <t>个人已预约会议室查询</t>
    <phoneticPr fontId="1" type="noConversion"/>
  </si>
  <si>
    <t>status</t>
    <phoneticPr fontId="1" type="noConversion"/>
  </si>
  <si>
    <t>meetingName</t>
    <phoneticPr fontId="1" type="noConversion"/>
  </si>
  <si>
    <t>会议名称</t>
    <phoneticPr fontId="1" type="noConversion"/>
  </si>
  <si>
    <t>预约状态</t>
    <phoneticPr fontId="1" type="noConversion"/>
  </si>
  <si>
    <t>会议唯一标识</t>
    <phoneticPr fontId="1" type="noConversion"/>
  </si>
  <si>
    <t>会议室预约</t>
    <phoneticPr fontId="1" type="noConversion"/>
  </si>
  <si>
    <t>会议室标识</t>
    <phoneticPr fontId="1" type="noConversion"/>
  </si>
  <si>
    <t>会议唯一标识</t>
    <phoneticPr fontId="1" type="noConversion"/>
  </si>
  <si>
    <t>total</t>
    <phoneticPr fontId="1" type="noConversion"/>
  </si>
  <si>
    <t>记录总数</t>
    <phoneticPr fontId="1" type="noConversion"/>
  </si>
  <si>
    <t>预约结束时间 2016-07-06 23:59:59</t>
    <phoneticPr fontId="1" type="noConversion"/>
  </si>
  <si>
    <t>容量 &gt;= x</t>
    <phoneticPr fontId="1" type="noConversion"/>
  </si>
  <si>
    <r>
      <rPr>
        <sz val="9"/>
        <color theme="1"/>
        <rFont val="宋体"/>
        <family val="3"/>
        <charset val="134"/>
      </rPr>
      <t>投影，</t>
    </r>
    <r>
      <rPr>
        <sz val="9"/>
        <color theme="1"/>
        <rFont val="Consolas"/>
        <family val="3"/>
      </rPr>
      <t xml:space="preserve">1 </t>
    </r>
    <r>
      <rPr>
        <sz val="9"/>
        <color theme="1"/>
        <rFont val="宋体"/>
        <family val="3"/>
        <charset val="134"/>
      </rPr>
      <t>是</t>
    </r>
    <r>
      <rPr>
        <sz val="9"/>
        <color theme="1"/>
        <rFont val="Consolas"/>
        <family val="3"/>
      </rPr>
      <t xml:space="preserve"> 0 </t>
    </r>
    <r>
      <rPr>
        <sz val="9"/>
        <color theme="1"/>
        <rFont val="宋体"/>
        <family val="3"/>
        <charset val="134"/>
      </rPr>
      <t>否</t>
    </r>
    <phoneticPr fontId="1" type="noConversion"/>
  </si>
  <si>
    <t>是否有投影 1 有 0 无</t>
    <phoneticPr fontId="1" type="noConversion"/>
  </si>
  <si>
    <t>是否有显示器 1 有 0 无</t>
    <phoneticPr fontId="1" type="noConversion"/>
  </si>
  <si>
    <t>是否有麦克风 1 有 0 无</t>
    <phoneticPr fontId="1" type="noConversion"/>
  </si>
  <si>
    <t>是否有音响 1 有 0 无</t>
    <phoneticPr fontId="1" type="noConversion"/>
  </si>
  <si>
    <t>是否有无线网 1 有 0 无</t>
    <phoneticPr fontId="1" type="noConversion"/>
  </si>
  <si>
    <t>会议室名称 模糊匹配</t>
    <phoneticPr fontId="1" type="noConversion"/>
  </si>
  <si>
    <t>会议室地址 模糊匹配</t>
    <phoneticPr fontId="1" type="noConversion"/>
  </si>
  <si>
    <r>
      <rPr>
        <sz val="9"/>
        <color theme="1"/>
        <rFont val="宋体"/>
        <family val="3"/>
        <charset val="134"/>
      </rPr>
      <t>已预约日期</t>
    </r>
    <r>
      <rPr>
        <sz val="9"/>
        <color theme="1"/>
        <rFont val="Consolas"/>
        <family val="3"/>
      </rPr>
      <t xml:space="preserve">  2016-07-05</t>
    </r>
    <phoneticPr fontId="1" type="noConversion"/>
  </si>
  <si>
    <t>reservedStartDate</t>
    <phoneticPr fontId="1" type="noConversion"/>
  </si>
  <si>
    <t>reservedEndDate</t>
    <phoneticPr fontId="1" type="noConversion"/>
  </si>
  <si>
    <t>会议室修改</t>
    <phoneticPr fontId="1" type="noConversion"/>
  </si>
  <si>
    <t>会议室唯一标识</t>
  </si>
  <si>
    <t>会场描述详情</t>
  </si>
  <si>
    <t>投影，1 是 0 否</t>
  </si>
  <si>
    <t>显示器，1 是 0 否</t>
  </si>
  <si>
    <t>麦克风，1 是 0 否</t>
  </si>
  <si>
    <t>音响，1 是 0 否</t>
  </si>
  <si>
    <t>无线网，1 是 0 否</t>
  </si>
  <si>
    <t>imagePath</t>
    <phoneticPr fontId="1" type="noConversion"/>
  </si>
  <si>
    <r>
      <rPr>
        <sz val="9"/>
        <color theme="1"/>
        <rFont val="宋体"/>
        <family val="3"/>
        <charset val="134"/>
      </rPr>
      <t>会场图片</t>
    </r>
    <r>
      <rPr>
        <sz val="9"/>
        <color theme="1"/>
        <rFont val="Consolas"/>
        <family val="3"/>
      </rPr>
      <t xml:space="preserve"> </t>
    </r>
    <r>
      <rPr>
        <sz val="9"/>
        <color theme="1"/>
        <rFont val="宋体"/>
        <family val="3"/>
        <charset val="134"/>
      </rPr>
      <t>访问地址</t>
    </r>
    <phoneticPr fontId="1" type="noConversion"/>
  </si>
  <si>
    <t>mapps.meetingroom.room.detail</t>
    <phoneticPr fontId="1" type="noConversion"/>
  </si>
  <si>
    <t>会议室新增</t>
    <phoneticPr fontId="1" type="noConversion"/>
  </si>
  <si>
    <t>mapps.meetingroom.room.add</t>
    <phoneticPr fontId="1" type="noConversion"/>
  </si>
  <si>
    <t>mapps.meetingroom.room.edit</t>
    <phoneticPr fontId="1" type="noConversion"/>
  </si>
  <si>
    <t>会议室地址，最长100个字</t>
    <phoneticPr fontId="1" type="noConversion"/>
  </si>
  <si>
    <t>会场容量，最大1000000，最小 1</t>
    <phoneticPr fontId="1" type="noConversion"/>
  </si>
  <si>
    <t>会场面积，最大1000000，最小 1</t>
    <phoneticPr fontId="1" type="noConversion"/>
  </si>
  <si>
    <t>会场描述详情 备注 最长200个字</t>
    <phoneticPr fontId="1" type="noConversion"/>
  </si>
  <si>
    <t>会议室名称，最长30个字</t>
    <phoneticPr fontId="1" type="noConversion"/>
  </si>
  <si>
    <t>mapps.meetingroom.room.favorite</t>
    <phoneticPr fontId="1" type="noConversion"/>
  </si>
  <si>
    <t>mapps.meetingroom.reserved.query</t>
    <phoneticPr fontId="1" type="noConversion"/>
  </si>
  <si>
    <t>mapps.meetingroom.reserved.add</t>
    <phoneticPr fontId="1" type="noConversion"/>
  </si>
  <si>
    <t>预约日期 2017-07-06</t>
    <phoneticPr fontId="1" type="noConversion"/>
  </si>
  <si>
    <t>预约开始时间 08:30</t>
    <phoneticPr fontId="1" type="noConversion"/>
  </si>
  <si>
    <t>预约结束时间 09:30</t>
    <phoneticPr fontId="1" type="noConversion"/>
  </si>
  <si>
    <r>
      <rPr>
        <sz val="9"/>
        <color theme="1"/>
        <rFont val="宋体"/>
        <family val="3"/>
        <charset val="134"/>
      </rPr>
      <t>已预约时段起始时间</t>
    </r>
    <r>
      <rPr>
        <sz val="9"/>
        <color theme="1"/>
        <rFont val="Consolas"/>
        <family val="3"/>
      </rPr>
      <t xml:space="preserve"> 08:30</t>
    </r>
    <phoneticPr fontId="1" type="noConversion"/>
  </si>
  <si>
    <r>
      <rPr>
        <sz val="9"/>
        <color theme="1"/>
        <rFont val="宋体"/>
        <family val="3"/>
        <charset val="134"/>
      </rPr>
      <t>已预约时段结束时间</t>
    </r>
    <r>
      <rPr>
        <sz val="9"/>
        <color theme="1"/>
        <rFont val="Consolas"/>
        <family val="3"/>
      </rPr>
      <t xml:space="preserve"> 09:30</t>
    </r>
    <phoneticPr fontId="1" type="noConversion"/>
  </si>
  <si>
    <t>mapps.meetingroom.reserved.delete</t>
    <phoneticPr fontId="1" type="noConversion"/>
  </si>
  <si>
    <r>
      <rPr>
        <sz val="9"/>
        <color theme="1"/>
        <rFont val="宋体"/>
        <family val="3"/>
        <charset val="134"/>
      </rPr>
      <t>日期格式解析异常</t>
    </r>
    <r>
      <rPr>
        <sz val="9"/>
        <color theme="1"/>
        <rFont val="Consolas"/>
        <family val="3"/>
      </rPr>
      <t xml:space="preserve"> </t>
    </r>
    <r>
      <rPr>
        <sz val="9"/>
        <color theme="1"/>
        <rFont val="宋体"/>
        <family val="3"/>
        <charset val="134"/>
      </rPr>
      <t>例</t>
    </r>
    <r>
      <rPr>
        <sz val="9"/>
        <color theme="1"/>
        <rFont val="Consolas"/>
        <family val="3"/>
      </rPr>
      <t>2017-06-05</t>
    </r>
    <phoneticPr fontId="1" type="noConversion"/>
  </si>
  <si>
    <r>
      <rPr>
        <sz val="9"/>
        <color theme="1"/>
        <rFont val="宋体"/>
        <family val="3"/>
        <charset val="134"/>
      </rPr>
      <t>时间格式解析异常</t>
    </r>
    <r>
      <rPr>
        <sz val="9"/>
        <color theme="1"/>
        <rFont val="Consolas"/>
        <family val="3"/>
      </rPr>
      <t xml:space="preserve"> </t>
    </r>
    <r>
      <rPr>
        <sz val="9"/>
        <color theme="1"/>
        <rFont val="宋体"/>
        <family val="3"/>
        <charset val="134"/>
      </rPr>
      <t>例</t>
    </r>
    <r>
      <rPr>
        <sz val="9"/>
        <color theme="1"/>
        <rFont val="Consolas"/>
        <family val="3"/>
      </rPr>
      <t>08:30</t>
    </r>
    <phoneticPr fontId="1" type="noConversion"/>
  </si>
  <si>
    <t>会议室状态 1-准备中 2-使用中 3-已结束 4-已取消 0-已删除</t>
    <phoneticPr fontId="1" type="noConversion"/>
  </si>
  <si>
    <t xml:space="preserve">排序 预订时间 1.进行降序 2.升序排序 </t>
    <phoneticPr fontId="1" type="noConversion"/>
  </si>
  <si>
    <t>预定开始日期 2016-07-06</t>
    <phoneticPr fontId="1" type="noConversion"/>
  </si>
  <si>
    <t>预定结束日期 2016-07-06</t>
    <phoneticPr fontId="1" type="noConversion"/>
  </si>
  <si>
    <t>会议室名称重复</t>
    <phoneticPr fontId="1" type="noConversion"/>
  </si>
  <si>
    <t>会议室删除</t>
    <phoneticPr fontId="1" type="noConversion"/>
  </si>
  <si>
    <t>mapps.meetingroom.room.delete</t>
    <phoneticPr fontId="1" type="noConversion"/>
  </si>
  <si>
    <t>会议室处于预订中</t>
    <phoneticPr fontId="1" type="noConversion"/>
  </si>
  <si>
    <t>duration</t>
    <phoneticPr fontId="1" type="noConversion"/>
  </si>
  <si>
    <t>已预约时长（分钟） 60</t>
    <phoneticPr fontId="1" type="noConversion"/>
  </si>
  <si>
    <t>开始时间不可以大于结束时间</t>
    <phoneticPr fontId="1" type="noConversion"/>
  </si>
  <si>
    <t>预约时间无效，请选择未来的时间</t>
    <phoneticPr fontId="1" type="noConversion"/>
  </si>
  <si>
    <t>该会议室已被预订</t>
    <phoneticPr fontId="1" type="noConversion"/>
  </si>
  <si>
    <t>displayName</t>
    <phoneticPr fontId="1" type="noConversion"/>
  </si>
  <si>
    <t>depName</t>
    <phoneticPr fontId="1" type="noConversion"/>
  </si>
  <si>
    <t>预订人名字 模糊查询</t>
    <phoneticPr fontId="1" type="noConversion"/>
  </si>
  <si>
    <t>预订人名字</t>
    <phoneticPr fontId="1" type="noConversion"/>
  </si>
  <si>
    <t>所属部门</t>
    <phoneticPr fontId="1" type="noConversion"/>
  </si>
  <si>
    <t>部门 模糊查询</t>
    <phoneticPr fontId="1" type="noConversion"/>
  </si>
  <si>
    <t>该会议室已被收藏</t>
    <phoneticPr fontId="1" type="noConversion"/>
  </si>
  <si>
    <t>该会议室未被收藏</t>
    <phoneticPr fontId="1" type="noConversion"/>
  </si>
  <si>
    <t>会议室预约状态已变更</t>
    <phoneticPr fontId="1" type="noConversion"/>
  </si>
  <si>
    <t>会议室地址，最长100个字</t>
    <phoneticPr fontId="1" type="noConversion"/>
  </si>
  <si>
    <t>投影，1 是 0 否</t>
    <phoneticPr fontId="1" type="noConversion"/>
  </si>
  <si>
    <t>数据处理失败</t>
    <phoneticPr fontId="1" type="noConversion"/>
  </si>
  <si>
    <t>每页记录数 默认10条 最小是1条，最大是100条</t>
    <phoneticPr fontId="1" type="noConversion"/>
  </si>
  <si>
    <t>查询时间戳，第一次请求为0，翻页时为响应的时间戳</t>
    <phoneticPr fontId="1" type="noConversion"/>
  </si>
  <si>
    <t>起始页码，默认从1开始</t>
    <phoneticPr fontId="1" type="noConversion"/>
  </si>
  <si>
    <t>microphone</t>
    <phoneticPr fontId="1" type="noConversion"/>
  </si>
  <si>
    <t>timestamp</t>
    <phoneticPr fontId="1" type="noConversion"/>
  </si>
  <si>
    <t>starttime</t>
    <phoneticPr fontId="1" type="noConversion"/>
  </si>
  <si>
    <t>capacity</t>
    <phoneticPr fontId="1" type="noConversion"/>
  </si>
  <si>
    <t>会议室不存在</t>
    <phoneticPr fontId="1" type="noConversion"/>
  </si>
  <si>
    <t>remarks</t>
    <phoneticPr fontId="1" type="noConversion"/>
  </si>
  <si>
    <t>reservedDates</t>
    <phoneticPr fontId="1" type="noConversion"/>
  </si>
  <si>
    <t>reservedTimes</t>
    <phoneticPr fontId="1" type="noConversion"/>
  </si>
  <si>
    <t>时间格式解析异常 例:yyyy-mm-dd hh24:mi</t>
    <phoneticPr fontId="1" type="noConversion"/>
  </si>
  <si>
    <t>此预约不存在</t>
    <phoneticPr fontId="1" type="noConversion"/>
  </si>
  <si>
    <t>reservedId</t>
    <phoneticPr fontId="1" type="noConversion"/>
  </si>
  <si>
    <t>reservedId</t>
    <phoneticPr fontId="1" type="noConversion"/>
  </si>
  <si>
    <r>
      <rPr>
        <sz val="9"/>
        <color theme="1"/>
        <rFont val="宋体"/>
        <family val="3"/>
        <charset val="134"/>
      </rPr>
      <t>预约</t>
    </r>
    <r>
      <rPr>
        <sz val="9"/>
        <color theme="1"/>
        <rFont val="Consolas"/>
        <family val="3"/>
      </rPr>
      <t>id</t>
    </r>
    <phoneticPr fontId="1" type="noConversion"/>
  </si>
  <si>
    <t>reserved</t>
  </si>
  <si>
    <t>reserved</t>
    <phoneticPr fontId="1" type="noConversion"/>
  </si>
  <si>
    <t>roomName</t>
    <phoneticPr fontId="1" type="noConversion"/>
  </si>
  <si>
    <r>
      <rPr>
        <sz val="9"/>
        <color theme="1"/>
        <rFont val="宋体"/>
        <family val="3"/>
        <charset val="134"/>
      </rPr>
      <t>预约日期</t>
    </r>
    <r>
      <rPr>
        <sz val="9"/>
        <color theme="1"/>
        <rFont val="Consolas"/>
        <family val="3"/>
      </rPr>
      <t xml:space="preserve">  2016-07-06</t>
    </r>
    <phoneticPr fontId="1" type="noConversion"/>
  </si>
  <si>
    <r>
      <rPr>
        <sz val="9"/>
        <color theme="1"/>
        <rFont val="宋体"/>
        <family val="3"/>
        <charset val="134"/>
      </rPr>
      <t>预约结束时间</t>
    </r>
    <r>
      <rPr>
        <sz val="9"/>
        <color theme="1"/>
        <rFont val="Consolas"/>
        <family val="3"/>
      </rPr>
      <t xml:space="preserve"> 08:00</t>
    </r>
    <phoneticPr fontId="1" type="noConversion"/>
  </si>
  <si>
    <r>
      <rPr>
        <sz val="9"/>
        <color theme="1"/>
        <rFont val="宋体"/>
        <family val="3"/>
        <charset val="134"/>
      </rPr>
      <t>预约结束时间</t>
    </r>
    <r>
      <rPr>
        <sz val="9"/>
        <color theme="1"/>
        <rFont val="Consolas"/>
        <family val="3"/>
      </rPr>
      <t xml:space="preserve"> 09:00</t>
    </r>
    <phoneticPr fontId="1" type="noConversion"/>
  </si>
  <si>
    <t>接口设计文档v0.5@20160702.xlsx</t>
    <phoneticPr fontId="1" type="noConversion"/>
  </si>
  <si>
    <t>reservedFlag</t>
    <phoneticPr fontId="1" type="noConversion"/>
  </si>
  <si>
    <r>
      <rPr>
        <sz val="9"/>
        <color theme="1"/>
        <rFont val="宋体"/>
        <family val="3"/>
        <charset val="134"/>
      </rPr>
      <t>是否收藏，</t>
    </r>
    <r>
      <rPr>
        <sz val="9"/>
        <color theme="1"/>
        <rFont val="Consolas"/>
        <family val="3"/>
      </rPr>
      <t xml:space="preserve">1 </t>
    </r>
    <r>
      <rPr>
        <sz val="9"/>
        <color theme="1"/>
        <rFont val="宋体"/>
        <family val="3"/>
        <charset val="134"/>
      </rPr>
      <t>是</t>
    </r>
    <r>
      <rPr>
        <sz val="9"/>
        <color theme="1"/>
        <rFont val="Consolas"/>
        <family val="3"/>
      </rPr>
      <t xml:space="preserve"> 0 </t>
    </r>
    <r>
      <rPr>
        <sz val="9"/>
        <color theme="1"/>
        <rFont val="宋体"/>
        <family val="3"/>
        <charset val="134"/>
      </rPr>
      <t>否</t>
    </r>
    <phoneticPr fontId="1" type="noConversion"/>
  </si>
  <si>
    <t>有处于准备中状态的会议室有效预订 1 有 0 无</t>
    <phoneticPr fontId="1" type="noConversion"/>
  </si>
  <si>
    <t>roomId</t>
    <phoneticPr fontId="1" type="noConversion"/>
  </si>
  <si>
    <t>1,2,3</t>
    <phoneticPr fontId="1" type="noConversion"/>
  </si>
  <si>
    <t>reservedId</t>
    <phoneticPr fontId="1" type="noConversion"/>
  </si>
  <si>
    <t>会议名称，最长20个字</t>
    <phoneticPr fontId="1" type="noConversion"/>
  </si>
  <si>
    <r>
      <rPr>
        <sz val="9"/>
        <color theme="1"/>
        <rFont val="宋体"/>
        <family val="2"/>
        <charset val="134"/>
      </rPr>
      <t>接口名称</t>
    </r>
    <phoneticPr fontId="1" type="noConversion"/>
  </si>
  <si>
    <t>统计分析</t>
    <phoneticPr fontId="1" type="noConversion"/>
  </si>
  <si>
    <r>
      <rPr>
        <sz val="9"/>
        <color theme="1"/>
        <rFont val="宋体"/>
        <family val="2"/>
        <charset val="134"/>
      </rPr>
      <t>说明</t>
    </r>
    <phoneticPr fontId="1" type="noConversion"/>
  </si>
  <si>
    <t>会议室统计：预订次数、预订总时长、每天预订时长、每次预订时长。</t>
    <phoneticPr fontId="1" type="noConversion"/>
  </si>
  <si>
    <t>method</t>
    <phoneticPr fontId="1" type="noConversion"/>
  </si>
  <si>
    <t>mapps.meetingroom.stat.query</t>
    <phoneticPr fontId="1" type="noConversion"/>
  </si>
  <si>
    <t>version</t>
    <phoneticPr fontId="1" type="noConversion"/>
  </si>
  <si>
    <t>1.0</t>
    <phoneticPr fontId="1" type="noConversion"/>
  </si>
  <si>
    <r>
      <rPr>
        <sz val="9"/>
        <color theme="1"/>
        <rFont val="宋体"/>
        <family val="2"/>
        <charset val="134"/>
      </rPr>
      <t>需要授权</t>
    </r>
    <phoneticPr fontId="1" type="noConversion"/>
  </si>
  <si>
    <r>
      <rPr>
        <sz val="9"/>
        <color theme="1"/>
        <rFont val="宋体"/>
        <family val="3"/>
        <charset val="134"/>
      </rPr>
      <t>是</t>
    </r>
    <r>
      <rPr>
        <sz val="9"/>
        <color theme="1"/>
        <rFont val="Consolas"/>
        <family val="3"/>
      </rPr>
      <t xml:space="preserve">  </t>
    </r>
    <phoneticPr fontId="1" type="noConversion"/>
  </si>
  <si>
    <r>
      <rPr>
        <b/>
        <sz val="9"/>
        <color theme="1"/>
        <rFont val="宋体"/>
        <family val="2"/>
        <charset val="134"/>
      </rPr>
      <t>入参</t>
    </r>
    <phoneticPr fontId="1" type="noConversion"/>
  </si>
  <si>
    <r>
      <rPr>
        <sz val="9"/>
        <color theme="1"/>
        <rFont val="宋体"/>
        <family val="2"/>
        <charset val="134"/>
      </rPr>
      <t>名称</t>
    </r>
    <phoneticPr fontId="1" type="noConversion"/>
  </si>
  <si>
    <r>
      <rPr>
        <sz val="9"/>
        <color theme="1"/>
        <rFont val="宋体"/>
        <family val="2"/>
        <charset val="134"/>
      </rPr>
      <t>类型</t>
    </r>
    <phoneticPr fontId="1" type="noConversion"/>
  </si>
  <si>
    <r>
      <rPr>
        <sz val="9"/>
        <color theme="1"/>
        <rFont val="宋体"/>
        <family val="2"/>
        <charset val="134"/>
      </rPr>
      <t>是否必须</t>
    </r>
    <phoneticPr fontId="1" type="noConversion"/>
  </si>
  <si>
    <r>
      <rPr>
        <sz val="9"/>
        <color theme="1"/>
        <rFont val="宋体"/>
        <family val="2"/>
        <charset val="134"/>
      </rPr>
      <t>示例值</t>
    </r>
    <phoneticPr fontId="1" type="noConversion"/>
  </si>
  <si>
    <r>
      <rPr>
        <sz val="9"/>
        <color theme="1"/>
        <rFont val="宋体"/>
        <family val="2"/>
        <charset val="134"/>
      </rPr>
      <t>缺省值</t>
    </r>
    <phoneticPr fontId="1" type="noConversion"/>
  </si>
  <si>
    <t>描述</t>
    <phoneticPr fontId="1" type="noConversion"/>
  </si>
  <si>
    <t>statBeginTime</t>
    <phoneticPr fontId="1" type="noConversion"/>
  </si>
  <si>
    <t>2016-07-18</t>
    <phoneticPr fontId="1" type="noConversion"/>
  </si>
  <si>
    <t>查询开始日期</t>
    <phoneticPr fontId="1" type="noConversion"/>
  </si>
  <si>
    <t>statEndTime</t>
    <phoneticPr fontId="1" type="noConversion"/>
  </si>
  <si>
    <t>2016-07-20</t>
    <phoneticPr fontId="1" type="noConversion"/>
  </si>
  <si>
    <t>查询结束日期</t>
    <phoneticPr fontId="1" type="noConversion"/>
  </si>
  <si>
    <t>1</t>
    <phoneticPr fontId="1" type="noConversion"/>
  </si>
  <si>
    <r>
      <rPr>
        <b/>
        <sz val="9"/>
        <color theme="1"/>
        <rFont val="宋体"/>
        <family val="2"/>
        <charset val="134"/>
      </rPr>
      <t>出参</t>
    </r>
    <phoneticPr fontId="1" type="noConversion"/>
  </si>
  <si>
    <r>
      <rPr>
        <sz val="9"/>
        <color theme="1"/>
        <rFont val="宋体"/>
        <family val="2"/>
        <charset val="134"/>
      </rPr>
      <t>节点</t>
    </r>
    <phoneticPr fontId="1" type="noConversion"/>
  </si>
  <si>
    <r>
      <rPr>
        <sz val="9"/>
        <color theme="1"/>
        <rFont val="宋体"/>
        <family val="2"/>
        <charset val="134"/>
      </rPr>
      <t>上级节点</t>
    </r>
    <phoneticPr fontId="1" type="noConversion"/>
  </si>
  <si>
    <t>series</t>
    <phoneticPr fontId="1" type="noConversion"/>
  </si>
  <si>
    <r>
      <rPr>
        <b/>
        <sz val="9"/>
        <color theme="1"/>
        <rFont val="宋体"/>
        <family val="3"/>
        <charset val="134"/>
      </rPr>
      <t>响应码</t>
    </r>
    <r>
      <rPr>
        <b/>
        <sz val="9"/>
        <color theme="1"/>
        <rFont val="Consolas"/>
        <family val="3"/>
      </rPr>
      <t>(</t>
    </r>
    <r>
      <rPr>
        <b/>
        <sz val="9"/>
        <color theme="1"/>
        <rFont val="宋体"/>
        <family val="3"/>
        <charset val="134"/>
      </rPr>
      <t>响应码不可为</t>
    </r>
    <r>
      <rPr>
        <b/>
        <sz val="9"/>
        <color theme="1"/>
        <rFont val="Consolas"/>
        <family val="3"/>
      </rPr>
      <t>1XXXX</t>
    </r>
    <r>
      <rPr>
        <b/>
        <sz val="9"/>
        <color theme="1"/>
        <rFont val="宋体"/>
        <family val="3"/>
        <charset val="134"/>
      </rPr>
      <t>形式</t>
    </r>
    <r>
      <rPr>
        <b/>
        <sz val="9"/>
        <color theme="1"/>
        <rFont val="Consolas"/>
        <family val="3"/>
      </rPr>
      <t>)</t>
    </r>
    <phoneticPr fontId="1" type="noConversion"/>
  </si>
  <si>
    <t>码值</t>
    <phoneticPr fontId="1" type="noConversion"/>
  </si>
  <si>
    <t>说明</t>
    <phoneticPr fontId="1" type="noConversion"/>
  </si>
  <si>
    <t>mapps.meetingroom.room.query</t>
    <phoneticPr fontId="1" type="noConversion"/>
  </si>
  <si>
    <t>queryTerm</t>
    <phoneticPr fontId="1" type="noConversion"/>
  </si>
  <si>
    <t>会议室名称 会议室地址 会议名称 模糊查询</t>
    <phoneticPr fontId="1" type="noConversion"/>
  </si>
  <si>
    <t>capacity</t>
    <phoneticPr fontId="1" type="noConversion"/>
  </si>
  <si>
    <t>area</t>
    <phoneticPr fontId="1" type="noConversion"/>
  </si>
  <si>
    <t>wifi</t>
    <phoneticPr fontId="1" type="noConversion"/>
  </si>
  <si>
    <t>offset</t>
    <phoneticPr fontId="1" type="noConversion"/>
  </si>
  <si>
    <t>排序 1.会场容量由高到低 2.会场容量由低到高 3.面积由高到低 4.面积由低到高 5 web端排序标识</t>
    <phoneticPr fontId="1" type="noConversion"/>
  </si>
  <si>
    <t>sort</t>
    <phoneticPr fontId="1" type="noConversion"/>
  </si>
  <si>
    <t>roomName asc</t>
    <phoneticPr fontId="1" type="noConversion"/>
  </si>
  <si>
    <t>web端排序 字段+空格+规则(asc/desc)</t>
    <phoneticPr fontId="1" type="noConversion"/>
  </si>
  <si>
    <t>wifi</t>
    <phoneticPr fontId="1" type="noConversion"/>
  </si>
  <si>
    <t>createTime</t>
    <phoneticPr fontId="1" type="noConversion"/>
  </si>
  <si>
    <t>预约创建时间</t>
    <phoneticPr fontId="1" type="noConversion"/>
  </si>
  <si>
    <t>图片上传</t>
    <phoneticPr fontId="1" type="noConversion"/>
  </si>
  <si>
    <t>图片上传功能</t>
    <phoneticPr fontId="1" type="noConversion"/>
  </si>
  <si>
    <t>file</t>
    <phoneticPr fontId="1" type="noConversion"/>
  </si>
  <si>
    <t>文件类型</t>
    <phoneticPr fontId="1" type="noConversion"/>
  </si>
  <si>
    <t>path</t>
    <phoneticPr fontId="1" type="noConversion"/>
  </si>
  <si>
    <t>url</t>
    <phoneticPr fontId="1" type="noConversion"/>
  </si>
  <si>
    <t>入库相对路径</t>
    <phoneticPr fontId="1" type="noConversion"/>
  </si>
  <si>
    <t>图片访问路径</t>
    <phoneticPr fontId="1" type="noConversion"/>
  </si>
  <si>
    <t>请选择上传的文件</t>
    <phoneticPr fontId="1" type="noConversion"/>
  </si>
  <si>
    <t>图片上传失败</t>
    <phoneticPr fontId="1" type="noConversion"/>
  </si>
  <si>
    <t>上传的文件大小超过限制</t>
    <phoneticPr fontId="1" type="noConversion"/>
  </si>
  <si>
    <t>不支持的文件格式</t>
    <phoneticPr fontId="1" type="noConversion"/>
  </si>
  <si>
    <t>pageFlag</t>
    <phoneticPr fontId="1" type="noConversion"/>
  </si>
  <si>
    <t xml:space="preserve">分页标识 1 分页 2 不分页 </t>
    <phoneticPr fontId="1" type="noConversion"/>
  </si>
  <si>
    <t>起始页码</t>
    <phoneticPr fontId="1" type="noConversion"/>
  </si>
  <si>
    <t>分页条数</t>
    <phoneticPr fontId="1" type="noConversion"/>
  </si>
  <si>
    <t>statList</t>
    <phoneticPr fontId="1" type="noConversion"/>
  </si>
  <si>
    <t>reservedNum</t>
    <phoneticPr fontId="1" type="noConversion"/>
  </si>
  <si>
    <t>durationSum</t>
    <phoneticPr fontId="1" type="noConversion"/>
  </si>
  <si>
    <t>durationAvgDay</t>
    <phoneticPr fontId="1" type="noConversion"/>
  </si>
  <si>
    <t>durationAvgNum</t>
    <phoneticPr fontId="1" type="noConversion"/>
  </si>
  <si>
    <t>会议室名称</t>
    <phoneticPr fontId="1" type="noConversion"/>
  </si>
  <si>
    <t>预约次数</t>
    <phoneticPr fontId="1" type="noConversion"/>
  </si>
  <si>
    <t>预约总时长</t>
    <phoneticPr fontId="1" type="noConversion"/>
  </si>
  <si>
    <t>每天预约平均时长</t>
    <phoneticPr fontId="1" type="noConversion"/>
  </si>
  <si>
    <t>每次预约平均时长</t>
    <phoneticPr fontId="1" type="noConversion"/>
  </si>
  <si>
    <t>会场图片相对路径</t>
    <phoneticPr fontId="1" type="noConversion"/>
  </si>
  <si>
    <t>layout</t>
    <phoneticPr fontId="1" type="noConversion"/>
  </si>
  <si>
    <t>mapps.meetingroom.privilege.query</t>
    <phoneticPr fontId="1" type="noConversion"/>
  </si>
  <si>
    <t>权限管理获取</t>
    <phoneticPr fontId="1" type="noConversion"/>
  </si>
  <si>
    <t>roomId</t>
  </si>
  <si>
    <t>会议室唯一标识</t>
    <phoneticPr fontId="1" type="noConversion"/>
  </si>
  <si>
    <t>id</t>
    <phoneticPr fontId="1" type="noConversion"/>
  </si>
  <si>
    <t>authrTime</t>
    <phoneticPr fontId="1" type="noConversion"/>
  </si>
  <si>
    <t>ecid</t>
    <phoneticPr fontId="1" type="noConversion"/>
  </si>
  <si>
    <t>privileges</t>
  </si>
  <si>
    <t>privileges</t>
    <phoneticPr fontId="1" type="noConversion"/>
  </si>
  <si>
    <t>权限唯一标示</t>
    <phoneticPr fontId="1" type="noConversion"/>
  </si>
  <si>
    <t>企业ecid</t>
    <phoneticPr fontId="1" type="noConversion"/>
  </si>
  <si>
    <t>类型 user：用户 dept：部门</t>
    <phoneticPr fontId="1" type="noConversion"/>
  </si>
  <si>
    <t>用户/部门唯一标示</t>
    <phoneticPr fontId="1" type="noConversion"/>
  </si>
  <si>
    <t>用户/部门名称</t>
    <phoneticPr fontId="1" type="noConversion"/>
  </si>
  <si>
    <t>创建时间</t>
    <phoneticPr fontId="1" type="noConversion"/>
  </si>
  <si>
    <t>privileges</t>
    <phoneticPr fontId="1" type="noConversion"/>
  </si>
  <si>
    <t>type</t>
    <phoneticPr fontId="1" type="noConversion"/>
  </si>
  <si>
    <t>entityId</t>
    <phoneticPr fontId="1" type="noConversion"/>
  </si>
  <si>
    <t>entityName</t>
    <phoneticPr fontId="1" type="noConversion"/>
  </si>
  <si>
    <t>mapps.fileservice.file.upload</t>
    <phoneticPr fontId="1" type="noConversion"/>
  </si>
  <si>
    <t>mapps.meetingroom.privilege.add</t>
    <phoneticPr fontId="1" type="noConversion"/>
  </si>
  <si>
    <t>权限保存</t>
    <phoneticPr fontId="1" type="noConversion"/>
  </si>
  <si>
    <t>privilegeData</t>
    <phoneticPr fontId="1" type="noConversion"/>
  </si>
  <si>
    <r>
      <t>{"list":[{"type":"dept","entityId":"47f9b708-ab98-4fb3-a643-217db2074c73","entityName":"</t>
    </r>
    <r>
      <rPr>
        <sz val="9"/>
        <color theme="1"/>
        <rFont val="宋体"/>
        <family val="3"/>
        <charset val="134"/>
      </rPr>
      <t>人力资源部</t>
    </r>
    <r>
      <rPr>
        <sz val="9"/>
        <color theme="1"/>
        <rFont val="Consolas"/>
        <family val="3"/>
      </rPr>
      <t>"},{"type":"dept","entityId":"3e12ef76-9235-48c5-bff8-27fbd56111cb","entityName":"</t>
    </r>
    <r>
      <rPr>
        <sz val="9"/>
        <color theme="1"/>
        <rFont val="宋体"/>
        <family val="3"/>
        <charset val="134"/>
      </rPr>
      <t>项目管理部</t>
    </r>
    <r>
      <rPr>
        <sz val="9"/>
        <color theme="1"/>
        <rFont val="Consolas"/>
        <family val="3"/>
      </rPr>
      <t>"}]}</t>
    </r>
    <phoneticPr fontId="1" type="noConversion"/>
  </si>
  <si>
    <t>格式化后的权限数据</t>
    <phoneticPr fontId="1" type="noConversion"/>
  </si>
  <si>
    <t>部门获取接口</t>
    <phoneticPr fontId="1" type="noConversion"/>
  </si>
  <si>
    <t>mapps.thirdpart.mobileark.getdepartments</t>
    <phoneticPr fontId="1" type="noConversion"/>
  </si>
  <si>
    <t>depList</t>
    <phoneticPr fontId="1" type="noConversion"/>
  </si>
  <si>
    <t>depUuid</t>
    <phoneticPr fontId="1" type="noConversion"/>
  </si>
  <si>
    <t>depName</t>
    <phoneticPr fontId="1" type="noConversion"/>
  </si>
  <si>
    <t>parentId</t>
    <phoneticPr fontId="1" type="noConversion"/>
  </si>
  <si>
    <t>用户获取接口</t>
    <phoneticPr fontId="1" type="noConversion"/>
  </si>
  <si>
    <t>mapps.thirdpart.mobileark.getusers</t>
    <phoneticPr fontId="1" type="noConversion"/>
  </si>
  <si>
    <t>userName</t>
  </si>
  <si>
    <t>userName</t>
    <phoneticPr fontId="1" type="noConversion"/>
  </si>
  <si>
    <t>用户名模糊查询</t>
    <phoneticPr fontId="1" type="noConversion"/>
  </si>
  <si>
    <t>userList</t>
  </si>
  <si>
    <t>userUuid</t>
  </si>
  <si>
    <t>mapps.meetingroom.oplog.query</t>
    <phoneticPr fontId="1" type="noConversion"/>
  </si>
  <si>
    <t>用户记录</t>
    <phoneticPr fontId="1" type="noConversion"/>
  </si>
  <si>
    <t>用户记录获取</t>
    <phoneticPr fontId="1" type="noConversion"/>
  </si>
  <si>
    <t>模糊查询用户名</t>
    <phoneticPr fontId="1" type="noConversion"/>
  </si>
  <si>
    <t>模糊查询部门名</t>
    <phoneticPr fontId="1" type="noConversion"/>
  </si>
  <si>
    <t>opLogList</t>
  </si>
  <si>
    <t>opLogList</t>
    <phoneticPr fontId="1" type="noConversion"/>
  </si>
  <si>
    <t>op</t>
    <phoneticPr fontId="1" type="noConversion"/>
  </si>
  <si>
    <t>opTime</t>
    <phoneticPr fontId="1" type="noConversion"/>
  </si>
  <si>
    <t>reservedTime</t>
    <phoneticPr fontId="1" type="noConversion"/>
  </si>
  <si>
    <t>meetingName</t>
    <phoneticPr fontId="1" type="noConversion"/>
  </si>
  <si>
    <t>result</t>
    <phoneticPr fontId="1" type="noConversion"/>
  </si>
  <si>
    <t>total</t>
    <phoneticPr fontId="1" type="noConversion"/>
  </si>
  <si>
    <t>操作结果</t>
    <phoneticPr fontId="1" type="noConversion"/>
  </si>
  <si>
    <t>预订时间</t>
    <phoneticPr fontId="1" type="noConversion"/>
  </si>
  <si>
    <t>操作时间</t>
    <phoneticPr fontId="1" type="noConversion"/>
  </si>
  <si>
    <t>操作类型</t>
    <phoneticPr fontId="1" type="noConversion"/>
  </si>
  <si>
    <t>预订人</t>
    <phoneticPr fontId="1" type="noConversion"/>
  </si>
  <si>
    <t>userId</t>
    <phoneticPr fontId="1" type="noConversion"/>
  </si>
  <si>
    <t>预订人id</t>
    <phoneticPr fontId="1" type="noConversion"/>
  </si>
  <si>
    <t>操作类型，1：准备中取消会议，2：使用中结束会议，3：已结束/已取消删除会议</t>
    <phoneticPr fontId="1" type="noConversion"/>
  </si>
  <si>
    <t>预约日期 2016-07-05 一天内可用的会议室</t>
    <phoneticPr fontId="1" type="noConversion"/>
  </si>
  <si>
    <t>预约开始时间 2016-07-05 00:00:00 时间段内可用会议室</t>
    <phoneticPr fontId="1" type="noConversion"/>
  </si>
</sst>
</file>

<file path=xl/styles.xml><?xml version="1.0" encoding="utf-8"?>
<styleSheet xmlns="http://schemas.openxmlformats.org/spreadsheetml/2006/main">
  <fonts count="3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Consolas"/>
      <family val="3"/>
    </font>
    <font>
      <sz val="9"/>
      <color theme="1"/>
      <name val="宋体"/>
      <family val="2"/>
      <charset val="134"/>
    </font>
    <font>
      <sz val="10"/>
      <color theme="1"/>
      <name val="Consolas"/>
      <family val="3"/>
    </font>
    <font>
      <b/>
      <sz val="9"/>
      <color theme="1"/>
      <name val="Consolas"/>
      <family val="3"/>
    </font>
    <font>
      <b/>
      <sz val="9"/>
      <color theme="1"/>
      <name val="宋体"/>
      <family val="2"/>
      <charset val="134"/>
    </font>
    <font>
      <sz val="9"/>
      <color theme="1"/>
      <name val="宋体"/>
      <family val="3"/>
      <charset val="134"/>
    </font>
    <font>
      <b/>
      <sz val="14"/>
      <color theme="1"/>
      <name val="Calibri"/>
      <family val="2"/>
    </font>
    <font>
      <b/>
      <sz val="12"/>
      <color theme="1"/>
      <name val="微软雅黑"/>
      <family val="2"/>
      <charset val="134"/>
    </font>
    <font>
      <b/>
      <sz val="12"/>
      <color theme="1"/>
      <name val="Calibri"/>
      <family val="2"/>
    </font>
    <font>
      <b/>
      <sz val="12"/>
      <color theme="1"/>
      <name val="宋体"/>
      <family val="3"/>
      <charset val="134"/>
    </font>
    <font>
      <sz val="10.5"/>
      <color theme="1"/>
      <name val="Calibri"/>
      <family val="2"/>
    </font>
    <font>
      <b/>
      <sz val="10.5"/>
      <color theme="1"/>
      <name val="Calibri"/>
      <family val="2"/>
    </font>
    <font>
      <b/>
      <sz val="10.5"/>
      <color theme="1"/>
      <name val="Cambria"/>
      <family val="1"/>
    </font>
    <font>
      <sz val="10.5"/>
      <color theme="1"/>
      <name val="宋体"/>
      <family val="3"/>
      <charset val="134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b/>
      <sz val="10.5"/>
      <color rgb="FFFF0000"/>
      <name val="宋体"/>
      <family val="3"/>
      <charset val="134"/>
    </font>
    <font>
      <b/>
      <sz val="10.5"/>
      <color rgb="FFFF0000"/>
      <name val="Calibri"/>
      <family val="2"/>
    </font>
    <font>
      <b/>
      <sz val="10.5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b/>
      <sz val="12"/>
      <color rgb="FF0070C0"/>
      <name val="宋体"/>
      <family val="3"/>
      <charset val="134"/>
    </font>
    <font>
      <b/>
      <sz val="9"/>
      <color rgb="FFC00000"/>
      <name val="宋体"/>
      <family val="2"/>
      <charset val="134"/>
    </font>
    <font>
      <b/>
      <sz val="9"/>
      <color rgb="FFC00000"/>
      <name val="宋体"/>
      <family val="3"/>
      <charset val="134"/>
    </font>
    <font>
      <b/>
      <sz val="9"/>
      <color rgb="FFC00000"/>
      <name val="Consolas"/>
      <family val="3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thick">
        <color rgb="FF4F81BD"/>
      </bottom>
      <diagonal/>
    </border>
    <border>
      <left/>
      <right style="medium">
        <color rgb="FF4F81BD"/>
      </right>
      <top style="medium">
        <color rgb="FF4F81BD"/>
      </top>
      <bottom style="thick">
        <color rgb="FF4F81BD"/>
      </bottom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/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/>
      <right style="medium">
        <color rgb="FF4F81BD"/>
      </right>
      <top/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/>
      <right/>
      <top/>
      <bottom style="medium">
        <color rgb="FF4F81BD"/>
      </bottom>
      <diagonal/>
    </border>
    <border>
      <left/>
      <right/>
      <top style="medium">
        <color rgb="FF4F81BD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0" fillId="0" borderId="0" applyNumberFormat="0" applyFill="0" applyBorder="0" applyAlignment="0" applyProtection="0">
      <alignment vertical="top"/>
      <protection locked="0"/>
    </xf>
  </cellStyleXfs>
  <cellXfs count="10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7" fillId="0" borderId="0" xfId="0" applyFont="1">
      <alignment vertical="center"/>
    </xf>
    <xf numFmtId="0" fontId="2" fillId="0" borderId="4" xfId="0" applyFont="1" applyBorder="1">
      <alignment vertical="center"/>
    </xf>
    <xf numFmtId="0" fontId="9" fillId="0" borderId="5" xfId="0" applyFont="1" applyBorder="1" applyAlignment="1">
      <alignment horizontal="center" vertical="top" wrapText="1"/>
    </xf>
    <xf numFmtId="0" fontId="9" fillId="0" borderId="6" xfId="0" applyFont="1" applyBorder="1" applyAlignment="1">
      <alignment horizontal="center" vertical="top" wrapText="1"/>
    </xf>
    <xf numFmtId="0" fontId="14" fillId="4" borderId="7" xfId="0" applyFont="1" applyFill="1" applyBorder="1" applyAlignment="1">
      <alignment horizontal="justify" vertical="top" wrapText="1"/>
    </xf>
    <xf numFmtId="0" fontId="12" fillId="4" borderId="8" xfId="0" applyFont="1" applyFill="1" applyBorder="1" applyAlignment="1">
      <alignment horizontal="justify" vertical="top" wrapText="1"/>
    </xf>
    <xf numFmtId="0" fontId="15" fillId="4" borderId="8" xfId="0" applyFont="1" applyFill="1" applyBorder="1" applyAlignment="1">
      <alignment horizontal="justify" vertical="top" wrapText="1"/>
    </xf>
    <xf numFmtId="0" fontId="15" fillId="0" borderId="10" xfId="0" applyFont="1" applyBorder="1" applyAlignment="1">
      <alignment horizontal="justify" vertical="top" wrapText="1"/>
    </xf>
    <xf numFmtId="0" fontId="15" fillId="0" borderId="10" xfId="0" applyFont="1" applyBorder="1" applyAlignment="1">
      <alignment horizontal="justify" vertical="center" wrapText="1"/>
    </xf>
    <xf numFmtId="0" fontId="15" fillId="0" borderId="8" xfId="0" applyFont="1" applyBorder="1" applyAlignment="1">
      <alignment horizontal="justify" vertical="center" wrapText="1"/>
    </xf>
    <xf numFmtId="0" fontId="15" fillId="4" borderId="10" xfId="0" applyFont="1" applyFill="1" applyBorder="1" applyAlignment="1">
      <alignment horizontal="justify" vertical="center" wrapText="1"/>
    </xf>
    <xf numFmtId="0" fontId="12" fillId="4" borderId="10" xfId="0" applyFont="1" applyFill="1" applyBorder="1" applyAlignment="1">
      <alignment horizontal="justify" vertical="center" wrapText="1"/>
    </xf>
    <xf numFmtId="0" fontId="12" fillId="4" borderId="8" xfId="0" applyFont="1" applyFill="1" applyBorder="1" applyAlignment="1">
      <alignment horizontal="justify" vertical="center" wrapText="1"/>
    </xf>
    <xf numFmtId="0" fontId="14" fillId="0" borderId="7" xfId="0" applyFont="1" applyBorder="1" applyAlignment="1">
      <alignment horizontal="justify" vertical="top" wrapText="1"/>
    </xf>
    <xf numFmtId="0" fontId="12" fillId="0" borderId="8" xfId="0" applyFont="1" applyBorder="1" applyAlignment="1">
      <alignment horizontal="justify" vertical="top" wrapText="1"/>
    </xf>
    <xf numFmtId="0" fontId="15" fillId="0" borderId="8" xfId="0" applyFont="1" applyBorder="1" applyAlignment="1">
      <alignment horizontal="justify" vertical="top" wrapText="1"/>
    </xf>
    <xf numFmtId="0" fontId="7" fillId="0" borderId="0" xfId="0" applyFont="1" applyAlignment="1">
      <alignment horizontal="left" vertical="center" indent="2"/>
    </xf>
    <xf numFmtId="0" fontId="17" fillId="0" borderId="5" xfId="0" applyFont="1" applyBorder="1" applyAlignment="1">
      <alignment vertical="top" wrapText="1"/>
    </xf>
    <xf numFmtId="0" fontId="17" fillId="0" borderId="6" xfId="0" applyFont="1" applyBorder="1" applyAlignment="1">
      <alignment vertical="top" wrapText="1"/>
    </xf>
    <xf numFmtId="0" fontId="15" fillId="4" borderId="8" xfId="0" applyFont="1" applyFill="1" applyBorder="1" applyAlignment="1">
      <alignment vertical="top" wrapText="1"/>
    </xf>
    <xf numFmtId="0" fontId="15" fillId="0" borderId="8" xfId="0" applyFont="1" applyBorder="1" applyAlignment="1">
      <alignment vertical="top" wrapText="1"/>
    </xf>
    <xf numFmtId="0" fontId="18" fillId="0" borderId="0" xfId="0" applyFont="1" applyAlignment="1">
      <alignment horizontal="left" vertical="center" indent="2"/>
    </xf>
    <xf numFmtId="0" fontId="21" fillId="0" borderId="0" xfId="0" applyFont="1">
      <alignment vertical="center"/>
    </xf>
    <xf numFmtId="0" fontId="4" fillId="4" borderId="7" xfId="0" applyFont="1" applyFill="1" applyBorder="1" applyAlignment="1">
      <alignment horizontal="justify" vertical="top" wrapText="1"/>
    </xf>
    <xf numFmtId="0" fontId="4" fillId="0" borderId="7" xfId="0" applyFont="1" applyBorder="1" applyAlignment="1">
      <alignment horizontal="justify" vertical="top" wrapText="1"/>
    </xf>
    <xf numFmtId="0" fontId="22" fillId="0" borderId="0" xfId="0" applyFont="1" applyAlignment="1">
      <alignment horizontal="left" vertical="center" indent="2"/>
    </xf>
    <xf numFmtId="0" fontId="23" fillId="0" borderId="0" xfId="0" applyFont="1">
      <alignment vertical="center"/>
    </xf>
    <xf numFmtId="0" fontId="3" fillId="0" borderId="4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quotePrefix="1" applyFont="1" applyBorder="1">
      <alignment vertical="center"/>
    </xf>
    <xf numFmtId="0" fontId="26" fillId="0" borderId="4" xfId="0" applyFont="1" applyBorder="1">
      <alignment vertical="center"/>
    </xf>
    <xf numFmtId="0" fontId="29" fillId="0" borderId="4" xfId="0" applyFont="1" applyBorder="1">
      <alignment vertical="center"/>
    </xf>
    <xf numFmtId="0" fontId="30" fillId="0" borderId="0" xfId="1" applyAlignment="1" applyProtection="1">
      <alignment vertical="center"/>
    </xf>
    <xf numFmtId="0" fontId="25" fillId="0" borderId="14" xfId="0" applyFont="1" applyBorder="1" applyAlignment="1">
      <alignment vertical="center"/>
    </xf>
    <xf numFmtId="49" fontId="7" fillId="0" borderId="1" xfId="0" applyNumberFormat="1" applyFont="1" applyBorder="1">
      <alignment vertical="center"/>
    </xf>
    <xf numFmtId="0" fontId="2" fillId="5" borderId="1" xfId="0" applyFont="1" applyFill="1" applyBorder="1">
      <alignment vertical="center"/>
    </xf>
    <xf numFmtId="0" fontId="7" fillId="5" borderId="1" xfId="0" quotePrefix="1" applyFont="1" applyFill="1" applyBorder="1">
      <alignment vertical="center"/>
    </xf>
    <xf numFmtId="0" fontId="7" fillId="5" borderId="1" xfId="0" applyFont="1" applyFill="1" applyBorder="1" applyAlignment="1">
      <alignment vertical="center" wrapText="1"/>
    </xf>
    <xf numFmtId="0" fontId="2" fillId="0" borderId="19" xfId="0" applyFont="1" applyBorder="1">
      <alignment vertical="center"/>
    </xf>
    <xf numFmtId="0" fontId="7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14" fontId="2" fillId="0" borderId="1" xfId="0" applyNumberFormat="1" applyFont="1" applyBorder="1">
      <alignment vertical="center"/>
    </xf>
    <xf numFmtId="49" fontId="2" fillId="0" borderId="1" xfId="0" applyNumberFormat="1" applyFont="1" applyBorder="1">
      <alignment vertical="center"/>
    </xf>
    <xf numFmtId="0" fontId="7" fillId="5" borderId="1" xfId="0" applyFont="1" applyFill="1" applyBorder="1">
      <alignment vertical="center"/>
    </xf>
    <xf numFmtId="0" fontId="7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0" xfId="0" applyFont="1" applyBorder="1">
      <alignment vertical="center"/>
    </xf>
    <xf numFmtId="0" fontId="7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4" fillId="0" borderId="11" xfId="0" applyFont="1" applyBorder="1" applyAlignment="1">
      <alignment horizontal="justify" vertical="top" wrapText="1"/>
    </xf>
    <xf numFmtId="0" fontId="14" fillId="0" borderId="7" xfId="0" applyFont="1" applyBorder="1" applyAlignment="1">
      <alignment horizontal="justify" vertical="top" wrapText="1"/>
    </xf>
    <xf numFmtId="0" fontId="12" fillId="0" borderId="11" xfId="0" applyFont="1" applyBorder="1" applyAlignment="1">
      <alignment horizontal="justify" vertical="top" wrapText="1"/>
    </xf>
    <xf numFmtId="0" fontId="12" fillId="0" borderId="7" xfId="0" applyFont="1" applyBorder="1" applyAlignment="1">
      <alignment horizontal="justify" vertical="top" wrapText="1"/>
    </xf>
    <xf numFmtId="0" fontId="15" fillId="0" borderId="11" xfId="0" applyFont="1" applyBorder="1" applyAlignment="1">
      <alignment horizontal="justify" vertical="top" wrapText="1"/>
    </xf>
    <xf numFmtId="0" fontId="15" fillId="0" borderId="7" xfId="0" applyFont="1" applyBorder="1" applyAlignment="1">
      <alignment horizontal="justify" vertical="top" wrapText="1"/>
    </xf>
    <xf numFmtId="0" fontId="10" fillId="0" borderId="0" xfId="0" applyFont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9" fillId="0" borderId="13" xfId="0" applyFont="1" applyBorder="1" applyAlignment="1">
      <alignment horizontal="left" vertical="center"/>
    </xf>
    <xf numFmtId="0" fontId="14" fillId="4" borderId="11" xfId="0" applyFont="1" applyFill="1" applyBorder="1" applyAlignment="1">
      <alignment horizontal="justify" vertical="top" wrapText="1"/>
    </xf>
    <xf numFmtId="0" fontId="14" fillId="4" borderId="9" xfId="0" applyFont="1" applyFill="1" applyBorder="1" applyAlignment="1">
      <alignment horizontal="justify" vertical="top" wrapText="1"/>
    </xf>
    <xf numFmtId="0" fontId="14" fillId="4" borderId="7" xfId="0" applyFont="1" applyFill="1" applyBorder="1" applyAlignment="1">
      <alignment horizontal="justify" vertical="top" wrapText="1"/>
    </xf>
    <xf numFmtId="0" fontId="12" fillId="4" borderId="11" xfId="0" applyFont="1" applyFill="1" applyBorder="1" applyAlignment="1">
      <alignment horizontal="justify" vertical="top" wrapText="1"/>
    </xf>
    <xf numFmtId="0" fontId="12" fillId="4" borderId="9" xfId="0" applyFont="1" applyFill="1" applyBorder="1" applyAlignment="1">
      <alignment horizontal="justify" vertical="top" wrapText="1"/>
    </xf>
    <xf numFmtId="0" fontId="12" fillId="4" borderId="7" xfId="0" applyFont="1" applyFill="1" applyBorder="1" applyAlignment="1">
      <alignment horizontal="justify" vertical="top" wrapText="1"/>
    </xf>
    <xf numFmtId="0" fontId="15" fillId="4" borderId="11" xfId="0" applyFont="1" applyFill="1" applyBorder="1" applyAlignment="1">
      <alignment horizontal="justify" vertical="top" wrapText="1"/>
    </xf>
    <xf numFmtId="0" fontId="15" fillId="4" borderId="9" xfId="0" applyFont="1" applyFill="1" applyBorder="1" applyAlignment="1">
      <alignment horizontal="justify" vertical="top" wrapText="1"/>
    </xf>
    <xf numFmtId="0" fontId="15" fillId="4" borderId="7" xfId="0" applyFont="1" applyFill="1" applyBorder="1" applyAlignment="1">
      <alignment horizontal="justify" vertical="top" wrapText="1"/>
    </xf>
    <xf numFmtId="0" fontId="5" fillId="3" borderId="2" xfId="0" applyFont="1" applyFill="1" applyBorder="1" applyAlignment="1">
      <alignment horizontal="left" vertical="center"/>
    </xf>
    <xf numFmtId="0" fontId="5" fillId="3" borderId="15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49" fontId="27" fillId="0" borderId="16" xfId="0" applyNumberFormat="1" applyFont="1" applyBorder="1" applyAlignment="1">
      <alignment horizontal="left" vertical="center"/>
    </xf>
    <xf numFmtId="49" fontId="27" fillId="0" borderId="17" xfId="0" applyNumberFormat="1" applyFont="1" applyBorder="1" applyAlignment="1">
      <alignment horizontal="left" vertical="center"/>
    </xf>
    <xf numFmtId="49" fontId="27" fillId="0" borderId="18" xfId="0" applyNumberFormat="1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left" vertical="center"/>
    </xf>
    <xf numFmtId="49" fontId="7" fillId="0" borderId="15" xfId="0" applyNumberFormat="1" applyFont="1" applyBorder="1" applyAlignment="1">
      <alignment horizontal="left" vertical="center"/>
    </xf>
    <xf numFmtId="49" fontId="7" fillId="0" borderId="3" xfId="0" applyNumberFormat="1" applyFont="1" applyBorder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/>
    </xf>
    <xf numFmtId="49" fontId="2" fillId="0" borderId="15" xfId="0" applyNumberFormat="1" applyFont="1" applyBorder="1" applyAlignment="1">
      <alignment horizontal="left" vertical="center"/>
    </xf>
    <xf numFmtId="49" fontId="2" fillId="0" borderId="3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49" fontId="27" fillId="0" borderId="4" xfId="0" applyNumberFormat="1" applyFont="1" applyBorder="1" applyAlignment="1">
      <alignment horizontal="left" vertical="center"/>
    </xf>
    <xf numFmtId="49" fontId="28" fillId="0" borderId="4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&#25509;&#21475;&#35774;&#35745;&#25991;&#26723;v0.5@20160702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F61"/>
  <sheetViews>
    <sheetView topLeftCell="A31" workbookViewId="0">
      <selection activeCell="A7" sqref="A7:A9"/>
    </sheetView>
  </sheetViews>
  <sheetFormatPr defaultRowHeight="13.5"/>
  <cols>
    <col min="1" max="1" width="19.375" customWidth="1"/>
    <col min="2" max="2" width="18.875" customWidth="1"/>
    <col min="3" max="3" width="19.25" customWidth="1"/>
    <col min="4" max="4" width="15.625" customWidth="1"/>
    <col min="5" max="5" width="25.125" customWidth="1"/>
    <col min="6" max="6" width="31.5" customWidth="1"/>
  </cols>
  <sheetData>
    <row r="1" spans="1:6" ht="30.75" customHeight="1">
      <c r="A1" s="58" t="s">
        <v>29</v>
      </c>
      <c r="B1" s="58"/>
      <c r="C1" s="58"/>
      <c r="D1" s="58"/>
      <c r="E1" s="58"/>
      <c r="F1" s="58"/>
    </row>
    <row r="2" spans="1:6" ht="26.25" customHeight="1" thickBot="1">
      <c r="A2" s="65" t="s">
        <v>122</v>
      </c>
      <c r="B2" s="65"/>
      <c r="C2" s="65"/>
      <c r="D2" s="65"/>
      <c r="E2" s="65"/>
      <c r="F2" s="65"/>
    </row>
    <row r="3" spans="1:6" ht="18.75" thickBot="1">
      <c r="A3" s="7" t="s">
        <v>1</v>
      </c>
      <c r="B3" s="8" t="s">
        <v>2</v>
      </c>
      <c r="C3" s="8" t="s">
        <v>30</v>
      </c>
      <c r="D3" s="8" t="s">
        <v>7</v>
      </c>
      <c r="E3" s="8" t="s">
        <v>8</v>
      </c>
      <c r="F3" s="8" t="s">
        <v>21</v>
      </c>
    </row>
    <row r="4" spans="1:6" ht="15.75" thickTop="1" thickBot="1">
      <c r="A4" s="9" t="s">
        <v>5</v>
      </c>
      <c r="B4" s="10" t="s">
        <v>31</v>
      </c>
      <c r="C4" s="11" t="s">
        <v>25</v>
      </c>
      <c r="D4" s="10"/>
      <c r="E4" s="10"/>
      <c r="F4" s="10" t="s">
        <v>32</v>
      </c>
    </row>
    <row r="5" spans="1:6" ht="27">
      <c r="A5" s="59" t="s">
        <v>33</v>
      </c>
      <c r="B5" s="61" t="s">
        <v>31</v>
      </c>
      <c r="C5" s="63" t="s">
        <v>26</v>
      </c>
      <c r="D5" s="61"/>
      <c r="E5" s="61"/>
      <c r="F5" s="13" t="s">
        <v>34</v>
      </c>
    </row>
    <row r="6" spans="1:6" ht="29.25" thickBot="1">
      <c r="A6" s="60"/>
      <c r="B6" s="62"/>
      <c r="C6" s="64"/>
      <c r="D6" s="62"/>
      <c r="E6" s="62"/>
      <c r="F6" s="14" t="s">
        <v>35</v>
      </c>
    </row>
    <row r="7" spans="1:6" ht="28.5">
      <c r="A7" s="68" t="s">
        <v>36</v>
      </c>
      <c r="B7" s="71" t="s">
        <v>31</v>
      </c>
      <c r="C7" s="74" t="s">
        <v>26</v>
      </c>
      <c r="D7" s="71" t="s">
        <v>37</v>
      </c>
      <c r="E7" s="71" t="s">
        <v>37</v>
      </c>
      <c r="F7" s="15" t="s">
        <v>38</v>
      </c>
    </row>
    <row r="8" spans="1:6" ht="27">
      <c r="A8" s="69"/>
      <c r="B8" s="72"/>
      <c r="C8" s="75"/>
      <c r="D8" s="72"/>
      <c r="E8" s="72"/>
      <c r="F8" s="16" t="s">
        <v>39</v>
      </c>
    </row>
    <row r="9" spans="1:6" ht="43.5" thickBot="1">
      <c r="A9" s="70"/>
      <c r="B9" s="73"/>
      <c r="C9" s="76"/>
      <c r="D9" s="73"/>
      <c r="E9" s="73"/>
      <c r="F9" s="17" t="s">
        <v>40</v>
      </c>
    </row>
    <row r="10" spans="1:6" ht="15" thickBot="1">
      <c r="A10" s="18" t="s">
        <v>41</v>
      </c>
      <c r="B10" s="19" t="s">
        <v>31</v>
      </c>
      <c r="C10" s="20" t="s">
        <v>25</v>
      </c>
      <c r="D10" s="19"/>
      <c r="E10" s="19"/>
      <c r="F10" s="19" t="s">
        <v>42</v>
      </c>
    </row>
    <row r="11" spans="1:6" ht="15" thickBot="1">
      <c r="A11" s="10" t="s">
        <v>43</v>
      </c>
      <c r="B11" s="10" t="s">
        <v>31</v>
      </c>
      <c r="C11" s="11" t="s">
        <v>26</v>
      </c>
      <c r="D11" s="10"/>
      <c r="E11" s="10"/>
      <c r="F11" s="10" t="s">
        <v>44</v>
      </c>
    </row>
    <row r="12" spans="1:6" ht="25.9" customHeight="1">
      <c r="A12" s="57" t="s">
        <v>45</v>
      </c>
      <c r="B12" s="57"/>
      <c r="C12" s="57"/>
      <c r="D12" s="57"/>
      <c r="E12" s="57"/>
      <c r="F12" s="57"/>
    </row>
    <row r="13" spans="1:6">
      <c r="A13" s="30" t="s">
        <v>124</v>
      </c>
      <c r="B13" s="31"/>
      <c r="C13" s="31"/>
    </row>
    <row r="14" spans="1:6">
      <c r="A14" s="21"/>
    </row>
    <row r="15" spans="1:6" ht="30" customHeight="1">
      <c r="A15" s="65" t="s">
        <v>46</v>
      </c>
      <c r="B15" s="65"/>
      <c r="C15" s="65"/>
      <c r="D15" s="65"/>
      <c r="E15" s="65"/>
      <c r="F15" s="65"/>
    </row>
    <row r="16" spans="1:6" ht="22.5" customHeight="1" thickBot="1">
      <c r="A16" s="66" t="s">
        <v>47</v>
      </c>
      <c r="B16" s="66"/>
      <c r="C16" s="66"/>
      <c r="D16" s="66"/>
      <c r="E16" s="66"/>
      <c r="F16" s="66"/>
    </row>
    <row r="17" spans="1:6" ht="18.75" thickBot="1">
      <c r="A17" s="7" t="s">
        <v>9</v>
      </c>
      <c r="B17" s="8" t="s">
        <v>10</v>
      </c>
      <c r="C17" s="8" t="s">
        <v>2</v>
      </c>
      <c r="D17" s="8" t="s">
        <v>30</v>
      </c>
      <c r="E17" s="8" t="s">
        <v>7</v>
      </c>
      <c r="F17" s="8" t="s">
        <v>21</v>
      </c>
    </row>
    <row r="18" spans="1:6" ht="15.75" thickTop="1" thickBot="1">
      <c r="A18" s="9" t="s">
        <v>48</v>
      </c>
      <c r="B18" s="10" t="s">
        <v>49</v>
      </c>
      <c r="C18" s="10" t="s">
        <v>50</v>
      </c>
      <c r="D18" s="11" t="s">
        <v>25</v>
      </c>
      <c r="E18" s="10"/>
      <c r="F18" s="10"/>
    </row>
    <row r="19" spans="1:6" ht="15" thickBot="1">
      <c r="A19" s="18" t="s">
        <v>49</v>
      </c>
      <c r="B19" s="19" t="s">
        <v>51</v>
      </c>
      <c r="C19" s="19" t="s">
        <v>31</v>
      </c>
      <c r="D19" s="20" t="s">
        <v>25</v>
      </c>
      <c r="E19" s="19"/>
      <c r="F19" s="20" t="s">
        <v>52</v>
      </c>
    </row>
    <row r="20" spans="1:6" ht="15" thickBot="1">
      <c r="A20" s="9" t="s">
        <v>49</v>
      </c>
      <c r="B20" s="10" t="s">
        <v>53</v>
      </c>
      <c r="C20" s="10" t="s">
        <v>31</v>
      </c>
      <c r="D20" s="11" t="s">
        <v>26</v>
      </c>
      <c r="E20" s="10"/>
      <c r="F20" s="11" t="s">
        <v>54</v>
      </c>
    </row>
    <row r="21" spans="1:6" ht="14.25">
      <c r="A21" s="67" t="s">
        <v>55</v>
      </c>
      <c r="B21" s="67"/>
      <c r="C21" s="67"/>
      <c r="D21" s="67"/>
      <c r="E21" s="67"/>
      <c r="F21" s="67"/>
    </row>
    <row r="22" spans="1:6" ht="31.35" customHeight="1" thickBot="1">
      <c r="A22" s="57" t="s">
        <v>123</v>
      </c>
      <c r="B22" s="57"/>
      <c r="C22" s="57"/>
      <c r="D22" s="57"/>
      <c r="E22" s="57"/>
      <c r="F22" s="57"/>
    </row>
    <row r="23" spans="1:6" ht="14.25" thickBot="1">
      <c r="A23" s="22" t="s">
        <v>56</v>
      </c>
      <c r="B23" s="23" t="s">
        <v>57</v>
      </c>
      <c r="C23" s="23" t="s">
        <v>21</v>
      </c>
    </row>
    <row r="24" spans="1:6" ht="27" thickTop="1" thickBot="1">
      <c r="A24" s="28" t="s">
        <v>58</v>
      </c>
      <c r="B24" s="10">
        <v>1001</v>
      </c>
      <c r="C24" s="24" t="s">
        <v>59</v>
      </c>
    </row>
    <row r="25" spans="1:6" ht="26.25" thickBot="1">
      <c r="A25" s="29" t="s">
        <v>60</v>
      </c>
      <c r="B25" s="19">
        <v>1002</v>
      </c>
      <c r="C25" s="25" t="s">
        <v>61</v>
      </c>
    </row>
    <row r="26" spans="1:6" ht="26.25" thickBot="1">
      <c r="A26" s="28" t="s">
        <v>62</v>
      </c>
      <c r="B26" s="10">
        <v>1003</v>
      </c>
      <c r="C26" s="24" t="s">
        <v>63</v>
      </c>
    </row>
    <row r="27" spans="1:6" ht="15" thickBot="1">
      <c r="A27" s="29" t="s">
        <v>64</v>
      </c>
      <c r="B27" s="19">
        <v>1004</v>
      </c>
      <c r="C27" s="25" t="s">
        <v>65</v>
      </c>
    </row>
    <row r="28" spans="1:6" ht="26.25" thickBot="1">
      <c r="A28" s="28" t="s">
        <v>66</v>
      </c>
      <c r="B28" s="10">
        <v>1005</v>
      </c>
      <c r="C28" s="24" t="s">
        <v>67</v>
      </c>
    </row>
    <row r="29" spans="1:6" ht="15" thickBot="1">
      <c r="A29" s="29" t="s">
        <v>68</v>
      </c>
      <c r="B29" s="19">
        <v>1006</v>
      </c>
      <c r="C29" s="25" t="s">
        <v>69</v>
      </c>
    </row>
    <row r="30" spans="1:6" ht="15" thickBot="1">
      <c r="A30" s="28" t="s">
        <v>70</v>
      </c>
      <c r="B30" s="10">
        <v>1007</v>
      </c>
      <c r="C30" s="24" t="s">
        <v>71</v>
      </c>
    </row>
    <row r="31" spans="1:6" ht="15" thickBot="1">
      <c r="A31" s="29" t="s">
        <v>72</v>
      </c>
      <c r="B31" s="19">
        <v>1008</v>
      </c>
      <c r="C31" s="25" t="s">
        <v>73</v>
      </c>
    </row>
    <row r="32" spans="1:6" ht="15" thickBot="1">
      <c r="A32" s="28" t="s">
        <v>74</v>
      </c>
      <c r="B32" s="10">
        <v>1009</v>
      </c>
      <c r="C32" s="24" t="s">
        <v>75</v>
      </c>
    </row>
    <row r="33" spans="1:3" ht="15" thickBot="1">
      <c r="A33" s="29" t="s">
        <v>76</v>
      </c>
      <c r="B33" s="19">
        <v>1020</v>
      </c>
      <c r="C33" s="25" t="s">
        <v>77</v>
      </c>
    </row>
    <row r="34" spans="1:3" ht="15" thickBot="1">
      <c r="A34" s="28" t="s">
        <v>78</v>
      </c>
      <c r="B34" s="10">
        <v>1021</v>
      </c>
      <c r="C34" s="24" t="s">
        <v>79</v>
      </c>
    </row>
    <row r="35" spans="1:3" ht="15" thickBot="1">
      <c r="A35" s="29" t="s">
        <v>80</v>
      </c>
      <c r="B35" s="19">
        <v>1022</v>
      </c>
      <c r="C35" s="25" t="s">
        <v>81</v>
      </c>
    </row>
    <row r="36" spans="1:3" ht="15" thickBot="1">
      <c r="A36" s="28" t="s">
        <v>82</v>
      </c>
      <c r="B36" s="10">
        <v>1023</v>
      </c>
      <c r="C36" s="24" t="s">
        <v>83</v>
      </c>
    </row>
    <row r="37" spans="1:3" ht="15" thickBot="1">
      <c r="A37" s="29" t="s">
        <v>84</v>
      </c>
      <c r="B37" s="19">
        <v>1024</v>
      </c>
      <c r="C37" s="25" t="s">
        <v>85</v>
      </c>
    </row>
    <row r="38" spans="1:3" ht="15" thickBot="1">
      <c r="A38" s="28" t="s">
        <v>86</v>
      </c>
      <c r="B38" s="10">
        <v>1025</v>
      </c>
      <c r="C38" s="24" t="s">
        <v>87</v>
      </c>
    </row>
    <row r="39" spans="1:3" ht="15" thickBot="1">
      <c r="A39" s="29" t="s">
        <v>88</v>
      </c>
      <c r="B39" s="19">
        <v>1026</v>
      </c>
      <c r="C39" s="25" t="s">
        <v>89</v>
      </c>
    </row>
    <row r="40" spans="1:3" ht="15" thickBot="1">
      <c r="A40" s="28" t="s">
        <v>90</v>
      </c>
      <c r="B40" s="10">
        <v>1027</v>
      </c>
      <c r="C40" s="24" t="s">
        <v>91</v>
      </c>
    </row>
    <row r="41" spans="1:3" ht="15" thickBot="1">
      <c r="A41" s="29" t="s">
        <v>92</v>
      </c>
      <c r="B41" s="19">
        <v>1028</v>
      </c>
      <c r="C41" s="25" t="s">
        <v>93</v>
      </c>
    </row>
    <row r="42" spans="1:3" ht="15" thickBot="1">
      <c r="A42" s="28" t="s">
        <v>94</v>
      </c>
      <c r="B42" s="10">
        <v>1029</v>
      </c>
      <c r="C42" s="24" t="s">
        <v>95</v>
      </c>
    </row>
    <row r="43" spans="1:3" ht="15" thickBot="1">
      <c r="A43" s="29" t="s">
        <v>96</v>
      </c>
      <c r="B43" s="19">
        <v>1030</v>
      </c>
      <c r="C43" s="25" t="s">
        <v>97</v>
      </c>
    </row>
    <row r="44" spans="1:3" ht="15" thickBot="1">
      <c r="A44" s="28" t="s">
        <v>98</v>
      </c>
      <c r="B44" s="10">
        <v>1031</v>
      </c>
      <c r="C44" s="24" t="s">
        <v>99</v>
      </c>
    </row>
    <row r="45" spans="1:3" ht="26.25" thickBot="1">
      <c r="A45" s="29" t="s">
        <v>100</v>
      </c>
      <c r="B45" s="19">
        <v>1032</v>
      </c>
      <c r="C45" s="25" t="s">
        <v>101</v>
      </c>
    </row>
    <row r="46" spans="1:3" ht="15" thickBot="1">
      <c r="A46" s="28" t="s">
        <v>102</v>
      </c>
      <c r="B46" s="10">
        <v>1033</v>
      </c>
      <c r="C46" s="24" t="s">
        <v>103</v>
      </c>
    </row>
    <row r="47" spans="1:3" ht="26.25" thickBot="1">
      <c r="A47" s="29" t="s">
        <v>104</v>
      </c>
      <c r="B47" s="19">
        <v>1034</v>
      </c>
      <c r="C47" s="25" t="s">
        <v>105</v>
      </c>
    </row>
    <row r="48" spans="1:3" ht="26.25" thickBot="1">
      <c r="A48" s="28" t="s">
        <v>106</v>
      </c>
      <c r="B48" s="10">
        <v>1035</v>
      </c>
      <c r="C48" s="24" t="s">
        <v>107</v>
      </c>
    </row>
    <row r="49" spans="1:6" ht="26.25" thickBot="1">
      <c r="A49" s="29" t="s">
        <v>108</v>
      </c>
      <c r="B49" s="19">
        <v>1036</v>
      </c>
      <c r="C49" s="25" t="s">
        <v>109</v>
      </c>
    </row>
    <row r="50" spans="1:6" ht="26.25" thickBot="1">
      <c r="A50" s="28" t="s">
        <v>110</v>
      </c>
      <c r="B50" s="10">
        <v>1037</v>
      </c>
      <c r="C50" s="24" t="s">
        <v>111</v>
      </c>
    </row>
    <row r="51" spans="1:6" ht="26.25" thickBot="1">
      <c r="A51" s="29" t="s">
        <v>112</v>
      </c>
      <c r="B51" s="19">
        <v>1038</v>
      </c>
      <c r="C51" s="25" t="s">
        <v>113</v>
      </c>
    </row>
    <row r="52" spans="1:6">
      <c r="A52" s="26"/>
    </row>
    <row r="53" spans="1:6" ht="22.5" customHeight="1">
      <c r="A53" s="57" t="s">
        <v>114</v>
      </c>
      <c r="B53" s="57"/>
      <c r="C53" s="57"/>
      <c r="D53" s="57"/>
      <c r="E53" s="57"/>
      <c r="F53" s="57"/>
    </row>
    <row r="54" spans="1:6" ht="14.25" thickBot="1">
      <c r="A54" s="56" t="s">
        <v>115</v>
      </c>
      <c r="B54" s="56"/>
      <c r="C54" s="56"/>
      <c r="D54" s="56"/>
      <c r="E54" s="56"/>
      <c r="F54" s="56"/>
    </row>
    <row r="55" spans="1:6" ht="18.75" thickBot="1">
      <c r="A55" s="7" t="s">
        <v>9</v>
      </c>
      <c r="B55" s="8" t="s">
        <v>10</v>
      </c>
      <c r="C55" s="8" t="s">
        <v>2</v>
      </c>
      <c r="D55" s="8" t="s">
        <v>30</v>
      </c>
      <c r="E55" s="8" t="s">
        <v>7</v>
      </c>
      <c r="F55" s="8" t="s">
        <v>21</v>
      </c>
    </row>
    <row r="56" spans="1:6" ht="15.75" thickTop="1" thickBot="1">
      <c r="A56" s="9" t="s">
        <v>48</v>
      </c>
      <c r="B56" s="10" t="s">
        <v>116</v>
      </c>
      <c r="C56" s="10" t="s">
        <v>50</v>
      </c>
      <c r="D56" s="11" t="s">
        <v>25</v>
      </c>
      <c r="E56" s="10"/>
      <c r="F56" s="10"/>
    </row>
    <row r="57" spans="1:6">
      <c r="A57" s="59" t="s">
        <v>116</v>
      </c>
      <c r="B57" s="61" t="s">
        <v>51</v>
      </c>
      <c r="C57" s="61" t="s">
        <v>31</v>
      </c>
      <c r="D57" s="63" t="s">
        <v>25</v>
      </c>
      <c r="E57" s="61">
        <v>1</v>
      </c>
      <c r="F57" s="12" t="s">
        <v>117</v>
      </c>
    </row>
    <row r="58" spans="1:6" ht="15" thickBot="1">
      <c r="A58" s="60"/>
      <c r="B58" s="62"/>
      <c r="C58" s="62"/>
      <c r="D58" s="64"/>
      <c r="E58" s="62"/>
      <c r="F58" s="19" t="s">
        <v>118</v>
      </c>
    </row>
    <row r="59" spans="1:6" ht="15" thickBot="1">
      <c r="A59" s="9" t="s">
        <v>116</v>
      </c>
      <c r="B59" s="10" t="s">
        <v>53</v>
      </c>
      <c r="C59" s="10" t="s">
        <v>31</v>
      </c>
      <c r="D59" s="11" t="s">
        <v>26</v>
      </c>
      <c r="E59" s="10"/>
      <c r="F59" s="10" t="s">
        <v>119</v>
      </c>
    </row>
    <row r="60" spans="1:6" ht="15" thickBot="1">
      <c r="A60" s="18" t="s">
        <v>116</v>
      </c>
      <c r="B60" s="19" t="s">
        <v>120</v>
      </c>
      <c r="C60" s="19"/>
      <c r="D60" s="19"/>
      <c r="E60" s="19"/>
      <c r="F60" s="19"/>
    </row>
    <row r="61" spans="1:6" ht="14.25">
      <c r="A61" s="27" t="s">
        <v>121</v>
      </c>
    </row>
  </sheetData>
  <mergeCells count="24">
    <mergeCell ref="C5:C6"/>
    <mergeCell ref="D5:D6"/>
    <mergeCell ref="E5:E6"/>
    <mergeCell ref="A7:A9"/>
    <mergeCell ref="B7:B9"/>
    <mergeCell ref="C7:C9"/>
    <mergeCell ref="D7:D9"/>
    <mergeCell ref="E7:E9"/>
    <mergeCell ref="A54:F54"/>
    <mergeCell ref="A22:F22"/>
    <mergeCell ref="A53:F53"/>
    <mergeCell ref="A1:F1"/>
    <mergeCell ref="A57:A58"/>
    <mergeCell ref="B57:B58"/>
    <mergeCell ref="C57:C58"/>
    <mergeCell ref="D57:D58"/>
    <mergeCell ref="E57:E58"/>
    <mergeCell ref="A2:F2"/>
    <mergeCell ref="A12:F12"/>
    <mergeCell ref="A15:F15"/>
    <mergeCell ref="A16:F16"/>
    <mergeCell ref="A21:F21"/>
    <mergeCell ref="A5:A6"/>
    <mergeCell ref="B5:B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E44"/>
  <sheetViews>
    <sheetView topLeftCell="B1" workbookViewId="0">
      <selection activeCell="E3" sqref="E3"/>
    </sheetView>
  </sheetViews>
  <sheetFormatPr defaultRowHeight="13.5"/>
  <cols>
    <col min="1" max="1" width="0" hidden="1" customWidth="1"/>
    <col min="2" max="2" width="18.625" customWidth="1"/>
    <col min="3" max="3" width="10" hidden="1" customWidth="1"/>
    <col min="4" max="4" width="40" customWidth="1"/>
    <col min="5" max="5" width="32.5" customWidth="1"/>
  </cols>
  <sheetData>
    <row r="1" spans="1:5">
      <c r="B1" t="s">
        <v>131</v>
      </c>
      <c r="E1" s="38" t="s">
        <v>292</v>
      </c>
    </row>
    <row r="3" spans="1:5">
      <c r="A3">
        <v>1</v>
      </c>
      <c r="B3" t="str">
        <f>VLOOKUP("接口名称",接口定义!A1:F3,2)</f>
        <v>会议室预定列表查询</v>
      </c>
      <c r="C3">
        <f>MATCH(VLOOKUP("接口名称",接口定义!A1:F3,2),接口定义!B1:B3,0)</f>
        <v>2</v>
      </c>
      <c r="D3" t="str">
        <f t="shared" ref="D3:D4" ca="1" si="0">IFERROR(VLOOKUP("method",INDIRECT("接口定义!" &amp; "A" &amp; (A3+C3) &amp; ":B"&amp; (A3+C3+5)),2,FALSE), "")</f>
        <v>mapps.meetingroom.room.query</v>
      </c>
      <c r="E3" s="38" t="str">
        <f>HYPERLINK("["&amp; $E$1&amp;"]接口定义!A" &amp;(A4-1),B3)</f>
        <v>会议室预定列表查询</v>
      </c>
    </row>
    <row r="4" spans="1:5">
      <c r="A4">
        <f>A3+C3</f>
        <v>3</v>
      </c>
      <c r="B4" t="str">
        <f t="shared" ref="B4" ca="1" si="1">IFERROR(VLOOKUP("接口名称",INDIRECT("接口定义!" &amp; "A" &amp; (A4) &amp; ":B"&amp; (A4+100)),2,FALSE), "")</f>
        <v>会议室详情</v>
      </c>
      <c r="C4">
        <f ca="1">MATCH(VLOOKUP("接口名称",INDIRECT("接口定义!" &amp; "A" &amp; (A4) &amp; ":B"&amp; (A4+100)),2,),INDIRECT("接口定义!" &amp; "B" &amp; (A4) &amp; ":B"&amp; (A4+100)),0)</f>
        <v>64</v>
      </c>
      <c r="D4" t="str">
        <f t="shared" ca="1" si="0"/>
        <v>mapps.meetingroom.room.detail</v>
      </c>
      <c r="E4" s="38" t="str">
        <f t="shared" ref="E4" ca="1" si="2">IFERROR(HYPERLINK("["&amp; $E$1&amp;"]接口定义!A" &amp;(A5-1),B4), "")</f>
        <v>会议室详情</v>
      </c>
    </row>
    <row r="5" spans="1:5">
      <c r="A5">
        <f t="shared" ref="A5:A18" ca="1" si="3">A4+C4</f>
        <v>67</v>
      </c>
      <c r="B5" t="str">
        <f t="shared" ref="B5:B44" ca="1" si="4">IFERROR(VLOOKUP("接口名称",INDIRECT("接口定义!" &amp; "A" &amp; (A5) &amp; ":B"&amp; (A5+100)),2,FALSE), "")</f>
        <v>会议室新增</v>
      </c>
      <c r="C5">
        <f t="shared" ref="C5:C44" ca="1" si="5">MATCH(VLOOKUP("接口名称",INDIRECT("接口定义!" &amp; "A" &amp; (A5) &amp; ":B"&amp; (A5+100)),2,),INDIRECT("接口定义!" &amp; "B" &amp; (A5) &amp; ":B"&amp; (A5+100)),0)</f>
        <v>39</v>
      </c>
      <c r="D5" t="str">
        <f t="shared" ref="D5:D44" ca="1" si="6">IFERROR(VLOOKUP("method",INDIRECT("接口定义!" &amp; "A" &amp; (A5+C5) &amp; ":B"&amp; (A5+C5+5)),2,FALSE), "")</f>
        <v>mapps.meetingroom.room.add</v>
      </c>
      <c r="E5" s="38" t="str">
        <f t="shared" ref="E5:E44" ca="1" si="7">IFERROR(HYPERLINK("["&amp; $E$1&amp;"]接口定义!A" &amp;(A6-1),B5), "")</f>
        <v>会议室新增</v>
      </c>
    </row>
    <row r="6" spans="1:5">
      <c r="A6">
        <f t="shared" ca="1" si="3"/>
        <v>106</v>
      </c>
      <c r="B6" t="str">
        <f t="shared" ca="1" si="4"/>
        <v>会议室修改</v>
      </c>
      <c r="C6">
        <f t="shared" ca="1" si="5"/>
        <v>30</v>
      </c>
      <c r="D6" t="str">
        <f t="shared" ca="1" si="6"/>
        <v>mapps.meetingroom.room.edit</v>
      </c>
      <c r="E6" s="38" t="str">
        <f t="shared" ca="1" si="7"/>
        <v>会议室修改</v>
      </c>
    </row>
    <row r="7" spans="1:5">
      <c r="A7">
        <f t="shared" ca="1" si="3"/>
        <v>136</v>
      </c>
      <c r="B7" t="str">
        <f t="shared" ca="1" si="4"/>
        <v>会议室删除</v>
      </c>
      <c r="C7">
        <f t="shared" ca="1" si="5"/>
        <v>30</v>
      </c>
      <c r="D7" t="str">
        <f t="shared" ca="1" si="6"/>
        <v>mapps.meetingroom.room.delete</v>
      </c>
      <c r="E7" s="38" t="str">
        <f t="shared" ca="1" si="7"/>
        <v>会议室删除</v>
      </c>
    </row>
    <row r="8" spans="1:5">
      <c r="A8">
        <f t="shared" ca="1" si="3"/>
        <v>166</v>
      </c>
      <c r="B8" t="str">
        <f t="shared" ca="1" si="4"/>
        <v>会议室收藏与取消收藏</v>
      </c>
      <c r="C8">
        <f t="shared" ca="1" si="5"/>
        <v>21</v>
      </c>
      <c r="D8" t="str">
        <f t="shared" ca="1" si="6"/>
        <v>mapps.meetingroom.room.favorite</v>
      </c>
      <c r="E8" s="38" t="str">
        <f t="shared" ca="1" si="7"/>
        <v>会议室收藏与取消收藏</v>
      </c>
    </row>
    <row r="9" spans="1:5">
      <c r="A9">
        <f t="shared" ca="1" si="3"/>
        <v>187</v>
      </c>
      <c r="B9" t="str">
        <f t="shared" ca="1" si="4"/>
        <v>已预约会议室查询</v>
      </c>
      <c r="C9">
        <f t="shared" ca="1" si="5"/>
        <v>23</v>
      </c>
      <c r="D9" t="str">
        <f t="shared" ca="1" si="6"/>
        <v>mapps.meetingroom.reserved.query</v>
      </c>
      <c r="E9" s="38" t="str">
        <f t="shared" ca="1" si="7"/>
        <v>已预约会议室查询</v>
      </c>
    </row>
    <row r="10" spans="1:5">
      <c r="A10">
        <f t="shared" ca="1" si="3"/>
        <v>210</v>
      </c>
      <c r="B10" t="str">
        <f t="shared" ca="1" si="4"/>
        <v>会议室预约</v>
      </c>
      <c r="C10">
        <f t="shared" ca="1" si="5"/>
        <v>46</v>
      </c>
      <c r="D10" t="str">
        <f t="shared" ca="1" si="6"/>
        <v>mapps.meetingroom.reserved.add</v>
      </c>
      <c r="E10" s="38" t="str">
        <f t="shared" ca="1" si="7"/>
        <v>会议室预约</v>
      </c>
    </row>
    <row r="11" spans="1:5">
      <c r="A11">
        <f t="shared" ca="1" si="3"/>
        <v>256</v>
      </c>
      <c r="B11" t="str">
        <f t="shared" ca="1" si="4"/>
        <v>已预约会议室操作</v>
      </c>
      <c r="C11">
        <f t="shared" ca="1" si="5"/>
        <v>26</v>
      </c>
      <c r="D11" t="str">
        <f t="shared" ca="1" si="6"/>
        <v>mapps.meetingroom.reserved.delete</v>
      </c>
      <c r="E11" s="38" t="str">
        <f t="shared" ca="1" si="7"/>
        <v>已预约会议室操作</v>
      </c>
    </row>
    <row r="12" spans="1:5">
      <c r="A12">
        <f t="shared" ca="1" si="3"/>
        <v>282</v>
      </c>
      <c r="B12" t="str">
        <f t="shared" ca="1" si="4"/>
        <v>统计分析</v>
      </c>
      <c r="C12">
        <f t="shared" ca="1" si="5"/>
        <v>23</v>
      </c>
      <c r="D12" t="str">
        <f t="shared" ca="1" si="6"/>
        <v>mapps.meetingroom.stat.query</v>
      </c>
      <c r="E12" s="38" t="str">
        <f t="shared" ca="1" si="7"/>
        <v>统计分析</v>
      </c>
    </row>
    <row r="13" spans="1:5">
      <c r="A13">
        <f t="shared" ca="1" si="3"/>
        <v>305</v>
      </c>
      <c r="B13" t="str">
        <f t="shared" ca="1" si="4"/>
        <v>图片上传</v>
      </c>
      <c r="C13">
        <f t="shared" ca="1" si="5"/>
        <v>32</v>
      </c>
      <c r="D13" t="str">
        <f t="shared" ca="1" si="6"/>
        <v>mapps.fileservice.file.upload</v>
      </c>
      <c r="E13" s="38" t="str">
        <f t="shared" ca="1" si="7"/>
        <v>图片上传</v>
      </c>
    </row>
    <row r="14" spans="1:5">
      <c r="A14">
        <f t="shared" ca="1" si="3"/>
        <v>337</v>
      </c>
      <c r="B14" t="str">
        <f t="shared" ca="1" si="4"/>
        <v>权限管理获取</v>
      </c>
      <c r="C14">
        <f t="shared" ca="1" si="5"/>
        <v>25</v>
      </c>
      <c r="D14" t="str">
        <f t="shared" ca="1" si="6"/>
        <v>mapps.meetingroom.privilege.query</v>
      </c>
      <c r="E14" s="38" t="str">
        <f t="shared" ca="1" si="7"/>
        <v>权限管理获取</v>
      </c>
    </row>
    <row r="15" spans="1:5">
      <c r="A15">
        <f t="shared" ca="1" si="3"/>
        <v>362</v>
      </c>
      <c r="B15" t="str">
        <f t="shared" ca="1" si="4"/>
        <v>权限保存</v>
      </c>
      <c r="C15">
        <f t="shared" ca="1" si="5"/>
        <v>28</v>
      </c>
      <c r="D15" t="str">
        <f t="shared" ca="1" si="6"/>
        <v>mapps.meetingroom.privilege.add</v>
      </c>
      <c r="E15" s="38" t="str">
        <f t="shared" ca="1" si="7"/>
        <v>权限保存</v>
      </c>
    </row>
    <row r="16" spans="1:5">
      <c r="A16">
        <f t="shared" ca="1" si="3"/>
        <v>390</v>
      </c>
      <c r="B16" t="str">
        <f t="shared" ca="1" si="4"/>
        <v>部门获取接口</v>
      </c>
      <c r="C16">
        <f t="shared" ca="1" si="5"/>
        <v>22</v>
      </c>
      <c r="D16" t="str">
        <f t="shared" ca="1" si="6"/>
        <v>mapps.thirdpart.mobileark.getdepartments</v>
      </c>
      <c r="E16" s="38" t="str">
        <f t="shared" ca="1" si="7"/>
        <v>部门获取接口</v>
      </c>
    </row>
    <row r="17" spans="1:5">
      <c r="A17">
        <f t="shared" ca="1" si="3"/>
        <v>412</v>
      </c>
      <c r="B17" t="str">
        <f t="shared" ca="1" si="4"/>
        <v>用户获取接口</v>
      </c>
      <c r="C17">
        <f t="shared" ca="1" si="5"/>
        <v>29</v>
      </c>
      <c r="D17" t="str">
        <f t="shared" ca="1" si="6"/>
        <v>mapps.thirdpart.mobileark.getusers</v>
      </c>
      <c r="E17" s="38" t="str">
        <f t="shared" ca="1" si="7"/>
        <v>用户获取接口</v>
      </c>
    </row>
    <row r="18" spans="1:5">
      <c r="A18">
        <f t="shared" ca="1" si="3"/>
        <v>441</v>
      </c>
      <c r="B18" t="str">
        <f t="shared" ca="1" si="4"/>
        <v>用户记录</v>
      </c>
      <c r="C18">
        <f t="shared" ca="1" si="5"/>
        <v>28</v>
      </c>
      <c r="D18" t="str">
        <f t="shared" ca="1" si="6"/>
        <v>mapps.meetingroom.oplog.query</v>
      </c>
      <c r="E18" s="38" t="str">
        <f t="shared" ca="1" si="7"/>
        <v>用户记录</v>
      </c>
    </row>
    <row r="19" spans="1:5">
      <c r="A19">
        <f t="shared" ref="A19:A25" ca="1" si="8">A18+C18</f>
        <v>469</v>
      </c>
      <c r="B19" t="str">
        <f t="shared" ca="1" si="4"/>
        <v/>
      </c>
      <c r="C19" t="e">
        <f t="shared" ca="1" si="5"/>
        <v>#N/A</v>
      </c>
      <c r="D19" t="str">
        <f t="shared" ca="1" si="6"/>
        <v/>
      </c>
      <c r="E19" s="38" t="str">
        <f t="shared" ca="1" si="7"/>
        <v/>
      </c>
    </row>
    <row r="20" spans="1:5">
      <c r="A20" t="e">
        <f t="shared" ca="1" si="8"/>
        <v>#N/A</v>
      </c>
      <c r="B20" t="str">
        <f t="shared" ca="1" si="4"/>
        <v/>
      </c>
      <c r="C20" t="e">
        <f t="shared" ca="1" si="5"/>
        <v>#N/A</v>
      </c>
      <c r="D20" t="str">
        <f t="shared" ca="1" si="6"/>
        <v/>
      </c>
      <c r="E20" s="38" t="str">
        <f t="shared" ca="1" si="7"/>
        <v/>
      </c>
    </row>
    <row r="21" spans="1:5">
      <c r="A21" t="e">
        <f t="shared" ca="1" si="8"/>
        <v>#N/A</v>
      </c>
      <c r="B21" t="str">
        <f t="shared" ca="1" si="4"/>
        <v/>
      </c>
      <c r="C21" t="e">
        <f t="shared" ca="1" si="5"/>
        <v>#N/A</v>
      </c>
      <c r="D21" t="str">
        <f t="shared" ca="1" si="6"/>
        <v/>
      </c>
      <c r="E21" s="38" t="str">
        <f t="shared" ca="1" si="7"/>
        <v/>
      </c>
    </row>
    <row r="22" spans="1:5">
      <c r="A22" t="e">
        <f t="shared" ca="1" si="8"/>
        <v>#N/A</v>
      </c>
      <c r="B22" t="str">
        <f t="shared" ca="1" si="4"/>
        <v/>
      </c>
      <c r="C22" t="e">
        <f t="shared" ca="1" si="5"/>
        <v>#N/A</v>
      </c>
      <c r="D22" t="str">
        <f t="shared" ca="1" si="6"/>
        <v/>
      </c>
      <c r="E22" s="38" t="str">
        <f t="shared" ca="1" si="7"/>
        <v/>
      </c>
    </row>
    <row r="23" spans="1:5">
      <c r="A23" t="e">
        <f t="shared" ca="1" si="8"/>
        <v>#N/A</v>
      </c>
      <c r="B23" t="str">
        <f t="shared" ca="1" si="4"/>
        <v/>
      </c>
      <c r="C23" t="e">
        <f t="shared" ca="1" si="5"/>
        <v>#N/A</v>
      </c>
      <c r="D23" t="str">
        <f t="shared" ca="1" si="6"/>
        <v/>
      </c>
      <c r="E23" s="38" t="str">
        <f t="shared" ca="1" si="7"/>
        <v/>
      </c>
    </row>
    <row r="24" spans="1:5">
      <c r="A24" t="e">
        <f t="shared" ca="1" si="8"/>
        <v>#N/A</v>
      </c>
      <c r="B24" t="str">
        <f t="shared" ca="1" si="4"/>
        <v/>
      </c>
      <c r="C24" t="e">
        <f t="shared" ca="1" si="5"/>
        <v>#N/A</v>
      </c>
      <c r="D24" t="str">
        <f t="shared" ca="1" si="6"/>
        <v/>
      </c>
      <c r="E24" s="38" t="str">
        <f t="shared" ca="1" si="7"/>
        <v/>
      </c>
    </row>
    <row r="25" spans="1:5">
      <c r="A25" t="e">
        <f t="shared" ca="1" si="8"/>
        <v>#N/A</v>
      </c>
      <c r="B25" t="str">
        <f t="shared" ca="1" si="4"/>
        <v/>
      </c>
      <c r="C25" t="e">
        <f t="shared" ca="1" si="5"/>
        <v>#N/A</v>
      </c>
      <c r="D25" t="str">
        <f t="shared" ca="1" si="6"/>
        <v/>
      </c>
      <c r="E25" s="38" t="str">
        <f t="shared" ca="1" si="7"/>
        <v/>
      </c>
    </row>
    <row r="26" spans="1:5">
      <c r="A26" t="e">
        <f t="shared" ref="A26:A33" ca="1" si="9">A25+C25</f>
        <v>#N/A</v>
      </c>
      <c r="B26" t="str">
        <f t="shared" ca="1" si="4"/>
        <v/>
      </c>
      <c r="C26" t="e">
        <f t="shared" ca="1" si="5"/>
        <v>#N/A</v>
      </c>
      <c r="D26" t="str">
        <f t="shared" ca="1" si="6"/>
        <v/>
      </c>
      <c r="E26" s="38" t="str">
        <f t="shared" ca="1" si="7"/>
        <v/>
      </c>
    </row>
    <row r="27" spans="1:5">
      <c r="A27" t="e">
        <f t="shared" ca="1" si="9"/>
        <v>#N/A</v>
      </c>
      <c r="B27" t="str">
        <f t="shared" ca="1" si="4"/>
        <v/>
      </c>
      <c r="C27" t="e">
        <f t="shared" ca="1" si="5"/>
        <v>#N/A</v>
      </c>
      <c r="D27" t="str">
        <f t="shared" ca="1" si="6"/>
        <v/>
      </c>
      <c r="E27" s="38" t="str">
        <f t="shared" ca="1" si="7"/>
        <v/>
      </c>
    </row>
    <row r="28" spans="1:5">
      <c r="A28" t="e">
        <f t="shared" ca="1" si="9"/>
        <v>#N/A</v>
      </c>
      <c r="B28" t="str">
        <f t="shared" ca="1" si="4"/>
        <v/>
      </c>
      <c r="C28" t="e">
        <f t="shared" ca="1" si="5"/>
        <v>#N/A</v>
      </c>
      <c r="D28" t="str">
        <f t="shared" ca="1" si="6"/>
        <v/>
      </c>
      <c r="E28" s="38" t="str">
        <f t="shared" ca="1" si="7"/>
        <v/>
      </c>
    </row>
    <row r="29" spans="1:5">
      <c r="A29" t="e">
        <f t="shared" ca="1" si="9"/>
        <v>#N/A</v>
      </c>
      <c r="B29" t="str">
        <f t="shared" ca="1" si="4"/>
        <v/>
      </c>
      <c r="C29" t="e">
        <f t="shared" ca="1" si="5"/>
        <v>#N/A</v>
      </c>
      <c r="D29" t="str">
        <f t="shared" ca="1" si="6"/>
        <v/>
      </c>
      <c r="E29" s="38" t="str">
        <f t="shared" ca="1" si="7"/>
        <v/>
      </c>
    </row>
    <row r="30" spans="1:5">
      <c r="A30" t="e">
        <f t="shared" ca="1" si="9"/>
        <v>#N/A</v>
      </c>
      <c r="B30" t="str">
        <f t="shared" ca="1" si="4"/>
        <v/>
      </c>
      <c r="C30" t="e">
        <f t="shared" ca="1" si="5"/>
        <v>#N/A</v>
      </c>
      <c r="D30" t="str">
        <f t="shared" ca="1" si="6"/>
        <v/>
      </c>
      <c r="E30" s="38" t="str">
        <f t="shared" ca="1" si="7"/>
        <v/>
      </c>
    </row>
    <row r="31" spans="1:5">
      <c r="A31" t="e">
        <f t="shared" ca="1" si="9"/>
        <v>#N/A</v>
      </c>
      <c r="B31" t="str">
        <f t="shared" ca="1" si="4"/>
        <v/>
      </c>
      <c r="C31" t="e">
        <f t="shared" ca="1" si="5"/>
        <v>#N/A</v>
      </c>
      <c r="D31" t="str">
        <f t="shared" ca="1" si="6"/>
        <v/>
      </c>
      <c r="E31" s="38" t="str">
        <f t="shared" ca="1" si="7"/>
        <v/>
      </c>
    </row>
    <row r="32" spans="1:5">
      <c r="A32" t="e">
        <f t="shared" ca="1" si="9"/>
        <v>#N/A</v>
      </c>
      <c r="B32" t="str">
        <f t="shared" ca="1" si="4"/>
        <v/>
      </c>
      <c r="C32" t="e">
        <f t="shared" ca="1" si="5"/>
        <v>#N/A</v>
      </c>
      <c r="D32" t="str">
        <f t="shared" ca="1" si="6"/>
        <v/>
      </c>
      <c r="E32" s="38" t="str">
        <f t="shared" ca="1" si="7"/>
        <v/>
      </c>
    </row>
    <row r="33" spans="1:5">
      <c r="A33" t="e">
        <f t="shared" ca="1" si="9"/>
        <v>#N/A</v>
      </c>
      <c r="B33" t="str">
        <f t="shared" ca="1" si="4"/>
        <v/>
      </c>
      <c r="C33" t="e">
        <f t="shared" ca="1" si="5"/>
        <v>#N/A</v>
      </c>
      <c r="D33" t="str">
        <f t="shared" ca="1" si="6"/>
        <v/>
      </c>
      <c r="E33" s="38" t="str">
        <f t="shared" ca="1" si="7"/>
        <v/>
      </c>
    </row>
    <row r="34" spans="1:5">
      <c r="A34" t="e">
        <f ca="1">A33+C33</f>
        <v>#N/A</v>
      </c>
      <c r="B34" t="str">
        <f t="shared" ca="1" si="4"/>
        <v/>
      </c>
      <c r="C34" t="e">
        <f t="shared" ca="1" si="5"/>
        <v>#N/A</v>
      </c>
      <c r="D34" t="str">
        <f t="shared" ca="1" si="6"/>
        <v/>
      </c>
      <c r="E34" s="38" t="str">
        <f t="shared" ca="1" si="7"/>
        <v/>
      </c>
    </row>
    <row r="35" spans="1:5">
      <c r="A35" t="e">
        <f t="shared" ref="A35:A44" ca="1" si="10">A34+C34</f>
        <v>#N/A</v>
      </c>
      <c r="B35" t="str">
        <f t="shared" ca="1" si="4"/>
        <v/>
      </c>
      <c r="C35" t="e">
        <f t="shared" ca="1" si="5"/>
        <v>#N/A</v>
      </c>
      <c r="D35" t="str">
        <f t="shared" ca="1" si="6"/>
        <v/>
      </c>
      <c r="E35" s="38" t="str">
        <f t="shared" ca="1" si="7"/>
        <v/>
      </c>
    </row>
    <row r="36" spans="1:5">
      <c r="A36" t="e">
        <f t="shared" ca="1" si="10"/>
        <v>#N/A</v>
      </c>
      <c r="B36" t="str">
        <f t="shared" ca="1" si="4"/>
        <v/>
      </c>
      <c r="C36" t="e">
        <f t="shared" ca="1" si="5"/>
        <v>#N/A</v>
      </c>
      <c r="D36" t="str">
        <f t="shared" ca="1" si="6"/>
        <v/>
      </c>
      <c r="E36" s="38" t="str">
        <f t="shared" ca="1" si="7"/>
        <v/>
      </c>
    </row>
    <row r="37" spans="1:5">
      <c r="A37" t="e">
        <f t="shared" ca="1" si="10"/>
        <v>#N/A</v>
      </c>
      <c r="B37" t="str">
        <f t="shared" ca="1" si="4"/>
        <v/>
      </c>
      <c r="C37" t="e">
        <f t="shared" ca="1" si="5"/>
        <v>#N/A</v>
      </c>
      <c r="D37" t="str">
        <f t="shared" ca="1" si="6"/>
        <v/>
      </c>
      <c r="E37" s="38" t="str">
        <f t="shared" ca="1" si="7"/>
        <v/>
      </c>
    </row>
    <row r="38" spans="1:5">
      <c r="A38" t="e">
        <f t="shared" ca="1" si="10"/>
        <v>#N/A</v>
      </c>
      <c r="B38" t="str">
        <f t="shared" ca="1" si="4"/>
        <v/>
      </c>
      <c r="C38" t="e">
        <f t="shared" ca="1" si="5"/>
        <v>#N/A</v>
      </c>
      <c r="D38" t="str">
        <f t="shared" ca="1" si="6"/>
        <v/>
      </c>
      <c r="E38" s="38" t="str">
        <f t="shared" ca="1" si="7"/>
        <v/>
      </c>
    </row>
    <row r="39" spans="1:5">
      <c r="A39" t="e">
        <f t="shared" ca="1" si="10"/>
        <v>#N/A</v>
      </c>
      <c r="B39" t="str">
        <f t="shared" ca="1" si="4"/>
        <v/>
      </c>
      <c r="C39" t="e">
        <f t="shared" ca="1" si="5"/>
        <v>#N/A</v>
      </c>
      <c r="D39" t="str">
        <f t="shared" ca="1" si="6"/>
        <v/>
      </c>
      <c r="E39" s="38" t="str">
        <f t="shared" ca="1" si="7"/>
        <v/>
      </c>
    </row>
    <row r="40" spans="1:5">
      <c r="A40" t="e">
        <f t="shared" ca="1" si="10"/>
        <v>#N/A</v>
      </c>
      <c r="B40" t="str">
        <f t="shared" ca="1" si="4"/>
        <v/>
      </c>
      <c r="C40" t="e">
        <f t="shared" ca="1" si="5"/>
        <v>#N/A</v>
      </c>
      <c r="D40" t="str">
        <f t="shared" ca="1" si="6"/>
        <v/>
      </c>
      <c r="E40" s="38" t="str">
        <f t="shared" ca="1" si="7"/>
        <v/>
      </c>
    </row>
    <row r="41" spans="1:5">
      <c r="A41" t="e">
        <f t="shared" ca="1" si="10"/>
        <v>#N/A</v>
      </c>
      <c r="B41" t="str">
        <f t="shared" ca="1" si="4"/>
        <v/>
      </c>
      <c r="C41" t="e">
        <f t="shared" ca="1" si="5"/>
        <v>#N/A</v>
      </c>
      <c r="D41" t="str">
        <f t="shared" ca="1" si="6"/>
        <v/>
      </c>
      <c r="E41" s="38" t="str">
        <f t="shared" ca="1" si="7"/>
        <v/>
      </c>
    </row>
    <row r="42" spans="1:5">
      <c r="A42" t="e">
        <f t="shared" ca="1" si="10"/>
        <v>#N/A</v>
      </c>
      <c r="B42" t="str">
        <f t="shared" ca="1" si="4"/>
        <v/>
      </c>
      <c r="C42" t="e">
        <f t="shared" ca="1" si="5"/>
        <v>#N/A</v>
      </c>
      <c r="D42" t="str">
        <f t="shared" ca="1" si="6"/>
        <v/>
      </c>
      <c r="E42" s="38" t="str">
        <f t="shared" ca="1" si="7"/>
        <v/>
      </c>
    </row>
    <row r="43" spans="1:5">
      <c r="A43" t="e">
        <f t="shared" ca="1" si="10"/>
        <v>#N/A</v>
      </c>
      <c r="B43" t="str">
        <f t="shared" ca="1" si="4"/>
        <v/>
      </c>
      <c r="C43" t="e">
        <f t="shared" ca="1" si="5"/>
        <v>#N/A</v>
      </c>
      <c r="D43" t="str">
        <f t="shared" ca="1" si="6"/>
        <v/>
      </c>
      <c r="E43" s="38" t="str">
        <f t="shared" ca="1" si="7"/>
        <v/>
      </c>
    </row>
    <row r="44" spans="1:5">
      <c r="A44" t="e">
        <f t="shared" ca="1" si="10"/>
        <v>#N/A</v>
      </c>
      <c r="B44" t="str">
        <f t="shared" ca="1" si="4"/>
        <v/>
      </c>
      <c r="C44" t="e">
        <f t="shared" ca="1" si="5"/>
        <v>#N/A</v>
      </c>
      <c r="D44" t="str">
        <f t="shared" ca="1" si="6"/>
        <v/>
      </c>
      <c r="E44" s="38" t="str">
        <f t="shared" ca="1" si="7"/>
        <v/>
      </c>
    </row>
  </sheetData>
  <phoneticPr fontId="1" type="noConversion"/>
  <hyperlinks>
    <hyperlink ref="E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outlinePr summaryBelow="0"/>
  </sheetPr>
  <dimension ref="A1:I504"/>
  <sheetViews>
    <sheetView tabSelected="1" zoomScaleNormal="100" workbookViewId="0">
      <selection activeCell="F13" sqref="F13"/>
    </sheetView>
  </sheetViews>
  <sheetFormatPr defaultColWidth="8.875" defaultRowHeight="16.350000000000001" customHeight="1" outlineLevelRow="2"/>
  <cols>
    <col min="1" max="1" width="60.5" style="1" bestFit="1" customWidth="1"/>
    <col min="2" max="2" width="9.375" style="1" customWidth="1"/>
    <col min="3" max="3" width="8.875" style="1"/>
    <col min="4" max="4" width="9.875" style="1" customWidth="1"/>
    <col min="5" max="5" width="14.875" style="1" customWidth="1"/>
    <col min="6" max="6" width="79.375" style="1" customWidth="1"/>
    <col min="7" max="16384" width="8.875" style="1"/>
  </cols>
  <sheetData>
    <row r="1" spans="1:6" ht="20.100000000000001" customHeight="1" thickBot="1">
      <c r="A1" s="39" t="s">
        <v>137</v>
      </c>
      <c r="B1" s="99"/>
      <c r="C1" s="99"/>
      <c r="D1" s="99"/>
      <c r="E1" s="99"/>
      <c r="F1" s="99"/>
    </row>
    <row r="2" spans="1:6" ht="16.350000000000001" customHeight="1" outlineLevel="1">
      <c r="A2" s="37" t="s">
        <v>129</v>
      </c>
      <c r="B2" s="103" t="s">
        <v>135</v>
      </c>
      <c r="C2" s="104"/>
      <c r="D2" s="104"/>
      <c r="E2" s="104"/>
      <c r="F2" s="104"/>
    </row>
    <row r="3" spans="1:6" ht="16.350000000000001" customHeight="1" outlineLevel="2">
      <c r="A3" s="4" t="s">
        <v>12</v>
      </c>
      <c r="B3" s="105" t="s">
        <v>136</v>
      </c>
      <c r="C3" s="106"/>
      <c r="D3" s="106"/>
      <c r="E3" s="106"/>
      <c r="F3" s="106"/>
    </row>
    <row r="4" spans="1:6" ht="16.350000000000001" customHeight="1" outlineLevel="2">
      <c r="A4" s="4" t="s">
        <v>6</v>
      </c>
      <c r="B4" s="106" t="s">
        <v>331</v>
      </c>
      <c r="C4" s="106"/>
      <c r="D4" s="106"/>
      <c r="E4" s="106"/>
      <c r="F4" s="106"/>
    </row>
    <row r="5" spans="1:6" ht="16.350000000000001" customHeight="1" outlineLevel="2">
      <c r="A5" s="4" t="s">
        <v>4</v>
      </c>
      <c r="B5" s="106" t="s">
        <v>125</v>
      </c>
      <c r="C5" s="106"/>
      <c r="D5" s="106"/>
      <c r="E5" s="106"/>
      <c r="F5" s="106"/>
    </row>
    <row r="6" spans="1:6" ht="16.350000000000001" customHeight="1" outlineLevel="2">
      <c r="A6" s="4" t="s">
        <v>13</v>
      </c>
      <c r="B6" s="106" t="s">
        <v>126</v>
      </c>
      <c r="C6" s="106"/>
      <c r="D6" s="106"/>
      <c r="E6" s="106"/>
      <c r="F6" s="106"/>
    </row>
    <row r="7" spans="1:6" ht="16.350000000000001" customHeight="1" outlineLevel="2"/>
    <row r="8" spans="1:6" ht="16.350000000000001" customHeight="1" outlineLevel="2">
      <c r="A8" s="107" t="s">
        <v>24</v>
      </c>
      <c r="B8" s="107"/>
      <c r="C8" s="107"/>
      <c r="D8" s="107"/>
      <c r="E8" s="107"/>
      <c r="F8" s="107"/>
    </row>
    <row r="9" spans="1:6" ht="15.75" customHeight="1" outlineLevel="2">
      <c r="A9" s="2" t="s">
        <v>14</v>
      </c>
      <c r="B9" s="2" t="s">
        <v>15</v>
      </c>
      <c r="C9" s="2" t="s">
        <v>16</v>
      </c>
      <c r="D9" s="2" t="s">
        <v>17</v>
      </c>
      <c r="E9" s="2" t="s">
        <v>18</v>
      </c>
      <c r="F9" s="3" t="s">
        <v>22</v>
      </c>
    </row>
    <row r="10" spans="1:6" ht="16.350000000000001" customHeight="1" outlineLevel="2">
      <c r="A10" s="4" t="s">
        <v>183</v>
      </c>
      <c r="B10" s="4" t="s">
        <v>27</v>
      </c>
      <c r="C10" s="4" t="s">
        <v>26</v>
      </c>
      <c r="D10" s="40"/>
      <c r="E10" s="4"/>
      <c r="F10" s="34" t="s">
        <v>210</v>
      </c>
    </row>
    <row r="11" spans="1:6" ht="16.350000000000001" customHeight="1" outlineLevel="2">
      <c r="A11" s="4" t="s">
        <v>149</v>
      </c>
      <c r="B11" s="4" t="s">
        <v>27</v>
      </c>
      <c r="C11" s="4" t="s">
        <v>26</v>
      </c>
      <c r="D11" s="40"/>
      <c r="E11" s="4"/>
      <c r="F11" s="34" t="s">
        <v>211</v>
      </c>
    </row>
    <row r="12" spans="1:6" ht="16.350000000000001" customHeight="1" outlineLevel="2">
      <c r="A12" s="4" t="s">
        <v>185</v>
      </c>
      <c r="B12" s="4" t="s">
        <v>27</v>
      </c>
      <c r="C12" s="4" t="s">
        <v>26</v>
      </c>
      <c r="D12" s="40" t="s">
        <v>156</v>
      </c>
      <c r="E12" s="4"/>
      <c r="F12" s="34" t="s">
        <v>432</v>
      </c>
    </row>
    <row r="13" spans="1:6" ht="16.350000000000001" customHeight="1" outlineLevel="2">
      <c r="A13" s="4" t="s">
        <v>180</v>
      </c>
      <c r="B13" s="4" t="s">
        <v>27</v>
      </c>
      <c r="C13" s="4" t="s">
        <v>26</v>
      </c>
      <c r="D13" s="40" t="s">
        <v>156</v>
      </c>
      <c r="E13" s="4"/>
      <c r="F13" s="34" t="s">
        <v>433</v>
      </c>
    </row>
    <row r="14" spans="1:6" ht="16.350000000000001" customHeight="1" outlineLevel="2">
      <c r="A14" s="4" t="s">
        <v>181</v>
      </c>
      <c r="B14" s="4" t="s">
        <v>27</v>
      </c>
      <c r="C14" s="4" t="s">
        <v>26</v>
      </c>
      <c r="D14" s="40" t="s">
        <v>157</v>
      </c>
      <c r="E14" s="4"/>
      <c r="F14" s="34" t="s">
        <v>202</v>
      </c>
    </row>
    <row r="15" spans="1:6" ht="16.350000000000001" customHeight="1" outlineLevel="2">
      <c r="A15" s="4" t="s">
        <v>276</v>
      </c>
      <c r="B15" s="4" t="s">
        <v>128</v>
      </c>
      <c r="C15" s="4" t="s">
        <v>26</v>
      </c>
      <c r="D15" s="33">
        <v>20</v>
      </c>
      <c r="E15" s="4"/>
      <c r="F15" s="34" t="s">
        <v>203</v>
      </c>
    </row>
    <row r="16" spans="1:6" ht="16.350000000000001" customHeight="1" outlineLevel="2">
      <c r="A16" s="4" t="s">
        <v>151</v>
      </c>
      <c r="B16" s="4" t="s">
        <v>128</v>
      </c>
      <c r="C16" s="4" t="s">
        <v>26</v>
      </c>
      <c r="D16" s="33">
        <v>0</v>
      </c>
      <c r="E16" s="4"/>
      <c r="F16" s="34" t="s">
        <v>205</v>
      </c>
    </row>
    <row r="17" spans="1:6" ht="16.350000000000001" customHeight="1" outlineLevel="2">
      <c r="A17" s="4" t="s">
        <v>178</v>
      </c>
      <c r="B17" s="4" t="s">
        <v>128</v>
      </c>
      <c r="C17" s="4" t="s">
        <v>26</v>
      </c>
      <c r="D17" s="33">
        <v>0</v>
      </c>
      <c r="E17" s="4"/>
      <c r="F17" s="34" t="s">
        <v>206</v>
      </c>
    </row>
    <row r="18" spans="1:6" ht="16.350000000000001" customHeight="1" outlineLevel="2">
      <c r="A18" s="4" t="s">
        <v>273</v>
      </c>
      <c r="B18" s="4" t="s">
        <v>128</v>
      </c>
      <c r="C18" s="4" t="s">
        <v>26</v>
      </c>
      <c r="D18" s="35">
        <v>0</v>
      </c>
      <c r="E18" s="4"/>
      <c r="F18" s="34" t="s">
        <v>207</v>
      </c>
    </row>
    <row r="19" spans="1:6" ht="16.350000000000001" customHeight="1" outlineLevel="2">
      <c r="A19" s="4" t="s">
        <v>179</v>
      </c>
      <c r="B19" s="4" t="s">
        <v>128</v>
      </c>
      <c r="C19" s="4" t="s">
        <v>26</v>
      </c>
      <c r="D19" s="35">
        <v>0</v>
      </c>
      <c r="E19" s="4"/>
      <c r="F19" s="34" t="s">
        <v>208</v>
      </c>
    </row>
    <row r="20" spans="1:6" ht="16.350000000000001" customHeight="1" outlineLevel="2">
      <c r="A20" s="41" t="s">
        <v>342</v>
      </c>
      <c r="B20" s="41" t="s">
        <v>128</v>
      </c>
      <c r="C20" s="41" t="s">
        <v>26</v>
      </c>
      <c r="D20" s="42">
        <v>0</v>
      </c>
      <c r="E20" s="41"/>
      <c r="F20" s="43" t="s">
        <v>209</v>
      </c>
    </row>
    <row r="21" spans="1:6" ht="16.350000000000001" customHeight="1" outlineLevel="2">
      <c r="A21" s="41" t="s">
        <v>139</v>
      </c>
      <c r="B21" s="41" t="s">
        <v>128</v>
      </c>
      <c r="C21" s="41" t="s">
        <v>26</v>
      </c>
      <c r="D21" s="42">
        <v>1</v>
      </c>
      <c r="E21" s="41"/>
      <c r="F21" s="43" t="s">
        <v>338</v>
      </c>
    </row>
    <row r="22" spans="1:6" ht="16.350000000000001" customHeight="1" outlineLevel="2">
      <c r="A22" s="41" t="s">
        <v>339</v>
      </c>
      <c r="B22" s="41" t="s">
        <v>27</v>
      </c>
      <c r="C22" s="41" t="s">
        <v>26</v>
      </c>
      <c r="D22" s="50" t="s">
        <v>340</v>
      </c>
      <c r="E22" s="41"/>
      <c r="F22" s="43" t="s">
        <v>341</v>
      </c>
    </row>
    <row r="23" spans="1:6" ht="16.350000000000001" customHeight="1" outlineLevel="2">
      <c r="A23" s="4" t="s">
        <v>153</v>
      </c>
      <c r="B23" s="4" t="s">
        <v>128</v>
      </c>
      <c r="C23" s="4" t="s">
        <v>25</v>
      </c>
      <c r="D23" s="35">
        <v>0</v>
      </c>
      <c r="E23" s="4"/>
      <c r="F23" s="34" t="s">
        <v>271</v>
      </c>
    </row>
    <row r="24" spans="1:6" ht="16.350000000000001" customHeight="1" outlineLevel="2">
      <c r="A24" s="4" t="s">
        <v>337</v>
      </c>
      <c r="B24" s="4" t="s">
        <v>128</v>
      </c>
      <c r="C24" s="4" t="s">
        <v>25</v>
      </c>
      <c r="D24" s="35">
        <v>1</v>
      </c>
      <c r="E24" s="4"/>
      <c r="F24" s="34" t="s">
        <v>272</v>
      </c>
    </row>
    <row r="25" spans="1:6" ht="16.350000000000001" customHeight="1" outlineLevel="2">
      <c r="A25" s="4" t="s">
        <v>159</v>
      </c>
      <c r="B25" s="4" t="s">
        <v>128</v>
      </c>
      <c r="C25" s="4" t="s">
        <v>25</v>
      </c>
      <c r="D25" s="35">
        <v>10</v>
      </c>
      <c r="E25" s="4"/>
      <c r="F25" s="34" t="s">
        <v>270</v>
      </c>
    </row>
    <row r="26" spans="1:6" ht="16.350000000000001" customHeight="1" outlineLevel="2">
      <c r="A26" s="5" t="str">
        <f>"增加参数时，右击[" &amp; ROW()-1 &amp;"]，选择[复制]，然后右击[" &amp; ROW() &amp;"]，选择[插入复制的单元格]"</f>
        <v>增加参数时，右击[25]，选择[复制]，然后右击[26]，选择[插入复制的单元格]</v>
      </c>
    </row>
    <row r="27" spans="1:6" ht="16.350000000000001" customHeight="1" outlineLevel="2"/>
    <row r="28" spans="1:6" ht="16.350000000000001" customHeight="1" outlineLevel="2">
      <c r="A28" s="107" t="s">
        <v>23</v>
      </c>
      <c r="B28" s="107"/>
      <c r="C28" s="107"/>
      <c r="D28" s="107"/>
      <c r="E28" s="107"/>
      <c r="F28" s="107"/>
    </row>
    <row r="29" spans="1:6" ht="16.350000000000001" customHeight="1" outlineLevel="2">
      <c r="A29" s="2" t="s">
        <v>19</v>
      </c>
      <c r="B29" s="2" t="s">
        <v>20</v>
      </c>
      <c r="C29" s="2" t="s">
        <v>15</v>
      </c>
      <c r="D29" s="2" t="s">
        <v>16</v>
      </c>
      <c r="E29" s="80" t="s">
        <v>22</v>
      </c>
      <c r="F29" s="81"/>
    </row>
    <row r="30" spans="1:6" ht="16.350000000000001" customHeight="1" outlineLevel="2">
      <c r="A30" s="4" t="s">
        <v>162</v>
      </c>
      <c r="B30" s="4"/>
      <c r="C30" s="4" t="s">
        <v>10</v>
      </c>
      <c r="D30" s="4" t="s">
        <v>25</v>
      </c>
      <c r="E30" s="95"/>
      <c r="F30" s="83"/>
    </row>
    <row r="31" spans="1:6" ht="16.350000000000001" customHeight="1" outlineLevel="2">
      <c r="A31" s="4" t="s">
        <v>182</v>
      </c>
      <c r="B31" s="4" t="s">
        <v>162</v>
      </c>
      <c r="C31" s="4" t="s">
        <v>27</v>
      </c>
      <c r="D31" s="4" t="s">
        <v>25</v>
      </c>
      <c r="E31" s="95" t="s">
        <v>170</v>
      </c>
      <c r="F31" s="83"/>
    </row>
    <row r="32" spans="1:6" ht="16.350000000000001" customHeight="1" outlineLevel="2">
      <c r="A32" s="4" t="s">
        <v>183</v>
      </c>
      <c r="B32" s="4" t="s">
        <v>162</v>
      </c>
      <c r="C32" s="4" t="s">
        <v>27</v>
      </c>
      <c r="D32" s="4" t="s">
        <v>25</v>
      </c>
      <c r="E32" s="95" t="s">
        <v>144</v>
      </c>
      <c r="F32" s="83"/>
    </row>
    <row r="33" spans="1:6" ht="16.350000000000001" customHeight="1" outlineLevel="2">
      <c r="A33" s="4" t="s">
        <v>149</v>
      </c>
      <c r="B33" s="4" t="s">
        <v>161</v>
      </c>
      <c r="C33" s="4" t="s">
        <v>27</v>
      </c>
      <c r="D33" s="4" t="s">
        <v>25</v>
      </c>
      <c r="E33" s="95" t="s">
        <v>145</v>
      </c>
      <c r="F33" s="83"/>
    </row>
    <row r="34" spans="1:6" ht="16.350000000000001" customHeight="1" outlineLevel="2">
      <c r="A34" s="4" t="s">
        <v>334</v>
      </c>
      <c r="B34" s="4" t="s">
        <v>161</v>
      </c>
      <c r="C34" s="4" t="s">
        <v>27</v>
      </c>
      <c r="D34" s="4" t="s">
        <v>25</v>
      </c>
      <c r="E34" s="95" t="s">
        <v>146</v>
      </c>
      <c r="F34" s="83"/>
    </row>
    <row r="35" spans="1:6" ht="16.350000000000001" customHeight="1" outlineLevel="2">
      <c r="A35" s="4" t="s">
        <v>335</v>
      </c>
      <c r="B35" s="4" t="s">
        <v>161</v>
      </c>
      <c r="C35" s="4" t="s">
        <v>27</v>
      </c>
      <c r="D35" s="4" t="s">
        <v>25</v>
      </c>
      <c r="E35" s="95" t="s">
        <v>147</v>
      </c>
      <c r="F35" s="83"/>
    </row>
    <row r="36" spans="1:6" ht="16.350000000000001" customHeight="1" outlineLevel="2">
      <c r="A36" s="4" t="s">
        <v>372</v>
      </c>
      <c r="B36" s="4" t="s">
        <v>161</v>
      </c>
      <c r="C36" s="4" t="s">
        <v>27</v>
      </c>
      <c r="D36" s="4" t="s">
        <v>25</v>
      </c>
      <c r="E36" s="95" t="s">
        <v>148</v>
      </c>
      <c r="F36" s="83"/>
    </row>
    <row r="37" spans="1:6" ht="16.350000000000001" customHeight="1" outlineLevel="2">
      <c r="A37" s="4" t="s">
        <v>151</v>
      </c>
      <c r="B37" s="4" t="s">
        <v>161</v>
      </c>
      <c r="C37" s="4" t="s">
        <v>128</v>
      </c>
      <c r="D37" s="4" t="s">
        <v>25</v>
      </c>
      <c r="E37" s="95" t="s">
        <v>204</v>
      </c>
      <c r="F37" s="83"/>
    </row>
    <row r="38" spans="1:6" ht="16.350000000000001" customHeight="1" outlineLevel="2">
      <c r="A38" s="4" t="s">
        <v>178</v>
      </c>
      <c r="B38" s="4" t="s">
        <v>161</v>
      </c>
      <c r="C38" s="4" t="s">
        <v>128</v>
      </c>
      <c r="D38" s="4" t="s">
        <v>25</v>
      </c>
      <c r="E38" s="95" t="s">
        <v>166</v>
      </c>
      <c r="F38" s="83"/>
    </row>
    <row r="39" spans="1:6" ht="16.350000000000001" customHeight="1" outlineLevel="2">
      <c r="A39" s="4" t="s">
        <v>273</v>
      </c>
      <c r="B39" s="4" t="s">
        <v>161</v>
      </c>
      <c r="C39" s="4" t="s">
        <v>128</v>
      </c>
      <c r="D39" s="4" t="s">
        <v>25</v>
      </c>
      <c r="E39" s="95" t="s">
        <v>165</v>
      </c>
      <c r="F39" s="83"/>
    </row>
    <row r="40" spans="1:6" ht="16.350000000000001" customHeight="1" outlineLevel="2">
      <c r="A40" s="4" t="s">
        <v>179</v>
      </c>
      <c r="B40" s="4" t="s">
        <v>161</v>
      </c>
      <c r="C40" s="4" t="s">
        <v>128</v>
      </c>
      <c r="D40" s="4" t="s">
        <v>25</v>
      </c>
      <c r="E40" s="95" t="s">
        <v>164</v>
      </c>
      <c r="F40" s="83"/>
    </row>
    <row r="41" spans="1:6" ht="16.350000000000001" customHeight="1" outlineLevel="2">
      <c r="A41" s="4" t="s">
        <v>336</v>
      </c>
      <c r="B41" s="4" t="s">
        <v>161</v>
      </c>
      <c r="C41" s="4" t="s">
        <v>128</v>
      </c>
      <c r="D41" s="4" t="s">
        <v>25</v>
      </c>
      <c r="E41" s="95" t="s">
        <v>163</v>
      </c>
      <c r="F41" s="83"/>
    </row>
    <row r="42" spans="1:6" ht="16.350000000000001" customHeight="1" outlineLevel="2">
      <c r="A42" s="4" t="s">
        <v>171</v>
      </c>
      <c r="B42" s="4" t="s">
        <v>161</v>
      </c>
      <c r="C42" s="4" t="s">
        <v>128</v>
      </c>
      <c r="D42" s="4" t="s">
        <v>25</v>
      </c>
      <c r="E42" s="95" t="s">
        <v>294</v>
      </c>
      <c r="F42" s="83"/>
    </row>
    <row r="43" spans="1:6" ht="16.350000000000001" customHeight="1" outlineLevel="2">
      <c r="A43" s="4" t="s">
        <v>293</v>
      </c>
      <c r="B43" s="4"/>
      <c r="C43" s="4" t="s">
        <v>128</v>
      </c>
      <c r="D43" s="4" t="s">
        <v>25</v>
      </c>
      <c r="E43" s="82" t="s">
        <v>295</v>
      </c>
      <c r="F43" s="83"/>
    </row>
    <row r="44" spans="1:6" ht="16.350000000000001" customHeight="1" outlineLevel="2">
      <c r="A44" s="4" t="s">
        <v>274</v>
      </c>
      <c r="B44" s="4"/>
      <c r="C44" s="4" t="s">
        <v>128</v>
      </c>
      <c r="D44" s="4" t="s">
        <v>25</v>
      </c>
      <c r="E44" s="95" t="s">
        <v>154</v>
      </c>
      <c r="F44" s="83"/>
    </row>
    <row r="45" spans="1:6" ht="16.350000000000001" customHeight="1" outlineLevel="2">
      <c r="A45" s="4" t="s">
        <v>160</v>
      </c>
      <c r="B45" s="4"/>
      <c r="C45" s="4" t="s">
        <v>128</v>
      </c>
      <c r="D45" s="4" t="s">
        <v>25</v>
      </c>
      <c r="E45" s="95" t="s">
        <v>167</v>
      </c>
      <c r="F45" s="83"/>
    </row>
    <row r="46" spans="1:6" ht="16.350000000000001" customHeight="1" outlineLevel="2">
      <c r="A46" s="4" t="s">
        <v>200</v>
      </c>
      <c r="B46" s="4"/>
      <c r="C46" s="4" t="s">
        <v>128</v>
      </c>
      <c r="D46" s="4" t="s">
        <v>25</v>
      </c>
      <c r="E46" s="82" t="s">
        <v>201</v>
      </c>
      <c r="F46" s="83"/>
    </row>
    <row r="47" spans="1:6" ht="16.350000000000001" customHeight="1" outlineLevel="2">
      <c r="A47" s="5" t="str">
        <f>"增加参数时，右击[" &amp; ROW()-1 &amp;"]，选择[复制]，然后右击[" &amp; ROW() &amp;"]，选择[插入复制的单元格]"</f>
        <v>增加参数时，右击[46]，选择[复制]，然后右击[47]，选择[插入复制的单元格]</v>
      </c>
    </row>
    <row r="48" spans="1:6" ht="16.350000000000001" customHeight="1" outlineLevel="2"/>
    <row r="49" spans="1:6" ht="16.350000000000001" customHeight="1" outlineLevel="2">
      <c r="A49" s="107" t="s">
        <v>127</v>
      </c>
      <c r="B49" s="107"/>
      <c r="C49" s="107"/>
      <c r="D49" s="107"/>
      <c r="E49" s="107"/>
      <c r="F49" s="107"/>
    </row>
    <row r="50" spans="1:6" ht="16.350000000000001" customHeight="1" outlineLevel="2">
      <c r="A50" s="2" t="s">
        <v>28</v>
      </c>
      <c r="B50" s="2" t="s">
        <v>3</v>
      </c>
      <c r="C50" s="2"/>
      <c r="D50" s="2"/>
      <c r="E50" s="80"/>
      <c r="F50" s="81"/>
    </row>
    <row r="51" spans="1:6" ht="16.350000000000001" customHeight="1" outlineLevel="2">
      <c r="A51" s="4">
        <v>100001</v>
      </c>
      <c r="B51" s="84" t="s">
        <v>269</v>
      </c>
      <c r="C51" s="85"/>
      <c r="D51" s="85"/>
      <c r="E51" s="85"/>
      <c r="F51" s="85"/>
    </row>
    <row r="52" spans="1:6" ht="16.350000000000001" customHeight="1" outlineLevel="2">
      <c r="A52" s="4">
        <v>300001</v>
      </c>
      <c r="B52" s="85" t="s">
        <v>243</v>
      </c>
      <c r="C52" s="85"/>
      <c r="D52" s="85"/>
      <c r="E52" s="85"/>
      <c r="F52" s="85"/>
    </row>
    <row r="53" spans="1:6" ht="16.350000000000001" customHeight="1" outlineLevel="2">
      <c r="A53" s="4">
        <v>300002</v>
      </c>
      <c r="B53" s="85" t="s">
        <v>244</v>
      </c>
      <c r="C53" s="85"/>
      <c r="D53" s="85"/>
      <c r="E53" s="85"/>
      <c r="F53" s="85"/>
    </row>
    <row r="54" spans="1:6" ht="16.350000000000001" customHeight="1" outlineLevel="2">
      <c r="A54" s="4">
        <v>300003</v>
      </c>
      <c r="B54" s="84" t="s">
        <v>255</v>
      </c>
      <c r="C54" s="85"/>
      <c r="D54" s="85"/>
      <c r="E54" s="85"/>
      <c r="F54" s="85"/>
    </row>
    <row r="55" spans="1:6" ht="16.350000000000001" customHeight="1" outlineLevel="2">
      <c r="A55" s="4">
        <v>300004</v>
      </c>
      <c r="B55" s="84" t="s">
        <v>249</v>
      </c>
      <c r="C55" s="85"/>
      <c r="D55" s="85"/>
      <c r="E55" s="85"/>
      <c r="F55" s="85"/>
    </row>
    <row r="56" spans="1:6" ht="16.350000000000001" customHeight="1" outlineLevel="2">
      <c r="A56" s="4">
        <v>300005</v>
      </c>
      <c r="B56" s="84" t="s">
        <v>252</v>
      </c>
      <c r="C56" s="85"/>
      <c r="D56" s="85"/>
      <c r="E56" s="85"/>
      <c r="F56" s="85"/>
    </row>
    <row r="57" spans="1:6" ht="16.350000000000001" customHeight="1" outlineLevel="2">
      <c r="A57" s="4">
        <v>300006</v>
      </c>
      <c r="B57" s="84" t="s">
        <v>256</v>
      </c>
      <c r="C57" s="85"/>
      <c r="D57" s="85"/>
      <c r="E57" s="85"/>
      <c r="F57" s="85"/>
    </row>
    <row r="58" spans="1:6" ht="16.350000000000001" customHeight="1" outlineLevel="2">
      <c r="A58" s="4">
        <v>300007</v>
      </c>
      <c r="B58" s="84" t="s">
        <v>257</v>
      </c>
      <c r="C58" s="85"/>
      <c r="D58" s="85"/>
      <c r="E58" s="85"/>
      <c r="F58" s="85"/>
    </row>
    <row r="59" spans="1:6" ht="16.350000000000001" customHeight="1" outlineLevel="2">
      <c r="A59" s="4">
        <v>300008</v>
      </c>
      <c r="B59" s="84" t="s">
        <v>264</v>
      </c>
      <c r="C59" s="85"/>
      <c r="D59" s="85"/>
      <c r="E59" s="85"/>
      <c r="F59" s="85"/>
    </row>
    <row r="60" spans="1:6" ht="16.350000000000001" customHeight="1" outlineLevel="2">
      <c r="A60" s="4">
        <v>300009</v>
      </c>
      <c r="B60" s="84" t="s">
        <v>265</v>
      </c>
      <c r="C60" s="85"/>
      <c r="D60" s="85"/>
      <c r="E60" s="85"/>
      <c r="F60" s="85"/>
    </row>
    <row r="61" spans="1:6" ht="16.350000000000001" customHeight="1" outlineLevel="2">
      <c r="A61" s="4">
        <v>300010</v>
      </c>
      <c r="B61" s="84" t="s">
        <v>266</v>
      </c>
      <c r="C61" s="85"/>
      <c r="D61" s="85"/>
      <c r="E61" s="85"/>
      <c r="F61" s="85"/>
    </row>
    <row r="62" spans="1:6" ht="16.350000000000001" customHeight="1" outlineLevel="2">
      <c r="A62" s="4">
        <v>300011</v>
      </c>
      <c r="B62" s="84" t="s">
        <v>277</v>
      </c>
      <c r="C62" s="85"/>
      <c r="D62" s="85"/>
      <c r="E62" s="85"/>
      <c r="F62" s="85"/>
    </row>
    <row r="63" spans="1:6" ht="16.350000000000001" customHeight="1" outlineLevel="2">
      <c r="A63" s="4">
        <v>300012</v>
      </c>
      <c r="B63" s="84" t="s">
        <v>281</v>
      </c>
      <c r="C63" s="85"/>
      <c r="D63" s="85"/>
      <c r="E63" s="85"/>
      <c r="F63" s="85"/>
    </row>
    <row r="64" spans="1:6" ht="16.350000000000001" customHeight="1" outlineLevel="2">
      <c r="A64" s="5" t="str">
        <f>"增加参数时，右击[" &amp; ROW()-1 &amp;"]，选择[复制]，然后右击[" &amp; ROW() &amp;"]，选择[插入复制的单元格]"</f>
        <v>增加参数时，右击[63]，选择[复制]，然后右击[64]，选择[插入复制的单元格]</v>
      </c>
    </row>
    <row r="65" spans="1:6" ht="16.350000000000001" customHeight="1" outlineLevel="2" thickBot="1"/>
    <row r="66" spans="1:6" ht="16.350000000000001" customHeight="1" outlineLevel="1">
      <c r="A66" s="36" t="s">
        <v>130</v>
      </c>
      <c r="B66" s="103" t="s">
        <v>168</v>
      </c>
      <c r="C66" s="104"/>
      <c r="D66" s="104"/>
      <c r="E66" s="104"/>
      <c r="F66" s="104"/>
    </row>
    <row r="67" spans="1:6" ht="15.6" customHeight="1" outlineLevel="2">
      <c r="A67" s="4" t="s">
        <v>12</v>
      </c>
      <c r="B67" s="105" t="s">
        <v>168</v>
      </c>
      <c r="C67" s="106"/>
      <c r="D67" s="106"/>
      <c r="E67" s="106"/>
      <c r="F67" s="106"/>
    </row>
    <row r="68" spans="1:6" ht="16.350000000000001" customHeight="1" outlineLevel="2">
      <c r="A68" s="4" t="s">
        <v>6</v>
      </c>
      <c r="B68" s="106" t="s">
        <v>225</v>
      </c>
      <c r="C68" s="106"/>
      <c r="D68" s="106"/>
      <c r="E68" s="106"/>
      <c r="F68" s="106"/>
    </row>
    <row r="69" spans="1:6" ht="16.350000000000001" customHeight="1" outlineLevel="2">
      <c r="A69" s="4" t="s">
        <v>4</v>
      </c>
      <c r="B69" s="106" t="s">
        <v>125</v>
      </c>
      <c r="C69" s="106"/>
      <c r="D69" s="106"/>
      <c r="E69" s="106"/>
      <c r="F69" s="106"/>
    </row>
    <row r="70" spans="1:6" ht="16.350000000000001" customHeight="1" outlineLevel="2">
      <c r="A70" s="4" t="s">
        <v>13</v>
      </c>
      <c r="B70" s="106" t="s">
        <v>126</v>
      </c>
      <c r="C70" s="106"/>
      <c r="D70" s="106"/>
      <c r="E70" s="106"/>
      <c r="F70" s="106"/>
    </row>
    <row r="71" spans="1:6" ht="16.350000000000001" customHeight="1" outlineLevel="2"/>
    <row r="72" spans="1:6" ht="16.350000000000001" customHeight="1" outlineLevel="2">
      <c r="A72" s="107" t="s">
        <v>24</v>
      </c>
      <c r="B72" s="107"/>
      <c r="C72" s="107"/>
      <c r="D72" s="107"/>
      <c r="E72" s="107"/>
      <c r="F72" s="107"/>
    </row>
    <row r="73" spans="1:6" ht="16.350000000000001" customHeight="1" outlineLevel="2">
      <c r="A73" s="2" t="s">
        <v>14</v>
      </c>
      <c r="B73" s="2" t="s">
        <v>15</v>
      </c>
      <c r="C73" s="2" t="s">
        <v>16</v>
      </c>
      <c r="D73" s="2" t="s">
        <v>17</v>
      </c>
      <c r="E73" s="2" t="s">
        <v>18</v>
      </c>
      <c r="F73" s="3" t="s">
        <v>22</v>
      </c>
    </row>
    <row r="74" spans="1:6" ht="16.350000000000001" customHeight="1" outlineLevel="2">
      <c r="A74" s="4" t="s">
        <v>184</v>
      </c>
      <c r="B74" s="4" t="s">
        <v>27</v>
      </c>
      <c r="C74" s="4" t="s">
        <v>25</v>
      </c>
      <c r="D74" s="4"/>
      <c r="E74" s="4"/>
      <c r="F74" s="34" t="s">
        <v>169</v>
      </c>
    </row>
    <row r="75" spans="1:6" ht="16.350000000000001" customHeight="1" outlineLevel="2">
      <c r="A75" s="5" t="str">
        <f>"增加参数时，右击[" &amp; ROW()-1 &amp;"]，选择[复制]，然后右击[" &amp; ROW() &amp;"]，选择[插入复制的单元格]"</f>
        <v>增加参数时，右击[74]，选择[复制]，然后右击[75]，选择[插入复制的单元格]</v>
      </c>
    </row>
    <row r="76" spans="1:6" ht="16.350000000000001" customHeight="1" outlineLevel="2"/>
    <row r="77" spans="1:6" ht="16.350000000000001" customHeight="1" outlineLevel="2">
      <c r="A77" s="107" t="s">
        <v>23</v>
      </c>
      <c r="B77" s="107"/>
      <c r="C77" s="107"/>
      <c r="D77" s="107"/>
      <c r="E77" s="107"/>
      <c r="F77" s="107"/>
    </row>
    <row r="78" spans="1:6" ht="16.350000000000001" customHeight="1" outlineLevel="2">
      <c r="A78" s="2" t="s">
        <v>19</v>
      </c>
      <c r="B78" s="2" t="s">
        <v>20</v>
      </c>
      <c r="C78" s="2" t="s">
        <v>15</v>
      </c>
      <c r="D78" s="2" t="s">
        <v>16</v>
      </c>
      <c r="E78" s="80" t="s">
        <v>22</v>
      </c>
      <c r="F78" s="81"/>
    </row>
    <row r="79" spans="1:6" ht="16.350000000000001" customHeight="1" outlineLevel="2">
      <c r="A79" s="4" t="s">
        <v>182</v>
      </c>
      <c r="B79" s="4"/>
      <c r="C79" s="4" t="s">
        <v>27</v>
      </c>
      <c r="D79" s="4" t="s">
        <v>25</v>
      </c>
      <c r="E79" s="95" t="s">
        <v>169</v>
      </c>
      <c r="F79" s="83"/>
    </row>
    <row r="80" spans="1:6" ht="16.350000000000001" customHeight="1" outlineLevel="2">
      <c r="A80" s="4" t="s">
        <v>183</v>
      </c>
      <c r="B80" s="4"/>
      <c r="C80" s="4" t="s">
        <v>27</v>
      </c>
      <c r="D80" s="4" t="s">
        <v>25</v>
      </c>
      <c r="E80" s="95" t="s">
        <v>144</v>
      </c>
      <c r="F80" s="83"/>
    </row>
    <row r="81" spans="1:6" ht="16.350000000000001" customHeight="1" outlineLevel="2">
      <c r="A81" s="4" t="s">
        <v>149</v>
      </c>
      <c r="B81" s="4"/>
      <c r="C81" s="4" t="s">
        <v>27</v>
      </c>
      <c r="D81" s="4" t="s">
        <v>25</v>
      </c>
      <c r="E81" s="95" t="s">
        <v>145</v>
      </c>
      <c r="F81" s="83"/>
    </row>
    <row r="82" spans="1:6" ht="16.350000000000001" customHeight="1" outlineLevel="2">
      <c r="A82" s="4" t="s">
        <v>143</v>
      </c>
      <c r="B82" s="4"/>
      <c r="C82" s="4" t="s">
        <v>128</v>
      </c>
      <c r="D82" s="4"/>
      <c r="E82" s="95" t="s">
        <v>146</v>
      </c>
      <c r="F82" s="83"/>
    </row>
    <row r="83" spans="1:6" ht="16.350000000000001" customHeight="1" outlineLevel="2">
      <c r="A83" s="4" t="s">
        <v>150</v>
      </c>
      <c r="B83" s="4"/>
      <c r="C83" s="4" t="s">
        <v>27</v>
      </c>
      <c r="D83" s="4"/>
      <c r="E83" s="95" t="s">
        <v>147</v>
      </c>
      <c r="F83" s="83"/>
    </row>
    <row r="84" spans="1:6" ht="16.350000000000001" customHeight="1" outlineLevel="2">
      <c r="A84" s="4" t="s">
        <v>223</v>
      </c>
      <c r="B84" s="4"/>
      <c r="C84" s="4" t="s">
        <v>27</v>
      </c>
      <c r="D84" s="4"/>
      <c r="E84" s="95" t="s">
        <v>224</v>
      </c>
      <c r="F84" s="83"/>
    </row>
    <row r="85" spans="1:6" ht="16.350000000000001" customHeight="1" outlineLevel="2">
      <c r="A85" s="4" t="s">
        <v>278</v>
      </c>
      <c r="B85" s="4"/>
      <c r="C85" s="4" t="s">
        <v>27</v>
      </c>
      <c r="D85" s="4"/>
      <c r="E85" s="95" t="s">
        <v>173</v>
      </c>
      <c r="F85" s="83"/>
    </row>
    <row r="86" spans="1:6" ht="16.350000000000001" customHeight="1" outlineLevel="2">
      <c r="A86" s="4" t="s">
        <v>142</v>
      </c>
      <c r="B86" s="4"/>
      <c r="C86" s="4" t="s">
        <v>128</v>
      </c>
      <c r="D86" s="4" t="s">
        <v>25</v>
      </c>
      <c r="E86" s="95" t="s">
        <v>204</v>
      </c>
      <c r="F86" s="83"/>
    </row>
    <row r="87" spans="1:6" ht="16.350000000000001" customHeight="1" outlineLevel="2">
      <c r="A87" s="4" t="s">
        <v>178</v>
      </c>
      <c r="B87" s="4"/>
      <c r="C87" s="4" t="s">
        <v>128</v>
      </c>
      <c r="D87" s="4" t="s">
        <v>25</v>
      </c>
      <c r="E87" s="95" t="s">
        <v>166</v>
      </c>
      <c r="F87" s="83"/>
    </row>
    <row r="88" spans="1:6" ht="16.350000000000001" customHeight="1" outlineLevel="2">
      <c r="A88" s="4" t="s">
        <v>141</v>
      </c>
      <c r="B88" s="4"/>
      <c r="C88" s="4" t="s">
        <v>128</v>
      </c>
      <c r="D88" s="4" t="s">
        <v>25</v>
      </c>
      <c r="E88" s="95" t="s">
        <v>165</v>
      </c>
      <c r="F88" s="83"/>
    </row>
    <row r="89" spans="1:6" ht="16.350000000000001" customHeight="1" outlineLevel="2">
      <c r="A89" s="4" t="s">
        <v>179</v>
      </c>
      <c r="B89" s="4"/>
      <c r="C89" s="4" t="s">
        <v>128</v>
      </c>
      <c r="D89" s="4" t="s">
        <v>25</v>
      </c>
      <c r="E89" s="95" t="s">
        <v>164</v>
      </c>
      <c r="F89" s="83"/>
    </row>
    <row r="90" spans="1:6" ht="16.350000000000001" customHeight="1" outlineLevel="2">
      <c r="A90" s="4" t="s">
        <v>138</v>
      </c>
      <c r="B90" s="4"/>
      <c r="C90" s="4" t="s">
        <v>128</v>
      </c>
      <c r="D90" s="4" t="s">
        <v>25</v>
      </c>
      <c r="E90" s="95" t="s">
        <v>163</v>
      </c>
      <c r="F90" s="83"/>
    </row>
    <row r="91" spans="1:6" ht="16.350000000000001" customHeight="1" outlineLevel="2">
      <c r="A91" s="4" t="s">
        <v>171</v>
      </c>
      <c r="B91" s="4"/>
      <c r="C91" s="4" t="s">
        <v>128</v>
      </c>
      <c r="D91" s="4" t="s">
        <v>25</v>
      </c>
      <c r="E91" s="95" t="s">
        <v>172</v>
      </c>
      <c r="F91" s="83"/>
    </row>
    <row r="92" spans="1:6" ht="16.350000000000001" customHeight="1" outlineLevel="2">
      <c r="A92" s="4" t="s">
        <v>279</v>
      </c>
      <c r="B92" s="4"/>
      <c r="C92" s="4" t="s">
        <v>10</v>
      </c>
      <c r="D92" s="4"/>
      <c r="E92" s="82" t="s">
        <v>174</v>
      </c>
      <c r="F92" s="83"/>
    </row>
    <row r="93" spans="1:6" ht="16.350000000000001" customHeight="1" outlineLevel="2">
      <c r="A93" s="4" t="s">
        <v>185</v>
      </c>
      <c r="B93" s="4" t="s">
        <v>279</v>
      </c>
      <c r="C93" s="4" t="s">
        <v>27</v>
      </c>
      <c r="D93" s="4"/>
      <c r="E93" s="95" t="s">
        <v>212</v>
      </c>
      <c r="F93" s="83" t="s">
        <v>155</v>
      </c>
    </row>
    <row r="94" spans="1:6" ht="16.350000000000001" customHeight="1" outlineLevel="2">
      <c r="A94" s="4" t="s">
        <v>280</v>
      </c>
      <c r="B94" s="4" t="s">
        <v>279</v>
      </c>
      <c r="C94" s="4" t="s">
        <v>10</v>
      </c>
      <c r="D94" s="4"/>
      <c r="E94" s="95" t="s">
        <v>175</v>
      </c>
      <c r="F94" s="83"/>
    </row>
    <row r="95" spans="1:6" ht="16.350000000000001" customHeight="1" outlineLevel="2">
      <c r="A95" s="4" t="s">
        <v>275</v>
      </c>
      <c r="B95" s="4" t="s">
        <v>280</v>
      </c>
      <c r="C95" s="4" t="s">
        <v>27</v>
      </c>
      <c r="D95" s="4"/>
      <c r="E95" s="95" t="s">
        <v>240</v>
      </c>
      <c r="F95" s="83">
        <v>0.35416666666666669</v>
      </c>
    </row>
    <row r="96" spans="1:6" ht="16.350000000000001" customHeight="1" outlineLevel="2">
      <c r="A96" s="4" t="s">
        <v>140</v>
      </c>
      <c r="B96" s="4" t="s">
        <v>280</v>
      </c>
      <c r="C96" s="4" t="s">
        <v>27</v>
      </c>
      <c r="D96" s="4"/>
      <c r="E96" s="95" t="s">
        <v>241</v>
      </c>
      <c r="F96" s="83">
        <v>0.39583333333333331</v>
      </c>
    </row>
    <row r="97" spans="1:6" ht="16.350000000000001" customHeight="1" outlineLevel="2">
      <c r="A97" s="4" t="s">
        <v>253</v>
      </c>
      <c r="B97" s="4" t="s">
        <v>280</v>
      </c>
      <c r="C97" s="4" t="s">
        <v>128</v>
      </c>
      <c r="D97" s="4"/>
      <c r="E97" s="82" t="s">
        <v>254</v>
      </c>
      <c r="F97" s="83">
        <v>0.39583333333333331</v>
      </c>
    </row>
    <row r="98" spans="1:6" ht="16.350000000000001" customHeight="1" outlineLevel="2">
      <c r="A98" s="5" t="str">
        <f>"增加参数时，右击[" &amp; ROW()-1 &amp;"]，选择[复制]，然后右击[" &amp; ROW() &amp;"]，选择[插入复制的单元格]"</f>
        <v>增加参数时，右击[97]，选择[复制]，然后右击[98]，选择[插入复制的单元格]</v>
      </c>
    </row>
    <row r="99" spans="1:6" ht="16.350000000000001" customHeight="1" outlineLevel="2"/>
    <row r="100" spans="1:6" ht="16.350000000000001" customHeight="1" outlineLevel="2">
      <c r="A100" s="77" t="s">
        <v>127</v>
      </c>
      <c r="B100" s="78"/>
      <c r="C100" s="78"/>
      <c r="D100" s="78"/>
      <c r="E100" s="78"/>
      <c r="F100" s="79"/>
    </row>
    <row r="101" spans="1:6" ht="16.350000000000001" customHeight="1" outlineLevel="2">
      <c r="A101" s="2" t="s">
        <v>28</v>
      </c>
      <c r="B101" s="2" t="s">
        <v>3</v>
      </c>
      <c r="C101" s="2"/>
      <c r="D101" s="2"/>
      <c r="E101" s="80"/>
      <c r="F101" s="81"/>
    </row>
    <row r="102" spans="1:6" ht="16.350000000000001" customHeight="1" outlineLevel="2">
      <c r="A102" s="4"/>
      <c r="B102" s="96"/>
      <c r="C102" s="97"/>
      <c r="D102" s="97"/>
      <c r="E102" s="97"/>
      <c r="F102" s="98"/>
    </row>
    <row r="103" spans="1:6" ht="16.350000000000001" customHeight="1" outlineLevel="2">
      <c r="A103" s="5" t="str">
        <f>"增加参数时，右击[" &amp; ROW()-1 &amp;"]，选择[复制]，然后右击[" &amp; ROW() &amp;"]，选择[插入复制的单元格]"</f>
        <v>增加参数时，右击[102]，选择[复制]，然后右击[103]，选择[插入复制的单元格]</v>
      </c>
    </row>
    <row r="104" spans="1:6" ht="16.350000000000001" customHeight="1" outlineLevel="2" collapsed="1" thickBot="1"/>
    <row r="105" spans="1:6" ht="16.350000000000001" customHeight="1" outlineLevel="1">
      <c r="A105" s="6" t="s">
        <v>11</v>
      </c>
      <c r="B105" s="86" t="s">
        <v>226</v>
      </c>
      <c r="C105" s="87"/>
      <c r="D105" s="87"/>
      <c r="E105" s="87"/>
      <c r="F105" s="88"/>
    </row>
    <row r="106" spans="1:6" ht="15.6" customHeight="1" outlineLevel="2">
      <c r="A106" s="4" t="s">
        <v>12</v>
      </c>
      <c r="B106" s="89" t="s">
        <v>226</v>
      </c>
      <c r="C106" s="90"/>
      <c r="D106" s="90"/>
      <c r="E106" s="90"/>
      <c r="F106" s="91"/>
    </row>
    <row r="107" spans="1:6" ht="16.350000000000001" customHeight="1" outlineLevel="2">
      <c r="A107" s="4" t="s">
        <v>6</v>
      </c>
      <c r="B107" s="92" t="s">
        <v>227</v>
      </c>
      <c r="C107" s="93"/>
      <c r="D107" s="93"/>
      <c r="E107" s="93"/>
      <c r="F107" s="94"/>
    </row>
    <row r="108" spans="1:6" ht="16.350000000000001" customHeight="1" outlineLevel="2">
      <c r="A108" s="4" t="s">
        <v>4</v>
      </c>
      <c r="B108" s="92" t="s">
        <v>125</v>
      </c>
      <c r="C108" s="93"/>
      <c r="D108" s="93"/>
      <c r="E108" s="93"/>
      <c r="F108" s="94"/>
    </row>
    <row r="109" spans="1:6" ht="16.350000000000001" customHeight="1" outlineLevel="2">
      <c r="A109" s="4" t="s">
        <v>13</v>
      </c>
      <c r="B109" s="92" t="s">
        <v>126</v>
      </c>
      <c r="C109" s="93"/>
      <c r="D109" s="93"/>
      <c r="E109" s="93"/>
      <c r="F109" s="94"/>
    </row>
    <row r="110" spans="1:6" ht="16.350000000000001" customHeight="1" outlineLevel="2"/>
    <row r="111" spans="1:6" ht="16.350000000000001" customHeight="1" outlineLevel="2">
      <c r="A111" s="77" t="s">
        <v>24</v>
      </c>
      <c r="B111" s="78"/>
      <c r="C111" s="78"/>
      <c r="D111" s="78"/>
      <c r="E111" s="78"/>
      <c r="F111" s="79"/>
    </row>
    <row r="112" spans="1:6" ht="16.350000000000001" customHeight="1" outlineLevel="2">
      <c r="A112" s="2" t="s">
        <v>14</v>
      </c>
      <c r="B112" s="2" t="s">
        <v>15</v>
      </c>
      <c r="C112" s="2" t="s">
        <v>16</v>
      </c>
      <c r="D112" s="2" t="s">
        <v>17</v>
      </c>
      <c r="E112" s="2" t="s">
        <v>18</v>
      </c>
      <c r="F112" s="3" t="s">
        <v>22</v>
      </c>
    </row>
    <row r="113" spans="1:9" ht="16.350000000000001" customHeight="1" outlineLevel="2">
      <c r="A113" s="4" t="s">
        <v>183</v>
      </c>
      <c r="B113" s="4" t="s">
        <v>27</v>
      </c>
      <c r="C113" s="4" t="s">
        <v>25</v>
      </c>
      <c r="D113" s="4"/>
      <c r="E113" s="4"/>
      <c r="F113" s="34" t="s">
        <v>233</v>
      </c>
      <c r="I113" s="5"/>
    </row>
    <row r="114" spans="1:9" ht="16.350000000000001" customHeight="1" outlineLevel="2">
      <c r="A114" s="4" t="s">
        <v>149</v>
      </c>
      <c r="B114" s="4" t="s">
        <v>27</v>
      </c>
      <c r="C114" s="4" t="s">
        <v>25</v>
      </c>
      <c r="D114" s="4"/>
      <c r="E114" s="4"/>
      <c r="F114" s="34" t="s">
        <v>267</v>
      </c>
    </row>
    <row r="115" spans="1:9" ht="16.350000000000001" customHeight="1" outlineLevel="2">
      <c r="A115" s="4" t="s">
        <v>143</v>
      </c>
      <c r="B115" s="4" t="s">
        <v>128</v>
      </c>
      <c r="C115" s="4" t="s">
        <v>25</v>
      </c>
      <c r="D115" s="4"/>
      <c r="E115" s="4"/>
      <c r="F115" s="34" t="s">
        <v>230</v>
      </c>
    </row>
    <row r="116" spans="1:9" ht="16.350000000000001" customHeight="1" outlineLevel="2">
      <c r="A116" s="4" t="s">
        <v>150</v>
      </c>
      <c r="B116" s="4" t="s">
        <v>128</v>
      </c>
      <c r="C116" s="4" t="s">
        <v>25</v>
      </c>
      <c r="D116" s="4"/>
      <c r="E116" s="4"/>
      <c r="F116" s="34" t="s">
        <v>231</v>
      </c>
    </row>
    <row r="117" spans="1:9" ht="16.350000000000001" customHeight="1" outlineLevel="2">
      <c r="A117" s="4" t="s">
        <v>223</v>
      </c>
      <c r="B117" s="4" t="s">
        <v>27</v>
      </c>
      <c r="C117" s="4" t="s">
        <v>26</v>
      </c>
      <c r="D117" s="4"/>
      <c r="E117" s="4"/>
      <c r="F117" s="34" t="s">
        <v>371</v>
      </c>
      <c r="I117" s="5"/>
    </row>
    <row r="118" spans="1:9" ht="16.350000000000001" customHeight="1" outlineLevel="2">
      <c r="A118" s="4" t="s">
        <v>278</v>
      </c>
      <c r="B118" s="4" t="s">
        <v>27</v>
      </c>
      <c r="C118" s="4" t="s">
        <v>26</v>
      </c>
      <c r="D118" s="4"/>
      <c r="E118" s="4"/>
      <c r="F118" s="34" t="s">
        <v>232</v>
      </c>
      <c r="I118" s="5"/>
    </row>
    <row r="119" spans="1:9" ht="16.350000000000001" customHeight="1" outlineLevel="2">
      <c r="A119" s="4" t="s">
        <v>142</v>
      </c>
      <c r="B119" s="4" t="s">
        <v>27</v>
      </c>
      <c r="C119" s="4" t="s">
        <v>26</v>
      </c>
      <c r="D119" s="4"/>
      <c r="E119" s="4"/>
      <c r="F119" s="34" t="s">
        <v>268</v>
      </c>
    </row>
    <row r="120" spans="1:9" ht="16.350000000000001" customHeight="1" outlineLevel="2">
      <c r="A120" s="4" t="s">
        <v>178</v>
      </c>
      <c r="B120" s="4" t="s">
        <v>27</v>
      </c>
      <c r="C120" s="4" t="s">
        <v>26</v>
      </c>
      <c r="D120" s="4"/>
      <c r="E120" s="4"/>
      <c r="F120" s="34" t="s">
        <v>219</v>
      </c>
    </row>
    <row r="121" spans="1:9" ht="16.350000000000001" customHeight="1" outlineLevel="2">
      <c r="A121" s="4" t="s">
        <v>141</v>
      </c>
      <c r="B121" s="4" t="s">
        <v>27</v>
      </c>
      <c r="C121" s="4" t="s">
        <v>26</v>
      </c>
      <c r="D121" s="4"/>
      <c r="E121" s="4"/>
      <c r="F121" s="34" t="s">
        <v>220</v>
      </c>
      <c r="I121" s="5"/>
    </row>
    <row r="122" spans="1:9" ht="16.350000000000001" customHeight="1" outlineLevel="2">
      <c r="A122" s="4" t="s">
        <v>179</v>
      </c>
      <c r="B122" s="4" t="s">
        <v>27</v>
      </c>
      <c r="C122" s="4" t="s">
        <v>26</v>
      </c>
      <c r="D122" s="4"/>
      <c r="E122" s="4"/>
      <c r="F122" s="34" t="s">
        <v>221</v>
      </c>
      <c r="I122" s="5"/>
    </row>
    <row r="123" spans="1:9" ht="16.350000000000001" customHeight="1" outlineLevel="2">
      <c r="A123" s="4" t="s">
        <v>138</v>
      </c>
      <c r="B123" s="4" t="s">
        <v>27</v>
      </c>
      <c r="C123" s="4" t="s">
        <v>26</v>
      </c>
      <c r="D123" s="4"/>
      <c r="E123" s="4"/>
      <c r="F123" s="34" t="s">
        <v>222</v>
      </c>
    </row>
    <row r="124" spans="1:9" ht="16.350000000000001" customHeight="1" outlineLevel="2">
      <c r="A124" s="5" t="str">
        <f>"增加参数时，右击[" &amp; ROW()-1 &amp;"]，选择[复制]，然后右击[" &amp; ROW() &amp;"]，选择[插入复制的单元格]"</f>
        <v>增加参数时，右击[123]，选择[复制]，然后右击[124]，选择[插入复制的单元格]</v>
      </c>
    </row>
    <row r="125" spans="1:9" ht="16.350000000000001" customHeight="1" outlineLevel="2"/>
    <row r="126" spans="1:9" ht="16.350000000000001" customHeight="1" outlineLevel="2">
      <c r="A126" s="77" t="s">
        <v>23</v>
      </c>
      <c r="B126" s="78"/>
      <c r="C126" s="78"/>
      <c r="D126" s="78"/>
      <c r="E126" s="78"/>
      <c r="F126" s="79"/>
    </row>
    <row r="127" spans="1:9" ht="16.350000000000001" customHeight="1" outlineLevel="2">
      <c r="A127" s="2" t="s">
        <v>19</v>
      </c>
      <c r="B127" s="2" t="s">
        <v>20</v>
      </c>
      <c r="C127" s="2" t="s">
        <v>15</v>
      </c>
      <c r="D127" s="2" t="s">
        <v>16</v>
      </c>
      <c r="E127" s="80" t="s">
        <v>22</v>
      </c>
      <c r="F127" s="81"/>
    </row>
    <row r="128" spans="1:9" ht="16.350000000000001" customHeight="1" outlineLevel="2">
      <c r="A128" s="4" t="s">
        <v>182</v>
      </c>
      <c r="B128" s="4"/>
      <c r="C128" s="4" t="s">
        <v>27</v>
      </c>
      <c r="D128" s="4" t="s">
        <v>25</v>
      </c>
      <c r="E128" s="95" t="s">
        <v>169</v>
      </c>
      <c r="F128" s="83"/>
    </row>
    <row r="129" spans="1:9" ht="16.5" customHeight="1" outlineLevel="2">
      <c r="A129" s="4"/>
      <c r="B129" s="92"/>
      <c r="C129" s="93"/>
      <c r="D129" s="93"/>
      <c r="E129" s="93"/>
      <c r="F129" s="94"/>
    </row>
    <row r="130" spans="1:9" ht="16.5" customHeight="1" outlineLevel="2">
      <c r="A130" s="77" t="s">
        <v>132</v>
      </c>
      <c r="B130" s="78"/>
      <c r="C130" s="78"/>
      <c r="D130" s="78"/>
      <c r="E130" s="78"/>
      <c r="F130" s="79"/>
    </row>
    <row r="131" spans="1:9" ht="16.5" customHeight="1" outlineLevel="2">
      <c r="A131" s="2" t="s">
        <v>133</v>
      </c>
      <c r="B131" s="2" t="s">
        <v>134</v>
      </c>
      <c r="C131" s="2"/>
      <c r="D131" s="2"/>
      <c r="E131" s="80"/>
      <c r="F131" s="81"/>
    </row>
    <row r="132" spans="1:9" ht="16.350000000000001" customHeight="1" outlineLevel="2">
      <c r="A132" s="4">
        <v>300004</v>
      </c>
      <c r="B132" s="84" t="s">
        <v>249</v>
      </c>
      <c r="C132" s="85"/>
      <c r="D132" s="85"/>
      <c r="E132" s="85"/>
      <c r="F132" s="85"/>
    </row>
    <row r="133" spans="1:9" ht="16.5" customHeight="1" outlineLevel="2">
      <c r="A133" s="4"/>
      <c r="B133" s="96"/>
      <c r="C133" s="97"/>
      <c r="D133" s="97"/>
      <c r="E133" s="97"/>
      <c r="F133" s="98"/>
    </row>
    <row r="134" spans="1:9" ht="16.5" customHeight="1" outlineLevel="2" thickBot="1">
      <c r="A134" s="44"/>
      <c r="B134" s="45"/>
      <c r="C134" s="46"/>
      <c r="D134" s="46"/>
      <c r="E134" s="46"/>
      <c r="F134" s="47"/>
    </row>
    <row r="135" spans="1:9" ht="16.350000000000001" customHeight="1" outlineLevel="1">
      <c r="A135" s="6" t="s">
        <v>11</v>
      </c>
      <c r="B135" s="86" t="s">
        <v>215</v>
      </c>
      <c r="C135" s="87"/>
      <c r="D135" s="87"/>
      <c r="E135" s="87"/>
      <c r="F135" s="88"/>
    </row>
    <row r="136" spans="1:9" ht="15.6" customHeight="1" outlineLevel="2">
      <c r="A136" s="4" t="s">
        <v>12</v>
      </c>
      <c r="B136" s="89" t="s">
        <v>215</v>
      </c>
      <c r="C136" s="90"/>
      <c r="D136" s="90"/>
      <c r="E136" s="90"/>
      <c r="F136" s="91"/>
    </row>
    <row r="137" spans="1:9" ht="16.350000000000001" customHeight="1" outlineLevel="2">
      <c r="A137" s="4" t="s">
        <v>6</v>
      </c>
      <c r="B137" s="92" t="s">
        <v>228</v>
      </c>
      <c r="C137" s="93"/>
      <c r="D137" s="93"/>
      <c r="E137" s="93"/>
      <c r="F137" s="94"/>
    </row>
    <row r="138" spans="1:9" ht="16.350000000000001" customHeight="1" outlineLevel="2">
      <c r="A138" s="4" t="s">
        <v>4</v>
      </c>
      <c r="B138" s="92" t="s">
        <v>125</v>
      </c>
      <c r="C138" s="93"/>
      <c r="D138" s="93"/>
      <c r="E138" s="93"/>
      <c r="F138" s="94"/>
    </row>
    <row r="139" spans="1:9" ht="16.350000000000001" customHeight="1" outlineLevel="2">
      <c r="A139" s="4" t="s">
        <v>13</v>
      </c>
      <c r="B139" s="92" t="s">
        <v>126</v>
      </c>
      <c r="C139" s="93"/>
      <c r="D139" s="93"/>
      <c r="E139" s="93"/>
      <c r="F139" s="94"/>
    </row>
    <row r="140" spans="1:9" ht="16.350000000000001" customHeight="1" outlineLevel="2"/>
    <row r="141" spans="1:9" ht="16.350000000000001" customHeight="1" outlineLevel="2">
      <c r="A141" s="77" t="s">
        <v>24</v>
      </c>
      <c r="B141" s="78"/>
      <c r="C141" s="78"/>
      <c r="D141" s="78"/>
      <c r="E141" s="78"/>
      <c r="F141" s="79"/>
    </row>
    <row r="142" spans="1:9" ht="16.350000000000001" customHeight="1" outlineLevel="2">
      <c r="A142" s="2" t="s">
        <v>14</v>
      </c>
      <c r="B142" s="2" t="s">
        <v>15</v>
      </c>
      <c r="C142" s="2" t="s">
        <v>16</v>
      </c>
      <c r="D142" s="2" t="s">
        <v>17</v>
      </c>
      <c r="E142" s="2" t="s">
        <v>18</v>
      </c>
      <c r="F142" s="3" t="s">
        <v>22</v>
      </c>
    </row>
    <row r="143" spans="1:9" ht="16.350000000000001" customHeight="1" outlineLevel="2">
      <c r="A143" s="4" t="s">
        <v>182</v>
      </c>
      <c r="B143" s="4" t="s">
        <v>27</v>
      </c>
      <c r="C143" s="4" t="s">
        <v>25</v>
      </c>
      <c r="D143" s="4"/>
      <c r="E143" s="4"/>
      <c r="F143" s="34" t="s">
        <v>216</v>
      </c>
      <c r="I143" s="5"/>
    </row>
    <row r="144" spans="1:9" ht="16.350000000000001" customHeight="1" outlineLevel="2">
      <c r="A144" s="4" t="s">
        <v>183</v>
      </c>
      <c r="B144" s="4" t="s">
        <v>27</v>
      </c>
      <c r="C144" s="4" t="s">
        <v>25</v>
      </c>
      <c r="D144" s="4"/>
      <c r="E144" s="4"/>
      <c r="F144" s="34" t="s">
        <v>233</v>
      </c>
      <c r="I144" s="5"/>
    </row>
    <row r="145" spans="1:9" ht="16.350000000000001" customHeight="1" outlineLevel="2">
      <c r="A145" s="4" t="s">
        <v>149</v>
      </c>
      <c r="B145" s="4" t="s">
        <v>27</v>
      </c>
      <c r="C145" s="4" t="s">
        <v>25</v>
      </c>
      <c r="D145" s="4"/>
      <c r="E145" s="4"/>
      <c r="F145" s="34" t="s">
        <v>229</v>
      </c>
    </row>
    <row r="146" spans="1:9" ht="16.350000000000001" customHeight="1" outlineLevel="2">
      <c r="A146" s="4" t="s">
        <v>143</v>
      </c>
      <c r="B146" s="4" t="s">
        <v>128</v>
      </c>
      <c r="C146" s="4" t="s">
        <v>25</v>
      </c>
      <c r="D146" s="4"/>
      <c r="E146" s="4"/>
      <c r="F146" s="34" t="s">
        <v>230</v>
      </c>
    </row>
    <row r="147" spans="1:9" ht="16.350000000000001" customHeight="1" outlineLevel="2">
      <c r="A147" s="4" t="s">
        <v>150</v>
      </c>
      <c r="B147" s="4" t="s">
        <v>128</v>
      </c>
      <c r="C147" s="4" t="s">
        <v>25</v>
      </c>
      <c r="D147" s="4"/>
      <c r="E147" s="4"/>
      <c r="F147" s="34" t="s">
        <v>231</v>
      </c>
    </row>
    <row r="148" spans="1:9" ht="16.350000000000001" customHeight="1" outlineLevel="2">
      <c r="A148" s="4" t="s">
        <v>223</v>
      </c>
      <c r="B148" s="4" t="s">
        <v>27</v>
      </c>
      <c r="C148" s="4" t="s">
        <v>26</v>
      </c>
      <c r="D148" s="4"/>
      <c r="E148" s="4"/>
      <c r="F148" s="34" t="s">
        <v>371</v>
      </c>
      <c r="I148" s="5"/>
    </row>
    <row r="149" spans="1:9" ht="16.350000000000001" customHeight="1" outlineLevel="2">
      <c r="A149" s="4" t="s">
        <v>278</v>
      </c>
      <c r="B149" s="4" t="s">
        <v>27</v>
      </c>
      <c r="C149" s="4" t="s">
        <v>26</v>
      </c>
      <c r="D149" s="4"/>
      <c r="E149" s="4"/>
      <c r="F149" s="34" t="s">
        <v>217</v>
      </c>
      <c r="I149" s="5"/>
    </row>
    <row r="150" spans="1:9" ht="16.350000000000001" customHeight="1" outlineLevel="2">
      <c r="A150" s="4" t="s">
        <v>142</v>
      </c>
      <c r="B150" s="4" t="s">
        <v>27</v>
      </c>
      <c r="C150" s="4" t="s">
        <v>26</v>
      </c>
      <c r="D150" s="4"/>
      <c r="E150" s="4"/>
      <c r="F150" s="34" t="s">
        <v>218</v>
      </c>
    </row>
    <row r="151" spans="1:9" ht="16.350000000000001" customHeight="1" outlineLevel="2">
      <c r="A151" s="4" t="s">
        <v>178</v>
      </c>
      <c r="B151" s="4" t="s">
        <v>27</v>
      </c>
      <c r="C151" s="4" t="s">
        <v>26</v>
      </c>
      <c r="D151" s="4"/>
      <c r="E151" s="4"/>
      <c r="F151" s="34" t="s">
        <v>219</v>
      </c>
    </row>
    <row r="152" spans="1:9" ht="16.350000000000001" customHeight="1" outlineLevel="2">
      <c r="A152" s="4" t="s">
        <v>141</v>
      </c>
      <c r="B152" s="4" t="s">
        <v>27</v>
      </c>
      <c r="C152" s="4" t="s">
        <v>26</v>
      </c>
      <c r="D152" s="4"/>
      <c r="E152" s="4"/>
      <c r="F152" s="34" t="s">
        <v>220</v>
      </c>
      <c r="I152" s="5"/>
    </row>
    <row r="153" spans="1:9" ht="16.350000000000001" customHeight="1" outlineLevel="2">
      <c r="A153" s="4" t="s">
        <v>179</v>
      </c>
      <c r="B153" s="4" t="s">
        <v>27</v>
      </c>
      <c r="C153" s="4" t="s">
        <v>26</v>
      </c>
      <c r="D153" s="4"/>
      <c r="E153" s="4"/>
      <c r="F153" s="34" t="s">
        <v>221</v>
      </c>
      <c r="I153" s="5"/>
    </row>
    <row r="154" spans="1:9" ht="16.350000000000001" customHeight="1" outlineLevel="2">
      <c r="A154" s="4" t="s">
        <v>138</v>
      </c>
      <c r="B154" s="4" t="s">
        <v>27</v>
      </c>
      <c r="C154" s="4" t="s">
        <v>26</v>
      </c>
      <c r="D154" s="4"/>
      <c r="E154" s="4"/>
      <c r="F154" s="34" t="s">
        <v>222</v>
      </c>
    </row>
    <row r="155" spans="1:9" ht="16.350000000000001" customHeight="1" outlineLevel="2">
      <c r="A155" s="5" t="str">
        <f>"增加参数时，右击[" &amp; ROW()-1 &amp;"]，选择[复制]，然后右击[" &amp; ROW() &amp;"]，选择[插入复制的单元格]"</f>
        <v>增加参数时，右击[154]，选择[复制]，然后右击[155]，选择[插入复制的单元格]</v>
      </c>
    </row>
    <row r="156" spans="1:9" ht="16.350000000000001" customHeight="1" outlineLevel="2"/>
    <row r="157" spans="1:9" ht="16.350000000000001" customHeight="1" outlineLevel="2">
      <c r="A157" s="77" t="s">
        <v>23</v>
      </c>
      <c r="B157" s="78"/>
      <c r="C157" s="78"/>
      <c r="D157" s="78"/>
      <c r="E157" s="78"/>
      <c r="F157" s="79"/>
    </row>
    <row r="158" spans="1:9" ht="16.350000000000001" customHeight="1" outlineLevel="2">
      <c r="A158" s="2" t="s">
        <v>19</v>
      </c>
      <c r="B158" s="2" t="s">
        <v>20</v>
      </c>
      <c r="C158" s="2" t="s">
        <v>15</v>
      </c>
      <c r="D158" s="2" t="s">
        <v>16</v>
      </c>
      <c r="E158" s="80" t="s">
        <v>22</v>
      </c>
      <c r="F158" s="81"/>
    </row>
    <row r="159" spans="1:9" ht="16.5" customHeight="1" outlineLevel="2">
      <c r="A159" s="4"/>
      <c r="B159" s="92"/>
      <c r="C159" s="93"/>
      <c r="D159" s="93"/>
      <c r="E159" s="93"/>
      <c r="F159" s="94"/>
    </row>
    <row r="160" spans="1:9" ht="16.5" customHeight="1" outlineLevel="2">
      <c r="A160" s="77" t="s">
        <v>127</v>
      </c>
      <c r="B160" s="78"/>
      <c r="C160" s="78"/>
      <c r="D160" s="78"/>
      <c r="E160" s="78"/>
      <c r="F160" s="79"/>
    </row>
    <row r="161" spans="1:6" ht="16.5" customHeight="1" outlineLevel="2">
      <c r="A161" s="2" t="s">
        <v>28</v>
      </c>
      <c r="B161" s="2" t="s">
        <v>3</v>
      </c>
      <c r="C161" s="2"/>
      <c r="D161" s="2"/>
      <c r="E161" s="80"/>
      <c r="F161" s="81"/>
    </row>
    <row r="162" spans="1:6" ht="16.350000000000001" customHeight="1" outlineLevel="2">
      <c r="A162" s="4">
        <v>300004</v>
      </c>
      <c r="B162" s="84" t="s">
        <v>249</v>
      </c>
      <c r="C162" s="85"/>
      <c r="D162" s="85"/>
      <c r="E162" s="85"/>
      <c r="F162" s="85"/>
    </row>
    <row r="163" spans="1:6" ht="16.350000000000001" customHeight="1" outlineLevel="2">
      <c r="A163" s="4">
        <v>300005</v>
      </c>
      <c r="B163" s="84" t="s">
        <v>252</v>
      </c>
      <c r="C163" s="85"/>
      <c r="D163" s="85"/>
      <c r="E163" s="85"/>
      <c r="F163" s="85"/>
    </row>
    <row r="164" spans="1:6" ht="16.5" customHeight="1" outlineLevel="2" thickBot="1">
      <c r="A164" s="44"/>
      <c r="B164" s="45"/>
      <c r="C164" s="46"/>
      <c r="D164" s="46"/>
      <c r="E164" s="46"/>
      <c r="F164" s="47"/>
    </row>
    <row r="165" spans="1:6" ht="15" customHeight="1" outlineLevel="1" collapsed="1" thickBot="1">
      <c r="A165" s="6" t="s">
        <v>11</v>
      </c>
      <c r="B165" s="86" t="s">
        <v>250</v>
      </c>
      <c r="C165" s="87"/>
      <c r="D165" s="87"/>
      <c r="E165" s="87"/>
      <c r="F165" s="88"/>
    </row>
    <row r="166" spans="1:6" ht="15.6" hidden="1" customHeight="1" outlineLevel="2">
      <c r="A166" s="4" t="s">
        <v>12</v>
      </c>
      <c r="B166" s="89" t="s">
        <v>250</v>
      </c>
      <c r="C166" s="90"/>
      <c r="D166" s="90"/>
      <c r="E166" s="90"/>
      <c r="F166" s="91"/>
    </row>
    <row r="167" spans="1:6" ht="16.350000000000001" hidden="1" customHeight="1" outlineLevel="2">
      <c r="A167" s="4" t="s">
        <v>6</v>
      </c>
      <c r="B167" s="92" t="s">
        <v>251</v>
      </c>
      <c r="C167" s="93"/>
      <c r="D167" s="93"/>
      <c r="E167" s="93"/>
      <c r="F167" s="94"/>
    </row>
    <row r="168" spans="1:6" ht="16.350000000000001" hidden="1" customHeight="1" outlineLevel="2">
      <c r="A168" s="4" t="s">
        <v>4</v>
      </c>
      <c r="B168" s="92" t="s">
        <v>125</v>
      </c>
      <c r="C168" s="93"/>
      <c r="D168" s="93"/>
      <c r="E168" s="93"/>
      <c r="F168" s="94"/>
    </row>
    <row r="169" spans="1:6" ht="16.350000000000001" hidden="1" customHeight="1" outlineLevel="2">
      <c r="A169" s="4" t="s">
        <v>13</v>
      </c>
      <c r="B169" s="92" t="s">
        <v>126</v>
      </c>
      <c r="C169" s="93"/>
      <c r="D169" s="93"/>
      <c r="E169" s="93"/>
      <c r="F169" s="94"/>
    </row>
    <row r="170" spans="1:6" ht="16.350000000000001" hidden="1" customHeight="1" outlineLevel="2"/>
    <row r="171" spans="1:6" ht="16.350000000000001" hidden="1" customHeight="1" outlineLevel="2">
      <c r="A171" s="77" t="s">
        <v>24</v>
      </c>
      <c r="B171" s="78"/>
      <c r="C171" s="78"/>
      <c r="D171" s="78"/>
      <c r="E171" s="78"/>
      <c r="F171" s="79"/>
    </row>
    <row r="172" spans="1:6" ht="16.350000000000001" hidden="1" customHeight="1" outlineLevel="2">
      <c r="A172" s="2" t="s">
        <v>14</v>
      </c>
      <c r="B172" s="2" t="s">
        <v>15</v>
      </c>
      <c r="C172" s="2" t="s">
        <v>16</v>
      </c>
      <c r="D172" s="2" t="s">
        <v>17</v>
      </c>
      <c r="E172" s="2" t="s">
        <v>18</v>
      </c>
      <c r="F172" s="3" t="s">
        <v>22</v>
      </c>
    </row>
    <row r="173" spans="1:6" ht="16.350000000000001" hidden="1" customHeight="1" outlineLevel="2">
      <c r="A173" s="4" t="s">
        <v>182</v>
      </c>
      <c r="B173" s="4" t="s">
        <v>27</v>
      </c>
      <c r="C173" s="4" t="s">
        <v>25</v>
      </c>
      <c r="D173" s="4"/>
      <c r="E173" s="4"/>
      <c r="F173" s="34" t="s">
        <v>169</v>
      </c>
    </row>
    <row r="174" spans="1:6" ht="16.350000000000001" hidden="1" customHeight="1" outlineLevel="2">
      <c r="A174" s="5" t="str">
        <f>"增加参数时，右击[" &amp; ROW()-1 &amp;"]，选择[复制]，然后右击[" &amp; ROW() &amp;"]，选择[插入复制的单元格]"</f>
        <v>增加参数时，右击[173]，选择[复制]，然后右击[174]，选择[插入复制的单元格]</v>
      </c>
    </row>
    <row r="175" spans="1:6" ht="16.350000000000001" hidden="1" customHeight="1" outlineLevel="2"/>
    <row r="176" spans="1:6" ht="16.350000000000001" hidden="1" customHeight="1" outlineLevel="2">
      <c r="A176" s="77" t="s">
        <v>23</v>
      </c>
      <c r="B176" s="78"/>
      <c r="C176" s="78"/>
      <c r="D176" s="78"/>
      <c r="E176" s="78"/>
      <c r="F176" s="79"/>
    </row>
    <row r="177" spans="1:6" ht="16.350000000000001" hidden="1" customHeight="1" outlineLevel="2">
      <c r="A177" s="2" t="s">
        <v>19</v>
      </c>
      <c r="B177" s="2" t="s">
        <v>20</v>
      </c>
      <c r="C177" s="2" t="s">
        <v>15</v>
      </c>
      <c r="D177" s="2" t="s">
        <v>16</v>
      </c>
      <c r="E177" s="80" t="s">
        <v>22</v>
      </c>
      <c r="F177" s="81"/>
    </row>
    <row r="178" spans="1:6" ht="16.350000000000001" hidden="1" customHeight="1" outlineLevel="2">
      <c r="A178" s="4"/>
      <c r="B178" s="4"/>
      <c r="C178" s="4"/>
      <c r="D178" s="4"/>
      <c r="E178" s="95"/>
      <c r="F178" s="83"/>
    </row>
    <row r="179" spans="1:6" ht="16.350000000000001" hidden="1" customHeight="1" outlineLevel="2">
      <c r="A179" s="5" t="str">
        <f>"增加参数时，右击[" &amp; ROW()-1 &amp;"]，选择[复制]，然后右击[" &amp; ROW() &amp;"]，选择[插入复制的单元格]"</f>
        <v>增加参数时，右击[178]，选择[复制]，然后右击[179]，选择[插入复制的单元格]</v>
      </c>
    </row>
    <row r="180" spans="1:6" ht="16.350000000000001" hidden="1" customHeight="1" outlineLevel="2"/>
    <row r="181" spans="1:6" ht="16.350000000000001" hidden="1" customHeight="1" outlineLevel="2">
      <c r="A181" s="77" t="s">
        <v>127</v>
      </c>
      <c r="B181" s="78"/>
      <c r="C181" s="78"/>
      <c r="D181" s="78"/>
      <c r="E181" s="78"/>
      <c r="F181" s="79"/>
    </row>
    <row r="182" spans="1:6" ht="16.350000000000001" hidden="1" customHeight="1" outlineLevel="2">
      <c r="A182" s="2" t="s">
        <v>28</v>
      </c>
      <c r="B182" s="2" t="s">
        <v>3</v>
      </c>
      <c r="C182" s="2"/>
      <c r="D182" s="2"/>
      <c r="E182" s="80"/>
      <c r="F182" s="81"/>
    </row>
    <row r="183" spans="1:6" ht="16.350000000000001" hidden="1" customHeight="1" outlineLevel="2">
      <c r="A183" s="4">
        <v>300005</v>
      </c>
      <c r="B183" s="84" t="s">
        <v>252</v>
      </c>
      <c r="C183" s="85"/>
      <c r="D183" s="85"/>
      <c r="E183" s="85"/>
      <c r="F183" s="85"/>
    </row>
    <row r="184" spans="1:6" ht="16.350000000000001" hidden="1" customHeight="1" outlineLevel="2">
      <c r="A184" s="5" t="str">
        <f>"增加参数时，右击[" &amp; ROW()-1 &amp;"]，选择[复制]，然后右击[" &amp; ROW() &amp;"]，选择[插入复制的单元格]"</f>
        <v>增加参数时，右击[183]，选择[复制]，然后右击[184]，选择[插入复制的单元格]</v>
      </c>
    </row>
    <row r="185" spans="1:6" ht="16.350000000000001" hidden="1" customHeight="1" outlineLevel="2" collapsed="1" thickBot="1"/>
    <row r="186" spans="1:6" ht="15" customHeight="1" outlineLevel="1">
      <c r="A186" s="6" t="s">
        <v>11</v>
      </c>
      <c r="B186" s="86" t="s">
        <v>186</v>
      </c>
      <c r="C186" s="87"/>
      <c r="D186" s="87"/>
      <c r="E186" s="87"/>
      <c r="F186" s="88"/>
    </row>
    <row r="187" spans="1:6" ht="15.6" customHeight="1" outlineLevel="2">
      <c r="A187" s="4" t="s">
        <v>12</v>
      </c>
      <c r="B187" s="89" t="s">
        <v>186</v>
      </c>
      <c r="C187" s="90"/>
      <c r="D187" s="90"/>
      <c r="E187" s="90"/>
      <c r="F187" s="91"/>
    </row>
    <row r="188" spans="1:6" ht="16.350000000000001" customHeight="1" outlineLevel="2">
      <c r="A188" s="4" t="s">
        <v>6</v>
      </c>
      <c r="B188" s="92" t="s">
        <v>234</v>
      </c>
      <c r="C188" s="93"/>
      <c r="D188" s="93"/>
      <c r="E188" s="93"/>
      <c r="F188" s="94"/>
    </row>
    <row r="189" spans="1:6" ht="16.350000000000001" customHeight="1" outlineLevel="2">
      <c r="A189" s="4" t="s">
        <v>4</v>
      </c>
      <c r="B189" s="92" t="s">
        <v>125</v>
      </c>
      <c r="C189" s="93"/>
      <c r="D189" s="93"/>
      <c r="E189" s="93"/>
      <c r="F189" s="94"/>
    </row>
    <row r="190" spans="1:6" ht="16.350000000000001" customHeight="1" outlineLevel="2">
      <c r="A190" s="4" t="s">
        <v>13</v>
      </c>
      <c r="B190" s="92" t="s">
        <v>126</v>
      </c>
      <c r="C190" s="93"/>
      <c r="D190" s="93"/>
      <c r="E190" s="93"/>
      <c r="F190" s="94"/>
    </row>
    <row r="191" spans="1:6" ht="16.350000000000001" customHeight="1" outlineLevel="2"/>
    <row r="192" spans="1:6" ht="16.350000000000001" customHeight="1" outlineLevel="2">
      <c r="A192" s="77" t="s">
        <v>24</v>
      </c>
      <c r="B192" s="78"/>
      <c r="C192" s="78"/>
      <c r="D192" s="78"/>
      <c r="E192" s="78"/>
      <c r="F192" s="79"/>
    </row>
    <row r="193" spans="1:6" ht="16.350000000000001" customHeight="1" outlineLevel="2">
      <c r="A193" s="2" t="s">
        <v>14</v>
      </c>
      <c r="B193" s="2" t="s">
        <v>15</v>
      </c>
      <c r="C193" s="2" t="s">
        <v>16</v>
      </c>
      <c r="D193" s="2" t="s">
        <v>17</v>
      </c>
      <c r="E193" s="2" t="s">
        <v>18</v>
      </c>
      <c r="F193" s="3" t="s">
        <v>22</v>
      </c>
    </row>
    <row r="194" spans="1:6" ht="16.350000000000001" customHeight="1" outlineLevel="2">
      <c r="A194" s="4" t="s">
        <v>296</v>
      </c>
      <c r="B194" s="4" t="s">
        <v>27</v>
      </c>
      <c r="C194" s="4" t="s">
        <v>25</v>
      </c>
      <c r="D194" s="4"/>
      <c r="E194" s="4"/>
      <c r="F194" s="34" t="s">
        <v>169</v>
      </c>
    </row>
    <row r="195" spans="1:6" ht="16.350000000000001" customHeight="1" outlineLevel="2">
      <c r="A195" s="4" t="s">
        <v>187</v>
      </c>
      <c r="B195" s="4" t="s">
        <v>27</v>
      </c>
      <c r="C195" s="4" t="s">
        <v>25</v>
      </c>
      <c r="D195" s="4"/>
      <c r="E195" s="4"/>
      <c r="F195" s="34" t="s">
        <v>188</v>
      </c>
    </row>
    <row r="196" spans="1:6" ht="16.350000000000001" customHeight="1" outlineLevel="2">
      <c r="A196" s="5" t="str">
        <f>"增加参数时，右击[" &amp; ROW()-1 &amp;"]，选择[复制]，然后右击[" &amp; ROW() &amp;"]，选择[插入复制的单元格]"</f>
        <v>增加参数时，右击[195]，选择[复制]，然后右击[196]，选择[插入复制的单元格]</v>
      </c>
    </row>
    <row r="197" spans="1:6" ht="16.350000000000001" customHeight="1" outlineLevel="2"/>
    <row r="198" spans="1:6" ht="16.350000000000001" customHeight="1" outlineLevel="2">
      <c r="A198" s="77" t="s">
        <v>23</v>
      </c>
      <c r="B198" s="78"/>
      <c r="C198" s="78"/>
      <c r="D198" s="78"/>
      <c r="E198" s="78"/>
      <c r="F198" s="79"/>
    </row>
    <row r="199" spans="1:6" ht="16.350000000000001" customHeight="1" outlineLevel="2">
      <c r="A199" s="2" t="s">
        <v>19</v>
      </c>
      <c r="B199" s="2" t="s">
        <v>20</v>
      </c>
      <c r="C199" s="2" t="s">
        <v>15</v>
      </c>
      <c r="D199" s="2" t="s">
        <v>16</v>
      </c>
      <c r="E199" s="80" t="s">
        <v>22</v>
      </c>
      <c r="F199" s="81"/>
    </row>
    <row r="200" spans="1:6" ht="16.350000000000001" customHeight="1" outlineLevel="2">
      <c r="A200" s="4"/>
      <c r="B200" s="4"/>
      <c r="C200" s="4"/>
      <c r="D200" s="4"/>
      <c r="E200" s="95"/>
      <c r="F200" s="83"/>
    </row>
    <row r="201" spans="1:6" ht="16.350000000000001" customHeight="1" outlineLevel="2">
      <c r="A201" s="5" t="str">
        <f>"增加参数时，右击[" &amp; ROW()-1 &amp;"]，选择[复制]，然后右击[" &amp; ROW() &amp;"]，选择[插入复制的单元格]"</f>
        <v>增加参数时，右击[200]，选择[复制]，然后右击[201]，选择[插入复制的单元格]</v>
      </c>
    </row>
    <row r="202" spans="1:6" ht="16.350000000000001" customHeight="1" outlineLevel="2"/>
    <row r="203" spans="1:6" ht="16.350000000000001" customHeight="1" outlineLevel="2">
      <c r="A203" s="77" t="s">
        <v>127</v>
      </c>
      <c r="B203" s="78"/>
      <c r="C203" s="78"/>
      <c r="D203" s="78"/>
      <c r="E203" s="78"/>
      <c r="F203" s="79"/>
    </row>
    <row r="204" spans="1:6" ht="16.350000000000001" customHeight="1" outlineLevel="2">
      <c r="A204" s="2" t="s">
        <v>28</v>
      </c>
      <c r="B204" s="2" t="s">
        <v>3</v>
      </c>
      <c r="C204" s="2"/>
      <c r="D204" s="2"/>
      <c r="E204" s="80"/>
      <c r="F204" s="81"/>
    </row>
    <row r="205" spans="1:6" ht="16.350000000000001" customHeight="1" outlineLevel="2">
      <c r="A205" s="4">
        <v>300008</v>
      </c>
      <c r="B205" s="84" t="s">
        <v>264</v>
      </c>
      <c r="C205" s="85"/>
      <c r="D205" s="85"/>
      <c r="E205" s="85"/>
      <c r="F205" s="85"/>
    </row>
    <row r="206" spans="1:6" ht="16.350000000000001" customHeight="1" outlineLevel="2">
      <c r="A206" s="4">
        <v>300009</v>
      </c>
      <c r="B206" s="84" t="s">
        <v>265</v>
      </c>
      <c r="C206" s="85"/>
      <c r="D206" s="85"/>
      <c r="E206" s="85"/>
      <c r="F206" s="85"/>
    </row>
    <row r="207" spans="1:6" ht="16.350000000000001" customHeight="1" outlineLevel="2">
      <c r="A207" s="5" t="str">
        <f>"增加参数时，右击[" &amp; ROW()-1 &amp;"]，选择[复制]，然后右击[" &amp; ROW() &amp;"]，选择[插入复制的单元格]"</f>
        <v>增加参数时，右击[206]，选择[复制]，然后右击[207]，选择[插入复制的单元格]</v>
      </c>
    </row>
    <row r="208" spans="1:6" ht="16.350000000000001" customHeight="1" outlineLevel="2" collapsed="1" thickBot="1"/>
    <row r="209" spans="1:6" ht="16.350000000000001" customHeight="1" outlineLevel="1">
      <c r="A209" s="32" t="s">
        <v>0</v>
      </c>
      <c r="B209" s="86" t="s">
        <v>177</v>
      </c>
      <c r="C209" s="87"/>
      <c r="D209" s="87"/>
      <c r="E209" s="87"/>
      <c r="F209" s="88"/>
    </row>
    <row r="210" spans="1:6" ht="16.350000000000001" customHeight="1" outlineLevel="2">
      <c r="A210" s="4" t="s">
        <v>12</v>
      </c>
      <c r="B210" s="89" t="s">
        <v>191</v>
      </c>
      <c r="C210" s="90"/>
      <c r="D210" s="90"/>
      <c r="E210" s="90"/>
      <c r="F210" s="91"/>
    </row>
    <row r="211" spans="1:6" ht="16.350000000000001" customHeight="1" outlineLevel="2">
      <c r="A211" s="4" t="s">
        <v>6</v>
      </c>
      <c r="B211" s="92" t="s">
        <v>235</v>
      </c>
      <c r="C211" s="93"/>
      <c r="D211" s="93"/>
      <c r="E211" s="93"/>
      <c r="F211" s="94"/>
    </row>
    <row r="212" spans="1:6" ht="16.350000000000001" customHeight="1" outlineLevel="2">
      <c r="A212" s="4" t="s">
        <v>4</v>
      </c>
      <c r="B212" s="92" t="s">
        <v>125</v>
      </c>
      <c r="C212" s="93"/>
      <c r="D212" s="93"/>
      <c r="E212" s="93"/>
      <c r="F212" s="94"/>
    </row>
    <row r="213" spans="1:6" ht="16.350000000000001" customHeight="1" outlineLevel="2">
      <c r="A213" s="4" t="s">
        <v>13</v>
      </c>
      <c r="B213" s="92" t="s">
        <v>126</v>
      </c>
      <c r="C213" s="93"/>
      <c r="D213" s="93"/>
      <c r="E213" s="93"/>
      <c r="F213" s="94"/>
    </row>
    <row r="214" spans="1:6" ht="16.350000000000001" customHeight="1" outlineLevel="2"/>
    <row r="215" spans="1:6" ht="16.350000000000001" customHeight="1" outlineLevel="2">
      <c r="A215" s="77" t="s">
        <v>24</v>
      </c>
      <c r="B215" s="78"/>
      <c r="C215" s="78"/>
      <c r="D215" s="78"/>
      <c r="E215" s="78"/>
      <c r="F215" s="79"/>
    </row>
    <row r="216" spans="1:6" ht="16.350000000000001" customHeight="1" outlineLevel="2">
      <c r="A216" s="2" t="s">
        <v>14</v>
      </c>
      <c r="B216" s="2" t="s">
        <v>15</v>
      </c>
      <c r="C216" s="2" t="s">
        <v>16</v>
      </c>
      <c r="D216" s="2" t="s">
        <v>17</v>
      </c>
      <c r="E216" s="2" t="s">
        <v>18</v>
      </c>
      <c r="F216" s="3" t="s">
        <v>22</v>
      </c>
    </row>
    <row r="217" spans="1:6" ht="16.350000000000001" customHeight="1" outlineLevel="2">
      <c r="A217" s="4" t="s">
        <v>258</v>
      </c>
      <c r="B217" s="4" t="s">
        <v>27</v>
      </c>
      <c r="C217" s="4" t="s">
        <v>26</v>
      </c>
      <c r="D217" s="48"/>
      <c r="E217" s="4"/>
      <c r="F217" s="34" t="s">
        <v>260</v>
      </c>
    </row>
    <row r="218" spans="1:6" ht="16.350000000000001" customHeight="1" outlineLevel="2">
      <c r="A218" s="4" t="s">
        <v>259</v>
      </c>
      <c r="B218" s="4" t="s">
        <v>27</v>
      </c>
      <c r="C218" s="4" t="s">
        <v>26</v>
      </c>
      <c r="D218" s="4"/>
      <c r="E218" s="4"/>
      <c r="F218" s="34" t="s">
        <v>263</v>
      </c>
    </row>
    <row r="219" spans="1:6" ht="16.350000000000001" customHeight="1" outlineLevel="2">
      <c r="A219" s="4" t="s">
        <v>182</v>
      </c>
      <c r="B219" s="4" t="s">
        <v>27</v>
      </c>
      <c r="C219" s="4" t="s">
        <v>26</v>
      </c>
      <c r="D219" s="4"/>
      <c r="E219" s="4"/>
      <c r="F219" s="34" t="s">
        <v>169</v>
      </c>
    </row>
    <row r="220" spans="1:6" ht="16.350000000000001" customHeight="1" outlineLevel="2">
      <c r="A220" s="4" t="s">
        <v>332</v>
      </c>
      <c r="B220" s="4" t="s">
        <v>27</v>
      </c>
      <c r="C220" s="4" t="s">
        <v>26</v>
      </c>
      <c r="D220" s="4"/>
      <c r="E220" s="4"/>
      <c r="F220" s="34" t="s">
        <v>333</v>
      </c>
    </row>
    <row r="221" spans="1:6" ht="16.350000000000001" customHeight="1" outlineLevel="2">
      <c r="A221" s="4" t="s">
        <v>213</v>
      </c>
      <c r="B221" s="4" t="s">
        <v>27</v>
      </c>
      <c r="C221" s="4" t="s">
        <v>26</v>
      </c>
      <c r="D221" s="48"/>
      <c r="E221" s="4"/>
      <c r="F221" s="34" t="s">
        <v>247</v>
      </c>
    </row>
    <row r="222" spans="1:6" ht="16.350000000000001" customHeight="1" outlineLevel="2">
      <c r="A222" s="4" t="s">
        <v>214</v>
      </c>
      <c r="B222" s="4" t="s">
        <v>27</v>
      </c>
      <c r="C222" s="4" t="s">
        <v>26</v>
      </c>
      <c r="D222" s="4"/>
      <c r="E222" s="4"/>
      <c r="F222" s="34" t="s">
        <v>248</v>
      </c>
    </row>
    <row r="223" spans="1:6" ht="16.350000000000001" customHeight="1" outlineLevel="2">
      <c r="A223" s="4" t="s">
        <v>192</v>
      </c>
      <c r="B223" s="4" t="s">
        <v>27</v>
      </c>
      <c r="C223" s="4" t="s">
        <v>26</v>
      </c>
      <c r="D223" s="33" t="s">
        <v>297</v>
      </c>
      <c r="E223" s="4"/>
      <c r="F223" s="34" t="s">
        <v>245</v>
      </c>
    </row>
    <row r="224" spans="1:6" ht="16.350000000000001" customHeight="1" outlineLevel="2">
      <c r="A224" s="4" t="s">
        <v>139</v>
      </c>
      <c r="B224" s="4" t="s">
        <v>27</v>
      </c>
      <c r="C224" s="4" t="s">
        <v>26</v>
      </c>
      <c r="D224" s="33">
        <v>1</v>
      </c>
      <c r="E224" s="4">
        <v>1</v>
      </c>
      <c r="F224" s="34" t="s">
        <v>246</v>
      </c>
    </row>
    <row r="225" spans="1:6" ht="16.350000000000001" customHeight="1" outlineLevel="2">
      <c r="A225" s="4" t="s">
        <v>153</v>
      </c>
      <c r="B225" s="4" t="s">
        <v>27</v>
      </c>
      <c r="C225" s="4" t="s">
        <v>26</v>
      </c>
      <c r="D225" s="35">
        <v>0</v>
      </c>
      <c r="E225" s="4"/>
      <c r="F225" s="34" t="s">
        <v>271</v>
      </c>
    </row>
    <row r="226" spans="1:6" ht="16.350000000000001" customHeight="1" outlineLevel="2">
      <c r="A226" s="4" t="s">
        <v>158</v>
      </c>
      <c r="B226" s="4" t="s">
        <v>128</v>
      </c>
      <c r="C226" s="4" t="s">
        <v>25</v>
      </c>
      <c r="D226" s="35">
        <v>1</v>
      </c>
      <c r="E226" s="4"/>
      <c r="F226" s="34" t="s">
        <v>272</v>
      </c>
    </row>
    <row r="227" spans="1:6" ht="16.350000000000001" customHeight="1" outlineLevel="2">
      <c r="A227" s="4" t="s">
        <v>159</v>
      </c>
      <c r="B227" s="4" t="s">
        <v>128</v>
      </c>
      <c r="C227" s="4" t="s">
        <v>25</v>
      </c>
      <c r="D227" s="35">
        <v>10</v>
      </c>
      <c r="E227" s="4"/>
      <c r="F227" s="34" t="s">
        <v>270</v>
      </c>
    </row>
    <row r="228" spans="1:6" ht="16.350000000000001" customHeight="1" outlineLevel="2">
      <c r="A228" s="5" t="str">
        <f>"增加参数时，右击[" &amp; ROW()-1 &amp;"]，选择[复制]，然后右击[" &amp; ROW() &amp;"]，选择[插入复制的单元格]"</f>
        <v>增加参数时，右击[227]，选择[复制]，然后右击[228]，选择[插入复制的单元格]</v>
      </c>
    </row>
    <row r="229" spans="1:6" ht="16.350000000000001" customHeight="1" outlineLevel="2"/>
    <row r="230" spans="1:6" ht="16.350000000000001" customHeight="1" outlineLevel="2">
      <c r="A230" s="77" t="s">
        <v>23</v>
      </c>
      <c r="B230" s="78"/>
      <c r="C230" s="78"/>
      <c r="D230" s="78"/>
      <c r="E230" s="78"/>
      <c r="F230" s="79"/>
    </row>
    <row r="231" spans="1:6" ht="16.350000000000001" customHeight="1" outlineLevel="2">
      <c r="A231" s="2" t="s">
        <v>19</v>
      </c>
      <c r="B231" s="2" t="s">
        <v>20</v>
      </c>
      <c r="C231" s="2" t="s">
        <v>15</v>
      </c>
      <c r="D231" s="2" t="s">
        <v>16</v>
      </c>
      <c r="E231" s="80" t="s">
        <v>22</v>
      </c>
      <c r="F231" s="81"/>
    </row>
    <row r="232" spans="1:6" ht="16.350000000000001" customHeight="1" outlineLevel="2">
      <c r="A232" s="4" t="s">
        <v>287</v>
      </c>
      <c r="B232" s="4"/>
      <c r="C232" s="4" t="s">
        <v>10</v>
      </c>
      <c r="D232" s="4"/>
      <c r="E232" s="95"/>
      <c r="F232" s="83"/>
    </row>
    <row r="233" spans="1:6" ht="16.350000000000001" customHeight="1" outlineLevel="2">
      <c r="A233" s="4" t="s">
        <v>182</v>
      </c>
      <c r="B233" s="4" t="s">
        <v>286</v>
      </c>
      <c r="C233" s="4" t="s">
        <v>27</v>
      </c>
      <c r="D233" s="4"/>
      <c r="E233" s="95" t="s">
        <v>170</v>
      </c>
      <c r="F233" s="83"/>
    </row>
    <row r="234" spans="1:6" ht="16.350000000000001" customHeight="1" outlineLevel="2">
      <c r="A234" s="4" t="s">
        <v>288</v>
      </c>
      <c r="B234" s="4" t="s">
        <v>286</v>
      </c>
      <c r="C234" s="4" t="s">
        <v>27</v>
      </c>
      <c r="D234" s="4"/>
      <c r="E234" s="95" t="s">
        <v>144</v>
      </c>
      <c r="F234" s="83"/>
    </row>
    <row r="235" spans="1:6" ht="16.350000000000001" customHeight="1" outlineLevel="2">
      <c r="A235" s="4" t="s">
        <v>149</v>
      </c>
      <c r="B235" s="4" t="s">
        <v>286</v>
      </c>
      <c r="C235" s="4" t="s">
        <v>27</v>
      </c>
      <c r="D235" s="4"/>
      <c r="E235" s="95" t="s">
        <v>145</v>
      </c>
      <c r="F235" s="83"/>
    </row>
    <row r="236" spans="1:6" ht="16.350000000000001" customHeight="1" outlineLevel="2">
      <c r="A236" s="4" t="s">
        <v>283</v>
      </c>
      <c r="B236" s="4" t="s">
        <v>286</v>
      </c>
      <c r="C236" s="4" t="s">
        <v>27</v>
      </c>
      <c r="D236" s="4"/>
      <c r="E236" s="95" t="s">
        <v>196</v>
      </c>
      <c r="F236" s="83"/>
    </row>
    <row r="237" spans="1:6" ht="16.350000000000001" customHeight="1" outlineLevel="2">
      <c r="A237" s="4" t="s">
        <v>193</v>
      </c>
      <c r="B237" s="4" t="s">
        <v>286</v>
      </c>
      <c r="C237" s="4" t="s">
        <v>27</v>
      </c>
      <c r="D237" s="4"/>
      <c r="E237" s="95" t="s">
        <v>194</v>
      </c>
      <c r="F237" s="83"/>
    </row>
    <row r="238" spans="1:6" ht="16.350000000000001" customHeight="1" outlineLevel="2">
      <c r="A238" s="4" t="s">
        <v>343</v>
      </c>
      <c r="B238" s="4" t="s">
        <v>286</v>
      </c>
      <c r="C238" s="4" t="s">
        <v>27</v>
      </c>
      <c r="D238" s="4"/>
      <c r="E238" s="82" t="s">
        <v>344</v>
      </c>
      <c r="F238" s="83"/>
    </row>
    <row r="239" spans="1:6" ht="16.350000000000001" customHeight="1" outlineLevel="2">
      <c r="A239" s="4" t="s">
        <v>185</v>
      </c>
      <c r="B239" s="4" t="s">
        <v>286</v>
      </c>
      <c r="C239" s="4" t="s">
        <v>27</v>
      </c>
      <c r="D239" s="4"/>
      <c r="E239" s="95" t="s">
        <v>289</v>
      </c>
      <c r="F239" s="83"/>
    </row>
    <row r="240" spans="1:6" ht="16.350000000000001" customHeight="1" outlineLevel="2">
      <c r="A240" s="4" t="s">
        <v>180</v>
      </c>
      <c r="B240" s="4" t="s">
        <v>286</v>
      </c>
      <c r="C240" s="4" t="s">
        <v>27</v>
      </c>
      <c r="D240" s="4"/>
      <c r="E240" s="95" t="s">
        <v>290</v>
      </c>
      <c r="F240" s="83"/>
    </row>
    <row r="241" spans="1:6" ht="16.350000000000001" customHeight="1" outlineLevel="2">
      <c r="A241" s="4" t="s">
        <v>181</v>
      </c>
      <c r="B241" s="4" t="s">
        <v>286</v>
      </c>
      <c r="C241" s="4" t="s">
        <v>27</v>
      </c>
      <c r="D241" s="4"/>
      <c r="E241" s="95" t="s">
        <v>291</v>
      </c>
      <c r="F241" s="83"/>
    </row>
    <row r="242" spans="1:6" ht="16.350000000000001" customHeight="1" outlineLevel="2">
      <c r="A242" s="4" t="s">
        <v>192</v>
      </c>
      <c r="B242" s="4" t="s">
        <v>286</v>
      </c>
      <c r="C242" s="4" t="s">
        <v>27</v>
      </c>
      <c r="D242" s="4"/>
      <c r="E242" s="95" t="s">
        <v>195</v>
      </c>
      <c r="F242" s="83"/>
    </row>
    <row r="243" spans="1:6" ht="16.350000000000001" customHeight="1" outlineLevel="2">
      <c r="A243" s="4" t="s">
        <v>258</v>
      </c>
      <c r="B243" s="4" t="s">
        <v>286</v>
      </c>
      <c r="C243" s="4" t="s">
        <v>27</v>
      </c>
      <c r="D243" s="4"/>
      <c r="E243" s="82" t="s">
        <v>261</v>
      </c>
      <c r="F243" s="83"/>
    </row>
    <row r="244" spans="1:6" ht="16.350000000000001" customHeight="1" outlineLevel="2">
      <c r="A244" s="4" t="s">
        <v>259</v>
      </c>
      <c r="B244" s="4" t="s">
        <v>286</v>
      </c>
      <c r="C244" s="4" t="s">
        <v>27</v>
      </c>
      <c r="D244" s="4"/>
      <c r="E244" s="82" t="s">
        <v>262</v>
      </c>
      <c r="F244" s="83"/>
    </row>
    <row r="245" spans="1:6" ht="16.350000000000001" customHeight="1" outlineLevel="2">
      <c r="A245" s="4" t="s">
        <v>152</v>
      </c>
      <c r="B245" s="4"/>
      <c r="C245" s="4" t="s">
        <v>27</v>
      </c>
      <c r="D245" s="4" t="s">
        <v>25</v>
      </c>
      <c r="E245" s="95" t="s">
        <v>154</v>
      </c>
      <c r="F245" s="83"/>
    </row>
    <row r="246" spans="1:6" ht="16.350000000000001" customHeight="1" outlineLevel="2">
      <c r="A246" s="4" t="s">
        <v>160</v>
      </c>
      <c r="B246" s="4"/>
      <c r="C246" s="4" t="s">
        <v>128</v>
      </c>
      <c r="D246" s="4" t="s">
        <v>25</v>
      </c>
      <c r="E246" s="95" t="s">
        <v>167</v>
      </c>
      <c r="F246" s="83"/>
    </row>
    <row r="247" spans="1:6" ht="16.350000000000001" customHeight="1" outlineLevel="2">
      <c r="A247" s="4" t="s">
        <v>200</v>
      </c>
      <c r="B247" s="4"/>
      <c r="C247" s="4" t="s">
        <v>128</v>
      </c>
      <c r="D247" s="4" t="s">
        <v>25</v>
      </c>
      <c r="E247" s="82" t="s">
        <v>201</v>
      </c>
      <c r="F247" s="83"/>
    </row>
    <row r="248" spans="1:6" ht="16.350000000000001" customHeight="1" outlineLevel="2">
      <c r="A248" s="5" t="str">
        <f>"增加参数时，右击[" &amp; ROW()-1 &amp;"]，选择[复制]，然后右击[" &amp; ROW() &amp;"]，选择[插入复制的单元格]"</f>
        <v>增加参数时，右击[247]，选择[复制]，然后右击[248]，选择[插入复制的单元格]</v>
      </c>
    </row>
    <row r="249" spans="1:6" ht="16.350000000000001" customHeight="1" outlineLevel="2"/>
    <row r="250" spans="1:6" ht="16.350000000000001" customHeight="1" outlineLevel="2">
      <c r="A250" s="77" t="s">
        <v>127</v>
      </c>
      <c r="B250" s="78"/>
      <c r="C250" s="78"/>
      <c r="D250" s="78"/>
      <c r="E250" s="78"/>
      <c r="F250" s="79"/>
    </row>
    <row r="251" spans="1:6" ht="16.350000000000001" customHeight="1" outlineLevel="2">
      <c r="A251" s="2" t="s">
        <v>28</v>
      </c>
      <c r="B251" s="2" t="s">
        <v>3</v>
      </c>
      <c r="C251" s="2"/>
      <c r="D251" s="2"/>
      <c r="E251" s="80"/>
      <c r="F251" s="81"/>
    </row>
    <row r="252" spans="1:6" ht="16.350000000000001" customHeight="1" outlineLevel="2">
      <c r="A252" s="4"/>
      <c r="B252" s="100"/>
      <c r="C252" s="101"/>
      <c r="D252" s="101"/>
      <c r="E252" s="101"/>
      <c r="F252" s="102"/>
    </row>
    <row r="253" spans="1:6" ht="16.350000000000001" customHeight="1" outlineLevel="2">
      <c r="A253" s="5" t="str">
        <f>"增加参数时，右击[" &amp; ROW()-1 &amp;"]，选择[复制]，然后右击[" &amp; ROW() &amp;"]，选择[插入复制的单元格]"</f>
        <v>增加参数时，右击[252]，选择[复制]，然后右击[253]，选择[插入复制的单元格]</v>
      </c>
    </row>
    <row r="254" spans="1:6" ht="16.350000000000001" customHeight="1" outlineLevel="2" thickBot="1"/>
    <row r="255" spans="1:6" ht="16.350000000000001" customHeight="1" outlineLevel="1">
      <c r="A255" s="6" t="s">
        <v>11</v>
      </c>
      <c r="B255" s="86" t="s">
        <v>176</v>
      </c>
      <c r="C255" s="87"/>
      <c r="D255" s="87"/>
      <c r="E255" s="87"/>
      <c r="F255" s="88"/>
    </row>
    <row r="256" spans="1:6" ht="15.6" customHeight="1" outlineLevel="2">
      <c r="A256" s="4" t="s">
        <v>12</v>
      </c>
      <c r="B256" s="89" t="s">
        <v>197</v>
      </c>
      <c r="C256" s="90"/>
      <c r="D256" s="90"/>
      <c r="E256" s="90"/>
      <c r="F256" s="91"/>
    </row>
    <row r="257" spans="1:6" ht="16.350000000000001" customHeight="1" outlineLevel="2">
      <c r="A257" s="4" t="s">
        <v>6</v>
      </c>
      <c r="B257" s="92" t="s">
        <v>236</v>
      </c>
      <c r="C257" s="93"/>
      <c r="D257" s="93"/>
      <c r="E257" s="93"/>
      <c r="F257" s="94"/>
    </row>
    <row r="258" spans="1:6" ht="16.350000000000001" customHeight="1" outlineLevel="2">
      <c r="A258" s="4" t="s">
        <v>4</v>
      </c>
      <c r="B258" s="92" t="s">
        <v>125</v>
      </c>
      <c r="C258" s="93"/>
      <c r="D258" s="93"/>
      <c r="E258" s="93"/>
      <c r="F258" s="94"/>
    </row>
    <row r="259" spans="1:6" ht="16.350000000000001" customHeight="1" outlineLevel="2">
      <c r="A259" s="4" t="s">
        <v>13</v>
      </c>
      <c r="B259" s="92" t="s">
        <v>126</v>
      </c>
      <c r="C259" s="93"/>
      <c r="D259" s="93"/>
      <c r="E259" s="93"/>
      <c r="F259" s="94"/>
    </row>
    <row r="260" spans="1:6" ht="16.350000000000001" customHeight="1" outlineLevel="2"/>
    <row r="261" spans="1:6" ht="16.350000000000001" customHeight="1" outlineLevel="2">
      <c r="A261" s="77" t="s">
        <v>24</v>
      </c>
      <c r="B261" s="78"/>
      <c r="C261" s="78"/>
      <c r="D261" s="78"/>
      <c r="E261" s="78"/>
      <c r="F261" s="79"/>
    </row>
    <row r="262" spans="1:6" ht="16.350000000000001" customHeight="1" outlineLevel="2">
      <c r="A262" s="2" t="s">
        <v>14</v>
      </c>
      <c r="B262" s="2" t="s">
        <v>15</v>
      </c>
      <c r="C262" s="2" t="s">
        <v>16</v>
      </c>
      <c r="D262" s="2" t="s">
        <v>17</v>
      </c>
      <c r="E262" s="2" t="s">
        <v>18</v>
      </c>
      <c r="F262" s="3" t="s">
        <v>22</v>
      </c>
    </row>
    <row r="263" spans="1:6" ht="16.350000000000001" customHeight="1" outlineLevel="2">
      <c r="A263" s="4" t="s">
        <v>182</v>
      </c>
      <c r="B263" s="4" t="s">
        <v>27</v>
      </c>
      <c r="C263" s="4" t="s">
        <v>25</v>
      </c>
      <c r="D263" s="4"/>
      <c r="E263" s="4"/>
      <c r="F263" s="34" t="s">
        <v>198</v>
      </c>
    </row>
    <row r="264" spans="1:6" ht="16.350000000000001" customHeight="1" outlineLevel="2">
      <c r="A264" s="4" t="s">
        <v>193</v>
      </c>
      <c r="B264" s="4" t="s">
        <v>27</v>
      </c>
      <c r="C264" s="4" t="s">
        <v>25</v>
      </c>
      <c r="D264" s="4"/>
      <c r="E264" s="4"/>
      <c r="F264" s="34" t="s">
        <v>299</v>
      </c>
    </row>
    <row r="265" spans="1:6" ht="16.350000000000001" customHeight="1" outlineLevel="2">
      <c r="A265" s="4" t="s">
        <v>185</v>
      </c>
      <c r="B265" s="4" t="s">
        <v>27</v>
      </c>
      <c r="C265" s="4" t="s">
        <v>25</v>
      </c>
      <c r="D265" s="4"/>
      <c r="E265" s="4"/>
      <c r="F265" s="34" t="s">
        <v>237</v>
      </c>
    </row>
    <row r="266" spans="1:6" ht="16.350000000000001" customHeight="1" outlineLevel="2">
      <c r="A266" s="4" t="s">
        <v>180</v>
      </c>
      <c r="B266" s="4" t="s">
        <v>27</v>
      </c>
      <c r="C266" s="4" t="s">
        <v>25</v>
      </c>
      <c r="D266" s="4"/>
      <c r="E266" s="4"/>
      <c r="F266" s="34" t="s">
        <v>238</v>
      </c>
    </row>
    <row r="267" spans="1:6" ht="16.350000000000001" customHeight="1" outlineLevel="2">
      <c r="A267" s="4" t="s">
        <v>181</v>
      </c>
      <c r="B267" s="4" t="s">
        <v>27</v>
      </c>
      <c r="C267" s="4" t="s">
        <v>25</v>
      </c>
      <c r="D267" s="4"/>
      <c r="E267" s="4"/>
      <c r="F267" s="34" t="s">
        <v>239</v>
      </c>
    </row>
    <row r="268" spans="1:6" ht="16.350000000000001" customHeight="1" outlineLevel="2">
      <c r="A268" s="5" t="str">
        <f>"增加参数时，右击[" &amp; ROW()-1 &amp;"]，选择[复制]，然后右击[" &amp; ROW() &amp;"]，选择[插入复制的单元格]"</f>
        <v>增加参数时，右击[267]，选择[复制]，然后右击[268]，选择[插入复制的单元格]</v>
      </c>
    </row>
    <row r="269" spans="1:6" ht="16.350000000000001" customHeight="1" outlineLevel="2"/>
    <row r="270" spans="1:6" ht="16.350000000000001" customHeight="1" outlineLevel="2">
      <c r="A270" s="77" t="s">
        <v>23</v>
      </c>
      <c r="B270" s="78"/>
      <c r="C270" s="78"/>
      <c r="D270" s="78"/>
      <c r="E270" s="78"/>
      <c r="F270" s="79"/>
    </row>
    <row r="271" spans="1:6" ht="16.350000000000001" customHeight="1" outlineLevel="2">
      <c r="A271" s="2" t="s">
        <v>19</v>
      </c>
      <c r="B271" s="2" t="s">
        <v>20</v>
      </c>
      <c r="C271" s="2" t="s">
        <v>15</v>
      </c>
      <c r="D271" s="2" t="s">
        <v>16</v>
      </c>
      <c r="E271" s="80" t="s">
        <v>22</v>
      </c>
      <c r="F271" s="81"/>
    </row>
    <row r="272" spans="1:6" ht="16.350000000000001" customHeight="1" outlineLevel="2">
      <c r="A272" s="4" t="s">
        <v>284</v>
      </c>
      <c r="B272" s="4"/>
      <c r="C272" s="4"/>
      <c r="D272" s="4"/>
      <c r="E272" s="95" t="s">
        <v>285</v>
      </c>
      <c r="F272" s="83"/>
    </row>
    <row r="273" spans="1:6" ht="16.350000000000001" customHeight="1" outlineLevel="2">
      <c r="A273" s="5" t="str">
        <f>"增加参数时，右击[" &amp; ROW()-1 &amp;"]，选择[复制]，然后右击[" &amp; ROW() &amp;"]，选择[插入复制的单元格]"</f>
        <v>增加参数时，右击[272]，选择[复制]，然后右击[273]，选择[插入复制的单元格]</v>
      </c>
    </row>
    <row r="274" spans="1:6" ht="16.350000000000001" customHeight="1" outlineLevel="2"/>
    <row r="275" spans="1:6" ht="16.350000000000001" customHeight="1" outlineLevel="2">
      <c r="A275" s="77" t="s">
        <v>127</v>
      </c>
      <c r="B275" s="78"/>
      <c r="C275" s="78"/>
      <c r="D275" s="78"/>
      <c r="E275" s="78"/>
      <c r="F275" s="79"/>
    </row>
    <row r="276" spans="1:6" ht="16.350000000000001" customHeight="1" outlineLevel="2">
      <c r="A276" s="2" t="s">
        <v>28</v>
      </c>
      <c r="B276" s="2" t="s">
        <v>3</v>
      </c>
      <c r="C276" s="2"/>
      <c r="D276" s="2"/>
      <c r="E276" s="80"/>
      <c r="F276" s="81"/>
    </row>
    <row r="277" spans="1:6" ht="16.350000000000001" customHeight="1" outlineLevel="2">
      <c r="A277" s="4">
        <v>300006</v>
      </c>
      <c r="B277" s="84" t="s">
        <v>256</v>
      </c>
      <c r="C277" s="85"/>
      <c r="D277" s="85"/>
      <c r="E277" s="85"/>
      <c r="F277" s="85"/>
    </row>
    <row r="278" spans="1:6" ht="16.350000000000001" customHeight="1" outlineLevel="2">
      <c r="A278" s="4">
        <v>300007</v>
      </c>
      <c r="B278" s="84" t="s">
        <v>257</v>
      </c>
      <c r="C278" s="85"/>
      <c r="D278" s="85"/>
      <c r="E278" s="85"/>
      <c r="F278" s="85"/>
    </row>
    <row r="279" spans="1:6" ht="16.350000000000001" customHeight="1" outlineLevel="2">
      <c r="A279" s="5" t="str">
        <f>"增加参数时，右击[" &amp; ROW()-1 &amp;"]，选择[复制]，然后右击[" &amp; ROW() &amp;"]，选择[插入复制的单元格]"</f>
        <v>增加参数时，右击[278]，选择[复制]，然后右击[279]，选择[插入复制的单元格]</v>
      </c>
    </row>
    <row r="280" spans="1:6" ht="16.350000000000001" customHeight="1" outlineLevel="2" collapsed="1" thickBot="1"/>
    <row r="281" spans="1:6" ht="16.350000000000001" customHeight="1" outlineLevel="1">
      <c r="A281" s="6" t="s">
        <v>11</v>
      </c>
      <c r="B281" s="86" t="s">
        <v>189</v>
      </c>
      <c r="C281" s="87"/>
      <c r="D281" s="87"/>
      <c r="E281" s="87"/>
      <c r="F281" s="88"/>
    </row>
    <row r="282" spans="1:6" ht="15.6" customHeight="1" outlineLevel="2">
      <c r="A282" s="4" t="s">
        <v>12</v>
      </c>
      <c r="B282" s="89" t="s">
        <v>190</v>
      </c>
      <c r="C282" s="90"/>
      <c r="D282" s="90"/>
      <c r="E282" s="90"/>
      <c r="F282" s="91"/>
    </row>
    <row r="283" spans="1:6" ht="16.350000000000001" customHeight="1" outlineLevel="2">
      <c r="A283" s="4" t="s">
        <v>6</v>
      </c>
      <c r="B283" s="92" t="s">
        <v>242</v>
      </c>
      <c r="C283" s="93"/>
      <c r="D283" s="93"/>
      <c r="E283" s="93"/>
      <c r="F283" s="94"/>
    </row>
    <row r="284" spans="1:6" ht="16.350000000000001" customHeight="1" outlineLevel="2">
      <c r="A284" s="4" t="s">
        <v>4</v>
      </c>
      <c r="B284" s="92" t="s">
        <v>125</v>
      </c>
      <c r="C284" s="93"/>
      <c r="D284" s="93"/>
      <c r="E284" s="93"/>
      <c r="F284" s="94"/>
    </row>
    <row r="285" spans="1:6" ht="16.350000000000001" customHeight="1" outlineLevel="2">
      <c r="A285" s="4" t="s">
        <v>13</v>
      </c>
      <c r="B285" s="92" t="s">
        <v>126</v>
      </c>
      <c r="C285" s="93"/>
      <c r="D285" s="93"/>
      <c r="E285" s="93"/>
      <c r="F285" s="94"/>
    </row>
    <row r="286" spans="1:6" ht="16.350000000000001" customHeight="1" outlineLevel="2"/>
    <row r="287" spans="1:6" ht="16.350000000000001" customHeight="1" outlineLevel="2">
      <c r="A287" s="77" t="s">
        <v>24</v>
      </c>
      <c r="B287" s="78"/>
      <c r="C287" s="78"/>
      <c r="D287" s="78"/>
      <c r="E287" s="78"/>
      <c r="F287" s="79"/>
    </row>
    <row r="288" spans="1:6" ht="16.350000000000001" customHeight="1" outlineLevel="2">
      <c r="A288" s="2" t="s">
        <v>14</v>
      </c>
      <c r="B288" s="2" t="s">
        <v>15</v>
      </c>
      <c r="C288" s="2" t="s">
        <v>16</v>
      </c>
      <c r="D288" s="2" t="s">
        <v>17</v>
      </c>
      <c r="E288" s="2" t="s">
        <v>18</v>
      </c>
      <c r="F288" s="3" t="s">
        <v>22</v>
      </c>
    </row>
    <row r="289" spans="1:6" ht="16.350000000000001" customHeight="1" outlineLevel="2">
      <c r="A289" s="4" t="s">
        <v>298</v>
      </c>
      <c r="B289" s="4" t="s">
        <v>27</v>
      </c>
      <c r="C289" s="4" t="s">
        <v>25</v>
      </c>
      <c r="D289" s="4"/>
      <c r="E289" s="4"/>
      <c r="F289" s="34" t="s">
        <v>199</v>
      </c>
    </row>
    <row r="290" spans="1:6" ht="16.350000000000001" customHeight="1" outlineLevel="2">
      <c r="A290" s="4" t="s">
        <v>187</v>
      </c>
      <c r="B290" s="4" t="s">
        <v>27</v>
      </c>
      <c r="C290" s="4" t="s">
        <v>25</v>
      </c>
      <c r="D290" s="4"/>
      <c r="E290" s="4"/>
      <c r="F290" s="34" t="s">
        <v>431</v>
      </c>
    </row>
    <row r="291" spans="1:6" ht="16.350000000000001" customHeight="1" outlineLevel="2">
      <c r="A291" s="5" t="str">
        <f>"增加参数时，右击[" &amp; ROW()-1 &amp;"]，选择[复制]，然后右击[" &amp; ROW() &amp;"]，选择[插入复制的单元格]"</f>
        <v>增加参数时，右击[290]，选择[复制]，然后右击[291]，选择[插入复制的单元格]</v>
      </c>
    </row>
    <row r="292" spans="1:6" ht="16.350000000000001" customHeight="1" outlineLevel="2"/>
    <row r="293" spans="1:6" ht="16.350000000000001" customHeight="1" outlineLevel="2">
      <c r="A293" s="77" t="s">
        <v>23</v>
      </c>
      <c r="B293" s="78"/>
      <c r="C293" s="78"/>
      <c r="D293" s="78"/>
      <c r="E293" s="78"/>
      <c r="F293" s="79"/>
    </row>
    <row r="294" spans="1:6" ht="16.350000000000001" customHeight="1" outlineLevel="2">
      <c r="A294" s="2" t="s">
        <v>19</v>
      </c>
      <c r="B294" s="2" t="s">
        <v>20</v>
      </c>
      <c r="C294" s="2" t="s">
        <v>15</v>
      </c>
      <c r="D294" s="2" t="s">
        <v>16</v>
      </c>
      <c r="E294" s="80" t="s">
        <v>22</v>
      </c>
      <c r="F294" s="81"/>
    </row>
    <row r="295" spans="1:6" ht="16.350000000000001" customHeight="1" outlineLevel="2">
      <c r="A295" s="4"/>
      <c r="B295" s="4"/>
      <c r="C295" s="4"/>
      <c r="D295" s="4"/>
      <c r="E295" s="95"/>
      <c r="F295" s="83"/>
    </row>
    <row r="296" spans="1:6" ht="16.350000000000001" customHeight="1" outlineLevel="2">
      <c r="A296" s="5" t="str">
        <f>"增加参数时，右击[" &amp; ROW()-1 &amp;"]，选择[复制]，然后右击[" &amp; ROW() &amp;"]，选择[插入复制的单元格]"</f>
        <v>增加参数时，右击[295]，选择[复制]，然后右击[296]，选择[插入复制的单元格]</v>
      </c>
    </row>
    <row r="297" spans="1:6" ht="16.350000000000001" customHeight="1" outlineLevel="2"/>
    <row r="298" spans="1:6" ht="16.350000000000001" customHeight="1" outlineLevel="2">
      <c r="A298" s="77" t="s">
        <v>127</v>
      </c>
      <c r="B298" s="78"/>
      <c r="C298" s="78"/>
      <c r="D298" s="78"/>
      <c r="E298" s="78"/>
      <c r="F298" s="79"/>
    </row>
    <row r="299" spans="1:6" ht="16.350000000000001" customHeight="1" outlineLevel="2">
      <c r="A299" s="2" t="s">
        <v>28</v>
      </c>
      <c r="B299" s="2" t="s">
        <v>3</v>
      </c>
      <c r="C299" s="2"/>
      <c r="D299" s="2"/>
      <c r="E299" s="80"/>
      <c r="F299" s="81"/>
    </row>
    <row r="300" spans="1:6" ht="16.350000000000001" customHeight="1" outlineLevel="2">
      <c r="A300" s="4">
        <v>300010</v>
      </c>
      <c r="B300" s="84" t="s">
        <v>266</v>
      </c>
      <c r="C300" s="85"/>
      <c r="D300" s="85"/>
      <c r="E300" s="85"/>
      <c r="F300" s="85"/>
    </row>
    <row r="301" spans="1:6" ht="16.350000000000001" customHeight="1" outlineLevel="2">
      <c r="A301" s="4">
        <v>300013</v>
      </c>
      <c r="B301" s="84" t="s">
        <v>282</v>
      </c>
      <c r="C301" s="85"/>
      <c r="D301" s="85"/>
      <c r="E301" s="85"/>
      <c r="F301" s="85"/>
    </row>
    <row r="302" spans="1:6" ht="16.350000000000001" customHeight="1" outlineLevel="2">
      <c r="A302" s="5" t="str">
        <f>"增加参数时，右击[" &amp; ROW()-1 &amp;"]，选择[复制]，然后右击[" &amp; ROW() &amp;"]，选择[插入复制的单元格]"</f>
        <v>增加参数时，右击[301]，选择[复制]，然后右击[302]，选择[插入复制的单元格]</v>
      </c>
    </row>
    <row r="303" spans="1:6" ht="16.350000000000001" customHeight="1" outlineLevel="2" thickBot="1">
      <c r="A303" s="5"/>
    </row>
    <row r="304" spans="1:6" ht="16.350000000000001" customHeight="1" outlineLevel="1">
      <c r="A304" s="6" t="s">
        <v>300</v>
      </c>
      <c r="B304" s="86" t="s">
        <v>301</v>
      </c>
      <c r="C304" s="87"/>
      <c r="D304" s="87"/>
      <c r="E304" s="87"/>
      <c r="F304" s="88"/>
    </row>
    <row r="305" spans="1:6" ht="15.6" customHeight="1" outlineLevel="2">
      <c r="A305" s="4" t="s">
        <v>302</v>
      </c>
      <c r="B305" s="89" t="s">
        <v>303</v>
      </c>
      <c r="C305" s="90"/>
      <c r="D305" s="90"/>
      <c r="E305" s="90"/>
      <c r="F305" s="91"/>
    </row>
    <row r="306" spans="1:6" ht="16.350000000000001" customHeight="1" outlineLevel="2">
      <c r="A306" s="4" t="s">
        <v>304</v>
      </c>
      <c r="B306" s="92" t="s">
        <v>305</v>
      </c>
      <c r="C306" s="93"/>
      <c r="D306" s="93"/>
      <c r="E306" s="93"/>
      <c r="F306" s="94"/>
    </row>
    <row r="307" spans="1:6" ht="16.350000000000001" customHeight="1" outlineLevel="2">
      <c r="A307" s="4" t="s">
        <v>306</v>
      </c>
      <c r="B307" s="92" t="s">
        <v>307</v>
      </c>
      <c r="C307" s="93"/>
      <c r="D307" s="93"/>
      <c r="E307" s="93"/>
      <c r="F307" s="94"/>
    </row>
    <row r="308" spans="1:6" ht="16.350000000000001" customHeight="1" outlineLevel="2">
      <c r="A308" s="4" t="s">
        <v>308</v>
      </c>
      <c r="B308" s="92" t="s">
        <v>309</v>
      </c>
      <c r="C308" s="93"/>
      <c r="D308" s="93"/>
      <c r="E308" s="93"/>
      <c r="F308" s="94"/>
    </row>
    <row r="309" spans="1:6" ht="16.350000000000001" customHeight="1" outlineLevel="2"/>
    <row r="310" spans="1:6" ht="16.350000000000001" customHeight="1" outlineLevel="2">
      <c r="A310" s="77" t="s">
        <v>310</v>
      </c>
      <c r="B310" s="78"/>
      <c r="C310" s="78"/>
      <c r="D310" s="78"/>
      <c r="E310" s="78"/>
      <c r="F310" s="79"/>
    </row>
    <row r="311" spans="1:6" ht="16.350000000000001" customHeight="1" outlineLevel="2">
      <c r="A311" s="2" t="s">
        <v>311</v>
      </c>
      <c r="B311" s="2" t="s">
        <v>312</v>
      </c>
      <c r="C311" s="2" t="s">
        <v>313</v>
      </c>
      <c r="D311" s="2" t="s">
        <v>314</v>
      </c>
      <c r="E311" s="2" t="s">
        <v>315</v>
      </c>
      <c r="F311" s="3" t="s">
        <v>316</v>
      </c>
    </row>
    <row r="312" spans="1:6" ht="16.350000000000001" customHeight="1" outlineLevel="2">
      <c r="A312" s="4" t="s">
        <v>317</v>
      </c>
      <c r="B312" s="4" t="s">
        <v>27</v>
      </c>
      <c r="C312" s="4" t="s">
        <v>25</v>
      </c>
      <c r="D312" s="49" t="s">
        <v>318</v>
      </c>
      <c r="E312" s="4"/>
      <c r="F312" s="34" t="s">
        <v>319</v>
      </c>
    </row>
    <row r="313" spans="1:6" ht="16.350000000000001" customHeight="1" outlineLevel="2">
      <c r="A313" s="4" t="s">
        <v>320</v>
      </c>
      <c r="B313" s="4" t="s">
        <v>27</v>
      </c>
      <c r="C313" s="4" t="s">
        <v>25</v>
      </c>
      <c r="D313" s="49" t="s">
        <v>321</v>
      </c>
      <c r="E313" s="4"/>
      <c r="F313" s="34" t="s">
        <v>322</v>
      </c>
    </row>
    <row r="314" spans="1:6" ht="16.350000000000001" customHeight="1" outlineLevel="2">
      <c r="A314" s="4" t="s">
        <v>357</v>
      </c>
      <c r="B314" s="4" t="s">
        <v>27</v>
      </c>
      <c r="C314" s="4" t="s">
        <v>25</v>
      </c>
      <c r="D314" s="49" t="s">
        <v>323</v>
      </c>
      <c r="E314" s="4"/>
      <c r="F314" s="34" t="s">
        <v>358</v>
      </c>
    </row>
    <row r="315" spans="1:6" ht="16.350000000000001" customHeight="1" outlineLevel="2">
      <c r="A315" s="4" t="s">
        <v>158</v>
      </c>
      <c r="B315" s="4" t="s">
        <v>27</v>
      </c>
      <c r="C315" s="4" t="s">
        <v>26</v>
      </c>
      <c r="D315" s="49"/>
      <c r="E315" s="4"/>
      <c r="F315" s="34" t="s">
        <v>359</v>
      </c>
    </row>
    <row r="316" spans="1:6" ht="16.350000000000001" customHeight="1" outlineLevel="2">
      <c r="A316" s="4" t="s">
        <v>159</v>
      </c>
      <c r="B316" s="4" t="s">
        <v>27</v>
      </c>
      <c r="C316" s="4" t="s">
        <v>26</v>
      </c>
      <c r="D316" s="49"/>
      <c r="E316" s="4"/>
      <c r="F316" s="34" t="s">
        <v>360</v>
      </c>
    </row>
    <row r="317" spans="1:6" ht="16.350000000000001" customHeight="1" outlineLevel="2">
      <c r="A317" s="5" t="str">
        <f>"增加参数时，右击[" &amp; ROW()-1 &amp;"]，选择[复制]，然后右击[" &amp; ROW() &amp;"]，选择[插入复制的单元格]"</f>
        <v>增加参数时，右击[316]，选择[复制]，然后右击[317]，选择[插入复制的单元格]</v>
      </c>
    </row>
    <row r="318" spans="1:6" ht="16.350000000000001" customHeight="1" outlineLevel="2"/>
    <row r="319" spans="1:6" ht="16.350000000000001" customHeight="1" outlineLevel="2">
      <c r="A319" s="77" t="s">
        <v>324</v>
      </c>
      <c r="B319" s="78"/>
      <c r="C319" s="78"/>
      <c r="D319" s="78"/>
      <c r="E319" s="78"/>
      <c r="F319" s="79"/>
    </row>
    <row r="320" spans="1:6" ht="16.350000000000001" customHeight="1" outlineLevel="2">
      <c r="A320" s="2" t="s">
        <v>325</v>
      </c>
      <c r="B320" s="2" t="s">
        <v>326</v>
      </c>
      <c r="C320" s="2" t="s">
        <v>312</v>
      </c>
      <c r="D320" s="2" t="s">
        <v>313</v>
      </c>
      <c r="E320" s="80" t="s">
        <v>316</v>
      </c>
      <c r="F320" s="81"/>
    </row>
    <row r="321" spans="1:6" ht="16.350000000000001" customHeight="1" outlineLevel="2">
      <c r="A321" s="4" t="s">
        <v>361</v>
      </c>
      <c r="B321" s="4"/>
      <c r="C321" s="4" t="s">
        <v>10</v>
      </c>
      <c r="D321" s="4"/>
      <c r="E321" s="82"/>
      <c r="F321" s="83"/>
    </row>
    <row r="322" spans="1:6" ht="16.350000000000001" customHeight="1" outlineLevel="2">
      <c r="A322" s="4" t="s">
        <v>183</v>
      </c>
      <c r="B322" s="4"/>
      <c r="C322" s="4" t="s">
        <v>27</v>
      </c>
      <c r="D322" s="4"/>
      <c r="E322" s="82" t="s">
        <v>366</v>
      </c>
      <c r="F322" s="83"/>
    </row>
    <row r="323" spans="1:6" ht="16.350000000000001" customHeight="1" outlineLevel="2">
      <c r="A323" s="4" t="s">
        <v>362</v>
      </c>
      <c r="B323" s="4" t="s">
        <v>327</v>
      </c>
      <c r="C323" s="4" t="s">
        <v>27</v>
      </c>
      <c r="D323" s="4"/>
      <c r="E323" s="82" t="s">
        <v>367</v>
      </c>
      <c r="F323" s="83"/>
    </row>
    <row r="324" spans="1:6" ht="16.350000000000001" customHeight="1" outlineLevel="2">
      <c r="A324" s="4" t="s">
        <v>363</v>
      </c>
      <c r="B324" s="4" t="s">
        <v>327</v>
      </c>
      <c r="C324" s="4" t="s">
        <v>27</v>
      </c>
      <c r="D324" s="4"/>
      <c r="E324" s="82" t="s">
        <v>368</v>
      </c>
      <c r="F324" s="83"/>
    </row>
    <row r="325" spans="1:6" ht="16.350000000000001" customHeight="1" outlineLevel="2">
      <c r="A325" s="4" t="s">
        <v>364</v>
      </c>
      <c r="B325" s="4" t="s">
        <v>327</v>
      </c>
      <c r="C325" s="4" t="s">
        <v>27</v>
      </c>
      <c r="D325" s="4"/>
      <c r="E325" s="82" t="s">
        <v>369</v>
      </c>
      <c r="F325" s="83"/>
    </row>
    <row r="326" spans="1:6" ht="16.350000000000001" customHeight="1" outlineLevel="2">
      <c r="A326" s="4" t="s">
        <v>365</v>
      </c>
      <c r="B326" s="4" t="s">
        <v>327</v>
      </c>
      <c r="C326" s="4" t="s">
        <v>27</v>
      </c>
      <c r="D326" s="4"/>
      <c r="E326" s="82" t="s">
        <v>370</v>
      </c>
      <c r="F326" s="83"/>
    </row>
    <row r="327" spans="1:6" ht="16.350000000000001" customHeight="1" outlineLevel="2">
      <c r="A327" s="4" t="s">
        <v>200</v>
      </c>
      <c r="B327" s="4"/>
      <c r="C327" s="4" t="s">
        <v>128</v>
      </c>
      <c r="D327" s="4" t="s">
        <v>25</v>
      </c>
      <c r="E327" s="82" t="s">
        <v>201</v>
      </c>
      <c r="F327" s="83"/>
    </row>
    <row r="328" spans="1:6" ht="16.350000000000001" customHeight="1" outlineLevel="2">
      <c r="A328" s="5" t="str">
        <f>"增加参数时，右击[" &amp; ROW()-1 &amp;"]，选择[复制]，然后右击[" &amp; ROW() &amp;"]，选择[插入复制的单元格]"</f>
        <v>增加参数时，右击[327]，选择[复制]，然后右击[328]，选择[插入复制的单元格]</v>
      </c>
    </row>
    <row r="329" spans="1:6" ht="16.350000000000001" customHeight="1" outlineLevel="2"/>
    <row r="330" spans="1:6" ht="16.350000000000001" customHeight="1" outlineLevel="2">
      <c r="A330" s="77" t="s">
        <v>328</v>
      </c>
      <c r="B330" s="78"/>
      <c r="C330" s="78"/>
      <c r="D330" s="78"/>
      <c r="E330" s="78"/>
      <c r="F330" s="79"/>
    </row>
    <row r="331" spans="1:6" ht="16.350000000000001" customHeight="1" outlineLevel="2">
      <c r="A331" s="2" t="s">
        <v>329</v>
      </c>
      <c r="B331" s="2" t="s">
        <v>330</v>
      </c>
      <c r="C331" s="2"/>
      <c r="D331" s="2"/>
      <c r="E331" s="80"/>
      <c r="F331" s="81"/>
    </row>
    <row r="332" spans="1:6" ht="16.350000000000001" customHeight="1" outlineLevel="2">
      <c r="A332" s="4"/>
      <c r="B332" s="84"/>
      <c r="C332" s="85"/>
      <c r="D332" s="85"/>
      <c r="E332" s="85"/>
      <c r="F332" s="85"/>
    </row>
    <row r="333" spans="1:6" ht="16.350000000000001" customHeight="1" outlineLevel="2">
      <c r="A333" s="4"/>
      <c r="B333" s="84"/>
      <c r="C333" s="85"/>
      <c r="D333" s="85"/>
      <c r="E333" s="85"/>
      <c r="F333" s="85"/>
    </row>
    <row r="334" spans="1:6" ht="16.350000000000001" customHeight="1" outlineLevel="2">
      <c r="A334" s="5" t="str">
        <f>"增加参数时，右击[" &amp; ROW()-1 &amp;"]，选择[复制]，然后右击[" &amp; ROW() &amp;"]，选择[插入复制的单元格]"</f>
        <v>增加参数时，右击[333]，选择[复制]，然后右击[334]，选择[插入复制的单元格]</v>
      </c>
    </row>
    <row r="335" spans="1:6" ht="16.350000000000001" customHeight="1" outlineLevel="2" thickBot="1">
      <c r="A335" s="5"/>
    </row>
    <row r="336" spans="1:6" ht="16.350000000000001" customHeight="1" outlineLevel="1">
      <c r="A336" s="6" t="s">
        <v>11</v>
      </c>
      <c r="B336" s="86" t="s">
        <v>345</v>
      </c>
      <c r="C336" s="87"/>
      <c r="D336" s="87"/>
      <c r="E336" s="87"/>
      <c r="F336" s="88"/>
    </row>
    <row r="337" spans="1:6" ht="15.6" customHeight="1" outlineLevel="2">
      <c r="A337" s="4" t="s">
        <v>12</v>
      </c>
      <c r="B337" s="89" t="s">
        <v>346</v>
      </c>
      <c r="C337" s="90"/>
      <c r="D337" s="90"/>
      <c r="E337" s="90"/>
      <c r="F337" s="91"/>
    </row>
    <row r="338" spans="1:6" ht="16.350000000000001" customHeight="1" outlineLevel="2">
      <c r="A338" s="4" t="s">
        <v>6</v>
      </c>
      <c r="B338" s="92" t="s">
        <v>392</v>
      </c>
      <c r="C338" s="93"/>
      <c r="D338" s="93"/>
      <c r="E338" s="93"/>
      <c r="F338" s="94"/>
    </row>
    <row r="339" spans="1:6" ht="16.350000000000001" customHeight="1" outlineLevel="2">
      <c r="A339" s="4" t="s">
        <v>4</v>
      </c>
      <c r="B339" s="92" t="s">
        <v>125</v>
      </c>
      <c r="C339" s="93"/>
      <c r="D339" s="93"/>
      <c r="E339" s="93"/>
      <c r="F339" s="94"/>
    </row>
    <row r="340" spans="1:6" ht="16.350000000000001" customHeight="1" outlineLevel="2">
      <c r="A340" s="4" t="s">
        <v>13</v>
      </c>
      <c r="B340" s="92" t="s">
        <v>126</v>
      </c>
      <c r="C340" s="93"/>
      <c r="D340" s="93"/>
      <c r="E340" s="93"/>
      <c r="F340" s="94"/>
    </row>
    <row r="341" spans="1:6" ht="16.350000000000001" customHeight="1" outlineLevel="2"/>
    <row r="342" spans="1:6" ht="16.350000000000001" customHeight="1" outlineLevel="2">
      <c r="A342" s="77" t="s">
        <v>24</v>
      </c>
      <c r="B342" s="78"/>
      <c r="C342" s="78"/>
      <c r="D342" s="78"/>
      <c r="E342" s="78"/>
      <c r="F342" s="79"/>
    </row>
    <row r="343" spans="1:6" ht="16.350000000000001" customHeight="1" outlineLevel="2">
      <c r="A343" s="2" t="s">
        <v>14</v>
      </c>
      <c r="B343" s="2" t="s">
        <v>15</v>
      </c>
      <c r="C343" s="2" t="s">
        <v>16</v>
      </c>
      <c r="D343" s="2" t="s">
        <v>17</v>
      </c>
      <c r="E343" s="2" t="s">
        <v>18</v>
      </c>
      <c r="F343" s="3" t="s">
        <v>22</v>
      </c>
    </row>
    <row r="344" spans="1:6" ht="16.350000000000001" customHeight="1" outlineLevel="2">
      <c r="A344" s="4" t="s">
        <v>347</v>
      </c>
      <c r="B344" s="33" t="s">
        <v>348</v>
      </c>
      <c r="C344" s="4" t="s">
        <v>25</v>
      </c>
      <c r="D344" s="49"/>
      <c r="E344" s="4"/>
      <c r="F344" s="34"/>
    </row>
    <row r="345" spans="1:6" ht="16.350000000000001" customHeight="1" outlineLevel="2">
      <c r="A345" s="5" t="str">
        <f>"增加参数时，右击[" &amp; ROW()-1 &amp;"]，选择[复制]，然后右击[" &amp; ROW() &amp;"]，选择[插入复制的单元格]"</f>
        <v>增加参数时，右击[344]，选择[复制]，然后右击[345]，选择[插入复制的单元格]</v>
      </c>
    </row>
    <row r="346" spans="1:6" ht="16.350000000000001" customHeight="1" outlineLevel="2"/>
    <row r="347" spans="1:6" ht="16.350000000000001" customHeight="1" outlineLevel="2">
      <c r="A347" s="77" t="s">
        <v>23</v>
      </c>
      <c r="B347" s="78"/>
      <c r="C347" s="78"/>
      <c r="D347" s="78"/>
      <c r="E347" s="78"/>
      <c r="F347" s="79"/>
    </row>
    <row r="348" spans="1:6" ht="16.350000000000001" customHeight="1" outlineLevel="2">
      <c r="A348" s="2" t="s">
        <v>19</v>
      </c>
      <c r="B348" s="2" t="s">
        <v>20</v>
      </c>
      <c r="C348" s="2" t="s">
        <v>15</v>
      </c>
      <c r="D348" s="2" t="s">
        <v>16</v>
      </c>
      <c r="E348" s="80" t="s">
        <v>22</v>
      </c>
      <c r="F348" s="81"/>
    </row>
    <row r="349" spans="1:6" ht="16.350000000000001" customHeight="1" outlineLevel="2">
      <c r="A349" s="4" t="s">
        <v>349</v>
      </c>
      <c r="B349" s="4"/>
      <c r="C349" s="4" t="s">
        <v>27</v>
      </c>
      <c r="D349" s="4"/>
      <c r="E349" s="82" t="s">
        <v>351</v>
      </c>
      <c r="F349" s="83"/>
    </row>
    <row r="350" spans="1:6" ht="16.350000000000001" customHeight="1" outlineLevel="2">
      <c r="A350" s="4" t="s">
        <v>350</v>
      </c>
      <c r="B350" s="4"/>
      <c r="C350" s="4" t="s">
        <v>27</v>
      </c>
      <c r="D350" s="4"/>
      <c r="E350" s="82" t="s">
        <v>352</v>
      </c>
      <c r="F350" s="83"/>
    </row>
    <row r="351" spans="1:6" ht="16.350000000000001" customHeight="1" outlineLevel="2">
      <c r="A351" s="5" t="str">
        <f>"增加参数时，右击[" &amp; ROW()-1 &amp;"]，选择[复制]，然后右击[" &amp; ROW() &amp;"]，选择[插入复制的单元格]"</f>
        <v>增加参数时，右击[350]，选择[复制]，然后右击[351]，选择[插入复制的单元格]</v>
      </c>
    </row>
    <row r="352" spans="1:6" ht="16.350000000000001" customHeight="1" outlineLevel="2"/>
    <row r="353" spans="1:6" ht="16.350000000000001" customHeight="1" outlineLevel="2">
      <c r="A353" s="77" t="s">
        <v>127</v>
      </c>
      <c r="B353" s="78"/>
      <c r="C353" s="78"/>
      <c r="D353" s="78"/>
      <c r="E353" s="78"/>
      <c r="F353" s="79"/>
    </row>
    <row r="354" spans="1:6" ht="16.350000000000001" customHeight="1" outlineLevel="2">
      <c r="A354" s="2" t="s">
        <v>28</v>
      </c>
      <c r="B354" s="2" t="s">
        <v>3</v>
      </c>
      <c r="C354" s="2"/>
      <c r="D354" s="2"/>
      <c r="E354" s="80"/>
      <c r="F354" s="81"/>
    </row>
    <row r="355" spans="1:6" ht="16.350000000000001" customHeight="1" outlineLevel="2">
      <c r="A355" s="4">
        <v>300014</v>
      </c>
      <c r="B355" s="84" t="s">
        <v>353</v>
      </c>
      <c r="C355" s="85"/>
      <c r="D355" s="85"/>
      <c r="E355" s="85"/>
      <c r="F355" s="85"/>
    </row>
    <row r="356" spans="1:6" ht="16.350000000000001" customHeight="1" outlineLevel="2">
      <c r="A356" s="4">
        <v>300015</v>
      </c>
      <c r="B356" s="84" t="s">
        <v>355</v>
      </c>
      <c r="C356" s="85"/>
      <c r="D356" s="85"/>
      <c r="E356" s="85"/>
      <c r="F356" s="85"/>
    </row>
    <row r="357" spans="1:6" ht="16.350000000000001" customHeight="1" outlineLevel="2">
      <c r="A357" s="4">
        <v>300016</v>
      </c>
      <c r="B357" s="84" t="s">
        <v>356</v>
      </c>
      <c r="C357" s="85"/>
      <c r="D357" s="85"/>
      <c r="E357" s="85"/>
      <c r="F357" s="85"/>
    </row>
    <row r="358" spans="1:6" ht="16.350000000000001" customHeight="1" outlineLevel="2">
      <c r="A358" s="4">
        <v>100002</v>
      </c>
      <c r="B358" s="84" t="s">
        <v>354</v>
      </c>
      <c r="C358" s="85"/>
      <c r="D358" s="85"/>
      <c r="E358" s="85"/>
      <c r="F358" s="85"/>
    </row>
    <row r="359" spans="1:6" ht="16.350000000000001" customHeight="1" outlineLevel="2">
      <c r="A359" s="5" t="str">
        <f>"增加参数时，右击[" &amp; ROW()-1 &amp;"]，选择[复制]，然后右击[" &amp; ROW() &amp;"]，选择[插入复制的单元格]"</f>
        <v>增加参数时，右击[358]，选择[复制]，然后右击[359]，选择[插入复制的单元格]</v>
      </c>
    </row>
    <row r="360" spans="1:6" ht="16.350000000000001" customHeight="1" outlineLevel="2" thickBot="1">
      <c r="A360" s="5"/>
    </row>
    <row r="361" spans="1:6" ht="16.350000000000001" customHeight="1" outlineLevel="1">
      <c r="A361" s="6" t="s">
        <v>11</v>
      </c>
      <c r="B361" s="86" t="s">
        <v>374</v>
      </c>
      <c r="C361" s="87"/>
      <c r="D361" s="87"/>
      <c r="E361" s="87"/>
      <c r="F361" s="88"/>
    </row>
    <row r="362" spans="1:6" ht="15.6" customHeight="1" outlineLevel="2">
      <c r="A362" s="4" t="s">
        <v>12</v>
      </c>
      <c r="B362" s="89" t="s">
        <v>374</v>
      </c>
      <c r="C362" s="90"/>
      <c r="D362" s="90"/>
      <c r="E362" s="90"/>
      <c r="F362" s="91"/>
    </row>
    <row r="363" spans="1:6" ht="16.350000000000001" customHeight="1" outlineLevel="2">
      <c r="A363" s="4" t="s">
        <v>6</v>
      </c>
      <c r="B363" s="92" t="s">
        <v>373</v>
      </c>
      <c r="C363" s="93"/>
      <c r="D363" s="93"/>
      <c r="E363" s="93"/>
      <c r="F363" s="94"/>
    </row>
    <row r="364" spans="1:6" ht="16.350000000000001" customHeight="1" outlineLevel="2">
      <c r="A364" s="4" t="s">
        <v>4</v>
      </c>
      <c r="B364" s="92" t="s">
        <v>125</v>
      </c>
      <c r="C364" s="93"/>
      <c r="D364" s="93"/>
      <c r="E364" s="93"/>
      <c r="F364" s="94"/>
    </row>
    <row r="365" spans="1:6" ht="16.350000000000001" customHeight="1" outlineLevel="2">
      <c r="A365" s="4" t="s">
        <v>13</v>
      </c>
      <c r="B365" s="92" t="s">
        <v>126</v>
      </c>
      <c r="C365" s="93"/>
      <c r="D365" s="93"/>
      <c r="E365" s="93"/>
      <c r="F365" s="94"/>
    </row>
    <row r="366" spans="1:6" ht="16.350000000000001" customHeight="1" outlineLevel="2"/>
    <row r="367" spans="1:6" ht="16.350000000000001" customHeight="1" outlineLevel="2">
      <c r="A367" s="77" t="s">
        <v>24</v>
      </c>
      <c r="B367" s="78"/>
      <c r="C367" s="78"/>
      <c r="D367" s="78"/>
      <c r="E367" s="78"/>
      <c r="F367" s="79"/>
    </row>
    <row r="368" spans="1:6" ht="16.350000000000001" customHeight="1" outlineLevel="2">
      <c r="A368" s="2" t="s">
        <v>14</v>
      </c>
      <c r="B368" s="2" t="s">
        <v>15</v>
      </c>
      <c r="C368" s="2" t="s">
        <v>16</v>
      </c>
      <c r="D368" s="2" t="s">
        <v>17</v>
      </c>
      <c r="E368" s="2" t="s">
        <v>18</v>
      </c>
      <c r="F368" s="3" t="s">
        <v>22</v>
      </c>
    </row>
    <row r="369" spans="1:6" ht="16.350000000000001" customHeight="1" outlineLevel="2">
      <c r="A369" s="4" t="s">
        <v>182</v>
      </c>
      <c r="B369" s="4" t="s">
        <v>27</v>
      </c>
      <c r="C369" s="4" t="s">
        <v>25</v>
      </c>
      <c r="D369" s="49"/>
      <c r="E369" s="4"/>
      <c r="F369" s="34" t="s">
        <v>376</v>
      </c>
    </row>
    <row r="370" spans="1:6" ht="16.350000000000001" customHeight="1" outlineLevel="2">
      <c r="A370" s="5" t="str">
        <f>"增加参数时，右击[" &amp; ROW()-1 &amp;"]，选择[复制]，然后右击[" &amp; ROW() &amp;"]，选择[插入复制的单元格]"</f>
        <v>增加参数时，右击[369]，选择[复制]，然后右击[370]，选择[插入复制的单元格]</v>
      </c>
    </row>
    <row r="371" spans="1:6" ht="16.350000000000001" customHeight="1" outlineLevel="2"/>
    <row r="372" spans="1:6" ht="16.350000000000001" customHeight="1" outlineLevel="2">
      <c r="A372" s="77" t="s">
        <v>23</v>
      </c>
      <c r="B372" s="78"/>
      <c r="C372" s="78"/>
      <c r="D372" s="78"/>
      <c r="E372" s="78"/>
      <c r="F372" s="79"/>
    </row>
    <row r="373" spans="1:6" ht="16.350000000000001" customHeight="1" outlineLevel="2">
      <c r="A373" s="2" t="s">
        <v>19</v>
      </c>
      <c r="B373" s="2" t="s">
        <v>20</v>
      </c>
      <c r="C373" s="2" t="s">
        <v>15</v>
      </c>
      <c r="D373" s="2" t="s">
        <v>16</v>
      </c>
      <c r="E373" s="80" t="s">
        <v>22</v>
      </c>
      <c r="F373" s="81"/>
    </row>
    <row r="374" spans="1:6" ht="16.350000000000001" customHeight="1" outlineLevel="2">
      <c r="A374" s="4" t="s">
        <v>381</v>
      </c>
      <c r="B374" s="4"/>
      <c r="C374" s="4" t="s">
        <v>10</v>
      </c>
      <c r="D374" s="4"/>
      <c r="E374" s="82"/>
      <c r="F374" s="83"/>
    </row>
    <row r="375" spans="1:6" ht="16.350000000000001" customHeight="1" outlineLevel="2">
      <c r="A375" s="4" t="s">
        <v>377</v>
      </c>
      <c r="B375" s="4" t="s">
        <v>388</v>
      </c>
      <c r="C375" s="4" t="s">
        <v>27</v>
      </c>
      <c r="D375" s="4"/>
      <c r="E375" s="82" t="s">
        <v>382</v>
      </c>
      <c r="F375" s="83"/>
    </row>
    <row r="376" spans="1:6" ht="16.350000000000001" customHeight="1" outlineLevel="2">
      <c r="A376" s="4" t="s">
        <v>379</v>
      </c>
      <c r="B376" s="4" t="s">
        <v>380</v>
      </c>
      <c r="C376" s="4" t="s">
        <v>27</v>
      </c>
      <c r="D376" s="4"/>
      <c r="E376" s="82" t="s">
        <v>383</v>
      </c>
      <c r="F376" s="83"/>
    </row>
    <row r="377" spans="1:6" ht="16.350000000000001" customHeight="1" outlineLevel="2">
      <c r="A377" s="4" t="s">
        <v>375</v>
      </c>
      <c r="B377" s="4" t="s">
        <v>380</v>
      </c>
      <c r="C377" s="4" t="s">
        <v>27</v>
      </c>
      <c r="D377" s="4"/>
      <c r="E377" s="82" t="s">
        <v>169</v>
      </c>
      <c r="F377" s="83"/>
    </row>
    <row r="378" spans="1:6" ht="16.350000000000001" customHeight="1" outlineLevel="2">
      <c r="A378" s="4" t="s">
        <v>389</v>
      </c>
      <c r="B378" s="4" t="s">
        <v>380</v>
      </c>
      <c r="C378" s="4" t="s">
        <v>27</v>
      </c>
      <c r="D378" s="4"/>
      <c r="E378" s="82" t="s">
        <v>384</v>
      </c>
      <c r="F378" s="83"/>
    </row>
    <row r="379" spans="1:6" ht="16.350000000000001" customHeight="1" outlineLevel="2">
      <c r="A379" s="4" t="s">
        <v>390</v>
      </c>
      <c r="B379" s="4" t="s">
        <v>380</v>
      </c>
      <c r="C379" s="4" t="s">
        <v>27</v>
      </c>
      <c r="D379" s="4"/>
      <c r="E379" s="82" t="s">
        <v>385</v>
      </c>
      <c r="F379" s="83"/>
    </row>
    <row r="380" spans="1:6" ht="16.350000000000001" customHeight="1" outlineLevel="2">
      <c r="A380" s="4" t="s">
        <v>391</v>
      </c>
      <c r="B380" s="4" t="s">
        <v>380</v>
      </c>
      <c r="C380" s="4" t="s">
        <v>27</v>
      </c>
      <c r="D380" s="4"/>
      <c r="E380" s="82" t="s">
        <v>386</v>
      </c>
      <c r="F380" s="83"/>
    </row>
    <row r="381" spans="1:6" ht="16.350000000000001" customHeight="1" outlineLevel="2">
      <c r="A381" s="4" t="s">
        <v>378</v>
      </c>
      <c r="B381" s="4" t="s">
        <v>380</v>
      </c>
      <c r="C381" s="4" t="s">
        <v>27</v>
      </c>
      <c r="D381" s="4"/>
      <c r="E381" s="82" t="s">
        <v>387</v>
      </c>
      <c r="F381" s="83"/>
    </row>
    <row r="382" spans="1:6" ht="16.350000000000001" customHeight="1" outlineLevel="2">
      <c r="A382" s="5" t="str">
        <f>"增加参数时，右击[" &amp; ROW()-1 &amp;"]，选择[复制]，然后右击[" &amp; ROW() &amp;"]，选择[插入复制的单元格]"</f>
        <v>增加参数时，右击[381]，选择[复制]，然后右击[382]，选择[插入复制的单元格]</v>
      </c>
    </row>
    <row r="383" spans="1:6" ht="16.350000000000001" customHeight="1" outlineLevel="2"/>
    <row r="384" spans="1:6" ht="16.350000000000001" customHeight="1" outlineLevel="2">
      <c r="A384" s="77" t="s">
        <v>127</v>
      </c>
      <c r="B384" s="78"/>
      <c r="C384" s="78"/>
      <c r="D384" s="78"/>
      <c r="E384" s="78"/>
      <c r="F384" s="79"/>
    </row>
    <row r="385" spans="1:6" ht="16.350000000000001" customHeight="1" outlineLevel="2">
      <c r="A385" s="2" t="s">
        <v>28</v>
      </c>
      <c r="B385" s="2" t="s">
        <v>3</v>
      </c>
      <c r="C385" s="2"/>
      <c r="D385" s="2"/>
      <c r="E385" s="80"/>
      <c r="F385" s="81"/>
    </row>
    <row r="386" spans="1:6" ht="16.350000000000001" customHeight="1" outlineLevel="2">
      <c r="A386" s="4"/>
      <c r="B386" s="84"/>
      <c r="C386" s="85"/>
      <c r="D386" s="85"/>
      <c r="E386" s="85"/>
      <c r="F386" s="85"/>
    </row>
    <row r="387" spans="1:6" ht="16.350000000000001" customHeight="1" outlineLevel="2">
      <c r="A387" s="5" t="str">
        <f>"增加参数时，右击[" &amp; ROW()-1 &amp;"]，选择[复制]，然后右击[" &amp; ROW() &amp;"]，选择[插入复制的单元格]"</f>
        <v>增加参数时，右击[386]，选择[复制]，然后右击[387]，选择[插入复制的单元格]</v>
      </c>
    </row>
    <row r="388" spans="1:6" ht="16.350000000000001" customHeight="1" outlineLevel="2" thickBot="1">
      <c r="A388" s="5"/>
    </row>
    <row r="389" spans="1:6" ht="16.350000000000001" customHeight="1" outlineLevel="1">
      <c r="A389" s="6" t="s">
        <v>11</v>
      </c>
      <c r="B389" s="86" t="s">
        <v>394</v>
      </c>
      <c r="C389" s="87"/>
      <c r="D389" s="87"/>
      <c r="E389" s="87"/>
      <c r="F389" s="88"/>
    </row>
    <row r="390" spans="1:6" ht="15.6" customHeight="1" outlineLevel="2">
      <c r="A390" s="4" t="s">
        <v>12</v>
      </c>
      <c r="B390" s="89" t="s">
        <v>374</v>
      </c>
      <c r="C390" s="90"/>
      <c r="D390" s="90"/>
      <c r="E390" s="90"/>
      <c r="F390" s="91"/>
    </row>
    <row r="391" spans="1:6" ht="16.350000000000001" customHeight="1" outlineLevel="2">
      <c r="A391" s="4" t="s">
        <v>6</v>
      </c>
      <c r="B391" s="92" t="s">
        <v>393</v>
      </c>
      <c r="C391" s="93"/>
      <c r="D391" s="93"/>
      <c r="E391" s="93"/>
      <c r="F391" s="94"/>
    </row>
    <row r="392" spans="1:6" ht="16.350000000000001" customHeight="1" outlineLevel="2">
      <c r="A392" s="4" t="s">
        <v>4</v>
      </c>
      <c r="B392" s="92" t="s">
        <v>125</v>
      </c>
      <c r="C392" s="93"/>
      <c r="D392" s="93"/>
      <c r="E392" s="93"/>
      <c r="F392" s="94"/>
    </row>
    <row r="393" spans="1:6" ht="16.350000000000001" customHeight="1" outlineLevel="2">
      <c r="A393" s="4" t="s">
        <v>13</v>
      </c>
      <c r="B393" s="92" t="s">
        <v>126</v>
      </c>
      <c r="C393" s="93"/>
      <c r="D393" s="93"/>
      <c r="E393" s="93"/>
      <c r="F393" s="94"/>
    </row>
    <row r="394" spans="1:6" ht="16.350000000000001" customHeight="1" outlineLevel="2"/>
    <row r="395" spans="1:6" ht="16.350000000000001" customHeight="1" outlineLevel="2">
      <c r="A395" s="77" t="s">
        <v>24</v>
      </c>
      <c r="B395" s="78"/>
      <c r="C395" s="78"/>
      <c r="D395" s="78"/>
      <c r="E395" s="78"/>
      <c r="F395" s="79"/>
    </row>
    <row r="396" spans="1:6" ht="16.350000000000001" customHeight="1" outlineLevel="2">
      <c r="A396" s="2" t="s">
        <v>14</v>
      </c>
      <c r="B396" s="2" t="s">
        <v>15</v>
      </c>
      <c r="C396" s="2" t="s">
        <v>16</v>
      </c>
      <c r="D396" s="2" t="s">
        <v>17</v>
      </c>
      <c r="E396" s="2" t="s">
        <v>18</v>
      </c>
      <c r="F396" s="3" t="s">
        <v>22</v>
      </c>
    </row>
    <row r="397" spans="1:6" ht="16.350000000000001" customHeight="1" outlineLevel="2">
      <c r="A397" s="4" t="s">
        <v>182</v>
      </c>
      <c r="B397" s="4" t="s">
        <v>27</v>
      </c>
      <c r="C397" s="4" t="s">
        <v>25</v>
      </c>
      <c r="D397" s="49"/>
      <c r="E397" s="4"/>
      <c r="F397" s="34" t="s">
        <v>376</v>
      </c>
    </row>
    <row r="398" spans="1:6" ht="16.350000000000001" customHeight="1" outlineLevel="2">
      <c r="A398" s="4" t="s">
        <v>395</v>
      </c>
      <c r="B398" s="4" t="s">
        <v>27</v>
      </c>
      <c r="C398" s="4" t="s">
        <v>25</v>
      </c>
      <c r="D398" s="49" t="s">
        <v>396</v>
      </c>
      <c r="E398" s="4"/>
      <c r="F398" s="34" t="s">
        <v>397</v>
      </c>
    </row>
    <row r="399" spans="1:6" ht="16.350000000000001" customHeight="1" outlineLevel="2">
      <c r="A399" s="5" t="str">
        <f>"增加参数时，右击[" &amp; ROW()-1 &amp;"]，选择[复制]，然后右击[" &amp; ROW() &amp;"]，选择[插入复制的单元格]"</f>
        <v>增加参数时，右击[398]，选择[复制]，然后右击[399]，选择[插入复制的单元格]</v>
      </c>
    </row>
    <row r="400" spans="1:6" ht="16.350000000000001" customHeight="1" outlineLevel="2"/>
    <row r="401" spans="1:6" ht="16.350000000000001" customHeight="1" outlineLevel="2">
      <c r="A401" s="77" t="s">
        <v>23</v>
      </c>
      <c r="B401" s="78"/>
      <c r="C401" s="78"/>
      <c r="D401" s="78"/>
      <c r="E401" s="78"/>
      <c r="F401" s="79"/>
    </row>
    <row r="402" spans="1:6" ht="16.350000000000001" customHeight="1" outlineLevel="2">
      <c r="A402" s="2" t="s">
        <v>19</v>
      </c>
      <c r="B402" s="2" t="s">
        <v>20</v>
      </c>
      <c r="C402" s="2" t="s">
        <v>15</v>
      </c>
      <c r="D402" s="2" t="s">
        <v>16</v>
      </c>
      <c r="E402" s="80" t="s">
        <v>22</v>
      </c>
      <c r="F402" s="81"/>
    </row>
    <row r="403" spans="1:6" ht="16.350000000000001" customHeight="1" outlineLevel="2">
      <c r="A403" s="4"/>
      <c r="B403" s="4"/>
      <c r="C403" s="4"/>
      <c r="D403" s="4"/>
      <c r="E403" s="82"/>
      <c r="F403" s="83"/>
    </row>
    <row r="404" spans="1:6" ht="16.350000000000001" customHeight="1" outlineLevel="2">
      <c r="A404" s="5" t="str">
        <f>"增加参数时，右击[" &amp; ROW()-1 &amp;"]，选择[复制]，然后右击[" &amp; ROW() &amp;"]，选择[插入复制的单元格]"</f>
        <v>增加参数时，右击[403]，选择[复制]，然后右击[404]，选择[插入复制的单元格]</v>
      </c>
    </row>
    <row r="405" spans="1:6" ht="16.350000000000001" customHeight="1" outlineLevel="2"/>
    <row r="406" spans="1:6" ht="16.350000000000001" customHeight="1" outlineLevel="2">
      <c r="A406" s="77" t="s">
        <v>127</v>
      </c>
      <c r="B406" s="78"/>
      <c r="C406" s="78"/>
      <c r="D406" s="78"/>
      <c r="E406" s="78"/>
      <c r="F406" s="79"/>
    </row>
    <row r="407" spans="1:6" ht="16.350000000000001" customHeight="1" outlineLevel="2">
      <c r="A407" s="2" t="s">
        <v>28</v>
      </c>
      <c r="B407" s="2" t="s">
        <v>3</v>
      </c>
      <c r="C407" s="2"/>
      <c r="D407" s="2"/>
      <c r="E407" s="80"/>
      <c r="F407" s="81"/>
    </row>
    <row r="408" spans="1:6" ht="16.350000000000001" customHeight="1" outlineLevel="2">
      <c r="A408" s="4"/>
      <c r="B408" s="84"/>
      <c r="C408" s="85"/>
      <c r="D408" s="85"/>
      <c r="E408" s="85"/>
      <c r="F408" s="85"/>
    </row>
    <row r="409" spans="1:6" ht="16.350000000000001" customHeight="1" outlineLevel="2">
      <c r="A409" s="5" t="str">
        <f>"增加参数时，右击[" &amp; ROW()-1 &amp;"]，选择[复制]，然后右击[" &amp; ROW() &amp;"]，选择[插入复制的单元格]"</f>
        <v>增加参数时，右击[408]，选择[复制]，然后右击[409]，选择[插入复制的单元格]</v>
      </c>
    </row>
    <row r="410" spans="1:6" ht="16.350000000000001" customHeight="1" outlineLevel="2" thickBot="1">
      <c r="A410" s="5"/>
    </row>
    <row r="411" spans="1:6" ht="16.350000000000001" customHeight="1" outlineLevel="1">
      <c r="A411" s="6" t="s">
        <v>11</v>
      </c>
      <c r="B411" s="86" t="s">
        <v>398</v>
      </c>
      <c r="C411" s="87"/>
      <c r="D411" s="87"/>
      <c r="E411" s="87"/>
      <c r="F411" s="88"/>
    </row>
    <row r="412" spans="1:6" ht="15.6" customHeight="1" outlineLevel="2">
      <c r="A412" s="4" t="s">
        <v>12</v>
      </c>
      <c r="B412" s="89" t="s">
        <v>398</v>
      </c>
      <c r="C412" s="90"/>
      <c r="D412" s="90"/>
      <c r="E412" s="90"/>
      <c r="F412" s="91"/>
    </row>
    <row r="413" spans="1:6" ht="16.350000000000001" customHeight="1" outlineLevel="2">
      <c r="A413" s="4" t="s">
        <v>6</v>
      </c>
      <c r="B413" s="92" t="s">
        <v>399</v>
      </c>
      <c r="C413" s="93"/>
      <c r="D413" s="93"/>
      <c r="E413" s="93"/>
      <c r="F413" s="94"/>
    </row>
    <row r="414" spans="1:6" ht="16.350000000000001" customHeight="1" outlineLevel="2">
      <c r="A414" s="4" t="s">
        <v>4</v>
      </c>
      <c r="B414" s="92" t="s">
        <v>125</v>
      </c>
      <c r="C414" s="93"/>
      <c r="D414" s="93"/>
      <c r="E414" s="93"/>
      <c r="F414" s="94"/>
    </row>
    <row r="415" spans="1:6" ht="16.350000000000001" customHeight="1" outlineLevel="2">
      <c r="A415" s="4" t="s">
        <v>13</v>
      </c>
      <c r="B415" s="92" t="s">
        <v>126</v>
      </c>
      <c r="C415" s="93"/>
      <c r="D415" s="93"/>
      <c r="E415" s="93"/>
      <c r="F415" s="94"/>
    </row>
    <row r="416" spans="1:6" ht="16.350000000000001" customHeight="1" outlineLevel="2"/>
    <row r="417" spans="1:6" ht="16.350000000000001" customHeight="1" outlineLevel="2">
      <c r="A417" s="77" t="s">
        <v>24</v>
      </c>
      <c r="B417" s="78"/>
      <c r="C417" s="78"/>
      <c r="D417" s="78"/>
      <c r="E417" s="78"/>
      <c r="F417" s="79"/>
    </row>
    <row r="418" spans="1:6" ht="16.350000000000001" customHeight="1" outlineLevel="2">
      <c r="A418" s="2" t="s">
        <v>14</v>
      </c>
      <c r="B418" s="2" t="s">
        <v>15</v>
      </c>
      <c r="C418" s="2" t="s">
        <v>16</v>
      </c>
      <c r="D418" s="2" t="s">
        <v>17</v>
      </c>
      <c r="E418" s="2" t="s">
        <v>18</v>
      </c>
      <c r="F418" s="3" t="s">
        <v>22</v>
      </c>
    </row>
    <row r="419" spans="1:6" ht="16.350000000000001" customHeight="1" outlineLevel="2">
      <c r="A419" s="4"/>
      <c r="B419" s="4"/>
      <c r="C419" s="4"/>
      <c r="D419" s="49"/>
      <c r="E419" s="4"/>
      <c r="F419" s="34"/>
    </row>
    <row r="420" spans="1:6" ht="16.350000000000001" customHeight="1" outlineLevel="2">
      <c r="A420" s="4"/>
      <c r="B420" s="4"/>
      <c r="C420" s="4"/>
      <c r="D420" s="49"/>
      <c r="E420" s="4"/>
      <c r="F420" s="34"/>
    </row>
    <row r="421" spans="1:6" ht="16.350000000000001" customHeight="1" outlineLevel="2">
      <c r="A421" s="5" t="str">
        <f>"增加参数时，右击[" &amp; ROW()-1 &amp;"]，选择[复制]，然后右击[" &amp; ROW() &amp;"]，选择[插入复制的单元格]"</f>
        <v>增加参数时，右击[420]，选择[复制]，然后右击[421]，选择[插入复制的单元格]</v>
      </c>
    </row>
    <row r="422" spans="1:6" ht="16.350000000000001" customHeight="1" outlineLevel="2"/>
    <row r="423" spans="1:6" ht="16.350000000000001" customHeight="1" outlineLevel="2">
      <c r="A423" s="77" t="s">
        <v>23</v>
      </c>
      <c r="B423" s="78"/>
      <c r="C423" s="78"/>
      <c r="D423" s="78"/>
      <c r="E423" s="78"/>
      <c r="F423" s="79"/>
    </row>
    <row r="424" spans="1:6" ht="16.350000000000001" customHeight="1" outlineLevel="2">
      <c r="A424" s="2" t="s">
        <v>19</v>
      </c>
      <c r="B424" s="2" t="s">
        <v>20</v>
      </c>
      <c r="C424" s="2" t="s">
        <v>15</v>
      </c>
      <c r="D424" s="2" t="s">
        <v>16</v>
      </c>
      <c r="E424" s="80" t="s">
        <v>22</v>
      </c>
      <c r="F424" s="81"/>
    </row>
    <row r="425" spans="1:6" ht="16.350000000000001" customHeight="1" outlineLevel="2">
      <c r="A425" s="4" t="s">
        <v>400</v>
      </c>
      <c r="B425" s="4"/>
      <c r="C425" s="4" t="s">
        <v>10</v>
      </c>
      <c r="D425" s="4"/>
      <c r="E425" s="82"/>
      <c r="F425" s="83"/>
    </row>
    <row r="426" spans="1:6" ht="16.350000000000001" customHeight="1" outlineLevel="2">
      <c r="A426" s="4" t="s">
        <v>401</v>
      </c>
      <c r="B426" s="4"/>
      <c r="C426" s="4" t="s">
        <v>27</v>
      </c>
      <c r="D426" s="4"/>
      <c r="E426" s="82"/>
      <c r="F426" s="83"/>
    </row>
    <row r="427" spans="1:6" ht="16.350000000000001" customHeight="1" outlineLevel="2">
      <c r="A427" s="4" t="s">
        <v>402</v>
      </c>
      <c r="B427" s="4"/>
      <c r="C427" s="4" t="s">
        <v>27</v>
      </c>
      <c r="D427" s="4"/>
      <c r="E427" s="82"/>
      <c r="F427" s="83"/>
    </row>
    <row r="428" spans="1:6" ht="16.350000000000001" customHeight="1" outlineLevel="2">
      <c r="A428" s="4" t="s">
        <v>403</v>
      </c>
      <c r="B428" s="4"/>
      <c r="C428" s="4" t="s">
        <v>27</v>
      </c>
      <c r="D428" s="4"/>
      <c r="E428" s="82"/>
      <c r="F428" s="83"/>
    </row>
    <row r="429" spans="1:6" ht="16.350000000000001" customHeight="1" outlineLevel="2">
      <c r="A429" s="4"/>
      <c r="B429" s="4"/>
      <c r="C429" s="4"/>
      <c r="D429" s="4"/>
      <c r="E429" s="82"/>
      <c r="F429" s="83"/>
    </row>
    <row r="430" spans="1:6" ht="16.350000000000001" customHeight="1" outlineLevel="2">
      <c r="A430" s="4"/>
      <c r="B430" s="4"/>
      <c r="C430" s="4"/>
      <c r="D430" s="4"/>
      <c r="E430" s="82"/>
      <c r="F430" s="83"/>
    </row>
    <row r="431" spans="1:6" ht="16.350000000000001" customHeight="1" outlineLevel="2">
      <c r="A431" s="4"/>
      <c r="B431" s="4"/>
      <c r="C431" s="4"/>
      <c r="D431" s="4"/>
      <c r="E431" s="82"/>
      <c r="F431" s="83"/>
    </row>
    <row r="432" spans="1:6" ht="16.350000000000001" customHeight="1" outlineLevel="2">
      <c r="A432" s="4"/>
      <c r="B432" s="4"/>
      <c r="C432" s="4"/>
      <c r="D432" s="4"/>
      <c r="E432" s="82"/>
      <c r="F432" s="83"/>
    </row>
    <row r="433" spans="1:6" ht="16.350000000000001" customHeight="1" outlineLevel="2">
      <c r="A433" s="4"/>
      <c r="B433" s="4"/>
      <c r="C433" s="4"/>
      <c r="D433" s="4"/>
      <c r="E433" s="82"/>
      <c r="F433" s="83"/>
    </row>
    <row r="434" spans="1:6" ht="16.350000000000001" customHeight="1" outlineLevel="2">
      <c r="A434" s="5" t="str">
        <f>"增加参数时，右击[" &amp; ROW()-1 &amp;"]，选择[复制]，然后右击[" &amp; ROW() &amp;"]，选择[插入复制的单元格]"</f>
        <v>增加参数时，右击[433]，选择[复制]，然后右击[434]，选择[插入复制的单元格]</v>
      </c>
    </row>
    <row r="435" spans="1:6" ht="16.350000000000001" customHeight="1" outlineLevel="2"/>
    <row r="436" spans="1:6" ht="16.350000000000001" customHeight="1" outlineLevel="2">
      <c r="A436" s="77" t="s">
        <v>127</v>
      </c>
      <c r="B436" s="78"/>
      <c r="C436" s="78"/>
      <c r="D436" s="78"/>
      <c r="E436" s="78"/>
      <c r="F436" s="79"/>
    </row>
    <row r="437" spans="1:6" ht="16.350000000000001" customHeight="1" outlineLevel="2">
      <c r="A437" s="2" t="s">
        <v>28</v>
      </c>
      <c r="B437" s="2" t="s">
        <v>3</v>
      </c>
      <c r="C437" s="2"/>
      <c r="D437" s="2"/>
      <c r="E437" s="80"/>
      <c r="F437" s="81"/>
    </row>
    <row r="438" spans="1:6" ht="16.350000000000001" customHeight="1" outlineLevel="2">
      <c r="A438" s="4"/>
      <c r="B438" s="84"/>
      <c r="C438" s="85"/>
      <c r="D438" s="85"/>
      <c r="E438" s="85"/>
      <c r="F438" s="85"/>
    </row>
    <row r="439" spans="1:6" ht="16.350000000000001" customHeight="1" outlineLevel="2" thickBot="1">
      <c r="A439" s="5"/>
    </row>
    <row r="440" spans="1:6" ht="16.350000000000001" customHeight="1" outlineLevel="1">
      <c r="A440" s="6" t="s">
        <v>11</v>
      </c>
      <c r="B440" s="86" t="s">
        <v>404</v>
      </c>
      <c r="C440" s="87"/>
      <c r="D440" s="87"/>
      <c r="E440" s="87"/>
      <c r="F440" s="88"/>
    </row>
    <row r="441" spans="1:6" ht="15.6" customHeight="1" outlineLevel="2">
      <c r="A441" s="4" t="s">
        <v>12</v>
      </c>
      <c r="B441" s="89" t="s">
        <v>404</v>
      </c>
      <c r="C441" s="90"/>
      <c r="D441" s="90"/>
      <c r="E441" s="90"/>
      <c r="F441" s="91"/>
    </row>
    <row r="442" spans="1:6" ht="16.350000000000001" customHeight="1" outlineLevel="2">
      <c r="A442" s="4" t="s">
        <v>6</v>
      </c>
      <c r="B442" s="92" t="s">
        <v>405</v>
      </c>
      <c r="C442" s="93"/>
      <c r="D442" s="93"/>
      <c r="E442" s="93"/>
      <c r="F442" s="94"/>
    </row>
    <row r="443" spans="1:6" ht="16.350000000000001" customHeight="1" outlineLevel="2">
      <c r="A443" s="4" t="s">
        <v>4</v>
      </c>
      <c r="B443" s="92" t="s">
        <v>125</v>
      </c>
      <c r="C443" s="93"/>
      <c r="D443" s="93"/>
      <c r="E443" s="93"/>
      <c r="F443" s="94"/>
    </row>
    <row r="444" spans="1:6" ht="16.350000000000001" customHeight="1" outlineLevel="2">
      <c r="A444" s="4" t="s">
        <v>13</v>
      </c>
      <c r="B444" s="92" t="s">
        <v>126</v>
      </c>
      <c r="C444" s="93"/>
      <c r="D444" s="93"/>
      <c r="E444" s="93"/>
      <c r="F444" s="94"/>
    </row>
    <row r="445" spans="1:6" ht="16.350000000000001" customHeight="1" outlineLevel="2"/>
    <row r="446" spans="1:6" ht="16.350000000000001" customHeight="1" outlineLevel="2">
      <c r="A446" s="77" t="s">
        <v>24</v>
      </c>
      <c r="B446" s="78"/>
      <c r="C446" s="78"/>
      <c r="D446" s="78"/>
      <c r="E446" s="78"/>
      <c r="F446" s="79"/>
    </row>
    <row r="447" spans="1:6" ht="16.350000000000001" customHeight="1" outlineLevel="2">
      <c r="A447" s="2" t="s">
        <v>14</v>
      </c>
      <c r="B447" s="2" t="s">
        <v>15</v>
      </c>
      <c r="C447" s="2" t="s">
        <v>16</v>
      </c>
      <c r="D447" s="2" t="s">
        <v>17</v>
      </c>
      <c r="E447" s="2" t="s">
        <v>18</v>
      </c>
      <c r="F447" s="3" t="s">
        <v>22</v>
      </c>
    </row>
    <row r="448" spans="1:6" ht="16.350000000000001" customHeight="1" outlineLevel="2">
      <c r="A448" s="4" t="s">
        <v>407</v>
      </c>
      <c r="B448" s="4" t="s">
        <v>27</v>
      </c>
      <c r="C448" s="4"/>
      <c r="D448" s="49"/>
      <c r="E448" s="4"/>
      <c r="F448" s="34" t="s">
        <v>408</v>
      </c>
    </row>
    <row r="449" spans="1:6" ht="16.350000000000001" customHeight="1" outlineLevel="2">
      <c r="A449" s="4"/>
      <c r="B449" s="4"/>
      <c r="C449" s="4"/>
      <c r="D449" s="49"/>
      <c r="E449" s="4"/>
      <c r="F449" s="34"/>
    </row>
    <row r="450" spans="1:6" ht="16.350000000000001" customHeight="1" outlineLevel="2">
      <c r="A450" s="5" t="str">
        <f>"增加参数时，右击[" &amp; ROW()-1 &amp;"]，选择[复制]，然后右击[" &amp; ROW() &amp;"]，选择[插入复制的单元格]"</f>
        <v>增加参数时，右击[449]，选择[复制]，然后右击[450]，选择[插入复制的单元格]</v>
      </c>
    </row>
    <row r="451" spans="1:6" ht="16.350000000000001" customHeight="1" outlineLevel="2"/>
    <row r="452" spans="1:6" ht="16.350000000000001" customHeight="1" outlineLevel="2">
      <c r="A452" s="77" t="s">
        <v>23</v>
      </c>
      <c r="B452" s="78"/>
      <c r="C452" s="78"/>
      <c r="D452" s="78"/>
      <c r="E452" s="78"/>
      <c r="F452" s="79"/>
    </row>
    <row r="453" spans="1:6" ht="16.350000000000001" customHeight="1" outlineLevel="2">
      <c r="A453" s="2" t="s">
        <v>19</v>
      </c>
      <c r="B453" s="2" t="s">
        <v>20</v>
      </c>
      <c r="C453" s="2" t="s">
        <v>15</v>
      </c>
      <c r="D453" s="2" t="s">
        <v>16</v>
      </c>
      <c r="E453" s="80" t="s">
        <v>22</v>
      </c>
      <c r="F453" s="81"/>
    </row>
    <row r="454" spans="1:6" ht="16.350000000000001" customHeight="1" outlineLevel="2">
      <c r="A454" s="4" t="s">
        <v>409</v>
      </c>
      <c r="B454" s="4"/>
      <c r="C454" s="4" t="s">
        <v>10</v>
      </c>
      <c r="D454" s="4"/>
      <c r="E454" s="82"/>
      <c r="F454" s="83"/>
    </row>
    <row r="455" spans="1:6" ht="16.350000000000001" customHeight="1" outlineLevel="2">
      <c r="A455" s="4" t="s">
        <v>410</v>
      </c>
      <c r="B455" s="4" t="s">
        <v>409</v>
      </c>
      <c r="C455" s="4" t="s">
        <v>27</v>
      </c>
      <c r="D455" s="4"/>
      <c r="E455" s="82"/>
      <c r="F455" s="83"/>
    </row>
    <row r="456" spans="1:6" ht="16.350000000000001" customHeight="1" outlineLevel="2">
      <c r="A456" s="4" t="s">
        <v>406</v>
      </c>
      <c r="B456" s="4" t="s">
        <v>409</v>
      </c>
      <c r="C456" s="4" t="s">
        <v>27</v>
      </c>
      <c r="D456" s="4"/>
      <c r="E456" s="82"/>
      <c r="F456" s="83"/>
    </row>
    <row r="457" spans="1:6" ht="16.350000000000001" customHeight="1" outlineLevel="2">
      <c r="A457" s="4"/>
      <c r="B457" s="4"/>
      <c r="C457" s="4"/>
      <c r="D457" s="4"/>
      <c r="E457" s="82"/>
      <c r="F457" s="83"/>
    </row>
    <row r="458" spans="1:6" ht="16.350000000000001" customHeight="1" outlineLevel="2">
      <c r="A458" s="4"/>
      <c r="B458" s="4"/>
      <c r="C458" s="4"/>
      <c r="D458" s="4"/>
      <c r="E458" s="82"/>
      <c r="F458" s="83"/>
    </row>
    <row r="459" spans="1:6" ht="16.350000000000001" customHeight="1" outlineLevel="2">
      <c r="A459" s="4"/>
      <c r="B459" s="4"/>
      <c r="C459" s="4"/>
      <c r="D459" s="4"/>
      <c r="E459" s="82"/>
      <c r="F459" s="83"/>
    </row>
    <row r="460" spans="1:6" ht="16.350000000000001" customHeight="1" outlineLevel="2">
      <c r="A460" s="4"/>
      <c r="B460" s="4"/>
      <c r="C460" s="4"/>
      <c r="D460" s="4"/>
      <c r="E460" s="82"/>
      <c r="F460" s="83"/>
    </row>
    <row r="461" spans="1:6" ht="16.350000000000001" customHeight="1" outlineLevel="2">
      <c r="A461" s="4"/>
      <c r="B461" s="4"/>
      <c r="C461" s="4"/>
      <c r="D461" s="4"/>
      <c r="E461" s="82"/>
      <c r="F461" s="83"/>
    </row>
    <row r="462" spans="1:6" ht="16.350000000000001" customHeight="1" outlineLevel="2">
      <c r="A462" s="5" t="str">
        <f>"增加参数时，右击[" &amp; ROW()-1 &amp;"]，选择[复制]，然后右击[" &amp; ROW() &amp;"]，选择[插入复制的单元格]"</f>
        <v>增加参数时，右击[461]，选择[复制]，然后右击[462]，选择[插入复制的单元格]</v>
      </c>
    </row>
    <row r="463" spans="1:6" ht="16.350000000000001" customHeight="1" outlineLevel="2"/>
    <row r="464" spans="1:6" ht="16.350000000000001" customHeight="1" outlineLevel="2">
      <c r="A464" s="77" t="s">
        <v>127</v>
      </c>
      <c r="B464" s="78"/>
      <c r="C464" s="78"/>
      <c r="D464" s="78"/>
      <c r="E464" s="78"/>
      <c r="F464" s="79"/>
    </row>
    <row r="465" spans="1:6" ht="16.350000000000001" customHeight="1" outlineLevel="2">
      <c r="A465" s="2" t="s">
        <v>28</v>
      </c>
      <c r="B465" s="2" t="s">
        <v>3</v>
      </c>
      <c r="C465" s="2"/>
      <c r="D465" s="2"/>
      <c r="E465" s="80"/>
      <c r="F465" s="81"/>
    </row>
    <row r="466" spans="1:6" ht="16.350000000000001" customHeight="1" outlineLevel="2">
      <c r="A466" s="4"/>
      <c r="B466" s="84"/>
      <c r="C466" s="85"/>
      <c r="D466" s="85"/>
      <c r="E466" s="85"/>
      <c r="F466" s="85"/>
    </row>
    <row r="467" spans="1:6" ht="16.350000000000001" customHeight="1" outlineLevel="2" thickBot="1">
      <c r="A467" s="53"/>
      <c r="B467" s="54"/>
      <c r="C467" s="55"/>
      <c r="D467" s="55"/>
      <c r="E467" s="55"/>
      <c r="F467" s="55"/>
    </row>
    <row r="468" spans="1:6" ht="16.350000000000001" customHeight="1" outlineLevel="1">
      <c r="A468" s="6" t="s">
        <v>11</v>
      </c>
      <c r="B468" s="86" t="s">
        <v>412</v>
      </c>
      <c r="C468" s="87"/>
      <c r="D468" s="87"/>
      <c r="E468" s="87"/>
      <c r="F468" s="88"/>
    </row>
    <row r="469" spans="1:6" ht="15.6" customHeight="1" outlineLevel="2">
      <c r="A469" s="4" t="s">
        <v>12</v>
      </c>
      <c r="B469" s="89" t="s">
        <v>413</v>
      </c>
      <c r="C469" s="90"/>
      <c r="D469" s="90"/>
      <c r="E469" s="90"/>
      <c r="F469" s="91"/>
    </row>
    <row r="470" spans="1:6" ht="16.350000000000001" customHeight="1" outlineLevel="2">
      <c r="A470" s="4" t="s">
        <v>6</v>
      </c>
      <c r="B470" s="92" t="s">
        <v>411</v>
      </c>
      <c r="C470" s="93"/>
      <c r="D470" s="93"/>
      <c r="E470" s="93"/>
      <c r="F470" s="94"/>
    </row>
    <row r="471" spans="1:6" ht="16.350000000000001" customHeight="1" outlineLevel="2">
      <c r="A471" s="4" t="s">
        <v>4</v>
      </c>
      <c r="B471" s="92" t="s">
        <v>125</v>
      </c>
      <c r="C471" s="93"/>
      <c r="D471" s="93"/>
      <c r="E471" s="93"/>
      <c r="F471" s="94"/>
    </row>
    <row r="472" spans="1:6" ht="16.350000000000001" customHeight="1" outlineLevel="2">
      <c r="A472" s="4" t="s">
        <v>13</v>
      </c>
      <c r="B472" s="92" t="s">
        <v>126</v>
      </c>
      <c r="C472" s="93"/>
      <c r="D472" s="93"/>
      <c r="E472" s="93"/>
      <c r="F472" s="94"/>
    </row>
    <row r="473" spans="1:6" ht="16.350000000000001" customHeight="1" outlineLevel="2"/>
    <row r="474" spans="1:6" ht="16.350000000000001" customHeight="1" outlineLevel="2">
      <c r="A474" s="77" t="s">
        <v>24</v>
      </c>
      <c r="B474" s="78"/>
      <c r="C474" s="78"/>
      <c r="D474" s="78"/>
      <c r="E474" s="78"/>
      <c r="F474" s="79"/>
    </row>
    <row r="475" spans="1:6" ht="16.350000000000001" customHeight="1" outlineLevel="2">
      <c r="A475" s="2" t="s">
        <v>14</v>
      </c>
      <c r="B475" s="2" t="s">
        <v>15</v>
      </c>
      <c r="C475" s="2" t="s">
        <v>16</v>
      </c>
      <c r="D475" s="2" t="s">
        <v>17</v>
      </c>
      <c r="E475" s="2" t="s">
        <v>18</v>
      </c>
      <c r="F475" s="3" t="s">
        <v>22</v>
      </c>
    </row>
    <row r="476" spans="1:6" ht="16.350000000000001" customHeight="1" outlineLevel="2">
      <c r="A476" s="4" t="s">
        <v>317</v>
      </c>
      <c r="B476" s="4" t="s">
        <v>27</v>
      </c>
      <c r="C476" s="4" t="s">
        <v>25</v>
      </c>
      <c r="D476" s="49" t="s">
        <v>318</v>
      </c>
      <c r="E476" s="4"/>
      <c r="F476" s="34" t="s">
        <v>319</v>
      </c>
    </row>
    <row r="477" spans="1:6" ht="16.350000000000001" customHeight="1" outlineLevel="2">
      <c r="A477" s="4" t="s">
        <v>320</v>
      </c>
      <c r="B477" s="4" t="s">
        <v>27</v>
      </c>
      <c r="C477" s="4" t="s">
        <v>25</v>
      </c>
      <c r="D477" s="49" t="s">
        <v>321</v>
      </c>
      <c r="E477" s="4"/>
      <c r="F477" s="34" t="s">
        <v>322</v>
      </c>
    </row>
    <row r="478" spans="1:6" ht="16.350000000000001" customHeight="1" outlineLevel="2">
      <c r="A478" s="4" t="s">
        <v>407</v>
      </c>
      <c r="B478" s="4" t="s">
        <v>27</v>
      </c>
      <c r="C478" s="4" t="s">
        <v>25</v>
      </c>
      <c r="D478" s="49"/>
      <c r="E478" s="4"/>
      <c r="F478" s="34" t="s">
        <v>414</v>
      </c>
    </row>
    <row r="479" spans="1:6" ht="16.350000000000001" customHeight="1" outlineLevel="2">
      <c r="A479" s="4" t="s">
        <v>259</v>
      </c>
      <c r="B479" s="4" t="s">
        <v>27</v>
      </c>
      <c r="C479" s="4" t="s">
        <v>25</v>
      </c>
      <c r="D479" s="49"/>
      <c r="E479" s="4"/>
      <c r="F479" s="34" t="s">
        <v>415</v>
      </c>
    </row>
    <row r="480" spans="1:6" ht="16.350000000000001" customHeight="1" outlineLevel="2">
      <c r="A480" s="4" t="s">
        <v>158</v>
      </c>
      <c r="B480" s="4" t="s">
        <v>27</v>
      </c>
      <c r="C480" s="4" t="s">
        <v>26</v>
      </c>
      <c r="D480" s="49"/>
      <c r="E480" s="4"/>
      <c r="F480" s="34" t="s">
        <v>359</v>
      </c>
    </row>
    <row r="481" spans="1:6" ht="16.350000000000001" customHeight="1" outlineLevel="2">
      <c r="A481" s="4" t="s">
        <v>159</v>
      </c>
      <c r="B481" s="4" t="s">
        <v>27</v>
      </c>
      <c r="C481" s="4" t="s">
        <v>26</v>
      </c>
      <c r="D481" s="49"/>
      <c r="E481" s="4"/>
      <c r="F481" s="34" t="s">
        <v>360</v>
      </c>
    </row>
    <row r="482" spans="1:6" ht="16.350000000000001" customHeight="1" outlineLevel="2">
      <c r="A482" s="5" t="str">
        <f>"增加参数时，右击[" &amp; ROW()-1 &amp;"]，选择[复制]，然后右击[" &amp; ROW() &amp;"]，选择[插入复制的单元格]"</f>
        <v>增加参数时，右击[481]，选择[复制]，然后右击[482]，选择[插入复制的单元格]</v>
      </c>
    </row>
    <row r="483" spans="1:6" ht="16.350000000000001" customHeight="1" outlineLevel="2"/>
    <row r="484" spans="1:6" ht="16.350000000000001" customHeight="1" outlineLevel="2">
      <c r="A484" s="77" t="s">
        <v>23</v>
      </c>
      <c r="B484" s="78"/>
      <c r="C484" s="78"/>
      <c r="D484" s="78"/>
      <c r="E484" s="78"/>
      <c r="F484" s="79"/>
    </row>
    <row r="485" spans="1:6" ht="16.350000000000001" customHeight="1" outlineLevel="2">
      <c r="A485" s="2" t="s">
        <v>19</v>
      </c>
      <c r="B485" s="2" t="s">
        <v>20</v>
      </c>
      <c r="C485" s="2" t="s">
        <v>15</v>
      </c>
      <c r="D485" s="2" t="s">
        <v>16</v>
      </c>
      <c r="E485" s="80" t="s">
        <v>22</v>
      </c>
      <c r="F485" s="81"/>
    </row>
    <row r="486" spans="1:6" ht="16.350000000000001" customHeight="1" outlineLevel="2">
      <c r="A486" s="4" t="s">
        <v>417</v>
      </c>
      <c r="B486" s="4"/>
      <c r="C486" s="4" t="s">
        <v>10</v>
      </c>
      <c r="D486" s="4"/>
      <c r="E486" s="82"/>
      <c r="F486" s="83"/>
    </row>
    <row r="487" spans="1:6" ht="16.350000000000001" customHeight="1" outlineLevel="2">
      <c r="A487" s="4" t="s">
        <v>429</v>
      </c>
      <c r="B487" s="4" t="s">
        <v>416</v>
      </c>
      <c r="C487" s="4" t="s">
        <v>27</v>
      </c>
      <c r="D487" s="4"/>
      <c r="E487" s="82" t="s">
        <v>430</v>
      </c>
      <c r="F487" s="83"/>
    </row>
    <row r="488" spans="1:6" ht="16.350000000000001" customHeight="1" outlineLevel="2">
      <c r="A488" s="4" t="s">
        <v>407</v>
      </c>
      <c r="B488" s="4" t="s">
        <v>416</v>
      </c>
      <c r="C488" s="4" t="s">
        <v>27</v>
      </c>
      <c r="D488" s="4"/>
      <c r="E488" s="82" t="s">
        <v>428</v>
      </c>
      <c r="F488" s="83"/>
    </row>
    <row r="489" spans="1:6" ht="16.350000000000001" customHeight="1" outlineLevel="2">
      <c r="A489" s="4" t="s">
        <v>259</v>
      </c>
      <c r="B489" s="4" t="s">
        <v>416</v>
      </c>
      <c r="C489" s="4" t="s">
        <v>27</v>
      </c>
      <c r="D489" s="4"/>
      <c r="E489" s="82" t="s">
        <v>262</v>
      </c>
      <c r="F489" s="83"/>
    </row>
    <row r="490" spans="1:6" ht="16.350000000000001" customHeight="1" outlineLevel="2">
      <c r="A490" s="4" t="s">
        <v>418</v>
      </c>
      <c r="B490" s="4" t="s">
        <v>416</v>
      </c>
      <c r="C490" s="4" t="s">
        <v>27</v>
      </c>
      <c r="D490" s="4"/>
      <c r="E490" s="82" t="s">
        <v>427</v>
      </c>
      <c r="F490" s="83"/>
    </row>
    <row r="491" spans="1:6" ht="16.350000000000001" customHeight="1" outlineLevel="2">
      <c r="A491" s="4" t="s">
        <v>419</v>
      </c>
      <c r="B491" s="4" t="s">
        <v>416</v>
      </c>
      <c r="C491" s="4" t="s">
        <v>27</v>
      </c>
      <c r="D491" s="4"/>
      <c r="E491" s="82" t="s">
        <v>426</v>
      </c>
      <c r="F491" s="83"/>
    </row>
    <row r="492" spans="1:6" ht="16.350000000000001" customHeight="1" outlineLevel="2">
      <c r="A492" s="4" t="s">
        <v>183</v>
      </c>
      <c r="B492" s="4" t="s">
        <v>416</v>
      </c>
      <c r="C492" s="4" t="s">
        <v>27</v>
      </c>
      <c r="D492" s="4"/>
      <c r="E492" s="82" t="s">
        <v>144</v>
      </c>
      <c r="F492" s="83"/>
    </row>
    <row r="493" spans="1:6" ht="16.350000000000001" customHeight="1" outlineLevel="2">
      <c r="A493" s="4" t="s">
        <v>420</v>
      </c>
      <c r="B493" s="4" t="s">
        <v>416</v>
      </c>
      <c r="C493" s="4" t="s">
        <v>27</v>
      </c>
      <c r="D493" s="4"/>
      <c r="E493" s="82" t="s">
        <v>425</v>
      </c>
      <c r="F493" s="83"/>
    </row>
    <row r="494" spans="1:6" ht="16.350000000000001" customHeight="1" outlineLevel="2">
      <c r="A494" s="4" t="s">
        <v>421</v>
      </c>
      <c r="B494" s="4" t="s">
        <v>416</v>
      </c>
      <c r="C494" s="4" t="s">
        <v>27</v>
      </c>
      <c r="D494" s="4"/>
      <c r="E494" s="82" t="s">
        <v>194</v>
      </c>
      <c r="F494" s="83"/>
    </row>
    <row r="495" spans="1:6" ht="16.350000000000001" customHeight="1" outlineLevel="2">
      <c r="A495" s="4" t="s">
        <v>422</v>
      </c>
      <c r="B495" s="4" t="s">
        <v>416</v>
      </c>
      <c r="C495" s="4" t="s">
        <v>27</v>
      </c>
      <c r="D495" s="4"/>
      <c r="E495" s="51" t="s">
        <v>424</v>
      </c>
      <c r="F495" s="52"/>
    </row>
    <row r="496" spans="1:6" ht="16.350000000000001" customHeight="1" outlineLevel="2">
      <c r="A496" s="4" t="s">
        <v>423</v>
      </c>
      <c r="B496" s="4"/>
      <c r="C496" s="4" t="s">
        <v>128</v>
      </c>
      <c r="D496" s="4"/>
      <c r="E496" s="51" t="s">
        <v>201</v>
      </c>
      <c r="F496" s="52"/>
    </row>
    <row r="497" spans="1:6" ht="16.350000000000001" customHeight="1" outlineLevel="2">
      <c r="A497" s="5" t="str">
        <f>"增加参数时，右击[" &amp; ROW()-1 &amp;"]，选择[复制]，然后右击[" &amp; ROW() &amp;"]，选择[插入复制的单元格]"</f>
        <v>增加参数时，右击[496]，选择[复制]，然后右击[497]，选择[插入复制的单元格]</v>
      </c>
    </row>
    <row r="498" spans="1:6" ht="16.350000000000001" customHeight="1" outlineLevel="2"/>
    <row r="499" spans="1:6" ht="16.350000000000001" customHeight="1" outlineLevel="2">
      <c r="A499" s="77" t="s">
        <v>127</v>
      </c>
      <c r="B499" s="78"/>
      <c r="C499" s="78"/>
      <c r="D499" s="78"/>
      <c r="E499" s="78"/>
      <c r="F499" s="79"/>
    </row>
    <row r="500" spans="1:6" ht="16.350000000000001" customHeight="1" outlineLevel="2">
      <c r="A500" s="2" t="s">
        <v>28</v>
      </c>
      <c r="B500" s="2" t="s">
        <v>3</v>
      </c>
      <c r="C500" s="2"/>
      <c r="D500" s="2"/>
      <c r="E500" s="80"/>
      <c r="F500" s="81"/>
    </row>
    <row r="501" spans="1:6" ht="16.350000000000001" customHeight="1" outlineLevel="2">
      <c r="A501" s="4"/>
      <c r="B501" s="84"/>
      <c r="C501" s="85"/>
      <c r="D501" s="85"/>
      <c r="E501" s="85"/>
      <c r="F501" s="85"/>
    </row>
    <row r="502" spans="1:6" ht="16.350000000000001" customHeight="1" outlineLevel="2">
      <c r="A502" s="4"/>
      <c r="B502" s="84"/>
      <c r="C502" s="85"/>
      <c r="D502" s="85"/>
      <c r="E502" s="85"/>
      <c r="F502" s="85"/>
    </row>
    <row r="503" spans="1:6" ht="16.350000000000001" customHeight="1" outlineLevel="2">
      <c r="A503" s="5" t="str">
        <f>"增加参数时，右击[" &amp; ROW()-1 &amp;"]，选择[复制]，然后右击[" &amp; ROW() &amp;"]，选择[插入复制的单元格]"</f>
        <v>增加参数时，右击[502]，选择[复制]，然后右击[503]，选择[插入复制的单元格]</v>
      </c>
    </row>
    <row r="504" spans="1:6" ht="16.350000000000001" customHeight="1" outlineLevel="2">
      <c r="A504" s="5"/>
    </row>
  </sheetData>
  <mergeCells count="302">
    <mergeCell ref="E500:F500"/>
    <mergeCell ref="B501:F501"/>
    <mergeCell ref="B502:F502"/>
    <mergeCell ref="E494:F494"/>
    <mergeCell ref="E493:F493"/>
    <mergeCell ref="E487:F487"/>
    <mergeCell ref="A499:F499"/>
    <mergeCell ref="E485:F485"/>
    <mergeCell ref="E486:F486"/>
    <mergeCell ref="E488:F488"/>
    <mergeCell ref="E489:F489"/>
    <mergeCell ref="E490:F490"/>
    <mergeCell ref="E491:F491"/>
    <mergeCell ref="A484:F484"/>
    <mergeCell ref="E492:F492"/>
    <mergeCell ref="B468:F468"/>
    <mergeCell ref="B469:F469"/>
    <mergeCell ref="B470:F470"/>
    <mergeCell ref="B471:F471"/>
    <mergeCell ref="B472:F472"/>
    <mergeCell ref="A474:F474"/>
    <mergeCell ref="E465:F465"/>
    <mergeCell ref="B466:F466"/>
    <mergeCell ref="E455:F455"/>
    <mergeCell ref="E456:F456"/>
    <mergeCell ref="E457:F457"/>
    <mergeCell ref="E458:F458"/>
    <mergeCell ref="E459:F459"/>
    <mergeCell ref="E460:F460"/>
    <mergeCell ref="E461:F461"/>
    <mergeCell ref="A464:F464"/>
    <mergeCell ref="B440:F440"/>
    <mergeCell ref="B441:F441"/>
    <mergeCell ref="B442:F442"/>
    <mergeCell ref="B443:F443"/>
    <mergeCell ref="B444:F444"/>
    <mergeCell ref="A446:F446"/>
    <mergeCell ref="A452:F452"/>
    <mergeCell ref="E453:F453"/>
    <mergeCell ref="E454:F454"/>
    <mergeCell ref="E321:F321"/>
    <mergeCell ref="E322:F322"/>
    <mergeCell ref="E323:F323"/>
    <mergeCell ref="B332:F332"/>
    <mergeCell ref="B308:F308"/>
    <mergeCell ref="A310:F310"/>
    <mergeCell ref="A319:F319"/>
    <mergeCell ref="E326:F326"/>
    <mergeCell ref="A330:F330"/>
    <mergeCell ref="E331:F331"/>
    <mergeCell ref="E327:F327"/>
    <mergeCell ref="B304:F304"/>
    <mergeCell ref="B305:F305"/>
    <mergeCell ref="B306:F306"/>
    <mergeCell ref="B307:F307"/>
    <mergeCell ref="E320:F320"/>
    <mergeCell ref="E83:F83"/>
    <mergeCell ref="B186:F186"/>
    <mergeCell ref="B187:F187"/>
    <mergeCell ref="B188:F188"/>
    <mergeCell ref="B189:F189"/>
    <mergeCell ref="B190:F190"/>
    <mergeCell ref="E161:F161"/>
    <mergeCell ref="E295:F295"/>
    <mergeCell ref="B102:F102"/>
    <mergeCell ref="E251:F251"/>
    <mergeCell ref="E241:F241"/>
    <mergeCell ref="E244:F244"/>
    <mergeCell ref="A250:F250"/>
    <mergeCell ref="E242:F242"/>
    <mergeCell ref="A270:F270"/>
    <mergeCell ref="E271:F271"/>
    <mergeCell ref="A192:F192"/>
    <mergeCell ref="A230:F230"/>
    <mergeCell ref="E231:F231"/>
    <mergeCell ref="E95:F95"/>
    <mergeCell ref="E97:F97"/>
    <mergeCell ref="E86:F86"/>
    <mergeCell ref="E87:F87"/>
    <mergeCell ref="E88:F88"/>
    <mergeCell ref="E89:F89"/>
    <mergeCell ref="E90:F90"/>
    <mergeCell ref="E84:F84"/>
    <mergeCell ref="E85:F85"/>
    <mergeCell ref="E92:F92"/>
    <mergeCell ref="E93:F93"/>
    <mergeCell ref="E94:F94"/>
    <mergeCell ref="E96:F96"/>
    <mergeCell ref="E91:F91"/>
    <mergeCell ref="E79:F79"/>
    <mergeCell ref="E80:F80"/>
    <mergeCell ref="E81:F81"/>
    <mergeCell ref="E82:F82"/>
    <mergeCell ref="E40:F40"/>
    <mergeCell ref="E41:F41"/>
    <mergeCell ref="E42:F42"/>
    <mergeCell ref="E44:F44"/>
    <mergeCell ref="E45:F45"/>
    <mergeCell ref="B67:F67"/>
    <mergeCell ref="B68:F68"/>
    <mergeCell ref="B69:F69"/>
    <mergeCell ref="E78:F78"/>
    <mergeCell ref="B53:F53"/>
    <mergeCell ref="B55:F55"/>
    <mergeCell ref="B56:F56"/>
    <mergeCell ref="B51:F51"/>
    <mergeCell ref="B54:F54"/>
    <mergeCell ref="B57:F57"/>
    <mergeCell ref="B62:F62"/>
    <mergeCell ref="B70:F70"/>
    <mergeCell ref="A72:F72"/>
    <mergeCell ref="A77:F77"/>
    <mergeCell ref="B2:F2"/>
    <mergeCell ref="B3:F3"/>
    <mergeCell ref="B4:F4"/>
    <mergeCell ref="B5:F5"/>
    <mergeCell ref="B6:F6"/>
    <mergeCell ref="A49:F49"/>
    <mergeCell ref="B52:F52"/>
    <mergeCell ref="E50:F50"/>
    <mergeCell ref="B66:F66"/>
    <mergeCell ref="A8:F8"/>
    <mergeCell ref="A28:F28"/>
    <mergeCell ref="E29:F29"/>
    <mergeCell ref="E35:F35"/>
    <mergeCell ref="E36:F36"/>
    <mergeCell ref="E37:F37"/>
    <mergeCell ref="E38:F38"/>
    <mergeCell ref="E39:F39"/>
    <mergeCell ref="E30:F30"/>
    <mergeCell ref="E31:F31"/>
    <mergeCell ref="E32:F32"/>
    <mergeCell ref="E33:F33"/>
    <mergeCell ref="E34:F34"/>
    <mergeCell ref="E46:F46"/>
    <mergeCell ref="E233:F233"/>
    <mergeCell ref="E234:F234"/>
    <mergeCell ref="E235:F235"/>
    <mergeCell ref="E236:F236"/>
    <mergeCell ref="E237:F237"/>
    <mergeCell ref="E239:F239"/>
    <mergeCell ref="A198:F198"/>
    <mergeCell ref="E199:F199"/>
    <mergeCell ref="E200:F200"/>
    <mergeCell ref="A203:F203"/>
    <mergeCell ref="B210:F210"/>
    <mergeCell ref="E204:F204"/>
    <mergeCell ref="B212:F212"/>
    <mergeCell ref="B213:F213"/>
    <mergeCell ref="A215:F215"/>
    <mergeCell ref="E238:F238"/>
    <mergeCell ref="B252:F252"/>
    <mergeCell ref="B255:F255"/>
    <mergeCell ref="B256:F256"/>
    <mergeCell ref="B257:F257"/>
    <mergeCell ref="B258:F258"/>
    <mergeCell ref="B259:F259"/>
    <mergeCell ref="A261:F261"/>
    <mergeCell ref="B282:F282"/>
    <mergeCell ref="B277:F277"/>
    <mergeCell ref="B301:F301"/>
    <mergeCell ref="B106:F106"/>
    <mergeCell ref="B107:F107"/>
    <mergeCell ref="B108:F108"/>
    <mergeCell ref="B209:F209"/>
    <mergeCell ref="B105:F105"/>
    <mergeCell ref="B163:F163"/>
    <mergeCell ref="E128:F128"/>
    <mergeCell ref="E245:F245"/>
    <mergeCell ref="E246:F246"/>
    <mergeCell ref="E247:F247"/>
    <mergeCell ref="B165:F165"/>
    <mergeCell ref="B166:F166"/>
    <mergeCell ref="B167:F167"/>
    <mergeCell ref="B168:F168"/>
    <mergeCell ref="B169:F169"/>
    <mergeCell ref="A171:F171"/>
    <mergeCell ref="A176:F176"/>
    <mergeCell ref="E177:F177"/>
    <mergeCell ref="E178:F178"/>
    <mergeCell ref="A181:F181"/>
    <mergeCell ref="B278:F278"/>
    <mergeCell ref="B281:F281"/>
    <mergeCell ref="E299:F299"/>
    <mergeCell ref="B1:F1"/>
    <mergeCell ref="B109:F109"/>
    <mergeCell ref="A111:F111"/>
    <mergeCell ref="A287:F287"/>
    <mergeCell ref="A293:F293"/>
    <mergeCell ref="E294:F294"/>
    <mergeCell ref="A298:F298"/>
    <mergeCell ref="B283:F283"/>
    <mergeCell ref="B284:F284"/>
    <mergeCell ref="B285:F285"/>
    <mergeCell ref="E272:F272"/>
    <mergeCell ref="A275:F275"/>
    <mergeCell ref="E276:F276"/>
    <mergeCell ref="B135:F135"/>
    <mergeCell ref="B136:F136"/>
    <mergeCell ref="B137:F137"/>
    <mergeCell ref="B138:F138"/>
    <mergeCell ref="B139:F139"/>
    <mergeCell ref="A141:F141"/>
    <mergeCell ref="A157:F157"/>
    <mergeCell ref="E158:F158"/>
    <mergeCell ref="B159:F159"/>
    <mergeCell ref="A160:F160"/>
    <mergeCell ref="E43:F43"/>
    <mergeCell ref="B300:F300"/>
    <mergeCell ref="E232:F232"/>
    <mergeCell ref="B58:F58"/>
    <mergeCell ref="B59:F59"/>
    <mergeCell ref="B60:F60"/>
    <mergeCell ref="B61:F61"/>
    <mergeCell ref="E243:F243"/>
    <mergeCell ref="B205:F205"/>
    <mergeCell ref="B206:F206"/>
    <mergeCell ref="B162:F162"/>
    <mergeCell ref="B132:F132"/>
    <mergeCell ref="A126:F126"/>
    <mergeCell ref="E127:F127"/>
    <mergeCell ref="B211:F211"/>
    <mergeCell ref="A100:F100"/>
    <mergeCell ref="E101:F101"/>
    <mergeCell ref="E182:F182"/>
    <mergeCell ref="B183:F183"/>
    <mergeCell ref="A130:F130"/>
    <mergeCell ref="E131:F131"/>
    <mergeCell ref="B133:F133"/>
    <mergeCell ref="B129:F129"/>
    <mergeCell ref="B63:F63"/>
    <mergeCell ref="E240:F240"/>
    <mergeCell ref="B358:F358"/>
    <mergeCell ref="B357:F357"/>
    <mergeCell ref="B356:F356"/>
    <mergeCell ref="E325:F325"/>
    <mergeCell ref="E324:F324"/>
    <mergeCell ref="E349:F349"/>
    <mergeCell ref="E350:F350"/>
    <mergeCell ref="B355:F355"/>
    <mergeCell ref="B340:F340"/>
    <mergeCell ref="A342:F342"/>
    <mergeCell ref="A347:F347"/>
    <mergeCell ref="A353:F353"/>
    <mergeCell ref="E354:F354"/>
    <mergeCell ref="B336:F336"/>
    <mergeCell ref="B337:F337"/>
    <mergeCell ref="B338:F338"/>
    <mergeCell ref="B339:F339"/>
    <mergeCell ref="E348:F348"/>
    <mergeCell ref="B333:F333"/>
    <mergeCell ref="B361:F361"/>
    <mergeCell ref="B362:F362"/>
    <mergeCell ref="B363:F363"/>
    <mergeCell ref="B364:F364"/>
    <mergeCell ref="B365:F365"/>
    <mergeCell ref="A367:F367"/>
    <mergeCell ref="A372:F372"/>
    <mergeCell ref="E373:F373"/>
    <mergeCell ref="E374:F374"/>
    <mergeCell ref="B393:F393"/>
    <mergeCell ref="A395:F395"/>
    <mergeCell ref="A401:F401"/>
    <mergeCell ref="E402:F402"/>
    <mergeCell ref="E378:F378"/>
    <mergeCell ref="E375:F375"/>
    <mergeCell ref="E377:F377"/>
    <mergeCell ref="E381:F381"/>
    <mergeCell ref="E376:F376"/>
    <mergeCell ref="B389:F389"/>
    <mergeCell ref="B390:F390"/>
    <mergeCell ref="B391:F391"/>
    <mergeCell ref="B392:F392"/>
    <mergeCell ref="A384:F384"/>
    <mergeCell ref="E385:F385"/>
    <mergeCell ref="B386:F386"/>
    <mergeCell ref="E379:F379"/>
    <mergeCell ref="E380:F380"/>
    <mergeCell ref="E403:F403"/>
    <mergeCell ref="A406:F406"/>
    <mergeCell ref="E407:F407"/>
    <mergeCell ref="B408:F408"/>
    <mergeCell ref="B411:F411"/>
    <mergeCell ref="B412:F412"/>
    <mergeCell ref="B413:F413"/>
    <mergeCell ref="B414:F414"/>
    <mergeCell ref="B415:F415"/>
    <mergeCell ref="A417:F417"/>
    <mergeCell ref="A423:F423"/>
    <mergeCell ref="E424:F424"/>
    <mergeCell ref="E433:F433"/>
    <mergeCell ref="A436:F436"/>
    <mergeCell ref="E437:F437"/>
    <mergeCell ref="B438:F438"/>
    <mergeCell ref="E425:F425"/>
    <mergeCell ref="E430:F430"/>
    <mergeCell ref="E428:F428"/>
    <mergeCell ref="E429:F429"/>
    <mergeCell ref="E426:F426"/>
    <mergeCell ref="E427:F427"/>
    <mergeCell ref="E431:F431"/>
    <mergeCell ref="E432:F432"/>
  </mergeCells>
  <phoneticPr fontId="1" type="noConversion"/>
  <dataValidations count="3">
    <dataValidation type="list" allowBlank="1" showInputMessage="1" showErrorMessage="1" sqref="D349:D350 D403 B393:F393 C397:C398 D374:D381 B365:F365 C369 D321:D327 C344 D232:D247 B308:F308 B340:F340 D30:D46 B6:F6 D486:D496 D200 C194:C195 B190:F190 D178 B169:F169 C173 B159:F159 D152:D153 D148:D149 B129:F129 D121:D122 D117:D118 B139:F139 C143:C154 D128 D113 D143:D144 B109:F109 C113:C123 D79:D97 C74 B70:F70 C217:C227 B259:F259 C312:C316 C263:C267 B213:F213 C289:C290 B285:F285 D272 D295 C419:C420 B415:F415 D425:D433 C448:C449 B444:F444 D454:D461 C476:C481 B472:F472 C10:C25">
      <formula1>"是,否"</formula1>
    </dataValidation>
    <dataValidation type="list" allowBlank="1" showInputMessage="1" showErrorMessage="1" sqref="C349:C350 C403 C374:C381 C321:C327 C30:C46 C200 C178 C128 C79:C97 C232:C247 C272 C295 C425:C433 C454:C461 C486:C496">
      <formula1>"节点,字符串,数值"</formula1>
    </dataValidation>
    <dataValidation type="list" allowBlank="1" showInputMessage="1" showErrorMessage="1" sqref="B289:B290 B397:B398 B369 B312:B316 B476:B481 B194:B195 B173 B143:B154 B113:B123 B74 B263:B267 B217:B227 B419:B420 B448:B449 B10:B25">
      <formula1>"字符串,数值"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7</vt:i4>
      </vt:variant>
    </vt:vector>
  </HeadingPairs>
  <TitlesOfParts>
    <vt:vector size="10" baseType="lpstr">
      <vt:lpstr>首页</vt:lpstr>
      <vt:lpstr>索引</vt:lpstr>
      <vt:lpstr>接口定义</vt:lpstr>
      <vt:lpstr>首页!_Toc347423483</vt:lpstr>
      <vt:lpstr>首页!_Toc347423484</vt:lpstr>
      <vt:lpstr>首页!_Toc347423485</vt:lpstr>
      <vt:lpstr>首页!_Toc347423486</vt:lpstr>
      <vt:lpstr>首页!_Toc347423487</vt:lpstr>
      <vt:lpstr>首页!_Toc347423488</vt:lpstr>
      <vt:lpstr>首页!_Toc347423489</vt:lpstr>
    </vt:vector>
  </TitlesOfParts>
  <Company>ZTE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微软用户</cp:lastModifiedBy>
  <dcterms:created xsi:type="dcterms:W3CDTF">2014-07-02T08:16:42Z</dcterms:created>
  <dcterms:modified xsi:type="dcterms:W3CDTF">2016-08-10T05:45:33Z</dcterms:modified>
</cp:coreProperties>
</file>