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space\mp\sign\doc\02_Design\"/>
    </mc:Choice>
  </mc:AlternateContent>
  <bookViews>
    <workbookView xWindow="0" yWindow="45" windowWidth="19995" windowHeight="7785" activeTab="2"/>
  </bookViews>
  <sheets>
    <sheet name="首页" sheetId="2" r:id="rId1"/>
    <sheet name="索引" sheetId="3" r:id="rId2"/>
    <sheet name="接口定义" sheetId="1" r:id="rId3"/>
  </sheets>
  <definedNames>
    <definedName name="_Toc347423483" localSheetId="0">首页!$A$1</definedName>
    <definedName name="_Toc347423484" localSheetId="0">首页!$A$2</definedName>
    <definedName name="_Toc347423485" localSheetId="0">首页!$A$12</definedName>
    <definedName name="_Toc347423486" localSheetId="0">首页!$A$15</definedName>
    <definedName name="_Toc347423487" localSheetId="0">首页!$A$16</definedName>
    <definedName name="_Toc347423488" localSheetId="0">首页!$A$22</definedName>
    <definedName name="_Toc347423489" localSheetId="0">首页!$A$53</definedName>
  </definedNames>
  <calcPr calcId="152511"/>
</workbook>
</file>

<file path=xl/calcChain.xml><?xml version="1.0" encoding="utf-8"?>
<calcChain xmlns="http://schemas.openxmlformats.org/spreadsheetml/2006/main">
  <c r="A103" i="1" l="1"/>
  <c r="A98" i="1"/>
  <c r="A81" i="1"/>
  <c r="A64" i="1"/>
  <c r="A59" i="1"/>
  <c r="A48" i="1"/>
  <c r="A171" i="1" l="1"/>
  <c r="A151" i="1"/>
  <c r="A135" i="1" l="1"/>
  <c r="A130" i="1"/>
  <c r="A114" i="1"/>
  <c r="A34" i="1"/>
  <c r="A29" i="1"/>
  <c r="A12" i="1"/>
  <c r="C3" i="3"/>
  <c r="B3" i="3"/>
  <c r="D3" i="3"/>
  <c r="A4" i="3" l="1"/>
  <c r="B4" i="3"/>
  <c r="C4" i="3"/>
  <c r="E3" i="3" l="1"/>
  <c r="A5" i="3"/>
  <c r="E4" i="3" s="1"/>
  <c r="D4" i="3"/>
  <c r="C5" i="3"/>
  <c r="A6" i="3" l="1"/>
  <c r="B5" i="3"/>
  <c r="D5" i="3"/>
  <c r="E5" i="3" l="1"/>
  <c r="B6" i="3"/>
  <c r="C6" i="3"/>
  <c r="A7" i="3" l="1"/>
  <c r="D6" i="3"/>
  <c r="E6" i="3" l="1"/>
  <c r="C7" i="3"/>
  <c r="B7" i="3"/>
  <c r="A8" i="3" l="1"/>
  <c r="D7" i="3"/>
  <c r="E7" i="3" l="1"/>
  <c r="C8" i="3"/>
  <c r="B8" i="3"/>
  <c r="A9" i="3" l="1"/>
  <c r="D8" i="3"/>
  <c r="E8" i="3" l="1"/>
  <c r="B9" i="3"/>
  <c r="C9" i="3"/>
  <c r="A10" i="3" l="1"/>
  <c r="D9" i="3"/>
  <c r="E9" i="3" l="1"/>
  <c r="C10" i="3"/>
  <c r="B10" i="3"/>
  <c r="A11" i="3" l="1"/>
  <c r="D10" i="3"/>
  <c r="E10" i="3" l="1"/>
  <c r="C11" i="3"/>
  <c r="B11" i="3"/>
  <c r="A12" i="3" l="1"/>
  <c r="D11" i="3"/>
  <c r="E11" i="3" l="1"/>
  <c r="B12" i="3"/>
  <c r="C12" i="3"/>
  <c r="A13" i="3" l="1"/>
  <c r="D12" i="3"/>
  <c r="E12" i="3" l="1"/>
  <c r="B13" i="3"/>
  <c r="C13" i="3"/>
  <c r="A14" i="3" l="1"/>
  <c r="D13" i="3"/>
  <c r="E13" i="3" l="1"/>
  <c r="C14" i="3"/>
  <c r="B14" i="3"/>
  <c r="A15" i="3" l="1"/>
  <c r="D14" i="3"/>
  <c r="E14" i="3" l="1"/>
  <c r="C15" i="3"/>
  <c r="B15" i="3"/>
  <c r="A16" i="3" l="1"/>
  <c r="D15" i="3"/>
  <c r="E15" i="3" l="1"/>
  <c r="C16" i="3"/>
  <c r="B16" i="3"/>
  <c r="A17" i="3" l="1"/>
  <c r="D16" i="3"/>
  <c r="E16" i="3" l="1"/>
  <c r="B17" i="3"/>
  <c r="C17" i="3"/>
  <c r="A18" i="3" l="1"/>
  <c r="D17" i="3"/>
  <c r="E17" i="3" l="1"/>
  <c r="B18" i="3"/>
  <c r="C18" i="3"/>
  <c r="A19" i="3" l="1"/>
  <c r="D18" i="3"/>
  <c r="E18" i="3" l="1"/>
  <c r="C19" i="3"/>
  <c r="B19" i="3"/>
  <c r="A20" i="3" l="1"/>
  <c r="D19" i="3"/>
  <c r="E19" i="3" l="1"/>
  <c r="C20" i="3"/>
  <c r="B20" i="3"/>
  <c r="A21" i="3" l="1"/>
  <c r="D20" i="3"/>
  <c r="E20" i="3" l="1"/>
  <c r="C21" i="3"/>
  <c r="B21" i="3"/>
  <c r="A22" i="3" l="1"/>
  <c r="D21" i="3"/>
  <c r="E21" i="3" l="1"/>
  <c r="C22" i="3"/>
  <c r="B22" i="3"/>
  <c r="A23" i="3" l="1"/>
  <c r="D22" i="3"/>
  <c r="E22" i="3" l="1"/>
  <c r="C23" i="3"/>
  <c r="B23" i="3"/>
  <c r="A24" i="3" l="1"/>
  <c r="D23" i="3"/>
  <c r="E23" i="3" l="1"/>
  <c r="C24" i="3"/>
  <c r="B24" i="3"/>
  <c r="A25" i="3" l="1"/>
  <c r="D24" i="3"/>
  <c r="E24" i="3" l="1"/>
  <c r="B25" i="3"/>
  <c r="C25" i="3"/>
  <c r="A26" i="3" l="1"/>
  <c r="D25" i="3"/>
  <c r="E25" i="3" l="1"/>
  <c r="C26" i="3"/>
  <c r="B26" i="3"/>
  <c r="A27" i="3" l="1"/>
  <c r="D26" i="3"/>
  <c r="E26" i="3" l="1"/>
  <c r="C27" i="3"/>
  <c r="B27" i="3"/>
  <c r="A28" i="3" l="1"/>
  <c r="D27" i="3"/>
  <c r="E27" i="3" l="1"/>
  <c r="C28" i="3"/>
  <c r="B28" i="3"/>
  <c r="A29" i="3" l="1"/>
  <c r="D28" i="3"/>
  <c r="E28" i="3" l="1"/>
  <c r="B29" i="3"/>
  <c r="C29" i="3"/>
  <c r="A30" i="3" l="1"/>
  <c r="D29" i="3"/>
  <c r="E29" i="3" l="1"/>
  <c r="B30" i="3"/>
  <c r="C30" i="3"/>
  <c r="A31" i="3" l="1"/>
  <c r="D30" i="3"/>
  <c r="E30" i="3" l="1"/>
  <c r="B31" i="3"/>
  <c r="C31" i="3"/>
  <c r="A32" i="3" l="1"/>
  <c r="D31" i="3"/>
  <c r="E31" i="3" l="1"/>
  <c r="C32" i="3"/>
  <c r="B32" i="3"/>
  <c r="A33" i="3" l="1"/>
  <c r="D32" i="3"/>
  <c r="E32" i="3" l="1"/>
  <c r="B33" i="3"/>
  <c r="C33" i="3"/>
  <c r="A34" i="3" l="1"/>
  <c r="D33" i="3"/>
  <c r="E33" i="3" l="1"/>
  <c r="B34" i="3"/>
  <c r="C34" i="3"/>
  <c r="A35" i="3" l="1"/>
  <c r="D34" i="3"/>
  <c r="E34" i="3" l="1"/>
  <c r="C35" i="3"/>
  <c r="B35" i="3"/>
  <c r="A36" i="3" l="1"/>
  <c r="D35" i="3"/>
  <c r="E35" i="3" l="1"/>
  <c r="C36" i="3"/>
  <c r="B36" i="3"/>
  <c r="A37" i="3" l="1"/>
  <c r="D36" i="3"/>
  <c r="E36" i="3" l="1"/>
  <c r="C37" i="3"/>
  <c r="B37" i="3"/>
  <c r="A38" i="3" l="1"/>
  <c r="D37" i="3"/>
  <c r="E37" i="3" l="1"/>
  <c r="C38" i="3"/>
  <c r="B38" i="3"/>
  <c r="A39" i="3" l="1"/>
  <c r="D38" i="3"/>
  <c r="E38" i="3" l="1"/>
  <c r="B39" i="3"/>
  <c r="C39" i="3"/>
  <c r="A40" i="3" l="1"/>
  <c r="D39" i="3"/>
  <c r="E39" i="3" l="1"/>
  <c r="B40" i="3"/>
  <c r="C40" i="3"/>
  <c r="A41" i="3" l="1"/>
  <c r="D40" i="3"/>
  <c r="E40" i="3" l="1"/>
  <c r="C41" i="3"/>
  <c r="B41" i="3"/>
  <c r="A42" i="3" l="1"/>
  <c r="D41" i="3"/>
  <c r="E41" i="3" l="1"/>
  <c r="B42" i="3"/>
  <c r="C42" i="3"/>
  <c r="A43" i="3" l="1"/>
  <c r="D42" i="3"/>
  <c r="E42" i="3" l="1"/>
  <c r="C43" i="3"/>
  <c r="B43" i="3"/>
  <c r="A44" i="3" l="1"/>
  <c r="D43" i="3"/>
  <c r="E43" i="3" l="1"/>
  <c r="B44" i="3"/>
  <c r="C44" i="3"/>
  <c r="E44" i="3" l="1"/>
  <c r="D44" i="3"/>
</calcChain>
</file>

<file path=xl/sharedStrings.xml><?xml version="1.0" encoding="utf-8"?>
<sst xmlns="http://schemas.openxmlformats.org/spreadsheetml/2006/main" count="609" uniqueCount="216">
  <si>
    <t>名称</t>
  </si>
  <si>
    <t>类型</t>
  </si>
  <si>
    <t>说明</t>
    <phoneticPr fontId="1" type="noConversion"/>
  </si>
  <si>
    <t>version</t>
    <phoneticPr fontId="1" type="noConversion"/>
  </si>
  <si>
    <t>method</t>
  </si>
  <si>
    <t>method</t>
    <phoneticPr fontId="1" type="noConversion"/>
  </si>
  <si>
    <t>示例值</t>
  </si>
  <si>
    <t>缺省值</t>
  </si>
  <si>
    <t>上级节点</t>
  </si>
  <si>
    <t>节点</t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</si>
  <si>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</si>
  <si>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</si>
  <si>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</si>
  <si>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</si>
  <si>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</si>
  <si>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</si>
  <si>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</si>
  <si>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</si>
  <si>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</si>
  <si>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</si>
  <si>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t>描述</t>
  </si>
  <si>
    <t>描述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</si>
  <si>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</si>
  <si>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</si>
  <si>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t>是</t>
  </si>
  <si>
    <t>否</t>
  </si>
  <si>
    <t>字符串</t>
  </si>
  <si>
    <t>码值</t>
    <phoneticPr fontId="1" type="noConversion"/>
  </si>
  <si>
    <r>
      <t xml:space="preserve">1 </t>
    </r>
    <r>
      <rPr>
        <b/>
        <sz val="12"/>
        <color theme="1"/>
        <rFont val="微软雅黑"/>
        <family val="2"/>
        <charset val="134"/>
      </rPr>
      <t>系统参数定义</t>
    </r>
  </si>
  <si>
    <t>必须</t>
  </si>
  <si>
    <t>String</t>
  </si>
  <si>
    <r>
      <t>API</t>
    </r>
    <r>
      <rPr>
        <sz val="10.5"/>
        <color theme="1"/>
        <rFont val="宋体"/>
        <family val="3"/>
        <charset val="134"/>
      </rPr>
      <t>接口名称</t>
    </r>
  </si>
  <si>
    <t>sessionId</t>
  </si>
  <si>
    <r>
      <t>分配给用户的</t>
    </r>
    <r>
      <rPr>
        <sz val="10.5"/>
        <color theme="1"/>
        <rFont val="Calibri"/>
        <family val="2"/>
      </rPr>
      <t>SessionKey</t>
    </r>
    <r>
      <rPr>
        <sz val="10.5"/>
        <color theme="1"/>
        <rFont val="宋体"/>
        <family val="3"/>
        <charset val="134"/>
      </rPr>
      <t>，通过登陆授权获取。</t>
    </r>
  </si>
  <si>
    <r>
      <t>某个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是否需要传入</t>
    </r>
    <r>
      <rPr>
        <sz val="10.5"/>
        <color theme="1"/>
        <rFont val="Calibri"/>
        <family val="2"/>
      </rPr>
      <t>session</t>
    </r>
    <r>
      <rPr>
        <sz val="10.5"/>
        <color theme="1"/>
        <rFont val="宋体"/>
        <family val="3"/>
        <charset val="134"/>
      </rPr>
      <t>参数，需参考此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的授权类型</t>
    </r>
  </si>
  <si>
    <t>format</t>
  </si>
  <si>
    <t>xml</t>
  </si>
  <si>
    <r>
      <t>可选，指定响应格式。默认</t>
    </r>
    <r>
      <rPr>
        <sz val="10.5"/>
        <color theme="1"/>
        <rFont val="Calibri"/>
        <family val="2"/>
      </rPr>
      <t>xml,</t>
    </r>
    <r>
      <rPr>
        <sz val="10.5"/>
        <color theme="1"/>
        <rFont val="宋体"/>
        <family val="3"/>
        <charset val="134"/>
      </rPr>
      <t>目前支持格式为</t>
    </r>
    <r>
      <rPr>
        <sz val="10.5"/>
        <color theme="1"/>
        <rFont val="Calibri"/>
        <family val="2"/>
      </rPr>
      <t>xml,json,jsonp,bin</t>
    </r>
  </si>
  <si>
    <r>
      <t>bin</t>
    </r>
    <r>
      <rPr>
        <sz val="10.5"/>
        <color theme="1"/>
        <rFont val="宋体"/>
        <family val="3"/>
        <charset val="134"/>
      </rPr>
      <t>格式专用于文件下载或对象序列化传输；</t>
    </r>
  </si>
  <si>
    <r>
      <t>jsonp</t>
    </r>
    <r>
      <rPr>
        <sz val="10.5"/>
        <color theme="1"/>
        <rFont val="宋体"/>
        <family val="3"/>
        <charset val="134"/>
      </rPr>
      <t>用于</t>
    </r>
    <r>
      <rPr>
        <sz val="10.5"/>
        <color theme="1"/>
        <rFont val="Calibri"/>
        <family val="2"/>
      </rPr>
      <t>web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  <family val="2"/>
      </rPr>
      <t>ajax</t>
    </r>
    <r>
      <rPr>
        <sz val="10.5"/>
        <color theme="1"/>
        <rFont val="宋体"/>
        <family val="3"/>
        <charset val="134"/>
      </rPr>
      <t>的跨域访问，使用</t>
    </r>
    <r>
      <rPr>
        <sz val="10.5"/>
        <color theme="1"/>
        <rFont val="Calibri"/>
        <family val="2"/>
      </rPr>
      <t>jquery.getJSON</t>
    </r>
    <r>
      <rPr>
        <sz val="10.5"/>
        <color theme="1"/>
        <rFont val="宋体"/>
        <family val="3"/>
        <charset val="134"/>
      </rPr>
      <t>服务访问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中需要附带</t>
    </r>
    <r>
      <rPr>
        <sz val="10.5"/>
        <color theme="1"/>
        <rFont val="Calibri"/>
        <family val="2"/>
      </rPr>
      <t>jsoncallback=?</t>
    </r>
  </si>
  <si>
    <t>v</t>
  </si>
  <si>
    <r>
      <t>API</t>
    </r>
    <r>
      <rPr>
        <sz val="10.5"/>
        <color theme="1"/>
        <rFont val="宋体"/>
        <family val="3"/>
        <charset val="134"/>
      </rPr>
      <t>协议版本</t>
    </r>
  </si>
  <si>
    <t>sign</t>
  </si>
  <si>
    <r>
      <t>API</t>
    </r>
    <r>
      <rPr>
        <sz val="10.5"/>
        <color theme="1"/>
        <rFont val="宋体"/>
        <family val="3"/>
        <charset val="134"/>
      </rPr>
      <t>输入参数签名结果</t>
    </r>
  </si>
  <si>
    <r>
      <t xml:space="preserve">1.1.1 </t>
    </r>
    <r>
      <rPr>
        <b/>
        <sz val="10.5"/>
        <color theme="1"/>
        <rFont val="宋体"/>
        <family val="3"/>
        <charset val="134"/>
      </rPr>
      <t>接口调用的</t>
    </r>
    <r>
      <rPr>
        <b/>
        <sz val="10.5"/>
        <color theme="1"/>
        <rFont val="Times New Roman"/>
        <family val="1"/>
      </rPr>
      <t>locale</t>
    </r>
    <r>
      <rPr>
        <b/>
        <sz val="10.5"/>
        <color theme="1"/>
        <rFont val="宋体"/>
        <family val="3"/>
        <charset val="134"/>
      </rPr>
      <t>设置</t>
    </r>
  </si>
  <si>
    <r>
      <t xml:space="preserve">1.2 </t>
    </r>
    <r>
      <rPr>
        <b/>
        <sz val="12"/>
        <color theme="1"/>
        <rFont val="宋体"/>
        <family val="3"/>
        <charset val="134"/>
      </rPr>
      <t>系统接口返回参数</t>
    </r>
  </si>
  <si>
    <r>
      <t xml:space="preserve">1.2.1 </t>
    </r>
    <r>
      <rPr>
        <b/>
        <sz val="10.5"/>
        <color theme="1"/>
        <rFont val="宋体"/>
        <family val="3"/>
        <charset val="134"/>
      </rPr>
      <t>系统级错误返回结果</t>
    </r>
  </si>
  <si>
    <t>/</t>
  </si>
  <si>
    <t>error</t>
  </si>
  <si>
    <t>Node</t>
  </si>
  <si>
    <t>code</t>
  </si>
  <si>
    <t>返回结果状态码</t>
  </si>
  <si>
    <t>message</t>
  </si>
  <si>
    <t>错误信息描述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</si>
  <si>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</rPr>
      <t>格式，不带根节点</t>
    </r>
    <r>
      <rPr>
        <b/>
        <sz val="10.5"/>
        <color rgb="FFFF0000"/>
        <rFont val="Calibri"/>
        <family val="2"/>
      </rPr>
      <t>error</t>
    </r>
    <r>
      <rPr>
        <b/>
        <sz val="10.5"/>
        <color rgb="FFFF0000"/>
        <rFont val="宋体"/>
        <family val="3"/>
        <charset val="134"/>
      </rPr>
      <t>。</t>
    </r>
  </si>
  <si>
    <t>错误类型</t>
  </si>
  <si>
    <r>
      <t>错误码（</t>
    </r>
    <r>
      <rPr>
        <b/>
        <sz val="10.5"/>
        <color theme="1"/>
        <rFont val="Times New Roman"/>
        <family val="1"/>
      </rPr>
      <t>code</t>
    </r>
    <r>
      <rPr>
        <b/>
        <sz val="10.5"/>
        <color theme="1"/>
        <rFont val="宋体"/>
        <family val="3"/>
        <charset val="134"/>
      </rPr>
      <t>）</t>
    </r>
  </si>
  <si>
    <t>SERVICE_CURRENTLY_UNAVAILABLE</t>
  </si>
  <si>
    <t>服务不可用</t>
  </si>
  <si>
    <t>INSUFFICIENT_ISV_PERMISSIONS</t>
  </si>
  <si>
    <t>应用权限不足</t>
  </si>
  <si>
    <t>INSUFFICIENT_USER_PERMISSIONS</t>
  </si>
  <si>
    <t>用户权限不足</t>
  </si>
  <si>
    <t>UPLOAD_FAIL</t>
  </si>
  <si>
    <t>上传错误</t>
  </si>
  <si>
    <t>HTTP_ACTION_NOT_ALLOWED</t>
  </si>
  <si>
    <r>
      <t>不允许的</t>
    </r>
    <r>
      <rPr>
        <sz val="10.5"/>
        <color theme="1"/>
        <rFont val="Times New Roman"/>
        <family val="1"/>
      </rPr>
      <t>Http Action</t>
    </r>
  </si>
  <si>
    <t>INVALID_ENCODING</t>
  </si>
  <si>
    <t>错误的编码</t>
  </si>
  <si>
    <t>FORBIDDEN_REQUEST</t>
  </si>
  <si>
    <t>请求被拒绝</t>
  </si>
  <si>
    <t>METHOD_OBSOLETED</t>
  </si>
  <si>
    <t>废弃的方法</t>
  </si>
  <si>
    <t>BUSINESS_LOGIC_ERROR</t>
  </si>
  <si>
    <t>业务逻辑错误</t>
  </si>
  <si>
    <t>MISSING_SESSION</t>
  </si>
  <si>
    <r>
      <t>缺少</t>
    </r>
    <r>
      <rPr>
        <sz val="10.5"/>
        <color theme="1"/>
        <rFont val="Times New Roman"/>
        <family val="1"/>
      </rPr>
      <t>sessionId</t>
    </r>
  </si>
  <si>
    <t>INVALID_SESSION</t>
  </si>
  <si>
    <r>
      <t>错误的</t>
    </r>
    <r>
      <rPr>
        <sz val="10.5"/>
        <color theme="1"/>
        <rFont val="Times New Roman"/>
        <family val="1"/>
      </rPr>
      <t>sessionId</t>
    </r>
  </si>
  <si>
    <t>MISSING_APP_KEY</t>
  </si>
  <si>
    <r>
      <t>缺少</t>
    </r>
    <r>
      <rPr>
        <sz val="10.5"/>
        <color theme="1"/>
        <rFont val="Times New Roman"/>
        <family val="1"/>
      </rPr>
      <t>appKey</t>
    </r>
  </si>
  <si>
    <t>INVALID_APP_KEY</t>
  </si>
  <si>
    <r>
      <t>错误的</t>
    </r>
    <r>
      <rPr>
        <sz val="10.5"/>
        <color theme="1"/>
        <rFont val="Times New Roman"/>
        <family val="1"/>
      </rPr>
      <t>appKey</t>
    </r>
  </si>
  <si>
    <t>MISSING_SIGNATURE</t>
  </si>
  <si>
    <t>缺少签名</t>
  </si>
  <si>
    <t>INVALID_SIGNATURE</t>
  </si>
  <si>
    <t>错误的签名</t>
  </si>
  <si>
    <t>MISSING_METHOD</t>
  </si>
  <si>
    <r>
      <t>缺少</t>
    </r>
    <r>
      <rPr>
        <sz val="10.5"/>
        <color theme="1"/>
        <rFont val="Times New Roman"/>
        <family val="1"/>
      </rPr>
      <t>method</t>
    </r>
  </si>
  <si>
    <t>INVALID_METHOD</t>
  </si>
  <si>
    <r>
      <t>错误的</t>
    </r>
    <r>
      <rPr>
        <sz val="10.5"/>
        <color theme="1"/>
        <rFont val="Times New Roman"/>
        <family val="1"/>
      </rPr>
      <t>method</t>
    </r>
  </si>
  <si>
    <t>MISSING_VERSION</t>
  </si>
  <si>
    <r>
      <t>缺少</t>
    </r>
    <r>
      <rPr>
        <sz val="10.5"/>
        <color theme="1"/>
        <rFont val="Times New Roman"/>
        <family val="1"/>
      </rPr>
      <t>version</t>
    </r>
  </si>
  <si>
    <t>INVALID_VERSION</t>
  </si>
  <si>
    <r>
      <t>错误的</t>
    </r>
    <r>
      <rPr>
        <sz val="10.5"/>
        <color theme="1"/>
        <rFont val="Times New Roman"/>
        <family val="1"/>
      </rPr>
      <t>version</t>
    </r>
  </si>
  <si>
    <t>UNSUPPORTED_VERSION</t>
  </si>
  <si>
    <r>
      <t>不支持的</t>
    </r>
    <r>
      <rPr>
        <sz val="10.5"/>
        <color theme="1"/>
        <rFont val="Times New Roman"/>
        <family val="1"/>
      </rPr>
      <t>version</t>
    </r>
  </si>
  <si>
    <t>INVALID_FORMAT</t>
  </si>
  <si>
    <r>
      <t>错误的</t>
    </r>
    <r>
      <rPr>
        <sz val="10.5"/>
        <color theme="1"/>
        <rFont val="Times New Roman"/>
        <family val="1"/>
      </rPr>
      <t>format</t>
    </r>
  </si>
  <si>
    <t>MISSING_REQUIRED_ARGUMENTS</t>
  </si>
  <si>
    <t>缺少请求参数</t>
  </si>
  <si>
    <t>INVALID_ARGUMENTS</t>
  </si>
  <si>
    <t>错误的参数</t>
  </si>
  <si>
    <t>EXCEED_USER_INVOKE_LIMITED</t>
  </si>
  <si>
    <t>达到用户调用上限</t>
  </si>
  <si>
    <t>EXCEED_SESSION_INVOKE_LIMITED</t>
  </si>
  <si>
    <r>
      <t>达到</t>
    </r>
    <r>
      <rPr>
        <sz val="10.5"/>
        <color theme="1"/>
        <rFont val="Times New Roman"/>
        <family val="1"/>
      </rPr>
      <t>session</t>
    </r>
    <r>
      <rPr>
        <sz val="10.5"/>
        <color theme="1"/>
        <rFont val="宋体"/>
        <family val="3"/>
        <charset val="134"/>
      </rPr>
      <t>调用上限</t>
    </r>
  </si>
  <si>
    <t>EXCEED_APP_INVOKE_LIMITED</t>
  </si>
  <si>
    <t>达到应用调用上限</t>
  </si>
  <si>
    <t>EXCEED_APP_INVOKE_FREQUENCY_LIMITED</t>
  </si>
  <si>
    <t>达到应用调用频率上限</t>
  </si>
  <si>
    <t>SERVICE_CURRENTLY_TIMEOUT</t>
  </si>
  <si>
    <t>服务超时</t>
  </si>
  <si>
    <r>
      <t xml:space="preserve">1.2.3 </t>
    </r>
    <r>
      <rPr>
        <b/>
        <sz val="10.5"/>
        <color theme="1"/>
        <rFont val="宋体"/>
        <family val="3"/>
        <charset val="134"/>
      </rPr>
      <t>正常返回</t>
    </r>
  </si>
  <si>
    <t>除文件下载类的接口外，所有接口都返回如下的参数</t>
  </si>
  <si>
    <t>result</t>
  </si>
  <si>
    <t>返回结果状态码，</t>
  </si>
  <si>
    <r>
      <t xml:space="preserve">1 </t>
    </r>
    <r>
      <rPr>
        <sz val="10.5"/>
        <color theme="1"/>
        <rFont val="宋体"/>
        <family val="3"/>
        <charset val="134"/>
      </rPr>
      <t>成功，</t>
    </r>
    <r>
      <rPr>
        <sz val="10.5"/>
        <color theme="1"/>
        <rFont val="Calibri"/>
        <family val="2"/>
      </rPr>
      <t xml:space="preserve">0 </t>
    </r>
    <r>
      <rPr>
        <sz val="10.5"/>
        <color theme="1"/>
        <rFont val="宋体"/>
        <family val="3"/>
        <charset val="134"/>
      </rPr>
      <t>失败</t>
    </r>
  </si>
  <si>
    <r>
      <t>code</t>
    </r>
    <r>
      <rPr>
        <sz val="10.5"/>
        <color theme="1"/>
        <rFont val="宋体"/>
        <family val="3"/>
        <charset val="134"/>
      </rPr>
      <t>为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时，错误信息描述</t>
    </r>
  </si>
  <si>
    <t>[other_info]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</si>
  <si>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  <scheme val="minor"/>
      </rPr>
      <t>格式，不带根节点</t>
    </r>
    <r>
      <rPr>
        <b/>
        <sz val="10.5"/>
        <color rgb="FFFF0000"/>
        <rFont val="Calibri"/>
        <family val="2"/>
      </rPr>
      <t>result</t>
    </r>
    <r>
      <rPr>
        <b/>
        <sz val="10.5"/>
        <color rgb="FFFF0000"/>
        <rFont val="宋体"/>
        <family val="3"/>
        <charset val="134"/>
        <scheme val="minor"/>
      </rPr>
      <t>。</t>
    </r>
  </si>
  <si>
    <t>1.1 系统接口传入参数</t>
  </si>
  <si>
    <t>1.2.2 系统错误代码定义</t>
  </si>
  <si>
    <t>接口调用为了返回中文的错误提示信息，需要将请求的locale设为zh_CN</t>
    <phoneticPr fontId="1" type="noConversion"/>
  </si>
  <si>
    <t>1.0</t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</si>
  <si>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</si>
  <si>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</si>
  <si>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数值</t>
  </si>
  <si>
    <t>接口名称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</si>
  <si>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</si>
  <si>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t>文档名称</t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</si>
  <si>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</si>
  <si>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</si>
  <si>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</si>
  <si>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会议室详情</t>
    <phoneticPr fontId="1" type="noConversion"/>
  </si>
  <si>
    <t>会议室名称重复</t>
    <phoneticPr fontId="1" type="noConversion"/>
  </si>
  <si>
    <t>接口设计文档v0.5@20160702.xlsx</t>
    <phoneticPr fontId="1" type="noConversion"/>
  </si>
  <si>
    <t>id</t>
    <phoneticPr fontId="1" type="noConversion"/>
  </si>
  <si>
    <t>签到服务接口</t>
    <phoneticPr fontId="1" type="noConversion"/>
  </si>
  <si>
    <t>创建签到</t>
    <phoneticPr fontId="1" type="noConversion"/>
  </si>
  <si>
    <t>longitude</t>
    <phoneticPr fontId="1" type="noConversion"/>
  </si>
  <si>
    <t>latitude</t>
    <phoneticPr fontId="1" type="noConversion"/>
  </si>
  <si>
    <t>签到地点-经度</t>
    <phoneticPr fontId="1" type="noConversion"/>
  </si>
  <si>
    <t>签到地点-维度</t>
    <phoneticPr fontId="1" type="noConversion"/>
  </si>
  <si>
    <t>签到地点-地址</t>
    <phoneticPr fontId="1" type="noConversion"/>
  </si>
  <si>
    <t>address</t>
    <phoneticPr fontId="1" type="noConversion"/>
  </si>
  <si>
    <t>city</t>
    <phoneticPr fontId="1" type="noConversion"/>
  </si>
  <si>
    <t>签到地点-城市</t>
    <phoneticPr fontId="1" type="noConversion"/>
  </si>
  <si>
    <t>content</t>
    <phoneticPr fontId="1" type="noConversion"/>
  </si>
  <si>
    <t>images</t>
    <phoneticPr fontId="1" type="noConversion"/>
  </si>
  <si>
    <t>签到内容</t>
    <phoneticPr fontId="1" type="noConversion"/>
  </si>
  <si>
    <t>签到图片，逗号分隔</t>
    <phoneticPr fontId="1" type="noConversion"/>
  </si>
  <si>
    <t>mapps.sign.add</t>
    <phoneticPr fontId="1" type="noConversion"/>
  </si>
  <si>
    <t>data</t>
  </si>
  <si>
    <t>data</t>
    <phoneticPr fontId="1" type="noConversion"/>
  </si>
  <si>
    <r>
      <rPr>
        <sz val="9"/>
        <color theme="1"/>
        <rFont val="宋体"/>
        <family val="3"/>
        <charset val="134"/>
      </rPr>
      <t>新创建的签到</t>
    </r>
    <r>
      <rPr>
        <sz val="9"/>
        <color theme="1"/>
        <rFont val="Consolas"/>
        <family val="3"/>
      </rPr>
      <t>id</t>
    </r>
    <phoneticPr fontId="1" type="noConversion"/>
  </si>
  <si>
    <t>签到详情</t>
    <phoneticPr fontId="1" type="noConversion"/>
  </si>
  <si>
    <t>mapps.sign.detail</t>
    <phoneticPr fontId="1" type="noConversion"/>
  </si>
  <si>
    <t>签到id</t>
    <phoneticPr fontId="1" type="noConversion"/>
  </si>
  <si>
    <t>signId</t>
    <phoneticPr fontId="1" type="noConversion"/>
  </si>
  <si>
    <t>signTime</t>
    <phoneticPr fontId="1" type="noConversion"/>
  </si>
  <si>
    <t>latitude</t>
    <phoneticPr fontId="1" type="noConversion"/>
  </si>
  <si>
    <t>city</t>
    <phoneticPr fontId="1" type="noConversion"/>
  </si>
  <si>
    <t>creator</t>
    <phoneticPr fontId="1" type="noConversion"/>
  </si>
  <si>
    <t>creatorName</t>
    <phoneticPr fontId="1" type="noConversion"/>
  </si>
  <si>
    <t>depId</t>
    <phoneticPr fontId="1" type="noConversion"/>
  </si>
  <si>
    <t>state</t>
    <phoneticPr fontId="1" type="noConversion"/>
  </si>
  <si>
    <r>
      <rPr>
        <sz val="9"/>
        <color theme="1"/>
        <rFont val="宋体"/>
        <family val="3"/>
        <charset val="134"/>
      </rPr>
      <t>签到</t>
    </r>
    <r>
      <rPr>
        <sz val="9"/>
        <color theme="1"/>
        <rFont val="Consolas"/>
        <family val="3"/>
      </rPr>
      <t>id</t>
    </r>
    <phoneticPr fontId="1" type="noConversion"/>
  </si>
  <si>
    <t>签到时间</t>
    <phoneticPr fontId="1" type="noConversion"/>
  </si>
  <si>
    <t>签到图片，数组</t>
    <phoneticPr fontId="1" type="noConversion"/>
  </si>
  <si>
    <t>签到记录不存在</t>
    <phoneticPr fontId="1" type="noConversion"/>
  </si>
  <si>
    <t>签到记录查询</t>
    <phoneticPr fontId="1" type="noConversion"/>
  </si>
  <si>
    <t>查询某人某天的签到记录</t>
    <phoneticPr fontId="1" type="noConversion"/>
  </si>
  <si>
    <t>mapps.sign.query</t>
    <phoneticPr fontId="1" type="noConversion"/>
  </si>
  <si>
    <t>创建者及签到人员，不填写则查询当前用户的记录</t>
    <phoneticPr fontId="1" type="noConversion"/>
  </si>
  <si>
    <t>signDate</t>
    <phoneticPr fontId="1" type="noConversion"/>
  </si>
  <si>
    <t>签到日期，yyyy-MM-dd 格式</t>
    <phoneticPr fontId="1" type="noConversion"/>
  </si>
  <si>
    <t>2016-03-21</t>
    <phoneticPr fontId="1" type="noConversion"/>
  </si>
  <si>
    <t>data</t>
    <phoneticPr fontId="1" type="noConversion"/>
  </si>
  <si>
    <t>签到情况查询</t>
    <phoneticPr fontId="1" type="noConversion"/>
  </si>
  <si>
    <t>统计候选范围内指定日期人员签到情况</t>
    <phoneticPr fontId="1" type="noConversion"/>
  </si>
  <si>
    <t>mapps.sign.queryStat</t>
    <phoneticPr fontId="1" type="noConversion"/>
  </si>
  <si>
    <t>depIds</t>
    <phoneticPr fontId="1" type="noConversion"/>
  </si>
  <si>
    <t>userIds</t>
    <phoneticPr fontId="1" type="noConversion"/>
  </si>
  <si>
    <t>勾选的部门</t>
    <phoneticPr fontId="1" type="noConversion"/>
  </si>
  <si>
    <t>勾选的人员</t>
    <phoneticPr fontId="1" type="noConversion"/>
  </si>
  <si>
    <t>virtualGroupIds</t>
    <phoneticPr fontId="1" type="noConversion"/>
  </si>
  <si>
    <t>勾选的虚拟组</t>
    <phoneticPr fontId="1" type="noConversion"/>
  </si>
  <si>
    <t>signedCount</t>
    <phoneticPr fontId="1" type="noConversion"/>
  </si>
  <si>
    <t>noSignedCount</t>
    <phoneticPr fontId="1" type="noConversion"/>
  </si>
  <si>
    <t>list</t>
    <phoneticPr fontId="1" type="noConversion"/>
  </si>
  <si>
    <t>creatorName</t>
    <phoneticPr fontId="1" type="noConversion"/>
  </si>
  <si>
    <t>state</t>
    <phoneticPr fontId="1" type="noConversion"/>
  </si>
  <si>
    <t>用户id</t>
    <phoneticPr fontId="1" type="noConversion"/>
  </si>
  <si>
    <t>用户姓名</t>
    <phoneticPr fontId="1" type="noConversion"/>
  </si>
  <si>
    <t>签到状态</t>
    <phoneticPr fontId="1" type="noConversion"/>
  </si>
  <si>
    <t>候选范围内有签到记录的人数</t>
    <phoneticPr fontId="1" type="noConversion"/>
  </si>
  <si>
    <t>候选范围内没有签到记录的人数</t>
    <phoneticPr fontId="1" type="noConversion"/>
  </si>
  <si>
    <t>分页有签到记录的人员,查询他们给定日期最后一条签到记录</t>
    <phoneticPr fontId="1" type="noConversion"/>
  </si>
  <si>
    <t>最后签到记录查询，支持分页</t>
    <phoneticPr fontId="1" type="noConversion"/>
  </si>
  <si>
    <t>limit</t>
    <phoneticPr fontId="1" type="noConversion"/>
  </si>
  <si>
    <t>每页条数</t>
    <phoneticPr fontId="1" type="noConversion"/>
  </si>
  <si>
    <t>offset</t>
    <phoneticPr fontId="1" type="noConversion"/>
  </si>
  <si>
    <t>偏移量，（目标页-1）×limit</t>
    <phoneticPr fontId="1" type="noConversion"/>
  </si>
  <si>
    <t>rows</t>
    <phoneticPr fontId="1" type="noConversion"/>
  </si>
  <si>
    <t>查询当前用户参与的虚拟组</t>
    <phoneticPr fontId="1" type="noConversion"/>
  </si>
  <si>
    <t>mapps.sign.lastSign.query</t>
    <phoneticPr fontId="1" type="noConversion"/>
  </si>
  <si>
    <t>mapps.user.myVirtualGroup</t>
    <phoneticPr fontId="1" type="noConversion"/>
  </si>
  <si>
    <t>virtualUuid</t>
  </si>
  <si>
    <t>virtualName</t>
    <phoneticPr fontId="1" type="noConversion"/>
  </si>
  <si>
    <t>children</t>
    <phoneticPr fontId="1" type="noConversion"/>
  </si>
  <si>
    <t>virtualUuid</t>
    <phoneticPr fontId="1" type="noConversion"/>
  </si>
  <si>
    <r>
      <rPr>
        <sz val="9"/>
        <color theme="1"/>
        <rFont val="宋体"/>
        <family val="3"/>
        <charset val="134"/>
      </rPr>
      <t>虚拟组集合</t>
    </r>
    <r>
      <rPr>
        <sz val="9"/>
        <color theme="1"/>
        <rFont val="Consolas"/>
        <family val="3"/>
      </rPr>
      <t>id</t>
    </r>
    <phoneticPr fontId="1" type="noConversion"/>
  </si>
  <si>
    <t>虚拟组集合名称</t>
    <phoneticPr fontId="1" type="noConversion"/>
  </si>
  <si>
    <t>虚拟组名称</t>
    <phoneticPr fontId="1" type="noConversion"/>
  </si>
  <si>
    <r>
      <rPr>
        <sz val="9"/>
        <color theme="1"/>
        <rFont val="宋体"/>
        <family val="3"/>
        <charset val="134"/>
      </rPr>
      <t>虚拟组</t>
    </r>
    <r>
      <rPr>
        <sz val="9"/>
        <color theme="1"/>
        <rFont val="Consolas"/>
        <family val="3"/>
      </rPr>
      <t>id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</si>
</sst>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onsolas"/>
      <family val="3"/>
    </font>
    <font>
      <sz val="9"/>
      <color theme="1"/>
      <name val="宋体"/>
      <family val="2"/>
      <charset val="134"/>
    </font>
    <font>
      <sz val="10"/>
      <color theme="1"/>
      <name val="Consolas"/>
      <family val="3"/>
    </font>
    <font>
      <b/>
      <sz val="9"/>
      <color theme="1"/>
      <name val="Consolas"/>
      <family val="3"/>
    </font>
    <font>
      <b/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2"/>
      <color theme="1"/>
      <name val="微软雅黑"/>
      <family val="2"/>
      <charset val="134"/>
    </font>
    <font>
      <b/>
      <sz val="12"/>
      <color theme="1"/>
      <name val="Calibri"/>
      <family val="2"/>
    </font>
    <font>
      <b/>
      <sz val="12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color theme="1"/>
      <name val="Cambria"/>
      <family val="1"/>
    </font>
    <font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FF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9"/>
      <color rgb="FFC00000"/>
      <name val="宋体"/>
      <family val="2"/>
      <charset val="134"/>
    </font>
    <font>
      <b/>
      <sz val="9"/>
      <color rgb="FFC00000"/>
      <name val="宋体"/>
      <family val="3"/>
      <charset val="134"/>
    </font>
    <font>
      <b/>
      <sz val="9"/>
      <color rgb="FFC00000"/>
      <name val="Consolas"/>
      <family val="3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FEE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4" xfId="0" applyFont="1" applyBorder="1">
      <alignment vertical="center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8" xfId="0" applyFont="1" applyFill="1" applyBorder="1" applyAlignment="1">
      <alignment horizontal="justify" vertical="top" wrapText="1"/>
    </xf>
    <xf numFmtId="0" fontId="15" fillId="4" borderId="8" xfId="0" applyFont="1" applyFill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4" borderId="10" xfId="0" applyFont="1" applyFill="1" applyBorder="1" applyAlignment="1">
      <alignment horizontal="justify" vertical="center" wrapText="1"/>
    </xf>
    <xf numFmtId="0" fontId="12" fillId="4" borderId="10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justify" vertical="center" wrapText="1"/>
    </xf>
    <xf numFmtId="0" fontId="14" fillId="0" borderId="7" xfId="0" applyFont="1" applyBorder="1" applyAlignment="1">
      <alignment horizontal="justify" vertical="top" wrapText="1"/>
    </xf>
    <xf numFmtId="0" fontId="12" fillId="0" borderId="8" xfId="0" applyFont="1" applyBorder="1" applyAlignment="1">
      <alignment horizontal="justify" vertical="top" wrapText="1"/>
    </xf>
    <xf numFmtId="0" fontId="15" fillId="0" borderId="8" xfId="0" applyFont="1" applyBorder="1" applyAlignment="1">
      <alignment horizontal="justify" vertical="top" wrapText="1"/>
    </xf>
    <xf numFmtId="0" fontId="7" fillId="0" borderId="0" xfId="0" applyFont="1" applyAlignment="1">
      <alignment horizontal="left" vertical="center" indent="2"/>
    </xf>
    <xf numFmtId="0" fontId="17" fillId="0" borderId="5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5" fillId="4" borderId="8" xfId="0" applyFont="1" applyFill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8" fillId="0" borderId="0" xfId="0" applyFont="1" applyAlignment="1">
      <alignment horizontal="left" vertical="center" indent="2"/>
    </xf>
    <xf numFmtId="0" fontId="21" fillId="0" borderId="0" xfId="0" applyFont="1">
      <alignment vertical="center"/>
    </xf>
    <xf numFmtId="0" fontId="4" fillId="4" borderId="7" xfId="0" applyFont="1" applyFill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22" fillId="0" borderId="0" xfId="0" applyFont="1" applyAlignment="1">
      <alignment horizontal="left" vertical="center" indent="2"/>
    </xf>
    <xf numFmtId="0" fontId="23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26" fillId="0" borderId="4" xfId="0" applyFont="1" applyBorder="1">
      <alignment vertical="center"/>
    </xf>
    <xf numFmtId="0" fontId="29" fillId="0" borderId="4" xfId="0" applyFont="1" applyBorder="1">
      <alignment vertical="center"/>
    </xf>
    <xf numFmtId="0" fontId="30" fillId="0" borderId="0" xfId="1" applyAlignment="1" applyProtection="1">
      <alignment vertical="center"/>
    </xf>
    <xf numFmtId="0" fontId="25" fillId="0" borderId="14" xfId="0" applyFont="1" applyBorder="1" applyAlignment="1">
      <alignment vertical="center"/>
    </xf>
    <xf numFmtId="49" fontId="7" fillId="0" borderId="1" xfId="0" applyNumberFormat="1" applyFont="1" applyBorder="1">
      <alignment vertical="center"/>
    </xf>
    <xf numFmtId="0" fontId="2" fillId="0" borderId="19" xfId="0" applyFont="1" applyBorder="1">
      <alignment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15" fillId="0" borderId="11" xfId="0" applyFont="1" applyBorder="1" applyAlignment="1">
      <alignment horizontal="justify" vertical="top" wrapText="1"/>
    </xf>
    <xf numFmtId="0" fontId="15" fillId="0" borderId="7" xfId="0" applyFont="1" applyBorder="1" applyAlignment="1">
      <alignment horizontal="justify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7" xfId="0" applyFont="1" applyBorder="1" applyAlignment="1">
      <alignment horizontal="justify" vertical="top" wrapText="1"/>
    </xf>
    <xf numFmtId="0" fontId="14" fillId="4" borderId="11" xfId="0" applyFont="1" applyFill="1" applyBorder="1" applyAlignment="1">
      <alignment horizontal="justify" vertical="top" wrapText="1"/>
    </xf>
    <xf numFmtId="0" fontId="14" fillId="4" borderId="9" xfId="0" applyFont="1" applyFill="1" applyBorder="1" applyAlignment="1">
      <alignment horizontal="justify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11" xfId="0" applyFont="1" applyFill="1" applyBorder="1" applyAlignment="1">
      <alignment horizontal="justify" vertical="top" wrapText="1"/>
    </xf>
    <xf numFmtId="0" fontId="12" fillId="4" borderId="9" xfId="0" applyFont="1" applyFill="1" applyBorder="1" applyAlignment="1">
      <alignment horizontal="justify" vertical="top" wrapText="1"/>
    </xf>
    <xf numFmtId="0" fontId="12" fillId="4" borderId="7" xfId="0" applyFont="1" applyFill="1" applyBorder="1" applyAlignment="1">
      <alignment horizontal="justify" vertical="top" wrapText="1"/>
    </xf>
    <xf numFmtId="0" fontId="15" fillId="4" borderId="11" xfId="0" applyFont="1" applyFill="1" applyBorder="1" applyAlignment="1">
      <alignment horizontal="justify" vertical="top" wrapText="1"/>
    </xf>
    <xf numFmtId="0" fontId="15" fillId="4" borderId="9" xfId="0" applyFont="1" applyFill="1" applyBorder="1" applyAlignment="1">
      <alignment horizontal="justify" vertical="top" wrapText="1"/>
    </xf>
    <xf numFmtId="0" fontId="15" fillId="4" borderId="7" xfId="0" applyFont="1" applyFill="1" applyBorder="1" applyAlignment="1">
      <alignment horizontal="justify" vertical="top" wrapText="1"/>
    </xf>
    <xf numFmtId="0" fontId="15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justify" vertical="top" wrapText="1"/>
    </xf>
    <xf numFmtId="0" fontId="14" fillId="0" borderId="7" xfId="0" applyFont="1" applyBorder="1" applyAlignment="1">
      <alignment horizontal="justify" vertical="top" wrapText="1"/>
    </xf>
    <xf numFmtId="0" fontId="10" fillId="0" borderId="0" xfId="0" applyFont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49" fontId="27" fillId="0" borderId="16" xfId="0" applyNumberFormat="1" applyFont="1" applyBorder="1" applyAlignment="1">
      <alignment horizontal="left" vertical="center"/>
    </xf>
    <xf numFmtId="49" fontId="27" fillId="0" borderId="17" xfId="0" applyNumberFormat="1" applyFont="1" applyBorder="1" applyAlignment="1">
      <alignment horizontal="left" vertical="center"/>
    </xf>
    <xf numFmtId="49" fontId="27" fillId="0" borderId="18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49" fontId="27" fillId="0" borderId="4" xfId="0" applyNumberFormat="1" applyFont="1" applyBorder="1" applyAlignment="1">
      <alignment horizontal="left" vertical="center"/>
    </xf>
    <xf numFmtId="49" fontId="28" fillId="0" borderId="4" xfId="0" applyNumberFormat="1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1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509;&#21475;&#35774;&#35745;&#25991;&#26723;v0.5@2016070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1"/>
  <sheetViews>
    <sheetView topLeftCell="A31" workbookViewId="0">
      <selection activeCell="A7" sqref="A7:A9"/>
    </sheetView>
  </sheetViews>
  <sheetFormatPr defaultRowHeight="13.5" x14ac:dyDescent="0.15"/>
  <cols>
    <col min="1" max="1" width="19.375" customWidth="1"/>
    <col min="2" max="2" width="18.875" customWidth="1"/>
    <col min="3" max="3" width="19.25" customWidth="1"/>
    <col min="4" max="4" width="15.625" customWidth="1"/>
    <col min="5" max="5" width="25.125" customWidth="1"/>
    <col min="6" max="6" width="31.5" customWidth="1"/>
  </cols>
  <sheetData>
    <row r="1" spans="1:6" ht="30.75" customHeight="1" x14ac:dyDescent="0.15">
      <c r="A1" s="57" t="s">
        <v>28</v>
      </c>
      <c r="B1" s="57"/>
      <c r="C1" s="57"/>
      <c r="D1" s="57"/>
      <c r="E1" s="57"/>
      <c r="F1" s="57"/>
    </row>
    <row r="2" spans="1:6" ht="26.25" customHeight="1" thickBot="1" x14ac:dyDescent="0.2">
      <c r="A2" s="60" t="s">
        <v>121</v>
      </c>
      <c r="B2" s="60"/>
      <c r="C2" s="60"/>
      <c r="D2" s="60"/>
      <c r="E2" s="60"/>
      <c r="F2" s="60"/>
    </row>
    <row r="3" spans="1:6" ht="18.75" thickBot="1" x14ac:dyDescent="0.2">
      <c r="A3" s="7" t="s">
        <v>0</v>
      </c>
      <c r="B3" s="8" t="s">
        <v>1</v>
      </c>
      <c r="C3" s="8" t="s">
        <v>29</v>
      </c>
      <c r="D3" s="8" t="s">
        <v>6</v>
      </c>
      <c r="E3" s="8" t="s">
        <v>7</v>
      </c>
      <c r="F3" s="8" t="s">
        <v>20</v>
      </c>
    </row>
    <row r="4" spans="1:6" ht="15.75" thickTop="1" thickBot="1" x14ac:dyDescent="0.2">
      <c r="A4" s="9" t="s">
        <v>4</v>
      </c>
      <c r="B4" s="10" t="s">
        <v>30</v>
      </c>
      <c r="C4" s="11" t="s">
        <v>24</v>
      </c>
      <c r="D4" s="10"/>
      <c r="E4" s="10"/>
      <c r="F4" s="10" t="s">
        <v>31</v>
      </c>
    </row>
    <row r="5" spans="1:6" ht="27" x14ac:dyDescent="0.15">
      <c r="A5" s="58" t="s">
        <v>32</v>
      </c>
      <c r="B5" s="44" t="s">
        <v>30</v>
      </c>
      <c r="C5" s="42" t="s">
        <v>25</v>
      </c>
      <c r="D5" s="44"/>
      <c r="E5" s="44"/>
      <c r="F5" s="13" t="s">
        <v>33</v>
      </c>
    </row>
    <row r="6" spans="1:6" ht="29.25" thickBot="1" x14ac:dyDescent="0.2">
      <c r="A6" s="59"/>
      <c r="B6" s="45"/>
      <c r="C6" s="43"/>
      <c r="D6" s="45"/>
      <c r="E6" s="45"/>
      <c r="F6" s="14" t="s">
        <v>34</v>
      </c>
    </row>
    <row r="7" spans="1:6" ht="28.5" x14ac:dyDescent="0.15">
      <c r="A7" s="46" t="s">
        <v>35</v>
      </c>
      <c r="B7" s="49" t="s">
        <v>30</v>
      </c>
      <c r="C7" s="52" t="s">
        <v>25</v>
      </c>
      <c r="D7" s="49" t="s">
        <v>36</v>
      </c>
      <c r="E7" s="49" t="s">
        <v>36</v>
      </c>
      <c r="F7" s="15" t="s">
        <v>37</v>
      </c>
    </row>
    <row r="8" spans="1:6" ht="27" x14ac:dyDescent="0.15">
      <c r="A8" s="47"/>
      <c r="B8" s="50"/>
      <c r="C8" s="53"/>
      <c r="D8" s="50"/>
      <c r="E8" s="50"/>
      <c r="F8" s="16" t="s">
        <v>38</v>
      </c>
    </row>
    <row r="9" spans="1:6" ht="43.5" thickBot="1" x14ac:dyDescent="0.2">
      <c r="A9" s="48"/>
      <c r="B9" s="51"/>
      <c r="C9" s="54"/>
      <c r="D9" s="51"/>
      <c r="E9" s="51"/>
      <c r="F9" s="17" t="s">
        <v>39</v>
      </c>
    </row>
    <row r="10" spans="1:6" ht="15" thickBot="1" x14ac:dyDescent="0.2">
      <c r="A10" s="18" t="s">
        <v>40</v>
      </c>
      <c r="B10" s="19" t="s">
        <v>30</v>
      </c>
      <c r="C10" s="20" t="s">
        <v>24</v>
      </c>
      <c r="D10" s="19"/>
      <c r="E10" s="19"/>
      <c r="F10" s="19" t="s">
        <v>41</v>
      </c>
    </row>
    <row r="11" spans="1:6" ht="15" thickBot="1" x14ac:dyDescent="0.2">
      <c r="A11" s="10" t="s">
        <v>42</v>
      </c>
      <c r="B11" s="10" t="s">
        <v>30</v>
      </c>
      <c r="C11" s="11" t="s">
        <v>25</v>
      </c>
      <c r="D11" s="10"/>
      <c r="E11" s="10"/>
      <c r="F11" s="10" t="s">
        <v>43</v>
      </c>
    </row>
    <row r="12" spans="1:6" ht="25.9" customHeight="1" x14ac:dyDescent="0.15">
      <c r="A12" s="56" t="s">
        <v>44</v>
      </c>
      <c r="B12" s="56"/>
      <c r="C12" s="56"/>
      <c r="D12" s="56"/>
      <c r="E12" s="56"/>
      <c r="F12" s="56"/>
    </row>
    <row r="13" spans="1:6" x14ac:dyDescent="0.15">
      <c r="A13" s="30" t="s">
        <v>123</v>
      </c>
      <c r="B13" s="31"/>
      <c r="C13" s="31"/>
    </row>
    <row r="14" spans="1:6" x14ac:dyDescent="0.15">
      <c r="A14" s="21"/>
    </row>
    <row r="15" spans="1:6" ht="30" customHeight="1" x14ac:dyDescent="0.15">
      <c r="A15" s="60" t="s">
        <v>45</v>
      </c>
      <c r="B15" s="60"/>
      <c r="C15" s="60"/>
      <c r="D15" s="60"/>
      <c r="E15" s="60"/>
      <c r="F15" s="60"/>
    </row>
    <row r="16" spans="1:6" ht="22.5" customHeight="1" thickBot="1" x14ac:dyDescent="0.2">
      <c r="A16" s="61" t="s">
        <v>46</v>
      </c>
      <c r="B16" s="61"/>
      <c r="C16" s="61"/>
      <c r="D16" s="61"/>
      <c r="E16" s="61"/>
      <c r="F16" s="61"/>
    </row>
    <row r="17" spans="1:6" ht="18.75" thickBot="1" x14ac:dyDescent="0.2">
      <c r="A17" s="7" t="s">
        <v>8</v>
      </c>
      <c r="B17" s="8" t="s">
        <v>9</v>
      </c>
      <c r="C17" s="8" t="s">
        <v>1</v>
      </c>
      <c r="D17" s="8" t="s">
        <v>29</v>
      </c>
      <c r="E17" s="8" t="s">
        <v>6</v>
      </c>
      <c r="F17" s="8" t="s">
        <v>20</v>
      </c>
    </row>
    <row r="18" spans="1:6" ht="15.75" thickTop="1" thickBot="1" x14ac:dyDescent="0.2">
      <c r="A18" s="9" t="s">
        <v>47</v>
      </c>
      <c r="B18" s="10" t="s">
        <v>48</v>
      </c>
      <c r="C18" s="10" t="s">
        <v>49</v>
      </c>
      <c r="D18" s="11" t="s">
        <v>24</v>
      </c>
      <c r="E18" s="10"/>
      <c r="F18" s="10"/>
    </row>
    <row r="19" spans="1:6" ht="15" thickBot="1" x14ac:dyDescent="0.2">
      <c r="A19" s="18" t="s">
        <v>48</v>
      </c>
      <c r="B19" s="19" t="s">
        <v>50</v>
      </c>
      <c r="C19" s="19" t="s">
        <v>30</v>
      </c>
      <c r="D19" s="20" t="s">
        <v>24</v>
      </c>
      <c r="E19" s="19"/>
      <c r="F19" s="20" t="s">
        <v>51</v>
      </c>
    </row>
    <row r="20" spans="1:6" ht="15" thickBot="1" x14ac:dyDescent="0.2">
      <c r="A20" s="9" t="s">
        <v>48</v>
      </c>
      <c r="B20" s="10" t="s">
        <v>52</v>
      </c>
      <c r="C20" s="10" t="s">
        <v>30</v>
      </c>
      <c r="D20" s="11" t="s">
        <v>25</v>
      </c>
      <c r="E20" s="10"/>
      <c r="F20" s="11" t="s">
        <v>53</v>
      </c>
    </row>
    <row r="21" spans="1:6" ht="14.25" x14ac:dyDescent="0.15">
      <c r="A21" s="62" t="s">
        <v>54</v>
      </c>
      <c r="B21" s="62"/>
      <c r="C21" s="62"/>
      <c r="D21" s="62"/>
      <c r="E21" s="62"/>
      <c r="F21" s="62"/>
    </row>
    <row r="22" spans="1:6" ht="31.35" customHeight="1" thickBot="1" x14ac:dyDescent="0.2">
      <c r="A22" s="56" t="s">
        <v>122</v>
      </c>
      <c r="B22" s="56"/>
      <c r="C22" s="56"/>
      <c r="D22" s="56"/>
      <c r="E22" s="56"/>
      <c r="F22" s="56"/>
    </row>
    <row r="23" spans="1:6" ht="14.25" thickBot="1" x14ac:dyDescent="0.2">
      <c r="A23" s="22" t="s">
        <v>55</v>
      </c>
      <c r="B23" s="23" t="s">
        <v>56</v>
      </c>
      <c r="C23" s="23" t="s">
        <v>20</v>
      </c>
    </row>
    <row r="24" spans="1:6" ht="27" thickTop="1" thickBot="1" x14ac:dyDescent="0.2">
      <c r="A24" s="28" t="s">
        <v>57</v>
      </c>
      <c r="B24" s="10">
        <v>1001</v>
      </c>
      <c r="C24" s="24" t="s">
        <v>58</v>
      </c>
    </row>
    <row r="25" spans="1:6" ht="26.25" thickBot="1" x14ac:dyDescent="0.2">
      <c r="A25" s="29" t="s">
        <v>59</v>
      </c>
      <c r="B25" s="19">
        <v>1002</v>
      </c>
      <c r="C25" s="25" t="s">
        <v>60</v>
      </c>
    </row>
    <row r="26" spans="1:6" ht="26.25" thickBot="1" x14ac:dyDescent="0.2">
      <c r="A26" s="28" t="s">
        <v>61</v>
      </c>
      <c r="B26" s="10">
        <v>1003</v>
      </c>
      <c r="C26" s="24" t="s">
        <v>62</v>
      </c>
    </row>
    <row r="27" spans="1:6" ht="15" thickBot="1" x14ac:dyDescent="0.2">
      <c r="A27" s="29" t="s">
        <v>63</v>
      </c>
      <c r="B27" s="19">
        <v>1004</v>
      </c>
      <c r="C27" s="25" t="s">
        <v>64</v>
      </c>
    </row>
    <row r="28" spans="1:6" ht="26.25" thickBot="1" x14ac:dyDescent="0.2">
      <c r="A28" s="28" t="s">
        <v>65</v>
      </c>
      <c r="B28" s="10">
        <v>1005</v>
      </c>
      <c r="C28" s="24" t="s">
        <v>66</v>
      </c>
    </row>
    <row r="29" spans="1:6" ht="15" thickBot="1" x14ac:dyDescent="0.2">
      <c r="A29" s="29" t="s">
        <v>67</v>
      </c>
      <c r="B29" s="19">
        <v>1006</v>
      </c>
      <c r="C29" s="25" t="s">
        <v>68</v>
      </c>
    </row>
    <row r="30" spans="1:6" ht="15" thickBot="1" x14ac:dyDescent="0.2">
      <c r="A30" s="28" t="s">
        <v>69</v>
      </c>
      <c r="B30" s="10">
        <v>1007</v>
      </c>
      <c r="C30" s="24" t="s">
        <v>70</v>
      </c>
    </row>
    <row r="31" spans="1:6" ht="15" thickBot="1" x14ac:dyDescent="0.2">
      <c r="A31" s="29" t="s">
        <v>71</v>
      </c>
      <c r="B31" s="19">
        <v>1008</v>
      </c>
      <c r="C31" s="25" t="s">
        <v>72</v>
      </c>
    </row>
    <row r="32" spans="1:6" ht="15" thickBot="1" x14ac:dyDescent="0.2">
      <c r="A32" s="28" t="s">
        <v>73</v>
      </c>
      <c r="B32" s="10">
        <v>1009</v>
      </c>
      <c r="C32" s="24" t="s">
        <v>74</v>
      </c>
    </row>
    <row r="33" spans="1:3" ht="15" thickBot="1" x14ac:dyDescent="0.2">
      <c r="A33" s="29" t="s">
        <v>75</v>
      </c>
      <c r="B33" s="19">
        <v>1020</v>
      </c>
      <c r="C33" s="25" t="s">
        <v>76</v>
      </c>
    </row>
    <row r="34" spans="1:3" ht="15" thickBot="1" x14ac:dyDescent="0.2">
      <c r="A34" s="28" t="s">
        <v>77</v>
      </c>
      <c r="B34" s="10">
        <v>1021</v>
      </c>
      <c r="C34" s="24" t="s">
        <v>78</v>
      </c>
    </row>
    <row r="35" spans="1:3" ht="15" thickBot="1" x14ac:dyDescent="0.2">
      <c r="A35" s="29" t="s">
        <v>79</v>
      </c>
      <c r="B35" s="19">
        <v>1022</v>
      </c>
      <c r="C35" s="25" t="s">
        <v>80</v>
      </c>
    </row>
    <row r="36" spans="1:3" ht="15" thickBot="1" x14ac:dyDescent="0.2">
      <c r="A36" s="28" t="s">
        <v>81</v>
      </c>
      <c r="B36" s="10">
        <v>1023</v>
      </c>
      <c r="C36" s="24" t="s">
        <v>82</v>
      </c>
    </row>
    <row r="37" spans="1:3" ht="15" thickBot="1" x14ac:dyDescent="0.2">
      <c r="A37" s="29" t="s">
        <v>83</v>
      </c>
      <c r="B37" s="19">
        <v>1024</v>
      </c>
      <c r="C37" s="25" t="s">
        <v>84</v>
      </c>
    </row>
    <row r="38" spans="1:3" ht="15" thickBot="1" x14ac:dyDescent="0.2">
      <c r="A38" s="28" t="s">
        <v>85</v>
      </c>
      <c r="B38" s="10">
        <v>1025</v>
      </c>
      <c r="C38" s="24" t="s">
        <v>86</v>
      </c>
    </row>
    <row r="39" spans="1:3" ht="15" thickBot="1" x14ac:dyDescent="0.2">
      <c r="A39" s="29" t="s">
        <v>87</v>
      </c>
      <c r="B39" s="19">
        <v>1026</v>
      </c>
      <c r="C39" s="25" t="s">
        <v>88</v>
      </c>
    </row>
    <row r="40" spans="1:3" ht="15" thickBot="1" x14ac:dyDescent="0.2">
      <c r="A40" s="28" t="s">
        <v>89</v>
      </c>
      <c r="B40" s="10">
        <v>1027</v>
      </c>
      <c r="C40" s="24" t="s">
        <v>90</v>
      </c>
    </row>
    <row r="41" spans="1:3" ht="15" thickBot="1" x14ac:dyDescent="0.2">
      <c r="A41" s="29" t="s">
        <v>91</v>
      </c>
      <c r="B41" s="19">
        <v>1028</v>
      </c>
      <c r="C41" s="25" t="s">
        <v>92</v>
      </c>
    </row>
    <row r="42" spans="1:3" ht="15" thickBot="1" x14ac:dyDescent="0.2">
      <c r="A42" s="28" t="s">
        <v>93</v>
      </c>
      <c r="B42" s="10">
        <v>1029</v>
      </c>
      <c r="C42" s="24" t="s">
        <v>94</v>
      </c>
    </row>
    <row r="43" spans="1:3" ht="15" thickBot="1" x14ac:dyDescent="0.2">
      <c r="A43" s="29" t="s">
        <v>95</v>
      </c>
      <c r="B43" s="19">
        <v>1030</v>
      </c>
      <c r="C43" s="25" t="s">
        <v>96</v>
      </c>
    </row>
    <row r="44" spans="1:3" ht="15" thickBot="1" x14ac:dyDescent="0.2">
      <c r="A44" s="28" t="s">
        <v>97</v>
      </c>
      <c r="B44" s="10">
        <v>1031</v>
      </c>
      <c r="C44" s="24" t="s">
        <v>98</v>
      </c>
    </row>
    <row r="45" spans="1:3" ht="26.25" thickBot="1" x14ac:dyDescent="0.2">
      <c r="A45" s="29" t="s">
        <v>99</v>
      </c>
      <c r="B45" s="19">
        <v>1032</v>
      </c>
      <c r="C45" s="25" t="s">
        <v>100</v>
      </c>
    </row>
    <row r="46" spans="1:3" ht="15" thickBot="1" x14ac:dyDescent="0.2">
      <c r="A46" s="28" t="s">
        <v>101</v>
      </c>
      <c r="B46" s="10">
        <v>1033</v>
      </c>
      <c r="C46" s="24" t="s">
        <v>102</v>
      </c>
    </row>
    <row r="47" spans="1:3" ht="26.25" thickBot="1" x14ac:dyDescent="0.2">
      <c r="A47" s="29" t="s">
        <v>103</v>
      </c>
      <c r="B47" s="19">
        <v>1034</v>
      </c>
      <c r="C47" s="25" t="s">
        <v>104</v>
      </c>
    </row>
    <row r="48" spans="1:3" ht="26.25" thickBot="1" x14ac:dyDescent="0.2">
      <c r="A48" s="28" t="s">
        <v>105</v>
      </c>
      <c r="B48" s="10">
        <v>1035</v>
      </c>
      <c r="C48" s="24" t="s">
        <v>106</v>
      </c>
    </row>
    <row r="49" spans="1:6" ht="26.25" thickBot="1" x14ac:dyDescent="0.2">
      <c r="A49" s="29" t="s">
        <v>107</v>
      </c>
      <c r="B49" s="19">
        <v>1036</v>
      </c>
      <c r="C49" s="25" t="s">
        <v>108</v>
      </c>
    </row>
    <row r="50" spans="1:6" ht="26.25" thickBot="1" x14ac:dyDescent="0.2">
      <c r="A50" s="28" t="s">
        <v>109</v>
      </c>
      <c r="B50" s="10">
        <v>1037</v>
      </c>
      <c r="C50" s="24" t="s">
        <v>110</v>
      </c>
    </row>
    <row r="51" spans="1:6" ht="26.25" thickBot="1" x14ac:dyDescent="0.2">
      <c r="A51" s="29" t="s">
        <v>111</v>
      </c>
      <c r="B51" s="19">
        <v>1038</v>
      </c>
      <c r="C51" s="25" t="s">
        <v>112</v>
      </c>
    </row>
    <row r="52" spans="1:6" x14ac:dyDescent="0.15">
      <c r="A52" s="26"/>
    </row>
    <row r="53" spans="1:6" ht="22.5" customHeight="1" x14ac:dyDescent="0.15">
      <c r="A53" s="56" t="s">
        <v>113</v>
      </c>
      <c r="B53" s="56"/>
      <c r="C53" s="56"/>
      <c r="D53" s="56"/>
      <c r="E53" s="56"/>
      <c r="F53" s="56"/>
    </row>
    <row r="54" spans="1:6" ht="14.25" thickBot="1" x14ac:dyDescent="0.2">
      <c r="A54" s="55" t="s">
        <v>114</v>
      </c>
      <c r="B54" s="55"/>
      <c r="C54" s="55"/>
      <c r="D54" s="55"/>
      <c r="E54" s="55"/>
      <c r="F54" s="55"/>
    </row>
    <row r="55" spans="1:6" ht="18.75" thickBot="1" x14ac:dyDescent="0.2">
      <c r="A55" s="7" t="s">
        <v>8</v>
      </c>
      <c r="B55" s="8" t="s">
        <v>9</v>
      </c>
      <c r="C55" s="8" t="s">
        <v>1</v>
      </c>
      <c r="D55" s="8" t="s">
        <v>29</v>
      </c>
      <c r="E55" s="8" t="s">
        <v>6</v>
      </c>
      <c r="F55" s="8" t="s">
        <v>20</v>
      </c>
    </row>
    <row r="56" spans="1:6" ht="15.75" thickTop="1" thickBot="1" x14ac:dyDescent="0.2">
      <c r="A56" s="9" t="s">
        <v>47</v>
      </c>
      <c r="B56" s="10" t="s">
        <v>115</v>
      </c>
      <c r="C56" s="10" t="s">
        <v>49</v>
      </c>
      <c r="D56" s="11" t="s">
        <v>24</v>
      </c>
      <c r="E56" s="10"/>
      <c r="F56" s="10"/>
    </row>
    <row r="57" spans="1:6" x14ac:dyDescent="0.15">
      <c r="A57" s="58" t="s">
        <v>115</v>
      </c>
      <c r="B57" s="44" t="s">
        <v>50</v>
      </c>
      <c r="C57" s="44" t="s">
        <v>30</v>
      </c>
      <c r="D57" s="42" t="s">
        <v>24</v>
      </c>
      <c r="E57" s="44">
        <v>1</v>
      </c>
      <c r="F57" s="12" t="s">
        <v>116</v>
      </c>
    </row>
    <row r="58" spans="1:6" ht="15" thickBot="1" x14ac:dyDescent="0.2">
      <c r="A58" s="59"/>
      <c r="B58" s="45"/>
      <c r="C58" s="45"/>
      <c r="D58" s="43"/>
      <c r="E58" s="45"/>
      <c r="F58" s="19" t="s">
        <v>117</v>
      </c>
    </row>
    <row r="59" spans="1:6" ht="15" thickBot="1" x14ac:dyDescent="0.2">
      <c r="A59" s="9" t="s">
        <v>115</v>
      </c>
      <c r="B59" s="10" t="s">
        <v>52</v>
      </c>
      <c r="C59" s="10" t="s">
        <v>30</v>
      </c>
      <c r="D59" s="11" t="s">
        <v>25</v>
      </c>
      <c r="E59" s="10"/>
      <c r="F59" s="10" t="s">
        <v>118</v>
      </c>
    </row>
    <row r="60" spans="1:6" ht="15" thickBot="1" x14ac:dyDescent="0.2">
      <c r="A60" s="18" t="s">
        <v>115</v>
      </c>
      <c r="B60" s="19" t="s">
        <v>119</v>
      </c>
      <c r="C60" s="19"/>
      <c r="D60" s="19"/>
      <c r="E60" s="19"/>
      <c r="F60" s="19"/>
    </row>
    <row r="61" spans="1:6" ht="14.25" x14ac:dyDescent="0.15">
      <c r="A61" s="27" t="s">
        <v>120</v>
      </c>
    </row>
  </sheetData>
  <mergeCells count="24">
    <mergeCell ref="A54:F54"/>
    <mergeCell ref="A22:F22"/>
    <mergeCell ref="A53:F53"/>
    <mergeCell ref="A1:F1"/>
    <mergeCell ref="A57:A58"/>
    <mergeCell ref="B57:B58"/>
    <mergeCell ref="C57:C58"/>
    <mergeCell ref="D57:D58"/>
    <mergeCell ref="E57:E58"/>
    <mergeCell ref="A2:F2"/>
    <mergeCell ref="A12:F12"/>
    <mergeCell ref="A15:F15"/>
    <mergeCell ref="A16:F16"/>
    <mergeCell ref="A21:F21"/>
    <mergeCell ref="A5:A6"/>
    <mergeCell ref="B5:B6"/>
    <mergeCell ref="C5:C6"/>
    <mergeCell ref="D5:D6"/>
    <mergeCell ref="E5:E6"/>
    <mergeCell ref="A7:A9"/>
    <mergeCell ref="B7:B9"/>
    <mergeCell ref="C7:C9"/>
    <mergeCell ref="D7:D9"/>
    <mergeCell ref="E7:E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4"/>
  <sheetViews>
    <sheetView topLeftCell="B1" workbookViewId="0">
      <selection activeCell="E4" sqref="E4"/>
    </sheetView>
  </sheetViews>
  <sheetFormatPr defaultRowHeight="13.5" x14ac:dyDescent="0.15"/>
  <cols>
    <col min="1" max="1" width="0" hidden="1" customWidth="1"/>
    <col min="2" max="2" width="18.625" customWidth="1"/>
    <col min="3" max="3" width="10" hidden="1" customWidth="1"/>
    <col min="4" max="4" width="40" customWidth="1"/>
    <col min="5" max="5" width="32.5" customWidth="1"/>
  </cols>
  <sheetData>
    <row r="1" spans="1:5" x14ac:dyDescent="0.15">
      <c r="B1" t="s">
        <v>130</v>
      </c>
      <c r="E1" s="35" t="s">
        <v>136</v>
      </c>
    </row>
    <row r="3" spans="1:5" x14ac:dyDescent="0.15">
      <c r="A3">
        <v>1</v>
      </c>
      <c r="B3" t="str">
        <f>VLOOKUP("接口名称",接口定义!A1:F3,2)</f>
        <v>签到记录查询</v>
      </c>
      <c r="C3">
        <f>MATCH(VLOOKUP("接口名称",接口定义!A1:F3,2),接口定义!B1:B3,0)</f>
        <v>2</v>
      </c>
      <c r="D3" t="str">
        <f t="shared" ref="D3:D4" ca="1" si="0">IFERROR(VLOOKUP("method",INDIRECT("接口定义!" &amp; "A" &amp; (A3+C3) &amp; ":B"&amp; (A3+C3+5)),2,FALSE), "")</f>
        <v>mapps.sign.query</v>
      </c>
      <c r="E3" s="35" t="str">
        <f>HYPERLINK("["&amp; $E$1&amp;"]接口定义!A" &amp;(A4-1),B3)</f>
        <v>签到记录查询</v>
      </c>
    </row>
    <row r="4" spans="1:5" x14ac:dyDescent="0.15">
      <c r="A4">
        <f>A3+C3</f>
        <v>3</v>
      </c>
      <c r="B4" t="str">
        <f t="shared" ref="B4" ca="1" si="1">IFERROR(VLOOKUP("接口名称",INDIRECT("接口定义!" &amp; "A" &amp; (A4) &amp; ":B"&amp; (A4+100)),2,FALSE), "")</f>
        <v>签到情况查询</v>
      </c>
      <c r="C4">
        <f ca="1">MATCH(VLOOKUP("接口名称",INDIRECT("接口定义!" &amp; "A" &amp; (A4) &amp; ":B"&amp; (A4+100)),2,),INDIRECT("接口定义!" &amp; "B" &amp; (A4) &amp; ":B"&amp; (A4+100)),0)</f>
        <v>34</v>
      </c>
      <c r="D4" t="str">
        <f t="shared" ca="1" si="0"/>
        <v>mapps.sign.queryStat</v>
      </c>
      <c r="E4" s="35" t="str">
        <f t="shared" ref="E4" ca="1" si="2">IFERROR(HYPERLINK("["&amp; $E$1&amp;"]接口定义!A" &amp;(A5-1),B4), "")</f>
        <v>签到情况查询</v>
      </c>
    </row>
    <row r="5" spans="1:5" x14ac:dyDescent="0.15">
      <c r="A5">
        <f t="shared" ref="A5:A18" ca="1" si="3">A4+C4</f>
        <v>37</v>
      </c>
      <c r="B5" t="str">
        <f t="shared" ref="B5:B44" ca="1" si="4">IFERROR(VLOOKUP("接口名称",INDIRECT("接口定义!" &amp; "A" &amp; (A5) &amp; ":B"&amp; (A5+100)),2,FALSE), "")</f>
        <v>最后签到记录查询，支持分页</v>
      </c>
      <c r="C5">
        <f t="shared" ref="C5:C44" ca="1" si="5">MATCH(VLOOKUP("接口名称",INDIRECT("接口定义!" &amp; "A" &amp; (A5) &amp; ":B"&amp; (A5+100)),2,),INDIRECT("接口定义!" &amp; "B" &amp; (A5) &amp; ":B"&amp; (A5+100)),0)</f>
        <v>30</v>
      </c>
      <c r="D5" t="str">
        <f t="shared" ref="D5:D44" ca="1" si="6">IFERROR(VLOOKUP("method",INDIRECT("接口定义!" &amp; "A" &amp; (A5+C5) &amp; ":B"&amp; (A5+C5+5)),2,FALSE), "")</f>
        <v>mapps.sign.lastSign.query</v>
      </c>
      <c r="E5" s="35" t="str">
        <f t="shared" ref="E5:E44" ca="1" si="7">IFERROR(HYPERLINK("["&amp; $E$1&amp;"]接口定义!A" &amp;(A6-1),B5), "")</f>
        <v>最后签到记录查询，支持分页</v>
      </c>
    </row>
    <row r="6" spans="1:5" x14ac:dyDescent="0.15">
      <c r="A6">
        <f t="shared" ca="1" si="3"/>
        <v>67</v>
      </c>
      <c r="B6" t="str">
        <f t="shared" ca="1" si="4"/>
        <v>签到详情</v>
      </c>
      <c r="C6">
        <f t="shared" ca="1" si="5"/>
        <v>39</v>
      </c>
      <c r="D6" t="str">
        <f t="shared" ca="1" si="6"/>
        <v>mapps.sign.detail</v>
      </c>
      <c r="E6" s="35" t="str">
        <f t="shared" ca="1" si="7"/>
        <v>签到详情</v>
      </c>
    </row>
    <row r="7" spans="1:5" x14ac:dyDescent="0.15">
      <c r="A7">
        <f t="shared" ca="1" si="3"/>
        <v>106</v>
      </c>
      <c r="B7" t="str">
        <f t="shared" ca="1" si="4"/>
        <v>创建签到</v>
      </c>
      <c r="C7">
        <f t="shared" ca="1" si="5"/>
        <v>32</v>
      </c>
      <c r="D7" t="str">
        <f t="shared" ca="1" si="6"/>
        <v>mapps.sign.add</v>
      </c>
      <c r="E7" s="35" t="str">
        <f t="shared" ca="1" si="7"/>
        <v>创建签到</v>
      </c>
    </row>
    <row r="8" spans="1:5" x14ac:dyDescent="0.15">
      <c r="A8">
        <f t="shared" ca="1" si="3"/>
        <v>138</v>
      </c>
      <c r="B8" t="str">
        <f t="shared" ca="1" si="4"/>
        <v>查询当前用户参与的虚拟组</v>
      </c>
      <c r="C8">
        <f t="shared" ca="1" si="5"/>
        <v>25</v>
      </c>
      <c r="D8" t="str">
        <f t="shared" ca="1" si="6"/>
        <v>mapps.user.myVirtualGroup</v>
      </c>
      <c r="E8" s="35" t="str">
        <f t="shared" ca="1" si="7"/>
        <v>查询当前用户参与的虚拟组</v>
      </c>
    </row>
    <row r="9" spans="1:5" x14ac:dyDescent="0.15">
      <c r="A9">
        <f t="shared" ca="1" si="3"/>
        <v>163</v>
      </c>
      <c r="B9" t="str">
        <f t="shared" ca="1" si="4"/>
        <v/>
      </c>
      <c r="C9" t="e">
        <f t="shared" ca="1" si="5"/>
        <v>#N/A</v>
      </c>
      <c r="D9" t="str">
        <f t="shared" ca="1" si="6"/>
        <v/>
      </c>
      <c r="E9" s="35" t="str">
        <f t="shared" ca="1" si="7"/>
        <v/>
      </c>
    </row>
    <row r="10" spans="1:5" x14ac:dyDescent="0.15">
      <c r="A10" t="e">
        <f t="shared" ca="1" si="3"/>
        <v>#N/A</v>
      </c>
      <c r="B10" t="str">
        <f t="shared" ca="1" si="4"/>
        <v/>
      </c>
      <c r="C10" t="e">
        <f t="shared" ca="1" si="5"/>
        <v>#N/A</v>
      </c>
      <c r="D10" t="str">
        <f t="shared" ca="1" si="6"/>
        <v/>
      </c>
      <c r="E10" s="35" t="str">
        <f t="shared" ca="1" si="7"/>
        <v/>
      </c>
    </row>
    <row r="11" spans="1:5" x14ac:dyDescent="0.15">
      <c r="A11" t="e">
        <f t="shared" ca="1" si="3"/>
        <v>#N/A</v>
      </c>
      <c r="B11" t="str">
        <f t="shared" ca="1" si="4"/>
        <v/>
      </c>
      <c r="C11" t="e">
        <f t="shared" ca="1" si="5"/>
        <v>#N/A</v>
      </c>
      <c r="D11" t="str">
        <f t="shared" ca="1" si="6"/>
        <v/>
      </c>
      <c r="E11" s="35" t="str">
        <f t="shared" ca="1" si="7"/>
        <v/>
      </c>
    </row>
    <row r="12" spans="1:5" x14ac:dyDescent="0.15">
      <c r="A12" t="e">
        <f t="shared" ca="1" si="3"/>
        <v>#N/A</v>
      </c>
      <c r="B12" t="str">
        <f t="shared" ca="1" si="4"/>
        <v/>
      </c>
      <c r="C12" t="e">
        <f t="shared" ca="1" si="5"/>
        <v>#N/A</v>
      </c>
      <c r="D12" t="str">
        <f t="shared" ca="1" si="6"/>
        <v/>
      </c>
      <c r="E12" s="35" t="str">
        <f t="shared" ca="1" si="7"/>
        <v/>
      </c>
    </row>
    <row r="13" spans="1:5" x14ac:dyDescent="0.15">
      <c r="A13" t="e">
        <f t="shared" ca="1" si="3"/>
        <v>#N/A</v>
      </c>
      <c r="B13" t="str">
        <f t="shared" ca="1" si="4"/>
        <v/>
      </c>
      <c r="C13" t="e">
        <f t="shared" ca="1" si="5"/>
        <v>#N/A</v>
      </c>
      <c r="D13" t="str">
        <f t="shared" ca="1" si="6"/>
        <v/>
      </c>
      <c r="E13" s="35" t="str">
        <f t="shared" ca="1" si="7"/>
        <v/>
      </c>
    </row>
    <row r="14" spans="1:5" x14ac:dyDescent="0.15">
      <c r="A14" t="e">
        <f t="shared" ca="1" si="3"/>
        <v>#N/A</v>
      </c>
      <c r="B14" t="str">
        <f t="shared" ca="1" si="4"/>
        <v/>
      </c>
      <c r="C14" t="e">
        <f t="shared" ca="1" si="5"/>
        <v>#N/A</v>
      </c>
      <c r="D14" t="str">
        <f t="shared" ca="1" si="6"/>
        <v/>
      </c>
      <c r="E14" s="35" t="str">
        <f t="shared" ca="1" si="7"/>
        <v/>
      </c>
    </row>
    <row r="15" spans="1:5" x14ac:dyDescent="0.15">
      <c r="A15" t="e">
        <f t="shared" ca="1" si="3"/>
        <v>#N/A</v>
      </c>
      <c r="B15" t="str">
        <f t="shared" ca="1" si="4"/>
        <v/>
      </c>
      <c r="C15" t="e">
        <f t="shared" ca="1" si="5"/>
        <v>#N/A</v>
      </c>
      <c r="D15" t="str">
        <f t="shared" ca="1" si="6"/>
        <v/>
      </c>
      <c r="E15" s="35" t="str">
        <f t="shared" ca="1" si="7"/>
        <v/>
      </c>
    </row>
    <row r="16" spans="1:5" x14ac:dyDescent="0.15">
      <c r="A16" t="e">
        <f t="shared" ca="1" si="3"/>
        <v>#N/A</v>
      </c>
      <c r="B16" t="str">
        <f t="shared" ca="1" si="4"/>
        <v/>
      </c>
      <c r="C16" t="e">
        <f t="shared" ca="1" si="5"/>
        <v>#N/A</v>
      </c>
      <c r="D16" t="str">
        <f t="shared" ca="1" si="6"/>
        <v/>
      </c>
      <c r="E16" s="35" t="str">
        <f t="shared" ca="1" si="7"/>
        <v/>
      </c>
    </row>
    <row r="17" spans="1:5" x14ac:dyDescent="0.15">
      <c r="A17" t="e">
        <f t="shared" ca="1" si="3"/>
        <v>#N/A</v>
      </c>
      <c r="B17" t="str">
        <f t="shared" ca="1" si="4"/>
        <v/>
      </c>
      <c r="C17" t="e">
        <f t="shared" ca="1" si="5"/>
        <v>#N/A</v>
      </c>
      <c r="D17" t="str">
        <f t="shared" ca="1" si="6"/>
        <v/>
      </c>
      <c r="E17" s="35" t="str">
        <f t="shared" ca="1" si="7"/>
        <v/>
      </c>
    </row>
    <row r="18" spans="1:5" x14ac:dyDescent="0.15">
      <c r="A18" t="e">
        <f t="shared" ca="1" si="3"/>
        <v>#N/A</v>
      </c>
      <c r="B18" t="str">
        <f t="shared" ca="1" si="4"/>
        <v/>
      </c>
      <c r="C18" t="e">
        <f t="shared" ca="1" si="5"/>
        <v>#N/A</v>
      </c>
      <c r="D18" t="str">
        <f t="shared" ca="1" si="6"/>
        <v/>
      </c>
      <c r="E18" s="35" t="str">
        <f t="shared" ca="1" si="7"/>
        <v/>
      </c>
    </row>
    <row r="19" spans="1:5" x14ac:dyDescent="0.15">
      <c r="A19" t="e">
        <f t="shared" ref="A19:A25" ca="1" si="8">A18+C18</f>
        <v>#N/A</v>
      </c>
      <c r="B19" t="str">
        <f t="shared" ca="1" si="4"/>
        <v/>
      </c>
      <c r="C19" t="e">
        <f t="shared" ca="1" si="5"/>
        <v>#N/A</v>
      </c>
      <c r="D19" t="str">
        <f t="shared" ca="1" si="6"/>
        <v/>
      </c>
      <c r="E19" s="35" t="str">
        <f t="shared" ca="1" si="7"/>
        <v/>
      </c>
    </row>
    <row r="20" spans="1:5" x14ac:dyDescent="0.15">
      <c r="A20" t="e">
        <f t="shared" ca="1" si="8"/>
        <v>#N/A</v>
      </c>
      <c r="B20" t="str">
        <f t="shared" ca="1" si="4"/>
        <v/>
      </c>
      <c r="C20" t="e">
        <f t="shared" ca="1" si="5"/>
        <v>#N/A</v>
      </c>
      <c r="D20" t="str">
        <f t="shared" ca="1" si="6"/>
        <v/>
      </c>
      <c r="E20" s="35" t="str">
        <f t="shared" ca="1" si="7"/>
        <v/>
      </c>
    </row>
    <row r="21" spans="1:5" x14ac:dyDescent="0.15">
      <c r="A21" t="e">
        <f t="shared" ca="1" si="8"/>
        <v>#N/A</v>
      </c>
      <c r="B21" t="str">
        <f t="shared" ca="1" si="4"/>
        <v/>
      </c>
      <c r="C21" t="e">
        <f t="shared" ca="1" si="5"/>
        <v>#N/A</v>
      </c>
      <c r="D21" t="str">
        <f t="shared" ca="1" si="6"/>
        <v/>
      </c>
      <c r="E21" s="35" t="str">
        <f t="shared" ca="1" si="7"/>
        <v/>
      </c>
    </row>
    <row r="22" spans="1:5" x14ac:dyDescent="0.15">
      <c r="A22" t="e">
        <f t="shared" ca="1" si="8"/>
        <v>#N/A</v>
      </c>
      <c r="B22" t="str">
        <f t="shared" ca="1" si="4"/>
        <v/>
      </c>
      <c r="C22" t="e">
        <f t="shared" ca="1" si="5"/>
        <v>#N/A</v>
      </c>
      <c r="D22" t="str">
        <f t="shared" ca="1" si="6"/>
        <v/>
      </c>
      <c r="E22" s="35" t="str">
        <f t="shared" ca="1" si="7"/>
        <v/>
      </c>
    </row>
    <row r="23" spans="1:5" x14ac:dyDescent="0.15">
      <c r="A23" t="e">
        <f t="shared" ca="1" si="8"/>
        <v>#N/A</v>
      </c>
      <c r="B23" t="str">
        <f t="shared" ca="1" si="4"/>
        <v/>
      </c>
      <c r="C23" t="e">
        <f t="shared" ca="1" si="5"/>
        <v>#N/A</v>
      </c>
      <c r="D23" t="str">
        <f t="shared" ca="1" si="6"/>
        <v/>
      </c>
      <c r="E23" s="35" t="str">
        <f t="shared" ca="1" si="7"/>
        <v/>
      </c>
    </row>
    <row r="24" spans="1:5" x14ac:dyDescent="0.15">
      <c r="A24" t="e">
        <f t="shared" ca="1" si="8"/>
        <v>#N/A</v>
      </c>
      <c r="B24" t="str">
        <f t="shared" ca="1" si="4"/>
        <v/>
      </c>
      <c r="C24" t="e">
        <f t="shared" ca="1" si="5"/>
        <v>#N/A</v>
      </c>
      <c r="D24" t="str">
        <f t="shared" ca="1" si="6"/>
        <v/>
      </c>
      <c r="E24" s="35" t="str">
        <f t="shared" ca="1" si="7"/>
        <v/>
      </c>
    </row>
    <row r="25" spans="1:5" x14ac:dyDescent="0.15">
      <c r="A25" t="e">
        <f t="shared" ca="1" si="8"/>
        <v>#N/A</v>
      </c>
      <c r="B25" t="str">
        <f t="shared" ca="1" si="4"/>
        <v/>
      </c>
      <c r="C25" t="e">
        <f t="shared" ca="1" si="5"/>
        <v>#N/A</v>
      </c>
      <c r="D25" t="str">
        <f t="shared" ca="1" si="6"/>
        <v/>
      </c>
      <c r="E25" s="35" t="str">
        <f t="shared" ca="1" si="7"/>
        <v/>
      </c>
    </row>
    <row r="26" spans="1:5" x14ac:dyDescent="0.15">
      <c r="A26" t="e">
        <f t="shared" ref="A26:A33" ca="1" si="9">A25+C25</f>
        <v>#N/A</v>
      </c>
      <c r="B26" t="str">
        <f t="shared" ca="1" si="4"/>
        <v/>
      </c>
      <c r="C26" t="e">
        <f t="shared" ca="1" si="5"/>
        <v>#N/A</v>
      </c>
      <c r="D26" t="str">
        <f t="shared" ca="1" si="6"/>
        <v/>
      </c>
      <c r="E26" s="35" t="str">
        <f t="shared" ca="1" si="7"/>
        <v/>
      </c>
    </row>
    <row r="27" spans="1:5" x14ac:dyDescent="0.15">
      <c r="A27" t="e">
        <f t="shared" ca="1" si="9"/>
        <v>#N/A</v>
      </c>
      <c r="B27" t="str">
        <f t="shared" ca="1" si="4"/>
        <v/>
      </c>
      <c r="C27" t="e">
        <f t="shared" ca="1" si="5"/>
        <v>#N/A</v>
      </c>
      <c r="D27" t="str">
        <f t="shared" ca="1" si="6"/>
        <v/>
      </c>
      <c r="E27" s="35" t="str">
        <f t="shared" ca="1" si="7"/>
        <v/>
      </c>
    </row>
    <row r="28" spans="1:5" x14ac:dyDescent="0.15">
      <c r="A28" t="e">
        <f t="shared" ca="1" si="9"/>
        <v>#N/A</v>
      </c>
      <c r="B28" t="str">
        <f t="shared" ca="1" si="4"/>
        <v/>
      </c>
      <c r="C28" t="e">
        <f t="shared" ca="1" si="5"/>
        <v>#N/A</v>
      </c>
      <c r="D28" t="str">
        <f t="shared" ca="1" si="6"/>
        <v/>
      </c>
      <c r="E28" s="35" t="str">
        <f t="shared" ca="1" si="7"/>
        <v/>
      </c>
    </row>
    <row r="29" spans="1:5" x14ac:dyDescent="0.15">
      <c r="A29" t="e">
        <f t="shared" ca="1" si="9"/>
        <v>#N/A</v>
      </c>
      <c r="B29" t="str">
        <f t="shared" ca="1" si="4"/>
        <v/>
      </c>
      <c r="C29" t="e">
        <f t="shared" ca="1" si="5"/>
        <v>#N/A</v>
      </c>
      <c r="D29" t="str">
        <f t="shared" ca="1" si="6"/>
        <v/>
      </c>
      <c r="E29" s="35" t="str">
        <f t="shared" ca="1" si="7"/>
        <v/>
      </c>
    </row>
    <row r="30" spans="1:5" x14ac:dyDescent="0.15">
      <c r="A30" t="e">
        <f t="shared" ca="1" si="9"/>
        <v>#N/A</v>
      </c>
      <c r="B30" t="str">
        <f t="shared" ca="1" si="4"/>
        <v/>
      </c>
      <c r="C30" t="e">
        <f t="shared" ca="1" si="5"/>
        <v>#N/A</v>
      </c>
      <c r="D30" t="str">
        <f t="shared" ca="1" si="6"/>
        <v/>
      </c>
      <c r="E30" s="35" t="str">
        <f t="shared" ca="1" si="7"/>
        <v/>
      </c>
    </row>
    <row r="31" spans="1:5" x14ac:dyDescent="0.15">
      <c r="A31" t="e">
        <f t="shared" ca="1" si="9"/>
        <v>#N/A</v>
      </c>
      <c r="B31" t="str">
        <f t="shared" ca="1" si="4"/>
        <v/>
      </c>
      <c r="C31" t="e">
        <f t="shared" ca="1" si="5"/>
        <v>#N/A</v>
      </c>
      <c r="D31" t="str">
        <f t="shared" ca="1" si="6"/>
        <v/>
      </c>
      <c r="E31" s="35" t="str">
        <f t="shared" ca="1" si="7"/>
        <v/>
      </c>
    </row>
    <row r="32" spans="1:5" x14ac:dyDescent="0.15">
      <c r="A32" t="e">
        <f t="shared" ca="1" si="9"/>
        <v>#N/A</v>
      </c>
      <c r="B32" t="str">
        <f t="shared" ca="1" si="4"/>
        <v/>
      </c>
      <c r="C32" t="e">
        <f t="shared" ca="1" si="5"/>
        <v>#N/A</v>
      </c>
      <c r="D32" t="str">
        <f t="shared" ca="1" si="6"/>
        <v/>
      </c>
      <c r="E32" s="35" t="str">
        <f t="shared" ca="1" si="7"/>
        <v/>
      </c>
    </row>
    <row r="33" spans="1:5" x14ac:dyDescent="0.15">
      <c r="A33" t="e">
        <f t="shared" ca="1" si="9"/>
        <v>#N/A</v>
      </c>
      <c r="B33" t="str">
        <f t="shared" ca="1" si="4"/>
        <v/>
      </c>
      <c r="C33" t="e">
        <f t="shared" ca="1" si="5"/>
        <v>#N/A</v>
      </c>
      <c r="D33" t="str">
        <f t="shared" ca="1" si="6"/>
        <v/>
      </c>
      <c r="E33" s="35" t="str">
        <f t="shared" ca="1" si="7"/>
        <v/>
      </c>
    </row>
    <row r="34" spans="1:5" x14ac:dyDescent="0.15">
      <c r="A34" t="e">
        <f ca="1">A33+C33</f>
        <v>#N/A</v>
      </c>
      <c r="B34" t="str">
        <f t="shared" ca="1" si="4"/>
        <v/>
      </c>
      <c r="C34" t="e">
        <f t="shared" ca="1" si="5"/>
        <v>#N/A</v>
      </c>
      <c r="D34" t="str">
        <f t="shared" ca="1" si="6"/>
        <v/>
      </c>
      <c r="E34" s="35" t="str">
        <f t="shared" ca="1" si="7"/>
        <v/>
      </c>
    </row>
    <row r="35" spans="1:5" x14ac:dyDescent="0.15">
      <c r="A35" t="e">
        <f t="shared" ref="A35:A44" ca="1" si="10">A34+C34</f>
        <v>#N/A</v>
      </c>
      <c r="B35" t="str">
        <f t="shared" ca="1" si="4"/>
        <v/>
      </c>
      <c r="C35" t="e">
        <f t="shared" ca="1" si="5"/>
        <v>#N/A</v>
      </c>
      <c r="D35" t="str">
        <f t="shared" ca="1" si="6"/>
        <v/>
      </c>
      <c r="E35" s="35" t="str">
        <f t="shared" ca="1" si="7"/>
        <v/>
      </c>
    </row>
    <row r="36" spans="1:5" x14ac:dyDescent="0.15">
      <c r="A36" t="e">
        <f t="shared" ca="1" si="10"/>
        <v>#N/A</v>
      </c>
      <c r="B36" t="str">
        <f t="shared" ca="1" si="4"/>
        <v/>
      </c>
      <c r="C36" t="e">
        <f t="shared" ca="1" si="5"/>
        <v>#N/A</v>
      </c>
      <c r="D36" t="str">
        <f t="shared" ca="1" si="6"/>
        <v/>
      </c>
      <c r="E36" s="35" t="str">
        <f t="shared" ca="1" si="7"/>
        <v/>
      </c>
    </row>
    <row r="37" spans="1:5" x14ac:dyDescent="0.15">
      <c r="A37" t="e">
        <f t="shared" ca="1" si="10"/>
        <v>#N/A</v>
      </c>
      <c r="B37" t="str">
        <f t="shared" ca="1" si="4"/>
        <v/>
      </c>
      <c r="C37" t="e">
        <f t="shared" ca="1" si="5"/>
        <v>#N/A</v>
      </c>
      <c r="D37" t="str">
        <f t="shared" ca="1" si="6"/>
        <v/>
      </c>
      <c r="E37" s="35" t="str">
        <f t="shared" ca="1" si="7"/>
        <v/>
      </c>
    </row>
    <row r="38" spans="1:5" x14ac:dyDescent="0.15">
      <c r="A38" t="e">
        <f t="shared" ca="1" si="10"/>
        <v>#N/A</v>
      </c>
      <c r="B38" t="str">
        <f t="shared" ca="1" si="4"/>
        <v/>
      </c>
      <c r="C38" t="e">
        <f t="shared" ca="1" si="5"/>
        <v>#N/A</v>
      </c>
      <c r="D38" t="str">
        <f t="shared" ca="1" si="6"/>
        <v/>
      </c>
      <c r="E38" s="35" t="str">
        <f t="shared" ca="1" si="7"/>
        <v/>
      </c>
    </row>
    <row r="39" spans="1:5" x14ac:dyDescent="0.15">
      <c r="A39" t="e">
        <f t="shared" ca="1" si="10"/>
        <v>#N/A</v>
      </c>
      <c r="B39" t="str">
        <f t="shared" ca="1" si="4"/>
        <v/>
      </c>
      <c r="C39" t="e">
        <f t="shared" ca="1" si="5"/>
        <v>#N/A</v>
      </c>
      <c r="D39" t="str">
        <f t="shared" ca="1" si="6"/>
        <v/>
      </c>
      <c r="E39" s="35" t="str">
        <f t="shared" ca="1" si="7"/>
        <v/>
      </c>
    </row>
    <row r="40" spans="1:5" x14ac:dyDescent="0.15">
      <c r="A40" t="e">
        <f t="shared" ca="1" si="10"/>
        <v>#N/A</v>
      </c>
      <c r="B40" t="str">
        <f t="shared" ca="1" si="4"/>
        <v/>
      </c>
      <c r="C40" t="e">
        <f t="shared" ca="1" si="5"/>
        <v>#N/A</v>
      </c>
      <c r="D40" t="str">
        <f t="shared" ca="1" si="6"/>
        <v/>
      </c>
      <c r="E40" s="35" t="str">
        <f t="shared" ca="1" si="7"/>
        <v/>
      </c>
    </row>
    <row r="41" spans="1:5" x14ac:dyDescent="0.15">
      <c r="A41" t="e">
        <f t="shared" ca="1" si="10"/>
        <v>#N/A</v>
      </c>
      <c r="B41" t="str">
        <f t="shared" ca="1" si="4"/>
        <v/>
      </c>
      <c r="C41" t="e">
        <f t="shared" ca="1" si="5"/>
        <v>#N/A</v>
      </c>
      <c r="D41" t="str">
        <f t="shared" ca="1" si="6"/>
        <v/>
      </c>
      <c r="E41" s="35" t="str">
        <f t="shared" ca="1" si="7"/>
        <v/>
      </c>
    </row>
    <row r="42" spans="1:5" x14ac:dyDescent="0.15">
      <c r="A42" t="e">
        <f t="shared" ca="1" si="10"/>
        <v>#N/A</v>
      </c>
      <c r="B42" t="str">
        <f t="shared" ca="1" si="4"/>
        <v/>
      </c>
      <c r="C42" t="e">
        <f t="shared" ca="1" si="5"/>
        <v>#N/A</v>
      </c>
      <c r="D42" t="str">
        <f t="shared" ca="1" si="6"/>
        <v/>
      </c>
      <c r="E42" s="35" t="str">
        <f t="shared" ca="1" si="7"/>
        <v/>
      </c>
    </row>
    <row r="43" spans="1:5" x14ac:dyDescent="0.15">
      <c r="A43" t="e">
        <f t="shared" ca="1" si="10"/>
        <v>#N/A</v>
      </c>
      <c r="B43" t="str">
        <f t="shared" ca="1" si="4"/>
        <v/>
      </c>
      <c r="C43" t="e">
        <f t="shared" ca="1" si="5"/>
        <v>#N/A</v>
      </c>
      <c r="D43" t="str">
        <f t="shared" ca="1" si="6"/>
        <v/>
      </c>
      <c r="E43" s="35" t="str">
        <f t="shared" ca="1" si="7"/>
        <v/>
      </c>
    </row>
    <row r="44" spans="1:5" x14ac:dyDescent="0.15">
      <c r="A44" t="e">
        <f t="shared" ca="1" si="10"/>
        <v>#N/A</v>
      </c>
      <c r="B44" t="str">
        <f t="shared" ca="1" si="4"/>
        <v/>
      </c>
      <c r="C44" t="e">
        <f t="shared" ca="1" si="5"/>
        <v>#N/A</v>
      </c>
      <c r="D44" t="str">
        <f t="shared" ca="1" si="6"/>
        <v/>
      </c>
      <c r="E44" s="35" t="str">
        <f t="shared" ca="1" si="7"/>
        <v/>
      </c>
    </row>
  </sheetData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I186"/>
  <sheetViews>
    <sheetView tabSelected="1" topLeftCell="A106" zoomScaleNormal="100" workbookViewId="0">
      <selection activeCell="C172" sqref="C172"/>
    </sheetView>
  </sheetViews>
  <sheetFormatPr defaultColWidth="8.875" defaultRowHeight="16.350000000000001" customHeight="1" outlineLevelRow="2" x14ac:dyDescent="0.15"/>
  <cols>
    <col min="1" max="1" width="60.5" style="1" bestFit="1" customWidth="1"/>
    <col min="2" max="2" width="9.375" style="1" customWidth="1"/>
    <col min="3" max="3" width="8.875" style="1"/>
    <col min="4" max="4" width="9.875" style="1" customWidth="1"/>
    <col min="5" max="5" width="14.875" style="1" customWidth="1"/>
    <col min="6" max="6" width="79.375" style="1" customWidth="1"/>
    <col min="7" max="16384" width="8.875" style="1"/>
  </cols>
  <sheetData>
    <row r="1" spans="1:6" ht="20.100000000000001" customHeight="1" thickBot="1" x14ac:dyDescent="0.2">
      <c r="A1" s="36" t="s">
        <v>138</v>
      </c>
      <c r="B1" s="90"/>
      <c r="C1" s="90"/>
      <c r="D1" s="90"/>
      <c r="E1" s="90"/>
      <c r="F1" s="90"/>
    </row>
    <row r="2" spans="1:6" ht="16.350000000000001" customHeight="1" outlineLevel="1" x14ac:dyDescent="0.15">
      <c r="A2" s="34" t="s">
        <v>128</v>
      </c>
      <c r="B2" s="88" t="s">
        <v>171</v>
      </c>
      <c r="C2" s="89"/>
      <c r="D2" s="89"/>
      <c r="E2" s="89"/>
      <c r="F2" s="89"/>
    </row>
    <row r="3" spans="1:6" ht="16.350000000000001" customHeight="1" outlineLevel="2" x14ac:dyDescent="0.15">
      <c r="A3" s="4" t="s">
        <v>11</v>
      </c>
      <c r="B3" s="85" t="s">
        <v>172</v>
      </c>
      <c r="C3" s="86"/>
      <c r="D3" s="86"/>
      <c r="E3" s="86"/>
      <c r="F3" s="86"/>
    </row>
    <row r="4" spans="1:6" ht="16.350000000000001" customHeight="1" outlineLevel="2" x14ac:dyDescent="0.15">
      <c r="A4" s="4" t="s">
        <v>5</v>
      </c>
      <c r="B4" s="86" t="s">
        <v>173</v>
      </c>
      <c r="C4" s="86"/>
      <c r="D4" s="86"/>
      <c r="E4" s="86"/>
      <c r="F4" s="86"/>
    </row>
    <row r="5" spans="1:6" ht="16.350000000000001" customHeight="1" outlineLevel="2" x14ac:dyDescent="0.15">
      <c r="A5" s="4" t="s">
        <v>3</v>
      </c>
      <c r="B5" s="86" t="s">
        <v>124</v>
      </c>
      <c r="C5" s="86"/>
      <c r="D5" s="86"/>
      <c r="E5" s="86"/>
      <c r="F5" s="86"/>
    </row>
    <row r="6" spans="1:6" ht="16.350000000000001" customHeight="1" outlineLevel="2" x14ac:dyDescent="0.15">
      <c r="A6" s="4" t="s">
        <v>12</v>
      </c>
      <c r="B6" s="86" t="s">
        <v>125</v>
      </c>
      <c r="C6" s="86"/>
      <c r="D6" s="86"/>
      <c r="E6" s="86"/>
      <c r="F6" s="86"/>
    </row>
    <row r="7" spans="1:6" ht="16.350000000000001" customHeight="1" outlineLevel="2" x14ac:dyDescent="0.15"/>
    <row r="8" spans="1:6" ht="16.350000000000001" customHeight="1" outlineLevel="2" x14ac:dyDescent="0.15">
      <c r="A8" s="87" t="s">
        <v>23</v>
      </c>
      <c r="B8" s="87"/>
      <c r="C8" s="87"/>
      <c r="D8" s="87"/>
      <c r="E8" s="87"/>
      <c r="F8" s="87"/>
    </row>
    <row r="9" spans="1:6" ht="15.75" customHeight="1" outlineLevel="2" x14ac:dyDescent="0.15">
      <c r="A9" s="2" t="s">
        <v>13</v>
      </c>
      <c r="B9" s="2" t="s">
        <v>14</v>
      </c>
      <c r="C9" s="2" t="s">
        <v>15</v>
      </c>
      <c r="D9" s="2" t="s">
        <v>16</v>
      </c>
      <c r="E9" s="2" t="s">
        <v>17</v>
      </c>
      <c r="F9" s="3" t="s">
        <v>21</v>
      </c>
    </row>
    <row r="10" spans="1:6" ht="16.350000000000001" customHeight="1" outlineLevel="2" x14ac:dyDescent="0.15">
      <c r="A10" s="4" t="s">
        <v>163</v>
      </c>
      <c r="B10" s="4" t="s">
        <v>26</v>
      </c>
      <c r="C10" s="4" t="s">
        <v>25</v>
      </c>
      <c r="D10" s="37"/>
      <c r="E10" s="4"/>
      <c r="F10" s="32" t="s">
        <v>174</v>
      </c>
    </row>
    <row r="11" spans="1:6" ht="16.350000000000001" customHeight="1" outlineLevel="2" x14ac:dyDescent="0.15">
      <c r="A11" s="4" t="s">
        <v>175</v>
      </c>
      <c r="B11" s="4" t="s">
        <v>26</v>
      </c>
      <c r="C11" s="4" t="s">
        <v>24</v>
      </c>
      <c r="D11" s="37" t="s">
        <v>177</v>
      </c>
      <c r="E11" s="4"/>
      <c r="F11" s="32" t="s">
        <v>176</v>
      </c>
    </row>
    <row r="12" spans="1:6" ht="16.350000000000001" customHeight="1" outlineLevel="2" x14ac:dyDescent="0.15">
      <c r="A12" s="5" t="str">
        <f>"增加参数时，右击[" &amp; ROW()-1 &amp;"]，选择[复制]，然后右击[" &amp; ROW() &amp;"]，选择[插入复制的单元格]"</f>
        <v>增加参数时，右击[11]，选择[复制]，然后右击[12]，选择[插入复制的单元格]</v>
      </c>
    </row>
    <row r="13" spans="1:6" ht="16.350000000000001" customHeight="1" outlineLevel="2" x14ac:dyDescent="0.15"/>
    <row r="14" spans="1:6" ht="16.350000000000001" customHeight="1" outlineLevel="2" x14ac:dyDescent="0.15">
      <c r="A14" s="87" t="s">
        <v>22</v>
      </c>
      <c r="B14" s="87"/>
      <c r="C14" s="87"/>
      <c r="D14" s="87"/>
      <c r="E14" s="87"/>
      <c r="F14" s="87"/>
    </row>
    <row r="15" spans="1:6" ht="16.350000000000001" customHeight="1" outlineLevel="2" x14ac:dyDescent="0.15">
      <c r="A15" s="2" t="s">
        <v>18</v>
      </c>
      <c r="B15" s="2" t="s">
        <v>19</v>
      </c>
      <c r="C15" s="2" t="s">
        <v>14</v>
      </c>
      <c r="D15" s="2" t="s">
        <v>15</v>
      </c>
      <c r="E15" s="63" t="s">
        <v>21</v>
      </c>
      <c r="F15" s="64"/>
    </row>
    <row r="16" spans="1:6" ht="16.350000000000001" customHeight="1" outlineLevel="2" x14ac:dyDescent="0.15">
      <c r="A16" s="4" t="s">
        <v>154</v>
      </c>
      <c r="B16" s="4"/>
      <c r="C16" s="4" t="s">
        <v>9</v>
      </c>
      <c r="D16" s="4" t="s">
        <v>24</v>
      </c>
      <c r="E16" s="81"/>
      <c r="F16" s="68"/>
    </row>
    <row r="17" spans="1:6" ht="16.350000000000001" customHeight="1" outlineLevel="2" x14ac:dyDescent="0.15">
      <c r="A17" s="4" t="s">
        <v>159</v>
      </c>
      <c r="B17" s="4" t="s">
        <v>178</v>
      </c>
      <c r="C17" s="4" t="s">
        <v>26</v>
      </c>
      <c r="D17" s="4" t="s">
        <v>24</v>
      </c>
      <c r="E17" s="81" t="s">
        <v>167</v>
      </c>
      <c r="F17" s="68"/>
    </row>
    <row r="18" spans="1:6" ht="16.350000000000001" customHeight="1" outlineLevel="2" x14ac:dyDescent="0.15">
      <c r="A18" s="4" t="s">
        <v>160</v>
      </c>
      <c r="B18" s="4" t="s">
        <v>178</v>
      </c>
      <c r="C18" s="4" t="s">
        <v>26</v>
      </c>
      <c r="D18" s="4" t="s">
        <v>24</v>
      </c>
      <c r="E18" s="67" t="s">
        <v>168</v>
      </c>
      <c r="F18" s="68"/>
    </row>
    <row r="19" spans="1:6" ht="16.350000000000001" customHeight="1" outlineLevel="2" x14ac:dyDescent="0.15">
      <c r="A19" s="4" t="s">
        <v>140</v>
      </c>
      <c r="B19" s="4" t="s">
        <v>178</v>
      </c>
      <c r="C19" s="4" t="s">
        <v>26</v>
      </c>
      <c r="D19" s="4" t="s">
        <v>24</v>
      </c>
      <c r="E19" s="91" t="s">
        <v>142</v>
      </c>
      <c r="F19" s="92"/>
    </row>
    <row r="20" spans="1:6" ht="16.350000000000001" customHeight="1" outlineLevel="2" x14ac:dyDescent="0.15">
      <c r="A20" s="4" t="s">
        <v>161</v>
      </c>
      <c r="B20" s="4" t="s">
        <v>178</v>
      </c>
      <c r="C20" s="4" t="s">
        <v>26</v>
      </c>
      <c r="D20" s="4" t="s">
        <v>24</v>
      </c>
      <c r="E20" s="91" t="s">
        <v>143</v>
      </c>
      <c r="F20" s="92"/>
    </row>
    <row r="21" spans="1:6" ht="16.350000000000001" customHeight="1" outlineLevel="2" x14ac:dyDescent="0.15">
      <c r="A21" s="4" t="s">
        <v>145</v>
      </c>
      <c r="B21" s="4" t="s">
        <v>178</v>
      </c>
      <c r="C21" s="4" t="s">
        <v>26</v>
      </c>
      <c r="D21" s="4" t="s">
        <v>24</v>
      </c>
      <c r="E21" s="91" t="s">
        <v>144</v>
      </c>
      <c r="F21" s="92"/>
    </row>
    <row r="22" spans="1:6" ht="16.350000000000001" customHeight="1" outlineLevel="2" x14ac:dyDescent="0.15">
      <c r="A22" s="4" t="s">
        <v>162</v>
      </c>
      <c r="B22" s="4" t="s">
        <v>178</v>
      </c>
      <c r="C22" s="4" t="s">
        <v>26</v>
      </c>
      <c r="D22" s="4" t="s">
        <v>24</v>
      </c>
      <c r="E22" s="91" t="s">
        <v>147</v>
      </c>
      <c r="F22" s="92"/>
    </row>
    <row r="23" spans="1:6" ht="16.350000000000001" customHeight="1" outlineLevel="2" x14ac:dyDescent="0.15">
      <c r="A23" s="4" t="s">
        <v>148</v>
      </c>
      <c r="B23" s="4" t="s">
        <v>178</v>
      </c>
      <c r="C23" s="4" t="s">
        <v>26</v>
      </c>
      <c r="D23" s="4" t="s">
        <v>24</v>
      </c>
      <c r="E23" s="91" t="s">
        <v>150</v>
      </c>
      <c r="F23" s="92"/>
    </row>
    <row r="24" spans="1:6" ht="16.350000000000001" customHeight="1" outlineLevel="2" x14ac:dyDescent="0.15">
      <c r="A24" s="4" t="s">
        <v>149</v>
      </c>
      <c r="B24" s="4" t="s">
        <v>178</v>
      </c>
      <c r="C24" s="4" t="s">
        <v>26</v>
      </c>
      <c r="D24" s="4" t="s">
        <v>24</v>
      </c>
      <c r="E24" s="67" t="s">
        <v>169</v>
      </c>
      <c r="F24" s="68"/>
    </row>
    <row r="25" spans="1:6" ht="16.350000000000001" customHeight="1" outlineLevel="2" x14ac:dyDescent="0.15">
      <c r="A25" s="4" t="s">
        <v>163</v>
      </c>
      <c r="B25" s="4" t="s">
        <v>178</v>
      </c>
      <c r="C25" s="4" t="s">
        <v>26</v>
      </c>
      <c r="D25" s="4" t="s">
        <v>24</v>
      </c>
      <c r="E25" s="81"/>
      <c r="F25" s="68"/>
    </row>
    <row r="26" spans="1:6" ht="16.350000000000001" customHeight="1" outlineLevel="2" x14ac:dyDescent="0.15">
      <c r="A26" s="4" t="s">
        <v>164</v>
      </c>
      <c r="B26" s="4" t="s">
        <v>178</v>
      </c>
      <c r="C26" s="4" t="s">
        <v>26</v>
      </c>
      <c r="D26" s="4" t="s">
        <v>24</v>
      </c>
      <c r="E26" s="81"/>
      <c r="F26" s="68"/>
    </row>
    <row r="27" spans="1:6" ht="16.350000000000001" customHeight="1" outlineLevel="2" x14ac:dyDescent="0.15">
      <c r="A27" s="4" t="s">
        <v>165</v>
      </c>
      <c r="B27" s="4" t="s">
        <v>178</v>
      </c>
      <c r="C27" s="4" t="s">
        <v>26</v>
      </c>
      <c r="D27" s="4" t="s">
        <v>24</v>
      </c>
      <c r="E27" s="81"/>
      <c r="F27" s="68"/>
    </row>
    <row r="28" spans="1:6" ht="16.350000000000001" customHeight="1" outlineLevel="2" x14ac:dyDescent="0.15">
      <c r="A28" s="4" t="s">
        <v>166</v>
      </c>
      <c r="B28" s="4" t="s">
        <v>178</v>
      </c>
      <c r="C28" s="4" t="s">
        <v>26</v>
      </c>
      <c r="D28" s="4" t="s">
        <v>24</v>
      </c>
      <c r="E28" s="81"/>
      <c r="F28" s="68"/>
    </row>
    <row r="29" spans="1:6" ht="16.350000000000001" customHeight="1" outlineLevel="2" x14ac:dyDescent="0.15">
      <c r="A29" s="5" t="str">
        <f>"增加参数时，右击[" &amp; ROW()-1 &amp;"]，选择[复制]，然后右击[" &amp; ROW() &amp;"]，选择[插入复制的单元格]"</f>
        <v>增加参数时，右击[28]，选择[复制]，然后右击[29]，选择[插入复制的单元格]</v>
      </c>
    </row>
    <row r="30" spans="1:6" ht="16.350000000000001" customHeight="1" outlineLevel="2" x14ac:dyDescent="0.15"/>
    <row r="31" spans="1:6" ht="16.350000000000001" customHeight="1" outlineLevel="2" x14ac:dyDescent="0.15">
      <c r="A31" s="87" t="s">
        <v>126</v>
      </c>
      <c r="B31" s="87"/>
      <c r="C31" s="87"/>
      <c r="D31" s="87"/>
      <c r="E31" s="87"/>
      <c r="F31" s="87"/>
    </row>
    <row r="32" spans="1:6" ht="16.350000000000001" customHeight="1" outlineLevel="2" x14ac:dyDescent="0.15">
      <c r="A32" s="2" t="s">
        <v>27</v>
      </c>
      <c r="B32" s="2" t="s">
        <v>2</v>
      </c>
      <c r="C32" s="2"/>
      <c r="D32" s="2"/>
      <c r="E32" s="63"/>
      <c r="F32" s="64"/>
    </row>
    <row r="33" spans="1:6" ht="16.350000000000001" customHeight="1" outlineLevel="2" x14ac:dyDescent="0.15">
      <c r="A33" s="4"/>
      <c r="B33" s="65"/>
      <c r="C33" s="66"/>
      <c r="D33" s="66"/>
      <c r="E33" s="66"/>
      <c r="F33" s="66"/>
    </row>
    <row r="34" spans="1:6" ht="16.350000000000001" customHeight="1" outlineLevel="2" x14ac:dyDescent="0.15">
      <c r="A34" s="5" t="str">
        <f>"增加参数时，右击[" &amp; ROW()-1 &amp;"]，选择[复制]，然后右击[" &amp; ROW() &amp;"]，选择[插入复制的单元格]"</f>
        <v>增加参数时，右击[33]，选择[复制]，然后右击[34]，选择[插入复制的单元格]</v>
      </c>
    </row>
    <row r="35" spans="1:6" ht="16.350000000000001" customHeight="1" outlineLevel="2" thickBot="1" x14ac:dyDescent="0.2"/>
    <row r="36" spans="1:6" ht="16.350000000000001" customHeight="1" outlineLevel="1" x14ac:dyDescent="0.15">
      <c r="A36" s="34" t="s">
        <v>128</v>
      </c>
      <c r="B36" s="88" t="s">
        <v>179</v>
      </c>
      <c r="C36" s="89"/>
      <c r="D36" s="89"/>
      <c r="E36" s="89"/>
      <c r="F36" s="89"/>
    </row>
    <row r="37" spans="1:6" ht="16.350000000000001" customHeight="1" outlineLevel="2" x14ac:dyDescent="0.15">
      <c r="A37" s="4" t="s">
        <v>11</v>
      </c>
      <c r="B37" s="85" t="s">
        <v>180</v>
      </c>
      <c r="C37" s="86"/>
      <c r="D37" s="86"/>
      <c r="E37" s="86"/>
      <c r="F37" s="86"/>
    </row>
    <row r="38" spans="1:6" ht="16.350000000000001" customHeight="1" outlineLevel="2" x14ac:dyDescent="0.15">
      <c r="A38" s="4" t="s">
        <v>5</v>
      </c>
      <c r="B38" s="86" t="s">
        <v>181</v>
      </c>
      <c r="C38" s="86"/>
      <c r="D38" s="86"/>
      <c r="E38" s="86"/>
      <c r="F38" s="86"/>
    </row>
    <row r="39" spans="1:6" ht="16.350000000000001" customHeight="1" outlineLevel="2" x14ac:dyDescent="0.15">
      <c r="A39" s="4" t="s">
        <v>3</v>
      </c>
      <c r="B39" s="86" t="s">
        <v>124</v>
      </c>
      <c r="C39" s="86"/>
      <c r="D39" s="86"/>
      <c r="E39" s="86"/>
      <c r="F39" s="86"/>
    </row>
    <row r="40" spans="1:6" ht="16.350000000000001" customHeight="1" outlineLevel="2" x14ac:dyDescent="0.15">
      <c r="A40" s="4" t="s">
        <v>12</v>
      </c>
      <c r="B40" s="86" t="s">
        <v>125</v>
      </c>
      <c r="C40" s="86"/>
      <c r="D40" s="86"/>
      <c r="E40" s="86"/>
      <c r="F40" s="86"/>
    </row>
    <row r="41" spans="1:6" ht="16.350000000000001" customHeight="1" outlineLevel="2" x14ac:dyDescent="0.15"/>
    <row r="42" spans="1:6" ht="16.350000000000001" customHeight="1" outlineLevel="2" x14ac:dyDescent="0.15">
      <c r="A42" s="87" t="s">
        <v>23</v>
      </c>
      <c r="B42" s="87"/>
      <c r="C42" s="87"/>
      <c r="D42" s="87"/>
      <c r="E42" s="87"/>
      <c r="F42" s="87"/>
    </row>
    <row r="43" spans="1:6" ht="15.75" customHeight="1" outlineLevel="2" x14ac:dyDescent="0.15">
      <c r="A43" s="2" t="s">
        <v>13</v>
      </c>
      <c r="B43" s="2" t="s">
        <v>14</v>
      </c>
      <c r="C43" s="2" t="s">
        <v>15</v>
      </c>
      <c r="D43" s="2" t="s">
        <v>16</v>
      </c>
      <c r="E43" s="2" t="s">
        <v>17</v>
      </c>
      <c r="F43" s="3" t="s">
        <v>21</v>
      </c>
    </row>
    <row r="44" spans="1:6" ht="16.350000000000001" customHeight="1" outlineLevel="2" x14ac:dyDescent="0.15">
      <c r="A44" s="4" t="s">
        <v>175</v>
      </c>
      <c r="B44" s="4" t="s">
        <v>26</v>
      </c>
      <c r="C44" s="4" t="s">
        <v>24</v>
      </c>
      <c r="D44" s="37" t="s">
        <v>177</v>
      </c>
      <c r="E44" s="4"/>
      <c r="F44" s="32" t="s">
        <v>176</v>
      </c>
    </row>
    <row r="45" spans="1:6" ht="16.350000000000001" customHeight="1" outlineLevel="2" x14ac:dyDescent="0.15">
      <c r="A45" s="4" t="s">
        <v>182</v>
      </c>
      <c r="B45" s="4" t="s">
        <v>26</v>
      </c>
      <c r="C45" s="4"/>
      <c r="D45" s="37"/>
      <c r="E45" s="4"/>
      <c r="F45" s="32" t="s">
        <v>184</v>
      </c>
    </row>
    <row r="46" spans="1:6" ht="16.350000000000001" customHeight="1" outlineLevel="2" x14ac:dyDescent="0.15">
      <c r="A46" s="4" t="s">
        <v>186</v>
      </c>
      <c r="B46" s="4" t="s">
        <v>26</v>
      </c>
      <c r="C46" s="4" t="s">
        <v>25</v>
      </c>
      <c r="D46" s="37"/>
      <c r="E46" s="4"/>
      <c r="F46" s="32" t="s">
        <v>187</v>
      </c>
    </row>
    <row r="47" spans="1:6" ht="16.350000000000001" customHeight="1" outlineLevel="2" x14ac:dyDescent="0.15">
      <c r="A47" s="4" t="s">
        <v>183</v>
      </c>
      <c r="B47" s="4" t="s">
        <v>26</v>
      </c>
      <c r="C47" s="4" t="s">
        <v>25</v>
      </c>
      <c r="D47" s="37"/>
      <c r="E47" s="4"/>
      <c r="F47" s="32" t="s">
        <v>185</v>
      </c>
    </row>
    <row r="48" spans="1:6" ht="16.350000000000001" customHeight="1" outlineLevel="2" x14ac:dyDescent="0.15">
      <c r="A48" s="5" t="str">
        <f>"增加参数时，右击[" &amp; ROW()-1 &amp;"]，选择[复制]，然后右击[" &amp; ROW() &amp;"]，选择[插入复制的单元格]"</f>
        <v>增加参数时，右击[47]，选择[复制]，然后右击[48]，选择[插入复制的单元格]</v>
      </c>
    </row>
    <row r="49" spans="1:6" ht="16.350000000000001" customHeight="1" outlineLevel="2" x14ac:dyDescent="0.15"/>
    <row r="50" spans="1:6" ht="16.350000000000001" customHeight="1" outlineLevel="2" x14ac:dyDescent="0.15">
      <c r="A50" s="87" t="s">
        <v>22</v>
      </c>
      <c r="B50" s="87"/>
      <c r="C50" s="87"/>
      <c r="D50" s="87"/>
      <c r="E50" s="87"/>
      <c r="F50" s="87"/>
    </row>
    <row r="51" spans="1:6" ht="16.350000000000001" customHeight="1" outlineLevel="2" x14ac:dyDescent="0.15">
      <c r="A51" s="2" t="s">
        <v>18</v>
      </c>
      <c r="B51" s="2" t="s">
        <v>19</v>
      </c>
      <c r="C51" s="2" t="s">
        <v>14</v>
      </c>
      <c r="D51" s="2" t="s">
        <v>15</v>
      </c>
      <c r="E51" s="63" t="s">
        <v>21</v>
      </c>
      <c r="F51" s="64"/>
    </row>
    <row r="52" spans="1:6" ht="16.350000000000001" customHeight="1" outlineLevel="2" x14ac:dyDescent="0.15">
      <c r="A52" s="4" t="s">
        <v>188</v>
      </c>
      <c r="B52" s="4"/>
      <c r="C52" s="4" t="s">
        <v>127</v>
      </c>
      <c r="D52" s="4" t="s">
        <v>24</v>
      </c>
      <c r="E52" s="67" t="s">
        <v>196</v>
      </c>
      <c r="F52" s="68"/>
    </row>
    <row r="53" spans="1:6" ht="16.350000000000001" customHeight="1" outlineLevel="2" x14ac:dyDescent="0.15">
      <c r="A53" s="4" t="s">
        <v>189</v>
      </c>
      <c r="B53" s="4"/>
      <c r="C53" s="4" t="s">
        <v>127</v>
      </c>
      <c r="D53" s="4" t="s">
        <v>24</v>
      </c>
      <c r="E53" s="67" t="s">
        <v>197</v>
      </c>
      <c r="F53" s="68"/>
    </row>
    <row r="54" spans="1:6" ht="16.350000000000001" customHeight="1" outlineLevel="2" x14ac:dyDescent="0.15">
      <c r="A54" s="4" t="s">
        <v>190</v>
      </c>
      <c r="B54" s="4"/>
      <c r="C54" s="4" t="s">
        <v>9</v>
      </c>
      <c r="D54" s="4"/>
      <c r="E54" s="81"/>
      <c r="F54" s="68"/>
    </row>
    <row r="55" spans="1:6" ht="16.350000000000001" customHeight="1" outlineLevel="2" x14ac:dyDescent="0.15">
      <c r="A55" s="4" t="s">
        <v>159</v>
      </c>
      <c r="B55" s="4" t="s">
        <v>190</v>
      </c>
      <c r="C55" s="4" t="s">
        <v>26</v>
      </c>
      <c r="D55" s="4" t="s">
        <v>24</v>
      </c>
      <c r="E55" s="81" t="s">
        <v>167</v>
      </c>
      <c r="F55" s="68"/>
    </row>
    <row r="56" spans="1:6" ht="16.350000000000001" customHeight="1" outlineLevel="2" x14ac:dyDescent="0.15">
      <c r="A56" s="4" t="s">
        <v>163</v>
      </c>
      <c r="B56" s="4" t="s">
        <v>190</v>
      </c>
      <c r="C56" s="4" t="s">
        <v>26</v>
      </c>
      <c r="D56" s="4" t="s">
        <v>24</v>
      </c>
      <c r="E56" s="67" t="s">
        <v>193</v>
      </c>
      <c r="F56" s="68"/>
    </row>
    <row r="57" spans="1:6" ht="16.350000000000001" customHeight="1" outlineLevel="2" x14ac:dyDescent="0.15">
      <c r="A57" s="4" t="s">
        <v>191</v>
      </c>
      <c r="B57" s="4" t="s">
        <v>190</v>
      </c>
      <c r="C57" s="4" t="s">
        <v>26</v>
      </c>
      <c r="D57" s="4" t="s">
        <v>24</v>
      </c>
      <c r="E57" s="91" t="s">
        <v>194</v>
      </c>
      <c r="F57" s="92"/>
    </row>
    <row r="58" spans="1:6" ht="16.350000000000001" customHeight="1" outlineLevel="2" x14ac:dyDescent="0.15">
      <c r="A58" s="4" t="s">
        <v>192</v>
      </c>
      <c r="B58" s="4" t="s">
        <v>190</v>
      </c>
      <c r="C58" s="4" t="s">
        <v>26</v>
      </c>
      <c r="D58" s="4" t="s">
        <v>24</v>
      </c>
      <c r="E58" s="91" t="s">
        <v>195</v>
      </c>
      <c r="F58" s="92"/>
    </row>
    <row r="59" spans="1:6" ht="16.350000000000001" customHeight="1" outlineLevel="2" x14ac:dyDescent="0.15">
      <c r="A59" s="5" t="str">
        <f>"增加参数时，右击[" &amp; ROW()-1 &amp;"]，选择[复制]，然后右击[" &amp; ROW() &amp;"]，选择[插入复制的单元格]"</f>
        <v>增加参数时，右击[58]，选择[复制]，然后右击[59]，选择[插入复制的单元格]</v>
      </c>
    </row>
    <row r="60" spans="1:6" ht="16.350000000000001" customHeight="1" outlineLevel="2" x14ac:dyDescent="0.15"/>
    <row r="61" spans="1:6" ht="16.350000000000001" customHeight="1" outlineLevel="2" x14ac:dyDescent="0.15">
      <c r="A61" s="87" t="s">
        <v>126</v>
      </c>
      <c r="B61" s="87"/>
      <c r="C61" s="87"/>
      <c r="D61" s="87"/>
      <c r="E61" s="87"/>
      <c r="F61" s="87"/>
    </row>
    <row r="62" spans="1:6" ht="16.350000000000001" customHeight="1" outlineLevel="2" x14ac:dyDescent="0.15">
      <c r="A62" s="2" t="s">
        <v>27</v>
      </c>
      <c r="B62" s="2" t="s">
        <v>2</v>
      </c>
      <c r="C62" s="2"/>
      <c r="D62" s="2"/>
      <c r="E62" s="63"/>
      <c r="F62" s="64"/>
    </row>
    <row r="63" spans="1:6" ht="16.350000000000001" customHeight="1" outlineLevel="2" x14ac:dyDescent="0.15">
      <c r="A63" s="4"/>
      <c r="B63" s="65"/>
      <c r="C63" s="66"/>
      <c r="D63" s="66"/>
      <c r="E63" s="66"/>
      <c r="F63" s="66"/>
    </row>
    <row r="64" spans="1:6" ht="16.350000000000001" customHeight="1" outlineLevel="2" x14ac:dyDescent="0.15">
      <c r="A64" s="5" t="str">
        <f>"增加参数时，右击[" &amp; ROW()-1 &amp;"]，选择[复制]，然后右击[" &amp; ROW() &amp;"]，选择[插入复制的单元格]"</f>
        <v>增加参数时，右击[63]，选择[复制]，然后右击[64]，选择[插入复制的单元格]</v>
      </c>
    </row>
    <row r="65" spans="1:6" ht="16.350000000000001" customHeight="1" outlineLevel="2" thickBot="1" x14ac:dyDescent="0.2"/>
    <row r="66" spans="1:6" ht="16.350000000000001" customHeight="1" outlineLevel="1" x14ac:dyDescent="0.15">
      <c r="A66" s="34" t="s">
        <v>128</v>
      </c>
      <c r="B66" s="88" t="s">
        <v>199</v>
      </c>
      <c r="C66" s="89"/>
      <c r="D66" s="89"/>
      <c r="E66" s="89"/>
      <c r="F66" s="89"/>
    </row>
    <row r="67" spans="1:6" ht="16.350000000000001" customHeight="1" outlineLevel="2" x14ac:dyDescent="0.15">
      <c r="A67" s="4" t="s">
        <v>11</v>
      </c>
      <c r="B67" s="85" t="s">
        <v>198</v>
      </c>
      <c r="C67" s="86"/>
      <c r="D67" s="86"/>
      <c r="E67" s="86"/>
      <c r="F67" s="86"/>
    </row>
    <row r="68" spans="1:6" ht="16.350000000000001" customHeight="1" outlineLevel="2" x14ac:dyDescent="0.15">
      <c r="A68" s="4" t="s">
        <v>5</v>
      </c>
      <c r="B68" s="86" t="s">
        <v>206</v>
      </c>
      <c r="C68" s="86"/>
      <c r="D68" s="86"/>
      <c r="E68" s="86"/>
      <c r="F68" s="86"/>
    </row>
    <row r="69" spans="1:6" ht="16.350000000000001" customHeight="1" outlineLevel="2" x14ac:dyDescent="0.15">
      <c r="A69" s="4" t="s">
        <v>3</v>
      </c>
      <c r="B69" s="86" t="s">
        <v>124</v>
      </c>
      <c r="C69" s="86"/>
      <c r="D69" s="86"/>
      <c r="E69" s="86"/>
      <c r="F69" s="86"/>
    </row>
    <row r="70" spans="1:6" ht="16.350000000000001" customHeight="1" outlineLevel="2" x14ac:dyDescent="0.15">
      <c r="A70" s="4" t="s">
        <v>12</v>
      </c>
      <c r="B70" s="86" t="s">
        <v>125</v>
      </c>
      <c r="C70" s="86"/>
      <c r="D70" s="86"/>
      <c r="E70" s="86"/>
      <c r="F70" s="86"/>
    </row>
    <row r="71" spans="1:6" ht="16.350000000000001" customHeight="1" outlineLevel="2" x14ac:dyDescent="0.15"/>
    <row r="72" spans="1:6" ht="16.350000000000001" customHeight="1" outlineLevel="2" x14ac:dyDescent="0.15">
      <c r="A72" s="87" t="s">
        <v>23</v>
      </c>
      <c r="B72" s="87"/>
      <c r="C72" s="87"/>
      <c r="D72" s="87"/>
      <c r="E72" s="87"/>
      <c r="F72" s="87"/>
    </row>
    <row r="73" spans="1:6" ht="15.75" customHeight="1" outlineLevel="2" x14ac:dyDescent="0.15">
      <c r="A73" s="2" t="s">
        <v>13</v>
      </c>
      <c r="B73" s="2" t="s">
        <v>14</v>
      </c>
      <c r="C73" s="2" t="s">
        <v>15</v>
      </c>
      <c r="D73" s="2" t="s">
        <v>16</v>
      </c>
      <c r="E73" s="2" t="s">
        <v>17</v>
      </c>
      <c r="F73" s="3" t="s">
        <v>21</v>
      </c>
    </row>
    <row r="74" spans="1:6" ht="16.350000000000001" customHeight="1" outlineLevel="2" x14ac:dyDescent="0.15">
      <c r="A74" s="4" t="s">
        <v>175</v>
      </c>
      <c r="B74" s="4" t="s">
        <v>26</v>
      </c>
      <c r="C74" s="4" t="s">
        <v>24</v>
      </c>
      <c r="D74" s="37" t="s">
        <v>177</v>
      </c>
      <c r="E74" s="4"/>
      <c r="F74" s="32" t="s">
        <v>176</v>
      </c>
    </row>
    <row r="75" spans="1:6" ht="16.350000000000001" customHeight="1" outlineLevel="2" x14ac:dyDescent="0.15">
      <c r="A75" s="4" t="s">
        <v>182</v>
      </c>
      <c r="B75" s="4" t="s">
        <v>26</v>
      </c>
      <c r="C75" s="4"/>
      <c r="D75" s="37"/>
      <c r="E75" s="4"/>
      <c r="F75" s="32" t="s">
        <v>184</v>
      </c>
    </row>
    <row r="76" spans="1:6" ht="16.350000000000001" customHeight="1" outlineLevel="2" x14ac:dyDescent="0.15">
      <c r="A76" s="4" t="s">
        <v>186</v>
      </c>
      <c r="B76" s="4" t="s">
        <v>26</v>
      </c>
      <c r="C76" s="4" t="s">
        <v>25</v>
      </c>
      <c r="D76" s="37"/>
      <c r="E76" s="4"/>
      <c r="F76" s="32" t="s">
        <v>187</v>
      </c>
    </row>
    <row r="77" spans="1:6" ht="16.350000000000001" customHeight="1" outlineLevel="2" x14ac:dyDescent="0.15">
      <c r="A77" s="4" t="s">
        <v>183</v>
      </c>
      <c r="B77" s="4" t="s">
        <v>26</v>
      </c>
      <c r="C77" s="4" t="s">
        <v>25</v>
      </c>
      <c r="D77" s="37"/>
      <c r="E77" s="4"/>
      <c r="F77" s="32" t="s">
        <v>185</v>
      </c>
    </row>
    <row r="78" spans="1:6" ht="16.350000000000001" customHeight="1" outlineLevel="2" x14ac:dyDescent="0.15">
      <c r="A78" s="4" t="s">
        <v>175</v>
      </c>
      <c r="B78" s="4" t="s">
        <v>26</v>
      </c>
      <c r="C78" s="4" t="s">
        <v>24</v>
      </c>
      <c r="D78" s="37" t="s">
        <v>177</v>
      </c>
      <c r="E78" s="4"/>
      <c r="F78" s="32" t="s">
        <v>176</v>
      </c>
    </row>
    <row r="79" spans="1:6" ht="16.350000000000001" customHeight="1" outlineLevel="2" x14ac:dyDescent="0.15">
      <c r="A79" s="4" t="s">
        <v>200</v>
      </c>
      <c r="B79" s="4" t="s">
        <v>26</v>
      </c>
      <c r="C79" s="4" t="s">
        <v>24</v>
      </c>
      <c r="D79" s="4"/>
      <c r="E79" s="4"/>
      <c r="F79" s="32" t="s">
        <v>201</v>
      </c>
    </row>
    <row r="80" spans="1:6" ht="16.350000000000001" customHeight="1" outlineLevel="2" x14ac:dyDescent="0.15">
      <c r="A80" s="4" t="s">
        <v>202</v>
      </c>
      <c r="B80" s="4" t="s">
        <v>26</v>
      </c>
      <c r="C80" s="4" t="s">
        <v>24</v>
      </c>
      <c r="D80" s="4"/>
      <c r="E80" s="4"/>
      <c r="F80" s="32" t="s">
        <v>203</v>
      </c>
    </row>
    <row r="81" spans="1:6" ht="16.350000000000001" customHeight="1" outlineLevel="2" x14ac:dyDescent="0.15">
      <c r="A81" s="5" t="str">
        <f>"增加参数时，右击[" &amp; ROW()-1 &amp;"]，选择[复制]，然后右击[" &amp; ROW() &amp;"]，选择[插入复制的单元格]"</f>
        <v>增加参数时，右击[80]，选择[复制]，然后右击[81]，选择[插入复制的单元格]</v>
      </c>
    </row>
    <row r="82" spans="1:6" ht="16.350000000000001" customHeight="1" outlineLevel="2" x14ac:dyDescent="0.15"/>
    <row r="83" spans="1:6" ht="16.350000000000001" customHeight="1" outlineLevel="2" x14ac:dyDescent="0.15">
      <c r="A83" s="87" t="s">
        <v>22</v>
      </c>
      <c r="B83" s="87"/>
      <c r="C83" s="87"/>
      <c r="D83" s="87"/>
      <c r="E83" s="87"/>
      <c r="F83" s="87"/>
    </row>
    <row r="84" spans="1:6" ht="16.350000000000001" customHeight="1" outlineLevel="2" x14ac:dyDescent="0.15">
      <c r="A84" s="2" t="s">
        <v>18</v>
      </c>
      <c r="B84" s="2" t="s">
        <v>19</v>
      </c>
      <c r="C84" s="2" t="s">
        <v>14</v>
      </c>
      <c r="D84" s="2" t="s">
        <v>15</v>
      </c>
      <c r="E84" s="63" t="s">
        <v>21</v>
      </c>
      <c r="F84" s="64"/>
    </row>
    <row r="85" spans="1:6" ht="16.350000000000001" customHeight="1" outlineLevel="2" x14ac:dyDescent="0.15">
      <c r="A85" s="4" t="s">
        <v>204</v>
      </c>
      <c r="B85" s="4"/>
      <c r="C85" s="4" t="s">
        <v>9</v>
      </c>
      <c r="D85" s="4" t="s">
        <v>24</v>
      </c>
      <c r="E85" s="81"/>
      <c r="F85" s="68"/>
    </row>
    <row r="86" spans="1:6" ht="16.350000000000001" customHeight="1" outlineLevel="2" x14ac:dyDescent="0.15">
      <c r="A86" s="4" t="s">
        <v>159</v>
      </c>
      <c r="B86" s="4" t="s">
        <v>178</v>
      </c>
      <c r="C86" s="4" t="s">
        <v>26</v>
      </c>
      <c r="D86" s="4" t="s">
        <v>24</v>
      </c>
      <c r="E86" s="81" t="s">
        <v>167</v>
      </c>
      <c r="F86" s="68"/>
    </row>
    <row r="87" spans="1:6" ht="16.350000000000001" customHeight="1" outlineLevel="2" x14ac:dyDescent="0.15">
      <c r="A87" s="4" t="s">
        <v>160</v>
      </c>
      <c r="B87" s="4" t="s">
        <v>178</v>
      </c>
      <c r="C87" s="4" t="s">
        <v>26</v>
      </c>
      <c r="D87" s="4" t="s">
        <v>24</v>
      </c>
      <c r="E87" s="67" t="s">
        <v>168</v>
      </c>
      <c r="F87" s="68"/>
    </row>
    <row r="88" spans="1:6" ht="16.350000000000001" customHeight="1" outlineLevel="2" x14ac:dyDescent="0.15">
      <c r="A88" s="4" t="s">
        <v>140</v>
      </c>
      <c r="B88" s="4" t="s">
        <v>178</v>
      </c>
      <c r="C88" s="4" t="s">
        <v>26</v>
      </c>
      <c r="D88" s="4" t="s">
        <v>24</v>
      </c>
      <c r="E88" s="91" t="s">
        <v>142</v>
      </c>
      <c r="F88" s="92"/>
    </row>
    <row r="89" spans="1:6" ht="16.350000000000001" customHeight="1" outlineLevel="2" x14ac:dyDescent="0.15">
      <c r="A89" s="4" t="s">
        <v>161</v>
      </c>
      <c r="B89" s="4" t="s">
        <v>178</v>
      </c>
      <c r="C89" s="4" t="s">
        <v>26</v>
      </c>
      <c r="D89" s="4" t="s">
        <v>24</v>
      </c>
      <c r="E89" s="91" t="s">
        <v>143</v>
      </c>
      <c r="F89" s="92"/>
    </row>
    <row r="90" spans="1:6" ht="16.350000000000001" customHeight="1" outlineLevel="2" x14ac:dyDescent="0.15">
      <c r="A90" s="4" t="s">
        <v>145</v>
      </c>
      <c r="B90" s="4" t="s">
        <v>178</v>
      </c>
      <c r="C90" s="4" t="s">
        <v>26</v>
      </c>
      <c r="D90" s="4" t="s">
        <v>24</v>
      </c>
      <c r="E90" s="91" t="s">
        <v>144</v>
      </c>
      <c r="F90" s="92"/>
    </row>
    <row r="91" spans="1:6" ht="16.350000000000001" customHeight="1" outlineLevel="2" x14ac:dyDescent="0.15">
      <c r="A91" s="4" t="s">
        <v>162</v>
      </c>
      <c r="B91" s="4" t="s">
        <v>178</v>
      </c>
      <c r="C91" s="4" t="s">
        <v>26</v>
      </c>
      <c r="D91" s="4" t="s">
        <v>24</v>
      </c>
      <c r="E91" s="91" t="s">
        <v>147</v>
      </c>
      <c r="F91" s="92"/>
    </row>
    <row r="92" spans="1:6" ht="16.350000000000001" customHeight="1" outlineLevel="2" x14ac:dyDescent="0.15">
      <c r="A92" s="4" t="s">
        <v>148</v>
      </c>
      <c r="B92" s="4" t="s">
        <v>178</v>
      </c>
      <c r="C92" s="4" t="s">
        <v>26</v>
      </c>
      <c r="D92" s="4" t="s">
        <v>24</v>
      </c>
      <c r="E92" s="91" t="s">
        <v>150</v>
      </c>
      <c r="F92" s="92"/>
    </row>
    <row r="93" spans="1:6" ht="16.350000000000001" customHeight="1" outlineLevel="2" x14ac:dyDescent="0.15">
      <c r="A93" s="4" t="s">
        <v>149</v>
      </c>
      <c r="B93" s="4" t="s">
        <v>178</v>
      </c>
      <c r="C93" s="4" t="s">
        <v>26</v>
      </c>
      <c r="D93" s="4" t="s">
        <v>24</v>
      </c>
      <c r="E93" s="67" t="s">
        <v>169</v>
      </c>
      <c r="F93" s="68"/>
    </row>
    <row r="94" spans="1:6" ht="16.350000000000001" customHeight="1" outlineLevel="2" x14ac:dyDescent="0.15">
      <c r="A94" s="4" t="s">
        <v>163</v>
      </c>
      <c r="B94" s="4" t="s">
        <v>178</v>
      </c>
      <c r="C94" s="4" t="s">
        <v>26</v>
      </c>
      <c r="D94" s="4" t="s">
        <v>24</v>
      </c>
      <c r="E94" s="81"/>
      <c r="F94" s="68"/>
    </row>
    <row r="95" spans="1:6" ht="16.350000000000001" customHeight="1" outlineLevel="2" x14ac:dyDescent="0.15">
      <c r="A95" s="4" t="s">
        <v>164</v>
      </c>
      <c r="B95" s="4" t="s">
        <v>178</v>
      </c>
      <c r="C95" s="4" t="s">
        <v>26</v>
      </c>
      <c r="D95" s="4" t="s">
        <v>24</v>
      </c>
      <c r="E95" s="81"/>
      <c r="F95" s="68"/>
    </row>
    <row r="96" spans="1:6" ht="16.350000000000001" customHeight="1" outlineLevel="2" x14ac:dyDescent="0.15">
      <c r="A96" s="4" t="s">
        <v>165</v>
      </c>
      <c r="B96" s="4" t="s">
        <v>178</v>
      </c>
      <c r="C96" s="4" t="s">
        <v>26</v>
      </c>
      <c r="D96" s="4" t="s">
        <v>24</v>
      </c>
      <c r="E96" s="81"/>
      <c r="F96" s="68"/>
    </row>
    <row r="97" spans="1:6" ht="16.350000000000001" customHeight="1" outlineLevel="2" x14ac:dyDescent="0.15">
      <c r="A97" s="4" t="s">
        <v>166</v>
      </c>
      <c r="B97" s="4" t="s">
        <v>178</v>
      </c>
      <c r="C97" s="4" t="s">
        <v>26</v>
      </c>
      <c r="D97" s="4" t="s">
        <v>24</v>
      </c>
      <c r="E97" s="81"/>
      <c r="F97" s="68"/>
    </row>
    <row r="98" spans="1:6" ht="16.350000000000001" customHeight="1" outlineLevel="2" x14ac:dyDescent="0.15">
      <c r="A98" s="5" t="str">
        <f>"增加参数时，右击[" &amp; ROW()-1 &amp;"]，选择[复制]，然后右击[" &amp; ROW() &amp;"]，选择[插入复制的单元格]"</f>
        <v>增加参数时，右击[97]，选择[复制]，然后右击[98]，选择[插入复制的单元格]</v>
      </c>
    </row>
    <row r="99" spans="1:6" ht="16.350000000000001" customHeight="1" outlineLevel="2" x14ac:dyDescent="0.15"/>
    <row r="100" spans="1:6" ht="16.350000000000001" customHeight="1" outlineLevel="2" x14ac:dyDescent="0.15">
      <c r="A100" s="87" t="s">
        <v>126</v>
      </c>
      <c r="B100" s="87"/>
      <c r="C100" s="87"/>
      <c r="D100" s="87"/>
      <c r="E100" s="87"/>
      <c r="F100" s="87"/>
    </row>
    <row r="101" spans="1:6" ht="16.350000000000001" customHeight="1" outlineLevel="2" x14ac:dyDescent="0.15">
      <c r="A101" s="2" t="s">
        <v>27</v>
      </c>
      <c r="B101" s="2" t="s">
        <v>2</v>
      </c>
      <c r="C101" s="2"/>
      <c r="D101" s="2"/>
      <c r="E101" s="63"/>
      <c r="F101" s="64"/>
    </row>
    <row r="102" spans="1:6" ht="16.350000000000001" customHeight="1" outlineLevel="2" x14ac:dyDescent="0.15">
      <c r="A102" s="4"/>
      <c r="B102" s="65"/>
      <c r="C102" s="66"/>
      <c r="D102" s="66"/>
      <c r="E102" s="66"/>
      <c r="F102" s="66"/>
    </row>
    <row r="103" spans="1:6" ht="16.350000000000001" customHeight="1" outlineLevel="2" x14ac:dyDescent="0.15">
      <c r="A103" s="5" t="str">
        <f>"增加参数时，右击[" &amp; ROW()-1 &amp;"]，选择[复制]，然后右击[" &amp; ROW() &amp;"]，选择[插入复制的单元格]"</f>
        <v>增加参数时，右击[102]，选择[复制]，然后右击[103]，选择[插入复制的单元格]</v>
      </c>
    </row>
    <row r="104" spans="1:6" ht="16.350000000000001" customHeight="1" outlineLevel="2" thickBot="1" x14ac:dyDescent="0.2"/>
    <row r="105" spans="1:6" ht="16.350000000000001" customHeight="1" outlineLevel="1" x14ac:dyDescent="0.15">
      <c r="A105" s="33" t="s">
        <v>129</v>
      </c>
      <c r="B105" s="88" t="s">
        <v>156</v>
      </c>
      <c r="C105" s="89"/>
      <c r="D105" s="89"/>
      <c r="E105" s="89"/>
      <c r="F105" s="89"/>
    </row>
    <row r="106" spans="1:6" ht="15.6" customHeight="1" outlineLevel="2" x14ac:dyDescent="0.15">
      <c r="A106" s="4" t="s">
        <v>11</v>
      </c>
      <c r="B106" s="85" t="s">
        <v>134</v>
      </c>
      <c r="C106" s="86"/>
      <c r="D106" s="86"/>
      <c r="E106" s="86"/>
      <c r="F106" s="86"/>
    </row>
    <row r="107" spans="1:6" ht="16.350000000000001" customHeight="1" outlineLevel="2" x14ac:dyDescent="0.15">
      <c r="A107" s="4" t="s">
        <v>5</v>
      </c>
      <c r="B107" s="86" t="s">
        <v>157</v>
      </c>
      <c r="C107" s="86"/>
      <c r="D107" s="86"/>
      <c r="E107" s="86"/>
      <c r="F107" s="86"/>
    </row>
    <row r="108" spans="1:6" ht="16.350000000000001" customHeight="1" outlineLevel="2" x14ac:dyDescent="0.15">
      <c r="A108" s="4" t="s">
        <v>3</v>
      </c>
      <c r="B108" s="86" t="s">
        <v>124</v>
      </c>
      <c r="C108" s="86"/>
      <c r="D108" s="86"/>
      <c r="E108" s="86"/>
      <c r="F108" s="86"/>
    </row>
    <row r="109" spans="1:6" ht="16.350000000000001" customHeight="1" outlineLevel="2" x14ac:dyDescent="0.15">
      <c r="A109" s="4" t="s">
        <v>12</v>
      </c>
      <c r="B109" s="86" t="s">
        <v>125</v>
      </c>
      <c r="C109" s="86"/>
      <c r="D109" s="86"/>
      <c r="E109" s="86"/>
      <c r="F109" s="86"/>
    </row>
    <row r="110" spans="1:6" ht="16.350000000000001" customHeight="1" outlineLevel="2" x14ac:dyDescent="0.15"/>
    <row r="111" spans="1:6" ht="16.350000000000001" customHeight="1" outlineLevel="2" x14ac:dyDescent="0.15">
      <c r="A111" s="87" t="s">
        <v>23</v>
      </c>
      <c r="B111" s="87"/>
      <c r="C111" s="87"/>
      <c r="D111" s="87"/>
      <c r="E111" s="87"/>
      <c r="F111" s="87"/>
    </row>
    <row r="112" spans="1:6" ht="16.350000000000001" customHeight="1" outlineLevel="2" x14ac:dyDescent="0.15">
      <c r="A112" s="2" t="s">
        <v>13</v>
      </c>
      <c r="B112" s="2" t="s">
        <v>14</v>
      </c>
      <c r="C112" s="2" t="s">
        <v>15</v>
      </c>
      <c r="D112" s="2" t="s">
        <v>16</v>
      </c>
      <c r="E112" s="2" t="s">
        <v>17</v>
      </c>
      <c r="F112" s="3" t="s">
        <v>21</v>
      </c>
    </row>
    <row r="113" spans="1:6" ht="16.350000000000001" customHeight="1" outlineLevel="2" x14ac:dyDescent="0.15">
      <c r="A113" s="4" t="s">
        <v>137</v>
      </c>
      <c r="B113" s="4" t="s">
        <v>26</v>
      </c>
      <c r="C113" s="4" t="s">
        <v>24</v>
      </c>
      <c r="D113" s="4"/>
      <c r="E113" s="4"/>
      <c r="F113" s="32" t="s">
        <v>158</v>
      </c>
    </row>
    <row r="114" spans="1:6" ht="16.350000000000001" customHeight="1" outlineLevel="2" x14ac:dyDescent="0.15">
      <c r="A114" s="5" t="str">
        <f>"增加参数时，右击[" &amp; ROW()-1 &amp;"]，选择[复制]，然后右击[" &amp; ROW() &amp;"]，选择[插入复制的单元格]"</f>
        <v>增加参数时，右击[113]，选择[复制]，然后右击[114]，选择[插入复制的单元格]</v>
      </c>
    </row>
    <row r="115" spans="1:6" ht="16.350000000000001" customHeight="1" outlineLevel="2" x14ac:dyDescent="0.15"/>
    <row r="116" spans="1:6" ht="16.350000000000001" customHeight="1" outlineLevel="2" x14ac:dyDescent="0.15">
      <c r="A116" s="87" t="s">
        <v>22</v>
      </c>
      <c r="B116" s="87"/>
      <c r="C116" s="87"/>
      <c r="D116" s="87"/>
      <c r="E116" s="87"/>
      <c r="F116" s="87"/>
    </row>
    <row r="117" spans="1:6" ht="16.350000000000001" customHeight="1" outlineLevel="2" x14ac:dyDescent="0.15">
      <c r="A117" s="2" t="s">
        <v>18</v>
      </c>
      <c r="B117" s="2" t="s">
        <v>19</v>
      </c>
      <c r="C117" s="2" t="s">
        <v>14</v>
      </c>
      <c r="D117" s="2" t="s">
        <v>15</v>
      </c>
      <c r="E117" s="63" t="s">
        <v>21</v>
      </c>
      <c r="F117" s="64"/>
    </row>
    <row r="118" spans="1:6" ht="16.350000000000001" customHeight="1" outlineLevel="2" x14ac:dyDescent="0.15">
      <c r="A118" s="4" t="s">
        <v>159</v>
      </c>
      <c r="B118" s="4"/>
      <c r="C118" s="4" t="s">
        <v>26</v>
      </c>
      <c r="D118" s="4" t="s">
        <v>24</v>
      </c>
      <c r="E118" s="81" t="s">
        <v>167</v>
      </c>
      <c r="F118" s="68"/>
    </row>
    <row r="119" spans="1:6" ht="16.350000000000001" customHeight="1" outlineLevel="2" x14ac:dyDescent="0.15">
      <c r="A119" s="4" t="s">
        <v>160</v>
      </c>
      <c r="B119" s="4"/>
      <c r="C119" s="4" t="s">
        <v>26</v>
      </c>
      <c r="D119" s="4" t="s">
        <v>24</v>
      </c>
      <c r="E119" s="67" t="s">
        <v>168</v>
      </c>
      <c r="F119" s="68"/>
    </row>
    <row r="120" spans="1:6" ht="16.350000000000001" customHeight="1" outlineLevel="2" x14ac:dyDescent="0.15">
      <c r="A120" s="4" t="s">
        <v>140</v>
      </c>
      <c r="B120" s="4"/>
      <c r="C120" s="4" t="s">
        <v>26</v>
      </c>
      <c r="D120" s="4" t="s">
        <v>24</v>
      </c>
      <c r="E120" s="91" t="s">
        <v>142</v>
      </c>
      <c r="F120" s="92"/>
    </row>
    <row r="121" spans="1:6" ht="16.350000000000001" customHeight="1" outlineLevel="2" x14ac:dyDescent="0.15">
      <c r="A121" s="4" t="s">
        <v>161</v>
      </c>
      <c r="B121" s="4"/>
      <c r="C121" s="4" t="s">
        <v>26</v>
      </c>
      <c r="D121" s="4" t="s">
        <v>24</v>
      </c>
      <c r="E121" s="91" t="s">
        <v>143</v>
      </c>
      <c r="F121" s="92"/>
    </row>
    <row r="122" spans="1:6" ht="16.350000000000001" customHeight="1" outlineLevel="2" x14ac:dyDescent="0.15">
      <c r="A122" s="4" t="s">
        <v>145</v>
      </c>
      <c r="B122" s="4"/>
      <c r="C122" s="4" t="s">
        <v>26</v>
      </c>
      <c r="D122" s="4" t="s">
        <v>24</v>
      </c>
      <c r="E122" s="91" t="s">
        <v>144</v>
      </c>
      <c r="F122" s="92"/>
    </row>
    <row r="123" spans="1:6" ht="16.350000000000001" customHeight="1" outlineLevel="2" x14ac:dyDescent="0.15">
      <c r="A123" s="4" t="s">
        <v>162</v>
      </c>
      <c r="B123" s="4"/>
      <c r="C123" s="4" t="s">
        <v>26</v>
      </c>
      <c r="D123" s="4" t="s">
        <v>24</v>
      </c>
      <c r="E123" s="91" t="s">
        <v>147</v>
      </c>
      <c r="F123" s="92"/>
    </row>
    <row r="124" spans="1:6" ht="16.350000000000001" customHeight="1" outlineLevel="2" x14ac:dyDescent="0.15">
      <c r="A124" s="4" t="s">
        <v>148</v>
      </c>
      <c r="B124" s="4"/>
      <c r="C124" s="4" t="s">
        <v>26</v>
      </c>
      <c r="D124" s="4" t="s">
        <v>24</v>
      </c>
      <c r="E124" s="91" t="s">
        <v>150</v>
      </c>
      <c r="F124" s="92"/>
    </row>
    <row r="125" spans="1:6" ht="16.350000000000001" customHeight="1" outlineLevel="2" x14ac:dyDescent="0.15">
      <c r="A125" s="4" t="s">
        <v>149</v>
      </c>
      <c r="B125" s="4"/>
      <c r="C125" s="4" t="s">
        <v>26</v>
      </c>
      <c r="D125" s="4" t="s">
        <v>24</v>
      </c>
      <c r="E125" s="67" t="s">
        <v>169</v>
      </c>
      <c r="F125" s="68"/>
    </row>
    <row r="126" spans="1:6" ht="16.350000000000001" customHeight="1" outlineLevel="2" x14ac:dyDescent="0.15">
      <c r="A126" s="4" t="s">
        <v>163</v>
      </c>
      <c r="B126" s="4"/>
      <c r="C126" s="4" t="s">
        <v>26</v>
      </c>
      <c r="D126" s="4" t="s">
        <v>24</v>
      </c>
      <c r="E126" s="81"/>
      <c r="F126" s="68"/>
    </row>
    <row r="127" spans="1:6" ht="16.350000000000001" customHeight="1" outlineLevel="2" x14ac:dyDescent="0.15">
      <c r="A127" s="4" t="s">
        <v>164</v>
      </c>
      <c r="B127" s="4"/>
      <c r="C127" s="4" t="s">
        <v>26</v>
      </c>
      <c r="D127" s="4" t="s">
        <v>24</v>
      </c>
      <c r="E127" s="81"/>
      <c r="F127" s="68"/>
    </row>
    <row r="128" spans="1:6" ht="16.350000000000001" customHeight="1" outlineLevel="2" x14ac:dyDescent="0.15">
      <c r="A128" s="4" t="s">
        <v>165</v>
      </c>
      <c r="B128" s="4"/>
      <c r="C128" s="4" t="s">
        <v>26</v>
      </c>
      <c r="D128" s="4" t="s">
        <v>24</v>
      </c>
      <c r="E128" s="81"/>
      <c r="F128" s="68"/>
    </row>
    <row r="129" spans="1:6" ht="16.350000000000001" customHeight="1" outlineLevel="2" x14ac:dyDescent="0.15">
      <c r="A129" s="4" t="s">
        <v>166</v>
      </c>
      <c r="B129" s="4"/>
      <c r="C129" s="4" t="s">
        <v>26</v>
      </c>
      <c r="D129" s="4" t="s">
        <v>24</v>
      </c>
      <c r="E129" s="81"/>
      <c r="F129" s="68"/>
    </row>
    <row r="130" spans="1:6" ht="16.350000000000001" customHeight="1" outlineLevel="2" x14ac:dyDescent="0.15">
      <c r="A130" s="5" t="str">
        <f>"增加参数时，右击[" &amp; ROW()-1 &amp;"]，选择[复制]，然后右击[" &amp; ROW() &amp;"]，选择[插入复制的单元格]"</f>
        <v>增加参数时，右击[129]，选择[复制]，然后右击[130]，选择[插入复制的单元格]</v>
      </c>
    </row>
    <row r="131" spans="1:6" ht="16.350000000000001" customHeight="1" outlineLevel="2" x14ac:dyDescent="0.15"/>
    <row r="132" spans="1:6" ht="16.350000000000001" customHeight="1" outlineLevel="2" x14ac:dyDescent="0.15">
      <c r="A132" s="69" t="s">
        <v>126</v>
      </c>
      <c r="B132" s="70"/>
      <c r="C132" s="70"/>
      <c r="D132" s="70"/>
      <c r="E132" s="70"/>
      <c r="F132" s="71"/>
    </row>
    <row r="133" spans="1:6" ht="16.350000000000001" customHeight="1" outlineLevel="2" x14ac:dyDescent="0.15">
      <c r="A133" s="2" t="s">
        <v>27</v>
      </c>
      <c r="B133" s="2" t="s">
        <v>2</v>
      </c>
      <c r="C133" s="2"/>
      <c r="D133" s="2"/>
      <c r="E133" s="63"/>
      <c r="F133" s="64"/>
    </row>
    <row r="134" spans="1:6" ht="16.350000000000001" customHeight="1" outlineLevel="2" x14ac:dyDescent="0.15">
      <c r="A134" s="4">
        <v>200001</v>
      </c>
      <c r="B134" s="82" t="s">
        <v>170</v>
      </c>
      <c r="C134" s="83"/>
      <c r="D134" s="83"/>
      <c r="E134" s="83"/>
      <c r="F134" s="84"/>
    </row>
    <row r="135" spans="1:6" ht="16.350000000000001" customHeight="1" outlineLevel="2" x14ac:dyDescent="0.15">
      <c r="A135" s="5" t="str">
        <f>"增加参数时，右击[" &amp; ROW()-1 &amp;"]，选择[复制]，然后右击[" &amp; ROW() &amp;"]，选择[插入复制的单元格]"</f>
        <v>增加参数时，右击[134]，选择[复制]，然后右击[135]，选择[插入复制的单元格]</v>
      </c>
    </row>
    <row r="136" spans="1:6" ht="16.350000000000001" customHeight="1" outlineLevel="2" collapsed="1" thickBot="1" x14ac:dyDescent="0.2"/>
    <row r="137" spans="1:6" ht="16.350000000000001" customHeight="1" outlineLevel="1" x14ac:dyDescent="0.15">
      <c r="A137" s="6" t="s">
        <v>10</v>
      </c>
      <c r="B137" s="72" t="s">
        <v>139</v>
      </c>
      <c r="C137" s="73"/>
      <c r="D137" s="73"/>
      <c r="E137" s="73"/>
      <c r="F137" s="74"/>
    </row>
    <row r="138" spans="1:6" ht="15.6" customHeight="1" outlineLevel="2" x14ac:dyDescent="0.15">
      <c r="A138" s="4" t="s">
        <v>11</v>
      </c>
      <c r="B138" s="75" t="s">
        <v>139</v>
      </c>
      <c r="C138" s="76"/>
      <c r="D138" s="76"/>
      <c r="E138" s="76"/>
      <c r="F138" s="77"/>
    </row>
    <row r="139" spans="1:6" ht="16.350000000000001" customHeight="1" outlineLevel="2" x14ac:dyDescent="0.15">
      <c r="A139" s="4" t="s">
        <v>5</v>
      </c>
      <c r="B139" s="78" t="s">
        <v>152</v>
      </c>
      <c r="C139" s="79"/>
      <c r="D139" s="79"/>
      <c r="E139" s="79"/>
      <c r="F139" s="80"/>
    </row>
    <row r="140" spans="1:6" ht="16.350000000000001" customHeight="1" outlineLevel="2" x14ac:dyDescent="0.15">
      <c r="A140" s="4" t="s">
        <v>3</v>
      </c>
      <c r="B140" s="78" t="s">
        <v>124</v>
      </c>
      <c r="C140" s="79"/>
      <c r="D140" s="79"/>
      <c r="E140" s="79"/>
      <c r="F140" s="80"/>
    </row>
    <row r="141" spans="1:6" ht="16.350000000000001" customHeight="1" outlineLevel="2" x14ac:dyDescent="0.15">
      <c r="A141" s="4" t="s">
        <v>12</v>
      </c>
      <c r="B141" s="78" t="s">
        <v>125</v>
      </c>
      <c r="C141" s="79"/>
      <c r="D141" s="79"/>
      <c r="E141" s="79"/>
      <c r="F141" s="80"/>
    </row>
    <row r="142" spans="1:6" ht="16.350000000000001" customHeight="1" outlineLevel="2" x14ac:dyDescent="0.15"/>
    <row r="143" spans="1:6" ht="16.350000000000001" customHeight="1" outlineLevel="2" x14ac:dyDescent="0.15">
      <c r="A143" s="69" t="s">
        <v>23</v>
      </c>
      <c r="B143" s="70"/>
      <c r="C143" s="70"/>
      <c r="D143" s="70"/>
      <c r="E143" s="70"/>
      <c r="F143" s="71"/>
    </row>
    <row r="144" spans="1:6" ht="16.350000000000001" customHeight="1" outlineLevel="2" x14ac:dyDescent="0.15">
      <c r="A144" s="2" t="s">
        <v>13</v>
      </c>
      <c r="B144" s="2" t="s">
        <v>14</v>
      </c>
      <c r="C144" s="2" t="s">
        <v>15</v>
      </c>
      <c r="D144" s="2" t="s">
        <v>16</v>
      </c>
      <c r="E144" s="2" t="s">
        <v>17</v>
      </c>
      <c r="F144" s="3" t="s">
        <v>21</v>
      </c>
    </row>
    <row r="145" spans="1:9" ht="16.350000000000001" customHeight="1" outlineLevel="2" x14ac:dyDescent="0.15">
      <c r="A145" s="4" t="s">
        <v>140</v>
      </c>
      <c r="B145" s="4" t="s">
        <v>26</v>
      </c>
      <c r="C145" s="4" t="s">
        <v>24</v>
      </c>
      <c r="D145" s="4"/>
      <c r="E145" s="4"/>
      <c r="F145" s="32" t="s">
        <v>142</v>
      </c>
      <c r="I145" s="5"/>
    </row>
    <row r="146" spans="1:9" ht="16.350000000000001" customHeight="1" outlineLevel="2" x14ac:dyDescent="0.15">
      <c r="A146" s="4" t="s">
        <v>141</v>
      </c>
      <c r="B146" s="4" t="s">
        <v>26</v>
      </c>
      <c r="C146" s="4" t="s">
        <v>24</v>
      </c>
      <c r="D146" s="4"/>
      <c r="E146" s="4"/>
      <c r="F146" s="32" t="s">
        <v>143</v>
      </c>
    </row>
    <row r="147" spans="1:9" ht="16.350000000000001" customHeight="1" outlineLevel="2" x14ac:dyDescent="0.15">
      <c r="A147" s="4" t="s">
        <v>145</v>
      </c>
      <c r="B147" s="4" t="s">
        <v>127</v>
      </c>
      <c r="C147" s="4" t="s">
        <v>24</v>
      </c>
      <c r="D147" s="4"/>
      <c r="E147" s="4"/>
      <c r="F147" s="32" t="s">
        <v>144</v>
      </c>
    </row>
    <row r="148" spans="1:9" ht="16.350000000000001" customHeight="1" outlineLevel="2" x14ac:dyDescent="0.15">
      <c r="A148" s="4" t="s">
        <v>146</v>
      </c>
      <c r="B148" s="4" t="s">
        <v>127</v>
      </c>
      <c r="C148" s="4" t="s">
        <v>24</v>
      </c>
      <c r="D148" s="4"/>
      <c r="E148" s="4"/>
      <c r="F148" s="32" t="s">
        <v>147</v>
      </c>
    </row>
    <row r="149" spans="1:9" ht="16.350000000000001" customHeight="1" outlineLevel="2" x14ac:dyDescent="0.15">
      <c r="A149" s="4" t="s">
        <v>148</v>
      </c>
      <c r="B149" s="4" t="s">
        <v>26</v>
      </c>
      <c r="C149" s="4" t="s">
        <v>25</v>
      </c>
      <c r="D149" s="4"/>
      <c r="E149" s="4"/>
      <c r="F149" s="32" t="s">
        <v>150</v>
      </c>
      <c r="I149" s="5"/>
    </row>
    <row r="150" spans="1:9" ht="16.350000000000001" customHeight="1" outlineLevel="2" x14ac:dyDescent="0.15">
      <c r="A150" s="4" t="s">
        <v>149</v>
      </c>
      <c r="B150" s="4" t="s">
        <v>26</v>
      </c>
      <c r="C150" s="4" t="s">
        <v>25</v>
      </c>
      <c r="D150" s="4"/>
      <c r="E150" s="4"/>
      <c r="F150" s="32" t="s">
        <v>151</v>
      </c>
      <c r="I150" s="5"/>
    </row>
    <row r="151" spans="1:9" ht="16.350000000000001" customHeight="1" outlineLevel="2" x14ac:dyDescent="0.15">
      <c r="A151" s="5" t="str">
        <f>"增加参数时，右击[" &amp; ROW()-1 &amp;"]，选择[复制]，然后右击[" &amp; ROW() &amp;"]，选择[插入复制的单元格]"</f>
        <v>增加参数时，右击[150]，选择[复制]，然后右击[151]，选择[插入复制的单元格]</v>
      </c>
    </row>
    <row r="152" spans="1:9" ht="16.350000000000001" customHeight="1" outlineLevel="2" x14ac:dyDescent="0.15"/>
    <row r="153" spans="1:9" ht="16.350000000000001" customHeight="1" outlineLevel="2" x14ac:dyDescent="0.15">
      <c r="A153" s="69" t="s">
        <v>22</v>
      </c>
      <c r="B153" s="70"/>
      <c r="C153" s="70"/>
      <c r="D153" s="70"/>
      <c r="E153" s="70"/>
      <c r="F153" s="71"/>
    </row>
    <row r="154" spans="1:9" ht="16.350000000000001" customHeight="1" outlineLevel="2" x14ac:dyDescent="0.15">
      <c r="A154" s="2" t="s">
        <v>18</v>
      </c>
      <c r="B154" s="2" t="s">
        <v>19</v>
      </c>
      <c r="C154" s="2" t="s">
        <v>14</v>
      </c>
      <c r="D154" s="2" t="s">
        <v>15</v>
      </c>
      <c r="E154" s="63" t="s">
        <v>21</v>
      </c>
      <c r="F154" s="64"/>
    </row>
    <row r="155" spans="1:9" ht="16.350000000000001" customHeight="1" outlineLevel="2" x14ac:dyDescent="0.15">
      <c r="A155" s="4" t="s">
        <v>154</v>
      </c>
      <c r="B155" s="4"/>
      <c r="C155" s="4" t="s">
        <v>26</v>
      </c>
      <c r="D155" s="4" t="s">
        <v>24</v>
      </c>
      <c r="E155" s="81" t="s">
        <v>155</v>
      </c>
      <c r="F155" s="68"/>
    </row>
    <row r="156" spans="1:9" ht="16.5" customHeight="1" outlineLevel="2" x14ac:dyDescent="0.15">
      <c r="A156" s="4"/>
      <c r="B156" s="78"/>
      <c r="C156" s="79"/>
      <c r="D156" s="79"/>
      <c r="E156" s="79"/>
      <c r="F156" s="80"/>
    </row>
    <row r="157" spans="1:9" ht="16.5" customHeight="1" outlineLevel="2" x14ac:dyDescent="0.15">
      <c r="A157" s="69" t="s">
        <v>131</v>
      </c>
      <c r="B157" s="70"/>
      <c r="C157" s="70"/>
      <c r="D157" s="70"/>
      <c r="E157" s="70"/>
      <c r="F157" s="71"/>
    </row>
    <row r="158" spans="1:9" ht="16.5" customHeight="1" outlineLevel="2" x14ac:dyDescent="0.15">
      <c r="A158" s="2" t="s">
        <v>132</v>
      </c>
      <c r="B158" s="2" t="s">
        <v>133</v>
      </c>
      <c r="C158" s="2"/>
      <c r="D158" s="2"/>
      <c r="E158" s="63"/>
      <c r="F158" s="64"/>
    </row>
    <row r="159" spans="1:9" ht="16.350000000000001" customHeight="1" outlineLevel="2" x14ac:dyDescent="0.15">
      <c r="A159" s="4">
        <v>300004</v>
      </c>
      <c r="B159" s="65" t="s">
        <v>135</v>
      </c>
      <c r="C159" s="66"/>
      <c r="D159" s="66"/>
      <c r="E159" s="66"/>
      <c r="F159" s="66"/>
    </row>
    <row r="160" spans="1:9" ht="16.5" customHeight="1" outlineLevel="2" x14ac:dyDescent="0.15">
      <c r="A160" s="4"/>
      <c r="B160" s="82"/>
      <c r="C160" s="83"/>
      <c r="D160" s="83"/>
      <c r="E160" s="83"/>
      <c r="F160" s="84"/>
    </row>
    <row r="161" spans="1:6" ht="16.5" customHeight="1" outlineLevel="2" thickBot="1" x14ac:dyDescent="0.2">
      <c r="A161" s="38"/>
      <c r="B161" s="39"/>
      <c r="C161" s="40"/>
      <c r="D161" s="40"/>
      <c r="E161" s="40"/>
      <c r="F161" s="41"/>
    </row>
    <row r="162" spans="1:6" ht="16.350000000000001" customHeight="1" outlineLevel="1" x14ac:dyDescent="0.15">
      <c r="A162" s="6" t="s">
        <v>10</v>
      </c>
      <c r="B162" s="72" t="s">
        <v>205</v>
      </c>
      <c r="C162" s="73"/>
      <c r="D162" s="73"/>
      <c r="E162" s="73"/>
      <c r="F162" s="74"/>
    </row>
    <row r="163" spans="1:6" ht="15.6" customHeight="1" outlineLevel="2" x14ac:dyDescent="0.15">
      <c r="A163" s="4" t="s">
        <v>11</v>
      </c>
      <c r="B163" s="75"/>
      <c r="C163" s="76"/>
      <c r="D163" s="76"/>
      <c r="E163" s="76"/>
      <c r="F163" s="77"/>
    </row>
    <row r="164" spans="1:6" ht="16.350000000000001" customHeight="1" outlineLevel="2" x14ac:dyDescent="0.15">
      <c r="A164" s="4" t="s">
        <v>5</v>
      </c>
      <c r="B164" s="78" t="s">
        <v>207</v>
      </c>
      <c r="C164" s="79"/>
      <c r="D164" s="79"/>
      <c r="E164" s="79"/>
      <c r="F164" s="80"/>
    </row>
    <row r="165" spans="1:6" ht="16.350000000000001" customHeight="1" outlineLevel="2" x14ac:dyDescent="0.15">
      <c r="A165" s="4" t="s">
        <v>3</v>
      </c>
      <c r="B165" s="78" t="s">
        <v>124</v>
      </c>
      <c r="C165" s="79"/>
      <c r="D165" s="79"/>
      <c r="E165" s="79"/>
      <c r="F165" s="80"/>
    </row>
    <row r="166" spans="1:6" ht="16.350000000000001" customHeight="1" outlineLevel="2" x14ac:dyDescent="0.15">
      <c r="A166" s="4" t="s">
        <v>12</v>
      </c>
      <c r="B166" s="78" t="s">
        <v>125</v>
      </c>
      <c r="C166" s="79"/>
      <c r="D166" s="79"/>
      <c r="E166" s="79"/>
      <c r="F166" s="80"/>
    </row>
    <row r="167" spans="1:6" ht="16.350000000000001" customHeight="1" outlineLevel="2" x14ac:dyDescent="0.15"/>
    <row r="168" spans="1:6" ht="16.350000000000001" customHeight="1" outlineLevel="2" x14ac:dyDescent="0.15">
      <c r="A168" s="69" t="s">
        <v>23</v>
      </c>
      <c r="B168" s="70"/>
      <c r="C168" s="70"/>
      <c r="D168" s="70"/>
      <c r="E168" s="70"/>
      <c r="F168" s="71"/>
    </row>
    <row r="169" spans="1:6" ht="16.350000000000001" customHeight="1" outlineLevel="2" x14ac:dyDescent="0.15">
      <c r="A169" s="2" t="s">
        <v>13</v>
      </c>
      <c r="B169" s="2" t="s">
        <v>14</v>
      </c>
      <c r="C169" s="2" t="s">
        <v>15</v>
      </c>
      <c r="D169" s="2" t="s">
        <v>16</v>
      </c>
      <c r="E169" s="2" t="s">
        <v>17</v>
      </c>
      <c r="F169" s="3" t="s">
        <v>21</v>
      </c>
    </row>
    <row r="170" spans="1:6" ht="16.350000000000001" customHeight="1" outlineLevel="2" x14ac:dyDescent="0.15">
      <c r="A170" s="4"/>
      <c r="B170" s="4"/>
      <c r="C170" s="4"/>
      <c r="D170" s="4"/>
      <c r="E170" s="4"/>
      <c r="F170" s="32"/>
    </row>
    <row r="171" spans="1:6" ht="16.350000000000001" customHeight="1" outlineLevel="2" x14ac:dyDescent="0.15">
      <c r="A171" s="5" t="str">
        <f>"增加参数时，右击[" &amp; ROW()-1 &amp;"]，选择[复制]，然后右击[" &amp; ROW() &amp;"]，选择[插入复制的单元格]"</f>
        <v>增加参数时，右击[170]，选择[复制]，然后右击[171]，选择[插入复制的单元格]</v>
      </c>
    </row>
    <row r="172" spans="1:6" ht="16.350000000000001" customHeight="1" outlineLevel="2" x14ac:dyDescent="0.15"/>
    <row r="173" spans="1:6" ht="16.350000000000001" customHeight="1" outlineLevel="2" x14ac:dyDescent="0.15">
      <c r="A173" s="69" t="s">
        <v>22</v>
      </c>
      <c r="B173" s="70"/>
      <c r="C173" s="70"/>
      <c r="D173" s="70"/>
      <c r="E173" s="70"/>
      <c r="F173" s="71"/>
    </row>
    <row r="174" spans="1:6" ht="16.350000000000001" customHeight="1" outlineLevel="2" x14ac:dyDescent="0.15">
      <c r="A174" s="2" t="s">
        <v>18</v>
      </c>
      <c r="B174" s="2" t="s">
        <v>19</v>
      </c>
      <c r="C174" s="2" t="s">
        <v>14</v>
      </c>
      <c r="D174" s="2" t="s">
        <v>15</v>
      </c>
      <c r="E174" s="63" t="s">
        <v>21</v>
      </c>
      <c r="F174" s="64"/>
    </row>
    <row r="175" spans="1:6" ht="16.5" customHeight="1" outlineLevel="2" x14ac:dyDescent="0.15">
      <c r="A175" s="4" t="s">
        <v>178</v>
      </c>
      <c r="B175" s="4"/>
      <c r="C175" s="4" t="s">
        <v>9</v>
      </c>
      <c r="D175" s="4" t="s">
        <v>24</v>
      </c>
      <c r="E175" s="81"/>
      <c r="F175" s="68"/>
    </row>
    <row r="176" spans="1:6" ht="16.5" customHeight="1" outlineLevel="2" x14ac:dyDescent="0.15">
      <c r="A176" s="93" t="s">
        <v>208</v>
      </c>
      <c r="B176" s="4" t="s">
        <v>153</v>
      </c>
      <c r="C176" s="4" t="s">
        <v>26</v>
      </c>
      <c r="D176" s="4" t="s">
        <v>24</v>
      </c>
      <c r="E176" s="81" t="s">
        <v>212</v>
      </c>
      <c r="F176" s="68"/>
    </row>
    <row r="177" spans="1:6" ht="16.5" customHeight="1" outlineLevel="2" x14ac:dyDescent="0.15">
      <c r="A177" s="4" t="s">
        <v>209</v>
      </c>
      <c r="B177" s="4" t="s">
        <v>153</v>
      </c>
      <c r="C177" s="4" t="s">
        <v>26</v>
      </c>
      <c r="D177" s="4" t="s">
        <v>24</v>
      </c>
      <c r="E177" s="67" t="s">
        <v>213</v>
      </c>
      <c r="F177" s="68"/>
    </row>
    <row r="178" spans="1:6" ht="16.5" customHeight="1" outlineLevel="2" x14ac:dyDescent="0.15">
      <c r="A178" s="4" t="s">
        <v>210</v>
      </c>
      <c r="B178" s="4" t="s">
        <v>153</v>
      </c>
      <c r="C178" s="4" t="s">
        <v>9</v>
      </c>
      <c r="D178" s="4" t="s">
        <v>24</v>
      </c>
      <c r="E178" s="81"/>
      <c r="F178" s="68"/>
    </row>
    <row r="179" spans="1:6" ht="16.5" customHeight="1" outlineLevel="2" x14ac:dyDescent="0.15">
      <c r="A179" s="4" t="s">
        <v>211</v>
      </c>
      <c r="B179" s="4" t="s">
        <v>210</v>
      </c>
      <c r="C179" s="4" t="s">
        <v>26</v>
      </c>
      <c r="D179" s="4" t="s">
        <v>24</v>
      </c>
      <c r="E179" s="81" t="s">
        <v>215</v>
      </c>
      <c r="F179" s="68"/>
    </row>
    <row r="180" spans="1:6" ht="16.5" customHeight="1" outlineLevel="2" x14ac:dyDescent="0.15">
      <c r="A180" s="4" t="s">
        <v>209</v>
      </c>
      <c r="B180" s="4" t="s">
        <v>210</v>
      </c>
      <c r="C180" s="4" t="s">
        <v>26</v>
      </c>
      <c r="D180" s="4" t="s">
        <v>24</v>
      </c>
      <c r="E180" s="67" t="s">
        <v>214</v>
      </c>
      <c r="F180" s="68"/>
    </row>
    <row r="181" spans="1:6" ht="16.5" customHeight="1" outlineLevel="2" x14ac:dyDescent="0.15">
      <c r="A181" s="94"/>
      <c r="B181" s="95"/>
      <c r="C181" s="95"/>
      <c r="D181" s="95"/>
      <c r="E181" s="95"/>
      <c r="F181" s="96"/>
    </row>
    <row r="182" spans="1:6" ht="16.5" customHeight="1" outlineLevel="2" x14ac:dyDescent="0.15">
      <c r="A182" s="69" t="s">
        <v>126</v>
      </c>
      <c r="B182" s="70"/>
      <c r="C182" s="70"/>
      <c r="D182" s="70"/>
      <c r="E182" s="70"/>
      <c r="F182" s="71"/>
    </row>
    <row r="183" spans="1:6" ht="16.5" customHeight="1" outlineLevel="2" x14ac:dyDescent="0.15">
      <c r="A183" s="2" t="s">
        <v>27</v>
      </c>
      <c r="B183" s="2" t="s">
        <v>2</v>
      </c>
      <c r="C183" s="2"/>
      <c r="D183" s="2"/>
      <c r="E183" s="63"/>
      <c r="F183" s="64"/>
    </row>
    <row r="184" spans="1:6" ht="16.350000000000001" customHeight="1" outlineLevel="2" x14ac:dyDescent="0.15">
      <c r="A184" s="4"/>
      <c r="B184" s="65"/>
      <c r="C184" s="66"/>
      <c r="D184" s="66"/>
      <c r="E184" s="66"/>
      <c r="F184" s="66"/>
    </row>
    <row r="185" spans="1:6" ht="16.350000000000001" customHeight="1" outlineLevel="2" x14ac:dyDescent="0.15">
      <c r="A185" s="4"/>
      <c r="B185" s="65"/>
      <c r="C185" s="66"/>
      <c r="D185" s="66"/>
      <c r="E185" s="66"/>
      <c r="F185" s="66"/>
    </row>
    <row r="186" spans="1:6" ht="16.5" customHeight="1" outlineLevel="2" x14ac:dyDescent="0.15">
      <c r="A186" s="38"/>
      <c r="B186" s="39"/>
      <c r="C186" s="40"/>
      <c r="D186" s="40"/>
      <c r="E186" s="40"/>
      <c r="F186" s="41"/>
    </row>
  </sheetData>
  <mergeCells count="123">
    <mergeCell ref="A181:F181"/>
    <mergeCell ref="E101:F101"/>
    <mergeCell ref="B102:F102"/>
    <mergeCell ref="E175:F175"/>
    <mergeCell ref="E176:F176"/>
    <mergeCell ref="E177:F177"/>
    <mergeCell ref="E178:F178"/>
    <mergeCell ref="E179:F179"/>
    <mergeCell ref="E180:F180"/>
    <mergeCell ref="A83:F83"/>
    <mergeCell ref="E91:F91"/>
    <mergeCell ref="E92:F92"/>
    <mergeCell ref="E93:F93"/>
    <mergeCell ref="E94:F94"/>
    <mergeCell ref="E95:F95"/>
    <mergeCell ref="E96:F96"/>
    <mergeCell ref="E97:F97"/>
    <mergeCell ref="A100:F100"/>
    <mergeCell ref="E57:F57"/>
    <mergeCell ref="E58:F58"/>
    <mergeCell ref="B38:F38"/>
    <mergeCell ref="B39:F39"/>
    <mergeCell ref="B40:F40"/>
    <mergeCell ref="A42:F42"/>
    <mergeCell ref="A50:F50"/>
    <mergeCell ref="E51:F51"/>
    <mergeCell ref="E52:F52"/>
    <mergeCell ref="E55:F55"/>
    <mergeCell ref="E56:F56"/>
    <mergeCell ref="E53:F53"/>
    <mergeCell ref="E54:F54"/>
    <mergeCell ref="B184:F184"/>
    <mergeCell ref="B159:F159"/>
    <mergeCell ref="A153:F153"/>
    <mergeCell ref="E154:F154"/>
    <mergeCell ref="A132:F132"/>
    <mergeCell ref="E133:F133"/>
    <mergeCell ref="A157:F157"/>
    <mergeCell ref="E158:F158"/>
    <mergeCell ref="B160:F160"/>
    <mergeCell ref="B156:F156"/>
    <mergeCell ref="B33:F33"/>
    <mergeCell ref="B1:F1"/>
    <mergeCell ref="B141:F141"/>
    <mergeCell ref="A143:F143"/>
    <mergeCell ref="B162:F162"/>
    <mergeCell ref="B163:F163"/>
    <mergeCell ref="B164:F164"/>
    <mergeCell ref="B165:F165"/>
    <mergeCell ref="B166:F166"/>
    <mergeCell ref="A168:F168"/>
    <mergeCell ref="A173:F173"/>
    <mergeCell ref="E174:F174"/>
    <mergeCell ref="A182:F182"/>
    <mergeCell ref="B138:F138"/>
    <mergeCell ref="B139:F139"/>
    <mergeCell ref="B140:F140"/>
    <mergeCell ref="B137:F137"/>
    <mergeCell ref="B185:F185"/>
    <mergeCell ref="E155:F155"/>
    <mergeCell ref="B2:F2"/>
    <mergeCell ref="B3:F3"/>
    <mergeCell ref="B4:F4"/>
    <mergeCell ref="B5:F5"/>
    <mergeCell ref="B6:F6"/>
    <mergeCell ref="A31:F31"/>
    <mergeCell ref="E32:F32"/>
    <mergeCell ref="B105:F105"/>
    <mergeCell ref="A8:F8"/>
    <mergeCell ref="A14:F14"/>
    <mergeCell ref="E15:F15"/>
    <mergeCell ref="E21:F21"/>
    <mergeCell ref="E22:F22"/>
    <mergeCell ref="E23:F23"/>
    <mergeCell ref="E24:F24"/>
    <mergeCell ref="E25:F25"/>
    <mergeCell ref="E16:F16"/>
    <mergeCell ref="E17:F17"/>
    <mergeCell ref="E18:F18"/>
    <mergeCell ref="E19:F19"/>
    <mergeCell ref="E20:F20"/>
    <mergeCell ref="B36:F36"/>
    <mergeCell ref="E118:F118"/>
    <mergeCell ref="E119:F119"/>
    <mergeCell ref="E120:F120"/>
    <mergeCell ref="E121:F121"/>
    <mergeCell ref="E26:F26"/>
    <mergeCell ref="E27:F27"/>
    <mergeCell ref="E28:F28"/>
    <mergeCell ref="B106:F106"/>
    <mergeCell ref="B107:F107"/>
    <mergeCell ref="B108:F108"/>
    <mergeCell ref="E117:F117"/>
    <mergeCell ref="B109:F109"/>
    <mergeCell ref="A111:F111"/>
    <mergeCell ref="A116:F116"/>
    <mergeCell ref="B37:F37"/>
    <mergeCell ref="E88:F88"/>
    <mergeCell ref="E90:F90"/>
    <mergeCell ref="E125:F125"/>
    <mergeCell ref="E126:F126"/>
    <mergeCell ref="E127:F127"/>
    <mergeCell ref="E128:F128"/>
    <mergeCell ref="E129:F129"/>
    <mergeCell ref="E123:F123"/>
    <mergeCell ref="E124:F124"/>
    <mergeCell ref="E85:F85"/>
    <mergeCell ref="E86:F86"/>
    <mergeCell ref="E87:F87"/>
    <mergeCell ref="E89:F89"/>
    <mergeCell ref="E84:F84"/>
    <mergeCell ref="A61:F61"/>
    <mergeCell ref="E62:F62"/>
    <mergeCell ref="B63:F63"/>
    <mergeCell ref="B66:F66"/>
    <mergeCell ref="B67:F67"/>
    <mergeCell ref="B68:F68"/>
    <mergeCell ref="B69:F69"/>
    <mergeCell ref="B70:F70"/>
    <mergeCell ref="A72:F72"/>
    <mergeCell ref="E122:F122"/>
    <mergeCell ref="E183:F183"/>
    <mergeCell ref="B134:F134"/>
  </mergeCells>
  <phoneticPr fontId="1" type="noConversion"/>
  <dataValidations count="3">
    <dataValidation type="list" allowBlank="1" showInputMessage="1" showErrorMessage="1" sqref="D118:D129 B6:F6 C170 B156:F156 D149:D150 B166:F166 D155 D145 B141:F141 C145:C150 C10:C11 C113 B109:F109 D16:D28 B40:F40 C44:C47 D52:D58 B70:F70 D85:D97 C74:C80 D175:D180">
      <formula1>"是,否"</formula1>
    </dataValidation>
    <dataValidation type="list" allowBlank="1" showInputMessage="1" showErrorMessage="1" sqref="C118:C129 C155 C16:C28 C52:C58 C85:C97 C175:C180">
      <formula1>"节点,字符串,数值"</formula1>
    </dataValidation>
    <dataValidation type="list" allowBlank="1" showInputMessage="1" showErrorMessage="1" sqref="B145:B150 B113 B10:B11 B44:B47 B74:B80 B170">
      <formula1>"字符串,数值"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首页</vt:lpstr>
      <vt:lpstr>索引</vt:lpstr>
      <vt:lpstr>接口定义</vt:lpstr>
      <vt:lpstr>首页!_Toc347423483</vt:lpstr>
      <vt:lpstr>首页!_Toc347423484</vt:lpstr>
      <vt:lpstr>首页!_Toc347423485</vt:lpstr>
      <vt:lpstr>首页!_Toc347423486</vt:lpstr>
      <vt:lpstr>首页!_Toc347423487</vt:lpstr>
      <vt:lpstr>首页!_Toc347423488</vt:lpstr>
      <vt:lpstr>首页!_Toc347423489</vt:lpstr>
    </vt:vector>
  </TitlesOfParts>
  <Company>ZTE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王文权</cp:lastModifiedBy>
  <dcterms:created xsi:type="dcterms:W3CDTF">2014-07-02T08:16:42Z</dcterms:created>
  <dcterms:modified xsi:type="dcterms:W3CDTF">2017-01-11T02:05:48Z</dcterms:modified>
</cp:coreProperties>
</file>