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44525"/>
</workbook>
</file>

<file path=xl/sharedStrings.xml><?xml version="1.0" encoding="utf-8"?>
<sst xmlns="http://schemas.openxmlformats.org/spreadsheetml/2006/main" count="187">
  <si>
    <r>
      <rPr>
        <b/>
        <sz val="14"/>
        <color theme="1"/>
        <rFont val="Calibri"/>
        <charset val="134"/>
      </rPr>
      <t xml:space="preserve">1 </t>
    </r>
    <r>
      <rPr>
        <b/>
        <sz val="12"/>
        <color theme="1"/>
        <rFont val="微软雅黑"/>
        <charset val="134"/>
      </rPr>
      <t>系统参数定义</t>
    </r>
  </si>
  <si>
    <t>1.1 系统接口传入参数</t>
  </si>
  <si>
    <t>名称</t>
  </si>
  <si>
    <t>类型</t>
  </si>
  <si>
    <t>必须</t>
  </si>
  <si>
    <t>示例值</t>
  </si>
  <si>
    <t>缺省值</t>
  </si>
  <si>
    <t>描述</t>
  </si>
  <si>
    <t>method</t>
  </si>
  <si>
    <t>String</t>
  </si>
  <si>
    <t>是</t>
  </si>
  <si>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接口名称</t>
    </r>
  </si>
  <si>
    <t>sessionId</t>
  </si>
  <si>
    <t>否</t>
  </si>
  <si>
    <r>
      <rPr>
        <sz val="10.5"/>
        <color theme="1"/>
        <rFont val="宋体"/>
        <charset val="134"/>
      </rPr>
      <t>分配给用户的</t>
    </r>
    <r>
      <rPr>
        <sz val="10.5"/>
        <color theme="1"/>
        <rFont val="Calibri"/>
        <charset val="134"/>
      </rPr>
      <t>SessionKey</t>
    </r>
    <r>
      <rPr>
        <sz val="10.5"/>
        <color theme="1"/>
        <rFont val="宋体"/>
        <charset val="134"/>
      </rPr>
      <t>，通过登陆授权获取。</t>
    </r>
  </si>
  <si>
    <r>
      <rPr>
        <sz val="10.5"/>
        <color theme="1"/>
        <rFont val="宋体"/>
        <charset val="134"/>
      </rPr>
      <t>某个</t>
    </r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是否需要传入</t>
    </r>
    <r>
      <rPr>
        <sz val="10.5"/>
        <color theme="1"/>
        <rFont val="Calibri"/>
        <charset val="134"/>
      </rPr>
      <t>session</t>
    </r>
    <r>
      <rPr>
        <sz val="10.5"/>
        <color theme="1"/>
        <rFont val="宋体"/>
        <charset val="134"/>
      </rPr>
      <t>参数，需参考此</t>
    </r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的授权类型</t>
    </r>
  </si>
  <si>
    <t>format</t>
  </si>
  <si>
    <t>xml</t>
  </si>
  <si>
    <r>
      <rPr>
        <sz val="10.5"/>
        <color theme="1"/>
        <rFont val="宋体"/>
        <charset val="134"/>
      </rPr>
      <t>可选，指定响应格式。默认</t>
    </r>
    <r>
      <rPr>
        <sz val="10.5"/>
        <color theme="1"/>
        <rFont val="Calibri"/>
        <charset val="134"/>
      </rPr>
      <t>xml,</t>
    </r>
    <r>
      <rPr>
        <sz val="10.5"/>
        <color theme="1"/>
        <rFont val="宋体"/>
        <charset val="134"/>
      </rPr>
      <t>目前支持格式为</t>
    </r>
    <r>
      <rPr>
        <sz val="10.5"/>
        <color theme="1"/>
        <rFont val="Calibri"/>
        <charset val="134"/>
      </rPr>
      <t>xml,json,jsonp,bin</t>
    </r>
  </si>
  <si>
    <r>
      <rPr>
        <sz val="10.5"/>
        <color theme="1"/>
        <rFont val="Calibri"/>
        <charset val="134"/>
      </rPr>
      <t>bin</t>
    </r>
    <r>
      <rPr>
        <sz val="10.5"/>
        <color theme="1"/>
        <rFont val="宋体"/>
        <charset val="134"/>
      </rPr>
      <t>格式专用于文件下载或对象序列化传输；</t>
    </r>
  </si>
  <si>
    <r>
      <rPr>
        <sz val="10.5"/>
        <color theme="1"/>
        <rFont val="Calibri"/>
        <charset val="134"/>
      </rPr>
      <t>jsonp</t>
    </r>
    <r>
      <rPr>
        <sz val="10.5"/>
        <color theme="1"/>
        <rFont val="宋体"/>
        <charset val="134"/>
      </rPr>
      <t>用于</t>
    </r>
    <r>
      <rPr>
        <sz val="10.5"/>
        <color theme="1"/>
        <rFont val="Calibri"/>
        <charset val="134"/>
      </rPr>
      <t>web</t>
    </r>
    <r>
      <rPr>
        <sz val="10.5"/>
        <color theme="1"/>
        <rFont val="宋体"/>
        <charset val="134"/>
      </rPr>
      <t>的</t>
    </r>
    <r>
      <rPr>
        <sz val="10.5"/>
        <color theme="1"/>
        <rFont val="Calibri"/>
        <charset val="134"/>
      </rPr>
      <t>ajax</t>
    </r>
    <r>
      <rPr>
        <sz val="10.5"/>
        <color theme="1"/>
        <rFont val="宋体"/>
        <charset val="134"/>
      </rPr>
      <t>的跨域访问，使用</t>
    </r>
    <r>
      <rPr>
        <sz val="10.5"/>
        <color theme="1"/>
        <rFont val="Calibri"/>
        <charset val="134"/>
      </rPr>
      <t>jquery.getJSON</t>
    </r>
    <r>
      <rPr>
        <sz val="10.5"/>
        <color theme="1"/>
        <rFont val="宋体"/>
        <charset val="134"/>
      </rPr>
      <t>服务访问</t>
    </r>
    <r>
      <rPr>
        <sz val="10.5"/>
        <color theme="1"/>
        <rFont val="Calibri"/>
        <charset val="134"/>
      </rPr>
      <t>url</t>
    </r>
    <r>
      <rPr>
        <sz val="10.5"/>
        <color theme="1"/>
        <rFont val="宋体"/>
        <charset val="134"/>
      </rPr>
      <t>中需要附带</t>
    </r>
    <r>
      <rPr>
        <sz val="10.5"/>
        <color theme="1"/>
        <rFont val="Calibri"/>
        <charset val="134"/>
      </rPr>
      <t>jsoncallback=?</t>
    </r>
  </si>
  <si>
    <t>v</t>
  </si>
  <si>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协议版本</t>
    </r>
  </si>
  <si>
    <t>sign</t>
  </si>
  <si>
    <r>
      <rPr>
        <sz val="10.5"/>
        <color theme="1"/>
        <rFont val="Calibri"/>
        <charset val="134"/>
      </rPr>
      <t>API</t>
    </r>
    <r>
      <rPr>
        <sz val="10.5"/>
        <color theme="1"/>
        <rFont val="宋体"/>
        <charset val="134"/>
      </rPr>
      <t>输入参数签名结果</t>
    </r>
  </si>
  <si>
    <r>
      <rPr>
        <b/>
        <sz val="10.5"/>
        <color theme="1"/>
        <rFont val="Calibri"/>
        <charset val="134"/>
      </rPr>
      <t xml:space="preserve">1.1.1 </t>
    </r>
    <r>
      <rPr>
        <b/>
        <sz val="10.5"/>
        <color theme="1"/>
        <rFont val="宋体"/>
        <charset val="134"/>
      </rPr>
      <t>接口调用的</t>
    </r>
    <r>
      <rPr>
        <b/>
        <sz val="10.5"/>
        <color theme="1"/>
        <rFont val="Times New Roman"/>
        <charset val="134"/>
      </rPr>
      <t>locale</t>
    </r>
    <r>
      <rPr>
        <b/>
        <sz val="10.5"/>
        <color theme="1"/>
        <rFont val="宋体"/>
        <charset val="134"/>
      </rPr>
      <t>设置</t>
    </r>
  </si>
  <si>
    <t>接口调用为了返回中文的错误提示信息，需要将请求的locale设为zh_CN</t>
  </si>
  <si>
    <r>
      <rPr>
        <b/>
        <sz val="12"/>
        <color theme="1"/>
        <rFont val="Calibri"/>
        <charset val="134"/>
      </rPr>
      <t xml:space="preserve">1.2 </t>
    </r>
    <r>
      <rPr>
        <b/>
        <sz val="12"/>
        <color theme="1"/>
        <rFont val="宋体"/>
        <charset val="134"/>
      </rPr>
      <t>系统接口返回参数</t>
    </r>
  </si>
  <si>
    <r>
      <rPr>
        <b/>
        <sz val="10.5"/>
        <color theme="1"/>
        <rFont val="Calibri"/>
        <charset val="134"/>
      </rPr>
      <t xml:space="preserve">1.2.1 </t>
    </r>
    <r>
      <rPr>
        <b/>
        <sz val="10.5"/>
        <color theme="1"/>
        <rFont val="宋体"/>
        <charset val="134"/>
      </rPr>
      <t>系统级错误返回结果</t>
    </r>
  </si>
  <si>
    <t>上级节点</t>
  </si>
  <si>
    <t>节点</t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</si>
  <si>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</si>
  <si>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</si>
  <si>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</si>
  <si>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</si>
  <si>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</si>
  <si>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</si>
  <si>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</si>
  <si>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rPr>
        <b/>
        <sz val="10.5"/>
        <color rgb="FFFF0000"/>
        <rFont val="宋体"/>
        <charset val="134"/>
      </rPr>
      <t>注意：</t>
    </r>
    <r>
      <rPr>
        <b/>
        <sz val="10.5"/>
        <color rgb="FFFF0000"/>
        <rFont val="Calibri"/>
        <charset val="134"/>
      </rPr>
      <t>json</t>
    </r>
    <r>
      <rPr>
        <b/>
        <sz val="10.5"/>
        <color rgb="FFFF0000"/>
        <rFont val="宋体"/>
        <charset val="134"/>
      </rPr>
      <t>格式，不带根节点</t>
    </r>
    <r>
      <rPr>
        <b/>
        <sz val="10.5"/>
        <color rgb="FFFF0000"/>
        <rFont val="Calibri"/>
        <charset val="134"/>
      </rPr>
      <t>error</t>
    </r>
    <r>
      <rPr>
        <b/>
        <sz val="10.5"/>
        <color rgb="FFFF0000"/>
        <rFont val="宋体"/>
        <charset val="134"/>
      </rPr>
      <t>。</t>
    </r>
  </si>
  <si>
    <t>1.2.2 系统错误代码定义</t>
  </si>
  <si>
    <t>错误类型</t>
  </si>
  <si>
    <r>
      <rPr>
        <b/>
        <sz val="10.5"/>
        <color theme="1"/>
        <rFont val="宋体"/>
        <charset val="134"/>
      </rPr>
      <t>错误码（</t>
    </r>
    <r>
      <rPr>
        <b/>
        <sz val="10.5"/>
        <color theme="1"/>
        <rFont val="Times New Roman"/>
        <charset val="134"/>
      </rPr>
      <t>code</t>
    </r>
    <r>
      <rPr>
        <b/>
        <sz val="10.5"/>
        <color theme="1"/>
        <rFont val="宋体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</si>
  <si>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</si>
  <si>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</si>
  <si>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</si>
  <si>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</si>
  <si>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</si>
  <si>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</si>
  <si>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</si>
  <si>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</si>
  <si>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</si>
  <si>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rPr>
        <sz val="10.5"/>
        <color theme="1"/>
        <rFont val="宋体"/>
        <charset val="134"/>
      </rPr>
      <t>不允许的</t>
    </r>
    <r>
      <rPr>
        <sz val="10.5"/>
        <color theme="1"/>
        <rFont val="Times New Roman"/>
        <charset val="134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</si>
  <si>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</si>
  <si>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</si>
  <si>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</si>
  <si>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</si>
  <si>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</si>
  <si>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</si>
  <si>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</si>
  <si>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</si>
  <si>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</si>
  <si>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sessionId</t>
    </r>
  </si>
  <si>
    <t>INVALID_SESSION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</si>
  <si>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sessionId</t>
    </r>
  </si>
  <si>
    <t>MISSING_APP_KEY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</si>
  <si>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appKey</t>
    </r>
  </si>
  <si>
    <t>INVALID_APP_KEY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</si>
  <si>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</si>
  <si>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</si>
  <si>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</si>
  <si>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</si>
  <si>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</si>
  <si>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</si>
  <si>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method</t>
    </r>
  </si>
  <si>
    <t>INVALID_METHOD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</si>
  <si>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method</t>
    </r>
  </si>
  <si>
    <t>MISSING_VERSION</t>
  </si>
  <si>
    <r>
      <rPr>
        <sz val="10.5"/>
        <color theme="1"/>
        <rFont val="宋体"/>
        <charset val="134"/>
      </rPr>
      <t>缺少</t>
    </r>
    <r>
      <rPr>
        <sz val="10.5"/>
        <color theme="1"/>
        <rFont val="Times New Roman"/>
        <charset val="134"/>
      </rPr>
      <t>version</t>
    </r>
  </si>
  <si>
    <t>INVALID_VERSION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</si>
  <si>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version</t>
    </r>
  </si>
  <si>
    <t>UNSUPPORTED_VERSION</t>
  </si>
  <si>
    <r>
      <rPr>
        <sz val="10.5"/>
        <color theme="1"/>
        <rFont val="宋体"/>
        <charset val="134"/>
      </rPr>
      <t>不支持的</t>
    </r>
    <r>
      <rPr>
        <sz val="10.5"/>
        <color theme="1"/>
        <rFont val="Times New Roman"/>
        <charset val="134"/>
      </rPr>
      <t>version</t>
    </r>
  </si>
  <si>
    <t>INVALID_FORMAT</t>
  </si>
  <si>
    <r>
      <rPr>
        <sz val="10.5"/>
        <color theme="1"/>
        <rFont val="宋体"/>
        <charset val="134"/>
      </rPr>
      <t>错误的</t>
    </r>
    <r>
      <rPr>
        <sz val="10.5"/>
        <color theme="1"/>
        <rFont val="Times New Roman"/>
        <charset val="134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</si>
  <si>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</si>
  <si>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</si>
  <si>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</si>
  <si>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</si>
  <si>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</si>
  <si>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</si>
  <si>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</si>
  <si>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rPr>
        <sz val="10.5"/>
        <color theme="1"/>
        <rFont val="宋体"/>
        <charset val="134"/>
      </rPr>
      <t>达到</t>
    </r>
    <r>
      <rPr>
        <sz val="10.5"/>
        <color theme="1"/>
        <rFont val="Times New Roman"/>
        <charset val="134"/>
      </rPr>
      <t>session</t>
    </r>
    <r>
      <rPr>
        <sz val="10.5"/>
        <color theme="1"/>
        <rFont val="宋体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</si>
  <si>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</si>
  <si>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</si>
  <si>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</si>
  <si>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</si>
  <si>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</si>
  <si>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</si>
  <si>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rPr>
        <b/>
        <sz val="10.5"/>
        <color theme="1"/>
        <rFont val="Calibri"/>
        <charset val="134"/>
      </rPr>
      <t xml:space="preserve">1.2.3 </t>
    </r>
    <r>
      <rPr>
        <b/>
        <sz val="10.5"/>
        <color theme="1"/>
        <rFont val="宋体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</si>
  <si>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</si>
  <si>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</si>
  <si>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</si>
  <si>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rPr>
        <sz val="10.5"/>
        <color theme="1"/>
        <rFont val="Calibri"/>
        <charset val="134"/>
      </rPr>
      <t xml:space="preserve">1 </t>
    </r>
    <r>
      <rPr>
        <sz val="10.5"/>
        <color theme="1"/>
        <rFont val="宋体"/>
        <charset val="134"/>
      </rPr>
      <t>成功，</t>
    </r>
    <r>
      <rPr>
        <sz val="10.5"/>
        <color theme="1"/>
        <rFont val="Calibri"/>
        <charset val="134"/>
      </rPr>
      <t xml:space="preserve">0 </t>
    </r>
    <r>
      <rPr>
        <sz val="10.5"/>
        <color theme="1"/>
        <rFont val="宋体"/>
        <charset val="134"/>
      </rPr>
      <t>失败</t>
    </r>
  </si>
  <si>
    <r>
      <rPr>
        <sz val="10.5"/>
        <color theme="1"/>
        <rFont val="Calibri"/>
        <charset val="134"/>
      </rPr>
      <t>code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0</t>
    </r>
    <r>
      <rPr>
        <sz val="10.5"/>
        <color theme="1"/>
        <rFont val="宋体"/>
        <charset val="134"/>
      </rPr>
      <t>时，错误信息描述</t>
    </r>
  </si>
  <si>
    <t>[other_info]</t>
  </si>
  <si>
    <r>
      <rPr>
        <b/>
        <sz val="10.5"/>
        <color rgb="FFFF0000"/>
        <rFont val="宋体"/>
        <charset val="134"/>
      </rPr>
      <t>注意：</t>
    </r>
    <r>
      <rPr>
        <b/>
        <sz val="10.5"/>
        <color rgb="FFFF0000"/>
        <rFont val="Calibri"/>
        <charset val="134"/>
      </rPr>
      <t>json</t>
    </r>
    <r>
      <rPr>
        <b/>
        <sz val="10.5"/>
        <color rgb="FFFF0000"/>
        <rFont val="宋体"/>
        <charset val="134"/>
      </rPr>
      <t>格式，不带根节点</t>
    </r>
    <r>
      <rPr>
        <b/>
        <sz val="10.5"/>
        <color rgb="FFFF0000"/>
        <rFont val="Calibri"/>
        <charset val="134"/>
      </rPr>
      <t>result</t>
    </r>
    <r>
      <rPr>
        <b/>
        <sz val="10.5"/>
        <color rgb="FFFF0000"/>
        <rFont val="宋体"/>
        <charset val="134"/>
      </rPr>
      <t>。</t>
    </r>
  </si>
  <si>
    <t>文档名称</t>
  </si>
  <si>
    <t>接口设计文档v0.5@20160702.xlsx</t>
  </si>
  <si>
    <t>问卷调查服务接口</t>
  </si>
  <si>
    <r>
      <rPr>
        <sz val="9"/>
        <color theme="1"/>
        <rFont val="宋体"/>
        <charset val="134"/>
      </rPr>
      <t>接口名称</t>
    </r>
  </si>
  <si>
    <t>问卷列表获取接口</t>
  </si>
  <si>
    <r>
      <rPr>
        <sz val="9"/>
        <color theme="1"/>
        <rFont val="宋体"/>
        <charset val="134"/>
      </rPr>
      <t>说明</t>
    </r>
  </si>
  <si>
    <t>所有问卷列表，默认按照发布时间倒序排列</t>
  </si>
  <si>
    <t>mapps.allsurveylist.query</t>
  </si>
  <si>
    <t>version</t>
  </si>
  <si>
    <t>1.0</t>
  </si>
  <si>
    <r>
      <rPr>
        <sz val="9"/>
        <color theme="1"/>
        <rFont val="宋体"/>
        <charset val="134"/>
      </rPr>
      <t>需要授权</t>
    </r>
  </si>
  <si>
    <r>
      <rPr>
        <sz val="9"/>
        <color theme="1"/>
        <rFont val="宋体"/>
        <charset val="134"/>
      </rPr>
      <t>是</t>
    </r>
    <r>
      <rPr>
        <sz val="9"/>
        <color theme="1"/>
        <rFont val="Consolas"/>
        <charset val="134"/>
      </rPr>
      <t xml:space="preserve">  </t>
    </r>
  </si>
  <si>
    <r>
      <rPr>
        <b/>
        <sz val="9"/>
        <color theme="1"/>
        <rFont val="宋体"/>
        <charset val="134"/>
      </rPr>
      <t>入参</t>
    </r>
  </si>
  <si>
    <r>
      <rPr>
        <sz val="9"/>
        <color theme="1"/>
        <rFont val="宋体"/>
        <charset val="134"/>
      </rPr>
      <t>名称</t>
    </r>
  </si>
  <si>
    <r>
      <rPr>
        <sz val="9"/>
        <color theme="1"/>
        <rFont val="宋体"/>
        <charset val="134"/>
      </rPr>
      <t>类型</t>
    </r>
  </si>
  <si>
    <r>
      <rPr>
        <sz val="9"/>
        <color theme="1"/>
        <rFont val="宋体"/>
        <charset val="134"/>
      </rPr>
      <t>是否必须</t>
    </r>
  </si>
  <si>
    <r>
      <rPr>
        <sz val="9"/>
        <color theme="1"/>
        <rFont val="宋体"/>
        <charset val="134"/>
      </rPr>
      <t>示例值</t>
    </r>
  </si>
  <si>
    <r>
      <rPr>
        <sz val="9"/>
        <color theme="1"/>
        <rFont val="宋体"/>
        <charset val="134"/>
      </rPr>
      <t>缺省值</t>
    </r>
  </si>
  <si>
    <t>type</t>
  </si>
  <si>
    <t>字符串</t>
  </si>
  <si>
    <t>0表示所有问卷，1表示我的问卷</t>
  </si>
  <si>
    <t>数值</t>
  </si>
  <si>
    <t>当前页时间戳</t>
  </si>
  <si>
    <t>limit</t>
  </si>
  <si>
    <t>每页条数</t>
  </si>
  <si>
    <r>
      <rPr>
        <b/>
        <sz val="9"/>
        <color theme="1"/>
        <rFont val="宋体"/>
        <charset val="134"/>
      </rPr>
      <t>出参</t>
    </r>
  </si>
  <si>
    <r>
      <rPr>
        <sz val="9"/>
        <color theme="1"/>
        <rFont val="宋体"/>
        <charset val="134"/>
      </rPr>
      <t>节点</t>
    </r>
  </si>
  <si>
    <r>
      <rPr>
        <sz val="9"/>
        <color theme="1"/>
        <rFont val="宋体"/>
        <charset val="134"/>
      </rPr>
      <t>上级节点</t>
    </r>
  </si>
  <si>
    <t>surveyList</t>
  </si>
  <si>
    <t>id</t>
  </si>
  <si>
    <t>survey</t>
  </si>
  <si>
    <t>问卷唯一标识</t>
  </si>
  <si>
    <t>title</t>
  </si>
  <si>
    <t>问卷名称</t>
  </si>
  <si>
    <t>status</t>
  </si>
  <si>
    <t>问卷状态</t>
  </si>
  <si>
    <t>effectiveTime</t>
  </si>
  <si>
    <t>发布时间</t>
  </si>
  <si>
    <t>answerPersons</t>
  </si>
  <si>
    <t>答卷人数</t>
  </si>
  <si>
    <t>targetPersons</t>
  </si>
  <si>
    <t>目标人数</t>
  </si>
  <si>
    <r>
      <rPr>
        <b/>
        <sz val="9"/>
        <color theme="1"/>
        <rFont val="宋体"/>
        <charset val="134"/>
      </rPr>
      <t>响应码</t>
    </r>
    <r>
      <rPr>
        <b/>
        <sz val="9"/>
        <color theme="1"/>
        <rFont val="Consolas"/>
        <charset val="134"/>
      </rPr>
      <t>(</t>
    </r>
    <r>
      <rPr>
        <b/>
        <sz val="9"/>
        <color theme="1"/>
        <rFont val="宋体"/>
        <charset val="134"/>
      </rPr>
      <t>响应码不可为</t>
    </r>
    <r>
      <rPr>
        <b/>
        <sz val="9"/>
        <color theme="1"/>
        <rFont val="Consolas"/>
        <charset val="134"/>
      </rPr>
      <t>1XXXX</t>
    </r>
    <r>
      <rPr>
        <b/>
        <sz val="9"/>
        <color theme="1"/>
        <rFont val="宋体"/>
        <charset val="134"/>
      </rPr>
      <t>形式</t>
    </r>
    <r>
      <rPr>
        <b/>
        <sz val="9"/>
        <color theme="1"/>
        <rFont val="Consolas"/>
        <charset val="134"/>
      </rPr>
      <t>)</t>
    </r>
  </si>
  <si>
    <t>码值</t>
  </si>
  <si>
    <t>说明</t>
  </si>
  <si>
    <t>问卷内容获取</t>
  </si>
  <si>
    <t>获取问卷内容</t>
  </si>
  <si>
    <t>mapps.surveycontent.get</t>
  </si>
  <si>
    <t>surveyId</t>
  </si>
  <si>
    <t>问卷id</t>
  </si>
  <si>
    <t>pager</t>
  </si>
  <si>
    <t>分页符</t>
  </si>
  <si>
    <t>submitTime</t>
  </si>
  <si>
    <t>完成时间</t>
  </si>
  <si>
    <t>isAnswer</t>
  </si>
  <si>
    <t>是否参与问卷调查 0未参与，1已参与</t>
  </si>
  <si>
    <t>问卷调查状态</t>
  </si>
  <si>
    <t>question</t>
  </si>
  <si>
    <t>问题id</t>
  </si>
  <si>
    <t>问题code</t>
  </si>
  <si>
    <t>问题类型</t>
  </si>
  <si>
    <t>selmax</t>
  </si>
  <si>
    <t>选项最多选择数</t>
  </si>
  <si>
    <t>selmin</t>
  </si>
  <si>
    <t>多选最少选择数</t>
  </si>
  <si>
    <t>txtAnswer</t>
  </si>
  <si>
    <t>文本答案</t>
  </si>
  <si>
    <t>option</t>
  </si>
  <si>
    <t>选项</t>
  </si>
  <si>
    <t>optionId</t>
  </si>
  <si>
    <t>选项id</t>
  </si>
  <si>
    <t>optionContent</t>
  </si>
  <si>
    <t>选项内容</t>
  </si>
  <si>
    <t>optionSequ</t>
  </si>
  <si>
    <t>选项序号</t>
  </si>
  <si>
    <t>optionSelect</t>
  </si>
  <si>
    <t>是否选中 0表示没有，1表示选中</t>
  </si>
  <si>
    <t>问卷提交</t>
  </si>
  <si>
    <t>mapps.survey.submit</t>
  </si>
  <si>
    <t>jsonStr</t>
  </si>
  <si>
    <t>问卷答案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</si>
</sst>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9"/>
      <color theme="1"/>
      <name val="Consolas"/>
      <charset val="134"/>
    </font>
    <font>
      <b/>
      <sz val="12"/>
      <color rgb="FF0070C0"/>
      <name val="宋体"/>
      <charset val="134"/>
    </font>
    <font>
      <b/>
      <sz val="9"/>
      <color rgb="FFC00000"/>
      <name val="宋体"/>
      <charset val="134"/>
    </font>
    <font>
      <b/>
      <sz val="9"/>
      <color rgb="FFC00000"/>
      <name val="Consolas"/>
      <charset val="134"/>
    </font>
    <font>
      <sz val="9"/>
      <color theme="1"/>
      <name val="宋体"/>
      <charset val="134"/>
    </font>
    <font>
      <b/>
      <sz val="9"/>
      <color theme="1"/>
      <name val="Consolas"/>
      <charset val="134"/>
    </font>
    <font>
      <u/>
      <sz val="11"/>
      <color theme="10"/>
      <name val="宋体"/>
      <charset val="134"/>
    </font>
    <font>
      <b/>
      <sz val="14"/>
      <color theme="1"/>
      <name val="Calibri"/>
      <charset val="134"/>
    </font>
    <font>
      <b/>
      <sz val="12"/>
      <color theme="1"/>
      <name val="Calibri"/>
      <charset val="134"/>
    </font>
    <font>
      <b/>
      <sz val="12"/>
      <color theme="1"/>
      <name val="微软雅黑"/>
      <charset val="134"/>
    </font>
    <font>
      <b/>
      <sz val="10.5"/>
      <color theme="1"/>
      <name val="Cambria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b/>
      <sz val="10.5"/>
      <color theme="1"/>
      <name val="Calibri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.5"/>
      <color rgb="FFFF0000"/>
      <name val="宋体"/>
      <charset val="134"/>
    </font>
    <font>
      <b/>
      <sz val="10.5"/>
      <color theme="1"/>
      <name val="宋体"/>
      <charset val="134"/>
    </font>
    <font>
      <sz val="10"/>
      <color theme="1"/>
      <name val="Consolas"/>
      <charset val="134"/>
    </font>
    <font>
      <sz val="10.5"/>
      <color theme="1"/>
      <name val="Times New Roman"/>
      <charset val="134"/>
    </font>
    <font>
      <b/>
      <sz val="10.5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theme="1"/>
      <name val="宋体"/>
      <charset val="134"/>
    </font>
    <font>
      <b/>
      <sz val="10.5"/>
      <color theme="1"/>
      <name val="Times New Roman"/>
      <charset val="134"/>
    </font>
    <font>
      <b/>
      <sz val="12"/>
      <color theme="1"/>
      <name val="宋体"/>
      <charset val="134"/>
    </font>
    <font>
      <b/>
      <sz val="10.5"/>
      <color rgb="FFFF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1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6" borderId="24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10" borderId="23" applyNumberFormat="0" applyAlignment="0" applyProtection="0">
      <alignment vertical="center"/>
    </xf>
    <xf numFmtId="0" fontId="27" fillId="10" borderId="25" applyNumberFormat="0" applyAlignment="0" applyProtection="0">
      <alignment vertical="center"/>
    </xf>
    <xf numFmtId="0" fontId="39" fillId="34" borderId="30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>
      <alignment vertical="center"/>
    </xf>
    <xf numFmtId="49" fontId="3" fillId="0" borderId="2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1" fillId="0" borderId="3" xfId="0" applyFont="1" applyBorder="1">
      <alignment vertical="center"/>
    </xf>
    <xf numFmtId="49" fontId="5" fillId="0" borderId="3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3" borderId="3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>
      <alignment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7" fillId="0" borderId="0" xfId="10" applyAlignment="1" applyProtection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1" fillId="4" borderId="16" xfId="0" applyFont="1" applyFill="1" applyBorder="1" applyAlignment="1">
      <alignment horizontal="justify" vertical="top" wrapText="1"/>
    </xf>
    <xf numFmtId="0" fontId="12" fillId="4" borderId="17" xfId="0" applyFont="1" applyFill="1" applyBorder="1" applyAlignment="1">
      <alignment horizontal="justify" vertical="top" wrapText="1"/>
    </xf>
    <xf numFmtId="0" fontId="13" fillId="4" borderId="17" xfId="0" applyFont="1" applyFill="1" applyBorder="1" applyAlignment="1">
      <alignment horizontal="justify" vertical="top" wrapText="1"/>
    </xf>
    <xf numFmtId="0" fontId="11" fillId="0" borderId="18" xfId="0" applyFont="1" applyBorder="1" applyAlignment="1">
      <alignment horizontal="justify" vertical="top" wrapText="1"/>
    </xf>
    <xf numFmtId="0" fontId="12" fillId="0" borderId="18" xfId="0" applyFont="1" applyBorder="1" applyAlignment="1">
      <alignment horizontal="justify" vertical="top" wrapText="1"/>
    </xf>
    <xf numFmtId="0" fontId="13" fillId="0" borderId="18" xfId="0" applyFont="1" applyBorder="1" applyAlignment="1">
      <alignment horizontal="justify" vertical="top" wrapText="1"/>
    </xf>
    <xf numFmtId="0" fontId="13" fillId="0" borderId="19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top" wrapText="1"/>
    </xf>
    <xf numFmtId="0" fontId="12" fillId="0" borderId="16" xfId="0" applyFont="1" applyBorder="1" applyAlignment="1">
      <alignment horizontal="justify" vertical="top" wrapText="1"/>
    </xf>
    <xf numFmtId="0" fontId="13" fillId="0" borderId="16" xfId="0" applyFont="1" applyBorder="1" applyAlignment="1">
      <alignment horizontal="justify" vertical="top" wrapText="1"/>
    </xf>
    <xf numFmtId="0" fontId="13" fillId="0" borderId="17" xfId="0" applyFont="1" applyBorder="1" applyAlignment="1">
      <alignment horizontal="justify" vertical="center" wrapText="1"/>
    </xf>
    <xf numFmtId="0" fontId="11" fillId="4" borderId="18" xfId="0" applyFont="1" applyFill="1" applyBorder="1" applyAlignment="1">
      <alignment horizontal="justify" vertical="top" wrapText="1"/>
    </xf>
    <xf numFmtId="0" fontId="12" fillId="4" borderId="18" xfId="0" applyFont="1" applyFill="1" applyBorder="1" applyAlignment="1">
      <alignment horizontal="justify" vertical="top" wrapText="1"/>
    </xf>
    <xf numFmtId="0" fontId="13" fillId="4" borderId="18" xfId="0" applyFont="1" applyFill="1" applyBorder="1" applyAlignment="1">
      <alignment horizontal="justify" vertical="top" wrapText="1"/>
    </xf>
    <xf numFmtId="0" fontId="13" fillId="4" borderId="19" xfId="0" applyFont="1" applyFill="1" applyBorder="1" applyAlignment="1">
      <alignment horizontal="justify" vertical="center" wrapText="1"/>
    </xf>
    <xf numFmtId="0" fontId="11" fillId="4" borderId="20" xfId="0" applyFont="1" applyFill="1" applyBorder="1" applyAlignment="1">
      <alignment horizontal="justify" vertical="top" wrapText="1"/>
    </xf>
    <xf numFmtId="0" fontId="12" fillId="4" borderId="20" xfId="0" applyFont="1" applyFill="1" applyBorder="1" applyAlignment="1">
      <alignment horizontal="justify" vertical="top" wrapText="1"/>
    </xf>
    <xf numFmtId="0" fontId="13" fillId="4" borderId="20" xfId="0" applyFont="1" applyFill="1" applyBorder="1" applyAlignment="1">
      <alignment horizontal="justify" vertical="top" wrapText="1"/>
    </xf>
    <xf numFmtId="0" fontId="12" fillId="4" borderId="19" xfId="0" applyFont="1" applyFill="1" applyBorder="1" applyAlignment="1">
      <alignment horizontal="justify" vertical="center" wrapText="1"/>
    </xf>
    <xf numFmtId="0" fontId="12" fillId="4" borderId="16" xfId="0" applyFont="1" applyFill="1" applyBorder="1" applyAlignment="1">
      <alignment horizontal="justify" vertical="top" wrapText="1"/>
    </xf>
    <xf numFmtId="0" fontId="13" fillId="4" borderId="16" xfId="0" applyFont="1" applyFill="1" applyBorder="1" applyAlignment="1">
      <alignment horizontal="justify" vertical="top" wrapText="1"/>
    </xf>
    <xf numFmtId="0" fontId="12" fillId="4" borderId="17" xfId="0" applyFont="1" applyFill="1" applyBorder="1" applyAlignment="1">
      <alignment horizontal="justify" vertical="center" wrapText="1"/>
    </xf>
    <xf numFmtId="0" fontId="12" fillId="0" borderId="17" xfId="0" applyFont="1" applyBorder="1" applyAlignment="1">
      <alignment horizontal="justify" vertical="top" wrapText="1"/>
    </xf>
    <xf numFmtId="0" fontId="13" fillId="0" borderId="17" xfId="0" applyFont="1" applyBorder="1" applyAlignment="1">
      <alignment horizontal="justify" vertical="top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indent="2"/>
    </xf>
    <xf numFmtId="0" fontId="16" fillId="0" borderId="0" xfId="0" applyFont="1">
      <alignment vertical="center"/>
    </xf>
    <xf numFmtId="0" fontId="5" fillId="0" borderId="0" xfId="0" applyFont="1" applyAlignment="1">
      <alignment horizontal="left" vertical="center" indent="2"/>
    </xf>
    <xf numFmtId="0" fontId="14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14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9" fillId="4" borderId="16" xfId="0" applyFont="1" applyFill="1" applyBorder="1" applyAlignment="1">
      <alignment horizontal="justify" vertical="top" wrapText="1"/>
    </xf>
    <xf numFmtId="0" fontId="13" fillId="4" borderId="17" xfId="0" applyFont="1" applyFill="1" applyBorder="1" applyAlignment="1">
      <alignment vertical="top" wrapText="1"/>
    </xf>
    <xf numFmtId="0" fontId="19" fillId="0" borderId="16" xfId="0" applyFont="1" applyBorder="1" applyAlignment="1">
      <alignment horizontal="justify" vertical="top" wrapText="1"/>
    </xf>
    <xf numFmtId="0" fontId="13" fillId="0" borderId="17" xfId="0" applyFont="1" applyBorder="1" applyAlignment="1">
      <alignment vertical="top" wrapText="1"/>
    </xf>
    <xf numFmtId="0" fontId="20" fillId="0" borderId="0" xfId="0" applyFont="1" applyAlignment="1">
      <alignment horizontal="left" vertical="center" indent="2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justify" vertical="top" wrapText="1"/>
    </xf>
    <xf numFmtId="0" fontId="2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5509;&#21475;&#35774;&#35745;&#25991;&#26723;v0.5@2016070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opLeftCell="A31" workbookViewId="0">
      <selection activeCell="A7" sqref="A7:A9"/>
    </sheetView>
  </sheetViews>
  <sheetFormatPr defaultColWidth="9" defaultRowHeight="13.5" outlineLevelCol="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ht="30.75" customHeight="1" spans="1:6">
      <c r="A1" s="44" t="s">
        <v>0</v>
      </c>
      <c r="B1" s="44"/>
      <c r="C1" s="44"/>
      <c r="D1" s="44"/>
      <c r="E1" s="44"/>
      <c r="F1" s="44"/>
    </row>
    <row r="2" ht="26.25" customHeight="1" spans="1:6">
      <c r="A2" s="45" t="s">
        <v>1</v>
      </c>
      <c r="B2" s="45"/>
      <c r="C2" s="45"/>
      <c r="D2" s="45"/>
      <c r="E2" s="45"/>
      <c r="F2" s="45"/>
    </row>
    <row r="3" ht="18.75" spans="1:6">
      <c r="A3" s="46" t="s">
        <v>2</v>
      </c>
      <c r="B3" s="47" t="s">
        <v>3</v>
      </c>
      <c r="C3" s="47" t="s">
        <v>4</v>
      </c>
      <c r="D3" s="47" t="s">
        <v>5</v>
      </c>
      <c r="E3" s="47" t="s">
        <v>6</v>
      </c>
      <c r="F3" s="47" t="s">
        <v>7</v>
      </c>
    </row>
    <row r="4" ht="15.75" spans="1:6">
      <c r="A4" s="48" t="s">
        <v>8</v>
      </c>
      <c r="B4" s="49" t="s">
        <v>9</v>
      </c>
      <c r="C4" s="50" t="s">
        <v>10</v>
      </c>
      <c r="D4" s="49"/>
      <c r="E4" s="49"/>
      <c r="F4" s="49" t="s">
        <v>11</v>
      </c>
    </row>
    <row r="5" ht="27" spans="1:6">
      <c r="A5" s="51" t="s">
        <v>12</v>
      </c>
      <c r="B5" s="52" t="s">
        <v>9</v>
      </c>
      <c r="C5" s="53" t="s">
        <v>13</v>
      </c>
      <c r="D5" s="52"/>
      <c r="E5" s="52"/>
      <c r="F5" s="54" t="s">
        <v>14</v>
      </c>
    </row>
    <row r="6" ht="29.25" spans="1:6">
      <c r="A6" s="55"/>
      <c r="B6" s="56"/>
      <c r="C6" s="57"/>
      <c r="D6" s="56"/>
      <c r="E6" s="56"/>
      <c r="F6" s="58" t="s">
        <v>15</v>
      </c>
    </row>
    <row r="7" ht="28.5" spans="1:6">
      <c r="A7" s="59" t="s">
        <v>16</v>
      </c>
      <c r="B7" s="60" t="s">
        <v>9</v>
      </c>
      <c r="C7" s="61" t="s">
        <v>13</v>
      </c>
      <c r="D7" s="60" t="s">
        <v>17</v>
      </c>
      <c r="E7" s="60" t="s">
        <v>17</v>
      </c>
      <c r="F7" s="62" t="s">
        <v>18</v>
      </c>
    </row>
    <row r="8" ht="27" spans="1:6">
      <c r="A8" s="63"/>
      <c r="B8" s="64"/>
      <c r="C8" s="65"/>
      <c r="D8" s="64"/>
      <c r="E8" s="64"/>
      <c r="F8" s="66" t="s">
        <v>19</v>
      </c>
    </row>
    <row r="9" ht="43.5" spans="1:6">
      <c r="A9" s="48"/>
      <c r="B9" s="67"/>
      <c r="C9" s="68"/>
      <c r="D9" s="67"/>
      <c r="E9" s="67"/>
      <c r="F9" s="69" t="s">
        <v>20</v>
      </c>
    </row>
    <row r="10" ht="15" spans="1:6">
      <c r="A10" s="55" t="s">
        <v>21</v>
      </c>
      <c r="B10" s="70" t="s">
        <v>9</v>
      </c>
      <c r="C10" s="71" t="s">
        <v>10</v>
      </c>
      <c r="D10" s="70"/>
      <c r="E10" s="70"/>
      <c r="F10" s="70" t="s">
        <v>22</v>
      </c>
    </row>
    <row r="11" ht="15" spans="1:6">
      <c r="A11" s="49" t="s">
        <v>23</v>
      </c>
      <c r="B11" s="49" t="s">
        <v>9</v>
      </c>
      <c r="C11" s="50" t="s">
        <v>13</v>
      </c>
      <c r="D11" s="49"/>
      <c r="E11" s="49"/>
      <c r="F11" s="49" t="s">
        <v>24</v>
      </c>
    </row>
    <row r="12" ht="25.9" customHeight="1" spans="1:6">
      <c r="A12" s="72" t="s">
        <v>25</v>
      </c>
      <c r="B12" s="72"/>
      <c r="C12" s="72"/>
      <c r="D12" s="72"/>
      <c r="E12" s="72"/>
      <c r="F12" s="72"/>
    </row>
    <row r="13" spans="1:3">
      <c r="A13" s="73" t="s">
        <v>26</v>
      </c>
      <c r="B13" s="74"/>
      <c r="C13" s="74"/>
    </row>
    <row r="14" spans="1:1">
      <c r="A14" s="75"/>
    </row>
    <row r="15" ht="30" customHeight="1" spans="1:6">
      <c r="A15" s="45" t="s">
        <v>27</v>
      </c>
      <c r="B15" s="45"/>
      <c r="C15" s="45"/>
      <c r="D15" s="45"/>
      <c r="E15" s="45"/>
      <c r="F15" s="45"/>
    </row>
    <row r="16" ht="22.5" customHeight="1" spans="1:6">
      <c r="A16" s="76" t="s">
        <v>28</v>
      </c>
      <c r="B16" s="76"/>
      <c r="C16" s="76"/>
      <c r="D16" s="76"/>
      <c r="E16" s="76"/>
      <c r="F16" s="76"/>
    </row>
    <row r="17" ht="18.75" spans="1:6">
      <c r="A17" s="46" t="s">
        <v>29</v>
      </c>
      <c r="B17" s="47" t="s">
        <v>30</v>
      </c>
      <c r="C17" s="47" t="s">
        <v>3</v>
      </c>
      <c r="D17" s="47" t="s">
        <v>4</v>
      </c>
      <c r="E17" s="47" t="s">
        <v>5</v>
      </c>
      <c r="F17" s="47" t="s">
        <v>7</v>
      </c>
    </row>
    <row r="18" ht="15.75" spans="1:6">
      <c r="A18" s="48" t="s">
        <v>31</v>
      </c>
      <c r="B18" s="49" t="s">
        <v>32</v>
      </c>
      <c r="C18" s="49" t="s">
        <v>33</v>
      </c>
      <c r="D18" s="50" t="s">
        <v>10</v>
      </c>
      <c r="E18" s="49"/>
      <c r="F18" s="49"/>
    </row>
    <row r="19" ht="15" spans="1:6">
      <c r="A19" s="55" t="s">
        <v>32</v>
      </c>
      <c r="B19" s="70" t="s">
        <v>34</v>
      </c>
      <c r="C19" s="70" t="s">
        <v>9</v>
      </c>
      <c r="D19" s="71" t="s">
        <v>10</v>
      </c>
      <c r="E19" s="70"/>
      <c r="F19" s="71" t="s">
        <v>35</v>
      </c>
    </row>
    <row r="20" ht="15" spans="1:6">
      <c r="A20" s="48" t="s">
        <v>32</v>
      </c>
      <c r="B20" s="49" t="s">
        <v>36</v>
      </c>
      <c r="C20" s="49" t="s">
        <v>9</v>
      </c>
      <c r="D20" s="50" t="s">
        <v>13</v>
      </c>
      <c r="E20" s="49"/>
      <c r="F20" s="50" t="s">
        <v>37</v>
      </c>
    </row>
    <row r="21" ht="14.25" spans="1:6">
      <c r="A21" s="77" t="s">
        <v>38</v>
      </c>
      <c r="B21" s="77"/>
      <c r="C21" s="77"/>
      <c r="D21" s="77"/>
      <c r="E21" s="77"/>
      <c r="F21" s="77"/>
    </row>
    <row r="22" ht="31.35" customHeight="1" spans="1:6">
      <c r="A22" s="72" t="s">
        <v>39</v>
      </c>
      <c r="B22" s="72"/>
      <c r="C22" s="72"/>
      <c r="D22" s="72"/>
      <c r="E22" s="72"/>
      <c r="F22" s="72"/>
    </row>
    <row r="23" ht="14.25" spans="1:3">
      <c r="A23" s="78" t="s">
        <v>40</v>
      </c>
      <c r="B23" s="79" t="s">
        <v>41</v>
      </c>
      <c r="C23" s="79" t="s">
        <v>7</v>
      </c>
    </row>
    <row r="24" ht="27" spans="1:3">
      <c r="A24" s="80" t="s">
        <v>42</v>
      </c>
      <c r="B24" s="49">
        <v>1001</v>
      </c>
      <c r="C24" s="81" t="s">
        <v>43</v>
      </c>
    </row>
    <row r="25" ht="26.25" spans="1:3">
      <c r="A25" s="82" t="s">
        <v>44</v>
      </c>
      <c r="B25" s="70">
        <v>1002</v>
      </c>
      <c r="C25" s="83" t="s">
        <v>45</v>
      </c>
    </row>
    <row r="26" ht="26.25" spans="1:3">
      <c r="A26" s="80" t="s">
        <v>46</v>
      </c>
      <c r="B26" s="49">
        <v>1003</v>
      </c>
      <c r="C26" s="81" t="s">
        <v>47</v>
      </c>
    </row>
    <row r="27" ht="15" spans="1:3">
      <c r="A27" s="82" t="s">
        <v>48</v>
      </c>
      <c r="B27" s="70">
        <v>1004</v>
      </c>
      <c r="C27" s="83" t="s">
        <v>49</v>
      </c>
    </row>
    <row r="28" ht="26.25" spans="1:3">
      <c r="A28" s="80" t="s">
        <v>50</v>
      </c>
      <c r="B28" s="49">
        <v>1005</v>
      </c>
      <c r="C28" s="81" t="s">
        <v>51</v>
      </c>
    </row>
    <row r="29" ht="15" spans="1:3">
      <c r="A29" s="82" t="s">
        <v>52</v>
      </c>
      <c r="B29" s="70">
        <v>1006</v>
      </c>
      <c r="C29" s="83" t="s">
        <v>53</v>
      </c>
    </row>
    <row r="30" ht="15" spans="1:3">
      <c r="A30" s="80" t="s">
        <v>54</v>
      </c>
      <c r="B30" s="49">
        <v>1007</v>
      </c>
      <c r="C30" s="81" t="s">
        <v>55</v>
      </c>
    </row>
    <row r="31" ht="15" spans="1:3">
      <c r="A31" s="82" t="s">
        <v>56</v>
      </c>
      <c r="B31" s="70">
        <v>1008</v>
      </c>
      <c r="C31" s="83" t="s">
        <v>57</v>
      </c>
    </row>
    <row r="32" ht="15" spans="1:3">
      <c r="A32" s="80" t="s">
        <v>58</v>
      </c>
      <c r="B32" s="49">
        <v>1009</v>
      </c>
      <c r="C32" s="81" t="s">
        <v>59</v>
      </c>
    </row>
    <row r="33" ht="15" spans="1:3">
      <c r="A33" s="82" t="s">
        <v>60</v>
      </c>
      <c r="B33" s="70">
        <v>1020</v>
      </c>
      <c r="C33" s="83" t="s">
        <v>61</v>
      </c>
    </row>
    <row r="34" ht="15" spans="1:3">
      <c r="A34" s="80" t="s">
        <v>62</v>
      </c>
      <c r="B34" s="49">
        <v>1021</v>
      </c>
      <c r="C34" s="81" t="s">
        <v>63</v>
      </c>
    </row>
    <row r="35" ht="15" spans="1:3">
      <c r="A35" s="82" t="s">
        <v>64</v>
      </c>
      <c r="B35" s="70">
        <v>1022</v>
      </c>
      <c r="C35" s="83" t="s">
        <v>65</v>
      </c>
    </row>
    <row r="36" ht="15" spans="1:3">
      <c r="A36" s="80" t="s">
        <v>66</v>
      </c>
      <c r="B36" s="49">
        <v>1023</v>
      </c>
      <c r="C36" s="81" t="s">
        <v>67</v>
      </c>
    </row>
    <row r="37" ht="15" spans="1:3">
      <c r="A37" s="82" t="s">
        <v>68</v>
      </c>
      <c r="B37" s="70">
        <v>1024</v>
      </c>
      <c r="C37" s="83" t="s">
        <v>69</v>
      </c>
    </row>
    <row r="38" ht="15" spans="1:3">
      <c r="A38" s="80" t="s">
        <v>70</v>
      </c>
      <c r="B38" s="49">
        <v>1025</v>
      </c>
      <c r="C38" s="81" t="s">
        <v>71</v>
      </c>
    </row>
    <row r="39" ht="15" spans="1:3">
      <c r="A39" s="82" t="s">
        <v>72</v>
      </c>
      <c r="B39" s="70">
        <v>1026</v>
      </c>
      <c r="C39" s="83" t="s">
        <v>73</v>
      </c>
    </row>
    <row r="40" ht="15" spans="1:3">
      <c r="A40" s="80" t="s">
        <v>74</v>
      </c>
      <c r="B40" s="49">
        <v>1027</v>
      </c>
      <c r="C40" s="81" t="s">
        <v>75</v>
      </c>
    </row>
    <row r="41" ht="15" spans="1:3">
      <c r="A41" s="82" t="s">
        <v>76</v>
      </c>
      <c r="B41" s="70">
        <v>1028</v>
      </c>
      <c r="C41" s="83" t="s">
        <v>77</v>
      </c>
    </row>
    <row r="42" ht="15" spans="1:3">
      <c r="A42" s="80" t="s">
        <v>78</v>
      </c>
      <c r="B42" s="49">
        <v>1029</v>
      </c>
      <c r="C42" s="81" t="s">
        <v>79</v>
      </c>
    </row>
    <row r="43" ht="15" spans="1:3">
      <c r="A43" s="82" t="s">
        <v>80</v>
      </c>
      <c r="B43" s="70">
        <v>1030</v>
      </c>
      <c r="C43" s="83" t="s">
        <v>81</v>
      </c>
    </row>
    <row r="44" ht="15" spans="1:3">
      <c r="A44" s="80" t="s">
        <v>82</v>
      </c>
      <c r="B44" s="49">
        <v>1031</v>
      </c>
      <c r="C44" s="81" t="s">
        <v>83</v>
      </c>
    </row>
    <row r="45" ht="26.25" spans="1:3">
      <c r="A45" s="82" t="s">
        <v>84</v>
      </c>
      <c r="B45" s="70">
        <v>1032</v>
      </c>
      <c r="C45" s="83" t="s">
        <v>85</v>
      </c>
    </row>
    <row r="46" ht="15" spans="1:3">
      <c r="A46" s="80" t="s">
        <v>86</v>
      </c>
      <c r="B46" s="49">
        <v>1033</v>
      </c>
      <c r="C46" s="81" t="s">
        <v>87</v>
      </c>
    </row>
    <row r="47" ht="26.25" spans="1:3">
      <c r="A47" s="82" t="s">
        <v>88</v>
      </c>
      <c r="B47" s="70">
        <v>1034</v>
      </c>
      <c r="C47" s="83" t="s">
        <v>89</v>
      </c>
    </row>
    <row r="48" ht="26.25" spans="1:3">
      <c r="A48" s="80" t="s">
        <v>90</v>
      </c>
      <c r="B48" s="49">
        <v>1035</v>
      </c>
      <c r="C48" s="81" t="s">
        <v>91</v>
      </c>
    </row>
    <row r="49" ht="26.25" spans="1:3">
      <c r="A49" s="82" t="s">
        <v>92</v>
      </c>
      <c r="B49" s="70">
        <v>1036</v>
      </c>
      <c r="C49" s="83" t="s">
        <v>93</v>
      </c>
    </row>
    <row r="50" ht="26.25" spans="1:3">
      <c r="A50" s="80" t="s">
        <v>94</v>
      </c>
      <c r="B50" s="49">
        <v>1037</v>
      </c>
      <c r="C50" s="81" t="s">
        <v>95</v>
      </c>
    </row>
    <row r="51" ht="26.25" spans="1:3">
      <c r="A51" s="82" t="s">
        <v>96</v>
      </c>
      <c r="B51" s="70">
        <v>1038</v>
      </c>
      <c r="C51" s="83" t="s">
        <v>97</v>
      </c>
    </row>
    <row r="52" spans="1:1">
      <c r="A52" s="84"/>
    </row>
    <row r="53" ht="22.5" customHeight="1" spans="1:6">
      <c r="A53" s="72" t="s">
        <v>98</v>
      </c>
      <c r="B53" s="72"/>
      <c r="C53" s="72"/>
      <c r="D53" s="72"/>
      <c r="E53" s="72"/>
      <c r="F53" s="72"/>
    </row>
    <row r="54" ht="14.25" spans="1:6">
      <c r="A54" s="85" t="s">
        <v>99</v>
      </c>
      <c r="B54" s="85"/>
      <c r="C54" s="85"/>
      <c r="D54" s="85"/>
      <c r="E54" s="85"/>
      <c r="F54" s="85"/>
    </row>
    <row r="55" ht="18.75" spans="1:6">
      <c r="A55" s="46" t="s">
        <v>29</v>
      </c>
      <c r="B55" s="47" t="s">
        <v>30</v>
      </c>
      <c r="C55" s="47" t="s">
        <v>3</v>
      </c>
      <c r="D55" s="47" t="s">
        <v>4</v>
      </c>
      <c r="E55" s="47" t="s">
        <v>5</v>
      </c>
      <c r="F55" s="47" t="s">
        <v>7</v>
      </c>
    </row>
    <row r="56" ht="15.75" spans="1:6">
      <c r="A56" s="48" t="s">
        <v>31</v>
      </c>
      <c r="B56" s="49" t="s">
        <v>100</v>
      </c>
      <c r="C56" s="49" t="s">
        <v>33</v>
      </c>
      <c r="D56" s="50" t="s">
        <v>10</v>
      </c>
      <c r="E56" s="49"/>
      <c r="F56" s="49"/>
    </row>
    <row r="57" spans="1:6">
      <c r="A57" s="51" t="s">
        <v>100</v>
      </c>
      <c r="B57" s="52" t="s">
        <v>34</v>
      </c>
      <c r="C57" s="52" t="s">
        <v>9</v>
      </c>
      <c r="D57" s="53" t="s">
        <v>10</v>
      </c>
      <c r="E57" s="52">
        <v>1</v>
      </c>
      <c r="F57" s="86" t="s">
        <v>101</v>
      </c>
    </row>
    <row r="58" ht="15" spans="1:6">
      <c r="A58" s="55"/>
      <c r="B58" s="56"/>
      <c r="C58" s="56"/>
      <c r="D58" s="57"/>
      <c r="E58" s="56"/>
      <c r="F58" s="70" t="s">
        <v>102</v>
      </c>
    </row>
    <row r="59" ht="15" spans="1:6">
      <c r="A59" s="48" t="s">
        <v>100</v>
      </c>
      <c r="B59" s="49" t="s">
        <v>36</v>
      </c>
      <c r="C59" s="49" t="s">
        <v>9</v>
      </c>
      <c r="D59" s="50" t="s">
        <v>13</v>
      </c>
      <c r="E59" s="49"/>
      <c r="F59" s="49" t="s">
        <v>103</v>
      </c>
    </row>
    <row r="60" ht="15" spans="1:6">
      <c r="A60" s="55" t="s">
        <v>100</v>
      </c>
      <c r="B60" s="70" t="s">
        <v>104</v>
      </c>
      <c r="C60" s="70"/>
      <c r="D60" s="70"/>
      <c r="E60" s="70"/>
      <c r="F60" s="70"/>
    </row>
    <row r="61" ht="14.25" spans="1:1">
      <c r="A61" s="87" t="s">
        <v>105</v>
      </c>
    </row>
  </sheetData>
  <mergeCells count="24">
    <mergeCell ref="A1:F1"/>
    <mergeCell ref="A2:F2"/>
    <mergeCell ref="A12:F12"/>
    <mergeCell ref="A15:F15"/>
    <mergeCell ref="A16:F16"/>
    <mergeCell ref="A21:F21"/>
    <mergeCell ref="A22:F22"/>
    <mergeCell ref="A53:F53"/>
    <mergeCell ref="A54:F54"/>
    <mergeCell ref="A5:A6"/>
    <mergeCell ref="A7:A9"/>
    <mergeCell ref="A57:A58"/>
    <mergeCell ref="B5:B6"/>
    <mergeCell ref="B7:B9"/>
    <mergeCell ref="B57:B58"/>
    <mergeCell ref="C5:C6"/>
    <mergeCell ref="C7:C9"/>
    <mergeCell ref="C57:C58"/>
    <mergeCell ref="D5:D6"/>
    <mergeCell ref="D7:D9"/>
    <mergeCell ref="D57:D58"/>
    <mergeCell ref="E5:E6"/>
    <mergeCell ref="E7:E9"/>
    <mergeCell ref="E57:E5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opLeftCell="B1" workbookViewId="0">
      <selection activeCell="E3" sqref="E3"/>
    </sheetView>
  </sheetViews>
  <sheetFormatPr defaultColWidth="9" defaultRowHeight="13.5" outlineLevelCol="4"/>
  <cols>
    <col min="1" max="1" width="9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2:5">
      <c r="B1" t="s">
        <v>106</v>
      </c>
      <c r="E1" s="43" t="s">
        <v>107</v>
      </c>
    </row>
    <row r="3" spans="1:5">
      <c r="A3">
        <v>1</v>
      </c>
      <c r="B3" t="e">
        <f>VLOOKUP("接口名称",接口定义!A1:F1,2)</f>
        <v>#N/A</v>
      </c>
      <c r="C3" t="e">
        <f>MATCH(VLOOKUP("接口名称",接口定义!A1:F1,2),接口定义!B1:B1,0)</f>
        <v>#N/A</v>
      </c>
      <c r="D3" t="str">
        <f ca="1" t="shared" ref="D3:D4" si="0">IFERROR(VLOOKUP("method",INDIRECT("接口定义!"&amp;"A"&amp;(A3+C3)&amp;":B"&amp;(A3+C3+5)),2,FALSE),"")</f>
        <v/>
      </c>
      <c r="E3" s="43" t="e">
        <f>HYPERLINK("["&amp;$E$1&amp;"]接口定义!A"&amp;(A4-1),B3)</f>
        <v>#N/A</v>
      </c>
    </row>
    <row r="4" spans="1:5">
      <c r="A4" t="e">
        <f>A3+C3</f>
        <v>#N/A</v>
      </c>
      <c r="B4" t="str">
        <f ca="1" t="shared" ref="B4" si="1">IFERROR(VLOOKUP("接口名称",INDIRECT("接口定义!"&amp;"A"&amp;(A4)&amp;":B"&amp;(A4+100)),2,FALSE),"")</f>
        <v/>
      </c>
      <c r="C4" t="e">
        <f ca="1">MATCH(VLOOKUP("接口名称",INDIRECT("接口定义!"&amp;"A"&amp;(A4)&amp;":B"&amp;(A4+100)),2,),INDIRECT("接口定义!"&amp;"B"&amp;(A4)&amp;":B"&amp;(A4+100)),0)</f>
        <v>#N/A</v>
      </c>
      <c r="D4" t="str">
        <f ca="1" t="shared" si="0"/>
        <v/>
      </c>
      <c r="E4" s="43" t="str">
        <f ca="1" t="shared" ref="E4" si="2">IFERROR(HYPERLINK("["&amp;$E$1&amp;"]接口定义!A"&amp;(A5-1),B4),"")</f>
        <v/>
      </c>
    </row>
    <row r="5" spans="1:5">
      <c r="A5" t="e">
        <f ca="1" t="shared" ref="A5:A18" si="3">A4+C4</f>
        <v>#N/A</v>
      </c>
      <c r="B5" t="str">
        <f ca="1" t="shared" ref="B5:B44" si="4">IFERROR(VLOOKUP("接口名称",INDIRECT("接口定义!"&amp;"A"&amp;(A5)&amp;":B"&amp;(A5+100)),2,FALSE),"")</f>
        <v/>
      </c>
      <c r="C5" t="e">
        <f ca="1" t="shared" ref="C5:C44" si="5">MATCH(VLOOKUP("接口名称",INDIRECT("接口定义!"&amp;"A"&amp;(A5)&amp;":B"&amp;(A5+100)),2,),INDIRECT("接口定义!"&amp;"B"&amp;(A5)&amp;":B"&amp;(A5+100)),0)</f>
        <v>#N/A</v>
      </c>
      <c r="D5" t="str">
        <f ca="1" t="shared" ref="D5:D44" si="6">IFERROR(VLOOKUP("method",INDIRECT("接口定义!"&amp;"A"&amp;(A5+C5)&amp;":B"&amp;(A5+C5+5)),2,FALSE),"")</f>
        <v/>
      </c>
      <c r="E5" s="43" t="str">
        <f ca="1" t="shared" ref="E5:E44" si="7">IFERROR(HYPERLINK("["&amp;$E$1&amp;"]接口定义!A"&amp;(A6-1),B5),"")</f>
        <v/>
      </c>
    </row>
    <row r="6" spans="1:5">
      <c r="A6" t="e">
        <f ca="1" t="shared" si="3"/>
        <v>#N/A</v>
      </c>
      <c r="B6" t="str">
        <f ca="1" t="shared" si="4"/>
        <v/>
      </c>
      <c r="C6" t="e">
        <f ca="1" t="shared" si="5"/>
        <v>#N/A</v>
      </c>
      <c r="D6" t="str">
        <f ca="1" t="shared" si="6"/>
        <v/>
      </c>
      <c r="E6" s="43" t="str">
        <f ca="1" t="shared" si="7"/>
        <v/>
      </c>
    </row>
    <row r="7" spans="1:5">
      <c r="A7" t="e">
        <f ca="1" t="shared" si="3"/>
        <v>#N/A</v>
      </c>
      <c r="B7" t="str">
        <f ca="1" t="shared" si="4"/>
        <v/>
      </c>
      <c r="C7" t="e">
        <f ca="1" t="shared" si="5"/>
        <v>#N/A</v>
      </c>
      <c r="D7" t="str">
        <f ca="1" t="shared" si="6"/>
        <v/>
      </c>
      <c r="E7" s="43" t="str">
        <f ca="1" t="shared" si="7"/>
        <v/>
      </c>
    </row>
    <row r="8" spans="1:5">
      <c r="A8" t="e">
        <f ca="1" t="shared" si="3"/>
        <v>#N/A</v>
      </c>
      <c r="B8" t="str">
        <f ca="1" t="shared" si="4"/>
        <v/>
      </c>
      <c r="C8" t="e">
        <f ca="1" t="shared" si="5"/>
        <v>#N/A</v>
      </c>
      <c r="D8" t="str">
        <f ca="1" t="shared" si="6"/>
        <v/>
      </c>
      <c r="E8" s="43" t="str">
        <f ca="1" t="shared" si="7"/>
        <v/>
      </c>
    </row>
    <row r="9" spans="1:5">
      <c r="A9" t="e">
        <f ca="1" t="shared" si="3"/>
        <v>#N/A</v>
      </c>
      <c r="B9" t="str">
        <f ca="1" t="shared" si="4"/>
        <v/>
      </c>
      <c r="C9" t="e">
        <f ca="1" t="shared" si="5"/>
        <v>#N/A</v>
      </c>
      <c r="D9" t="str">
        <f ca="1" t="shared" si="6"/>
        <v/>
      </c>
      <c r="E9" s="43" t="str">
        <f ca="1" t="shared" si="7"/>
        <v/>
      </c>
    </row>
    <row r="10" spans="1:5">
      <c r="A10" t="e">
        <f ca="1" t="shared" si="3"/>
        <v>#N/A</v>
      </c>
      <c r="B10" t="str">
        <f ca="1" t="shared" si="4"/>
        <v/>
      </c>
      <c r="C10" t="e">
        <f ca="1" t="shared" si="5"/>
        <v>#N/A</v>
      </c>
      <c r="D10" t="str">
        <f ca="1" t="shared" si="6"/>
        <v/>
      </c>
      <c r="E10" s="43" t="str">
        <f ca="1" t="shared" si="7"/>
        <v/>
      </c>
    </row>
    <row r="11" spans="1:5">
      <c r="A11" t="e">
        <f ca="1" t="shared" si="3"/>
        <v>#N/A</v>
      </c>
      <c r="B11" t="str">
        <f ca="1" t="shared" si="4"/>
        <v/>
      </c>
      <c r="C11" t="e">
        <f ca="1" t="shared" si="5"/>
        <v>#N/A</v>
      </c>
      <c r="D11" t="str">
        <f ca="1" t="shared" si="6"/>
        <v/>
      </c>
      <c r="E11" s="43" t="str">
        <f ca="1" t="shared" si="7"/>
        <v/>
      </c>
    </row>
    <row r="12" spans="1:5">
      <c r="A12" t="e">
        <f ca="1" t="shared" si="3"/>
        <v>#N/A</v>
      </c>
      <c r="B12" t="str">
        <f ca="1" t="shared" si="4"/>
        <v/>
      </c>
      <c r="C12" t="e">
        <f ca="1" t="shared" si="5"/>
        <v>#N/A</v>
      </c>
      <c r="D12" t="str">
        <f ca="1" t="shared" si="6"/>
        <v/>
      </c>
      <c r="E12" s="43" t="str">
        <f ca="1" t="shared" si="7"/>
        <v/>
      </c>
    </row>
    <row r="13" spans="1:5">
      <c r="A13" t="e">
        <f ca="1" t="shared" si="3"/>
        <v>#N/A</v>
      </c>
      <c r="B13" t="str">
        <f ca="1" t="shared" si="4"/>
        <v/>
      </c>
      <c r="C13" t="e">
        <f ca="1" t="shared" si="5"/>
        <v>#N/A</v>
      </c>
      <c r="D13" t="str">
        <f ca="1" t="shared" si="6"/>
        <v/>
      </c>
      <c r="E13" s="43" t="str">
        <f ca="1" t="shared" si="7"/>
        <v/>
      </c>
    </row>
    <row r="14" spans="1:5">
      <c r="A14" t="e">
        <f ca="1" t="shared" si="3"/>
        <v>#N/A</v>
      </c>
      <c r="B14" t="str">
        <f ca="1" t="shared" si="4"/>
        <v/>
      </c>
      <c r="C14" t="e">
        <f ca="1" t="shared" si="5"/>
        <v>#N/A</v>
      </c>
      <c r="D14" t="str">
        <f ca="1" t="shared" si="6"/>
        <v/>
      </c>
      <c r="E14" s="43" t="str">
        <f ca="1" t="shared" si="7"/>
        <v/>
      </c>
    </row>
    <row r="15" spans="1:5">
      <c r="A15" t="e">
        <f ca="1" t="shared" si="3"/>
        <v>#N/A</v>
      </c>
      <c r="B15" t="str">
        <f ca="1" t="shared" si="4"/>
        <v/>
      </c>
      <c r="C15" t="e">
        <f ca="1" t="shared" si="5"/>
        <v>#N/A</v>
      </c>
      <c r="D15" t="str">
        <f ca="1" t="shared" si="6"/>
        <v/>
      </c>
      <c r="E15" s="43" t="str">
        <f ca="1" t="shared" si="7"/>
        <v/>
      </c>
    </row>
    <row r="16" spans="1:5">
      <c r="A16" t="e">
        <f ca="1" t="shared" si="3"/>
        <v>#N/A</v>
      </c>
      <c r="B16" t="str">
        <f ca="1" t="shared" si="4"/>
        <v/>
      </c>
      <c r="C16" t="e">
        <f ca="1" t="shared" si="5"/>
        <v>#N/A</v>
      </c>
      <c r="D16" t="str">
        <f ca="1" t="shared" si="6"/>
        <v/>
      </c>
      <c r="E16" s="43" t="str">
        <f ca="1" t="shared" si="7"/>
        <v/>
      </c>
    </row>
    <row r="17" spans="1:5">
      <c r="A17" t="e">
        <f ca="1" t="shared" si="3"/>
        <v>#N/A</v>
      </c>
      <c r="B17" t="str">
        <f ca="1" t="shared" si="4"/>
        <v/>
      </c>
      <c r="C17" t="e">
        <f ca="1" t="shared" si="5"/>
        <v>#N/A</v>
      </c>
      <c r="D17" t="str">
        <f ca="1" t="shared" si="6"/>
        <v/>
      </c>
      <c r="E17" s="43" t="str">
        <f ca="1" t="shared" si="7"/>
        <v/>
      </c>
    </row>
    <row r="18" spans="1:5">
      <c r="A18" t="e">
        <f ca="1" t="shared" si="3"/>
        <v>#N/A</v>
      </c>
      <c r="B18" t="str">
        <f ca="1" t="shared" si="4"/>
        <v/>
      </c>
      <c r="C18" t="e">
        <f ca="1" t="shared" si="5"/>
        <v>#N/A</v>
      </c>
      <c r="D18" t="str">
        <f ca="1" t="shared" si="6"/>
        <v/>
      </c>
      <c r="E18" s="43" t="str">
        <f ca="1" t="shared" si="7"/>
        <v/>
      </c>
    </row>
    <row r="19" spans="1:5">
      <c r="A19" t="e">
        <f ca="1" t="shared" ref="A19:A25" si="8">A18+C18</f>
        <v>#N/A</v>
      </c>
      <c r="B19" t="str">
        <f ca="1" t="shared" si="4"/>
        <v/>
      </c>
      <c r="C19" t="e">
        <f ca="1" t="shared" si="5"/>
        <v>#N/A</v>
      </c>
      <c r="D19" t="str">
        <f ca="1" t="shared" si="6"/>
        <v/>
      </c>
      <c r="E19" s="43" t="str">
        <f ca="1" t="shared" si="7"/>
        <v/>
      </c>
    </row>
    <row r="20" spans="1:5">
      <c r="A20" t="e">
        <f ca="1" t="shared" si="8"/>
        <v>#N/A</v>
      </c>
      <c r="B20" t="str">
        <f ca="1" t="shared" si="4"/>
        <v/>
      </c>
      <c r="C20" t="e">
        <f ca="1" t="shared" si="5"/>
        <v>#N/A</v>
      </c>
      <c r="D20" t="str">
        <f ca="1" t="shared" si="6"/>
        <v/>
      </c>
      <c r="E20" s="43" t="str">
        <f ca="1" t="shared" si="7"/>
        <v/>
      </c>
    </row>
    <row r="21" spans="1:5">
      <c r="A21" t="e">
        <f ca="1" t="shared" si="8"/>
        <v>#N/A</v>
      </c>
      <c r="B21" t="str">
        <f ca="1" t="shared" si="4"/>
        <v/>
      </c>
      <c r="C21" t="e">
        <f ca="1" t="shared" si="5"/>
        <v>#N/A</v>
      </c>
      <c r="D21" t="str">
        <f ca="1" t="shared" si="6"/>
        <v/>
      </c>
      <c r="E21" s="43" t="str">
        <f ca="1" t="shared" si="7"/>
        <v/>
      </c>
    </row>
    <row r="22" spans="1:5">
      <c r="A22" t="e">
        <f ca="1" t="shared" si="8"/>
        <v>#N/A</v>
      </c>
      <c r="B22" t="str">
        <f ca="1" t="shared" si="4"/>
        <v/>
      </c>
      <c r="C22" t="e">
        <f ca="1" t="shared" si="5"/>
        <v>#N/A</v>
      </c>
      <c r="D22" t="str">
        <f ca="1" t="shared" si="6"/>
        <v/>
      </c>
      <c r="E22" s="43" t="str">
        <f ca="1" t="shared" si="7"/>
        <v/>
      </c>
    </row>
    <row r="23" spans="1:5">
      <c r="A23" t="e">
        <f ca="1" t="shared" si="8"/>
        <v>#N/A</v>
      </c>
      <c r="B23" t="str">
        <f ca="1" t="shared" si="4"/>
        <v/>
      </c>
      <c r="C23" t="e">
        <f ca="1" t="shared" si="5"/>
        <v>#N/A</v>
      </c>
      <c r="D23" t="str">
        <f ca="1" t="shared" si="6"/>
        <v/>
      </c>
      <c r="E23" s="43" t="str">
        <f ca="1" t="shared" si="7"/>
        <v/>
      </c>
    </row>
    <row r="24" spans="1:5">
      <c r="A24" t="e">
        <f ca="1" t="shared" si="8"/>
        <v>#N/A</v>
      </c>
      <c r="B24" t="str">
        <f ca="1" t="shared" si="4"/>
        <v/>
      </c>
      <c r="C24" t="e">
        <f ca="1" t="shared" si="5"/>
        <v>#N/A</v>
      </c>
      <c r="D24" t="str">
        <f ca="1" t="shared" si="6"/>
        <v/>
      </c>
      <c r="E24" s="43" t="str">
        <f ca="1" t="shared" si="7"/>
        <v/>
      </c>
    </row>
    <row r="25" spans="1:5">
      <c r="A25" t="e">
        <f ca="1" t="shared" si="8"/>
        <v>#N/A</v>
      </c>
      <c r="B25" t="str">
        <f ca="1" t="shared" si="4"/>
        <v/>
      </c>
      <c r="C25" t="e">
        <f ca="1" t="shared" si="5"/>
        <v>#N/A</v>
      </c>
      <c r="D25" t="str">
        <f ca="1" t="shared" si="6"/>
        <v/>
      </c>
      <c r="E25" s="43" t="str">
        <f ca="1" t="shared" si="7"/>
        <v/>
      </c>
    </row>
    <row r="26" spans="1:5">
      <c r="A26" t="e">
        <f ca="1" t="shared" ref="A26:A34" si="9">A25+C25</f>
        <v>#N/A</v>
      </c>
      <c r="B26" t="str">
        <f ca="1" t="shared" si="4"/>
        <v/>
      </c>
      <c r="C26" t="e">
        <f ca="1" t="shared" si="5"/>
        <v>#N/A</v>
      </c>
      <c r="D26" t="str">
        <f ca="1" t="shared" si="6"/>
        <v/>
      </c>
      <c r="E26" s="43" t="str">
        <f ca="1" t="shared" si="7"/>
        <v/>
      </c>
    </row>
    <row r="27" spans="1:5">
      <c r="A27" t="e">
        <f ca="1" t="shared" si="9"/>
        <v>#N/A</v>
      </c>
      <c r="B27" t="str">
        <f ca="1" t="shared" si="4"/>
        <v/>
      </c>
      <c r="C27" t="e">
        <f ca="1" t="shared" si="5"/>
        <v>#N/A</v>
      </c>
      <c r="D27" t="str">
        <f ca="1" t="shared" si="6"/>
        <v/>
      </c>
      <c r="E27" s="43" t="str">
        <f ca="1" t="shared" si="7"/>
        <v/>
      </c>
    </row>
    <row r="28" spans="1:5">
      <c r="A28" t="e">
        <f ca="1" t="shared" si="9"/>
        <v>#N/A</v>
      </c>
      <c r="B28" t="str">
        <f ca="1" t="shared" si="4"/>
        <v/>
      </c>
      <c r="C28" t="e">
        <f ca="1" t="shared" si="5"/>
        <v>#N/A</v>
      </c>
      <c r="D28" t="str">
        <f ca="1" t="shared" si="6"/>
        <v/>
      </c>
      <c r="E28" s="43" t="str">
        <f ca="1" t="shared" si="7"/>
        <v/>
      </c>
    </row>
    <row r="29" spans="1:5">
      <c r="A29" t="e">
        <f ca="1" t="shared" si="9"/>
        <v>#N/A</v>
      </c>
      <c r="B29" t="str">
        <f ca="1" t="shared" si="4"/>
        <v/>
      </c>
      <c r="C29" t="e">
        <f ca="1" t="shared" si="5"/>
        <v>#N/A</v>
      </c>
      <c r="D29" t="str">
        <f ca="1" t="shared" si="6"/>
        <v/>
      </c>
      <c r="E29" s="43" t="str">
        <f ca="1" t="shared" si="7"/>
        <v/>
      </c>
    </row>
    <row r="30" spans="1:5">
      <c r="A30" t="e">
        <f ca="1" t="shared" si="9"/>
        <v>#N/A</v>
      </c>
      <c r="B30" t="str">
        <f ca="1" t="shared" si="4"/>
        <v/>
      </c>
      <c r="C30" t="e">
        <f ca="1" t="shared" si="5"/>
        <v>#N/A</v>
      </c>
      <c r="D30" t="str">
        <f ca="1" t="shared" si="6"/>
        <v/>
      </c>
      <c r="E30" s="43" t="str">
        <f ca="1" t="shared" si="7"/>
        <v/>
      </c>
    </row>
    <row r="31" spans="1:5">
      <c r="A31" t="e">
        <f ca="1" t="shared" si="9"/>
        <v>#N/A</v>
      </c>
      <c r="B31" t="str">
        <f ca="1" t="shared" si="4"/>
        <v/>
      </c>
      <c r="C31" t="e">
        <f ca="1" t="shared" si="5"/>
        <v>#N/A</v>
      </c>
      <c r="D31" t="str">
        <f ca="1" t="shared" si="6"/>
        <v/>
      </c>
      <c r="E31" s="43" t="str">
        <f ca="1" t="shared" si="7"/>
        <v/>
      </c>
    </row>
    <row r="32" spans="1:5">
      <c r="A32" t="e">
        <f ca="1" t="shared" si="9"/>
        <v>#N/A</v>
      </c>
      <c r="B32" t="str">
        <f ca="1" t="shared" si="4"/>
        <v/>
      </c>
      <c r="C32" t="e">
        <f ca="1" t="shared" si="5"/>
        <v>#N/A</v>
      </c>
      <c r="D32" t="str">
        <f ca="1" t="shared" si="6"/>
        <v/>
      </c>
      <c r="E32" s="43" t="str">
        <f ca="1" t="shared" si="7"/>
        <v/>
      </c>
    </row>
    <row r="33" spans="1:5">
      <c r="A33" t="e">
        <f ca="1" t="shared" si="9"/>
        <v>#N/A</v>
      </c>
      <c r="B33" t="str">
        <f ca="1" t="shared" si="4"/>
        <v/>
      </c>
      <c r="C33" t="e">
        <f ca="1" t="shared" si="5"/>
        <v>#N/A</v>
      </c>
      <c r="D33" t="str">
        <f ca="1" t="shared" si="6"/>
        <v/>
      </c>
      <c r="E33" s="43" t="str">
        <f ca="1" t="shared" si="7"/>
        <v/>
      </c>
    </row>
    <row r="34" spans="1:5">
      <c r="A34" t="e">
        <f ca="1" t="shared" si="9"/>
        <v>#N/A</v>
      </c>
      <c r="B34" t="str">
        <f ca="1" t="shared" si="4"/>
        <v/>
      </c>
      <c r="C34" t="e">
        <f ca="1" t="shared" si="5"/>
        <v>#N/A</v>
      </c>
      <c r="D34" t="str">
        <f ca="1" t="shared" si="6"/>
        <v/>
      </c>
      <c r="E34" s="43" t="str">
        <f ca="1" t="shared" si="7"/>
        <v/>
      </c>
    </row>
    <row r="35" spans="1:5">
      <c r="A35" t="e">
        <f ca="1" t="shared" ref="A35:A44" si="10">A34+C34</f>
        <v>#N/A</v>
      </c>
      <c r="B35" t="str">
        <f ca="1" t="shared" si="4"/>
        <v/>
      </c>
      <c r="C35" t="e">
        <f ca="1" t="shared" si="5"/>
        <v>#N/A</v>
      </c>
      <c r="D35" t="str">
        <f ca="1" t="shared" si="6"/>
        <v/>
      </c>
      <c r="E35" s="43" t="str">
        <f ca="1" t="shared" si="7"/>
        <v/>
      </c>
    </row>
    <row r="36" spans="1:5">
      <c r="A36" t="e">
        <f ca="1" t="shared" si="10"/>
        <v>#N/A</v>
      </c>
      <c r="B36" t="str">
        <f ca="1" t="shared" si="4"/>
        <v/>
      </c>
      <c r="C36" t="e">
        <f ca="1" t="shared" si="5"/>
        <v>#N/A</v>
      </c>
      <c r="D36" t="str">
        <f ca="1" t="shared" si="6"/>
        <v/>
      </c>
      <c r="E36" s="43" t="str">
        <f ca="1" t="shared" si="7"/>
        <v/>
      </c>
    </row>
    <row r="37" spans="1:5">
      <c r="A37" t="e">
        <f ca="1" t="shared" si="10"/>
        <v>#N/A</v>
      </c>
      <c r="B37" t="str">
        <f ca="1" t="shared" si="4"/>
        <v/>
      </c>
      <c r="C37" t="e">
        <f ca="1" t="shared" si="5"/>
        <v>#N/A</v>
      </c>
      <c r="D37" t="str">
        <f ca="1" t="shared" si="6"/>
        <v/>
      </c>
      <c r="E37" s="43" t="str">
        <f ca="1" t="shared" si="7"/>
        <v/>
      </c>
    </row>
    <row r="38" spans="1:5">
      <c r="A38" t="e">
        <f ca="1" t="shared" si="10"/>
        <v>#N/A</v>
      </c>
      <c r="B38" t="str">
        <f ca="1" t="shared" si="4"/>
        <v/>
      </c>
      <c r="C38" t="e">
        <f ca="1" t="shared" si="5"/>
        <v>#N/A</v>
      </c>
      <c r="D38" t="str">
        <f ca="1" t="shared" si="6"/>
        <v/>
      </c>
      <c r="E38" s="43" t="str">
        <f ca="1" t="shared" si="7"/>
        <v/>
      </c>
    </row>
    <row r="39" spans="1:5">
      <c r="A39" t="e">
        <f ca="1" t="shared" si="10"/>
        <v>#N/A</v>
      </c>
      <c r="B39" t="str">
        <f ca="1" t="shared" si="4"/>
        <v/>
      </c>
      <c r="C39" t="e">
        <f ca="1" t="shared" si="5"/>
        <v>#N/A</v>
      </c>
      <c r="D39" t="str">
        <f ca="1" t="shared" si="6"/>
        <v/>
      </c>
      <c r="E39" s="43" t="str">
        <f ca="1" t="shared" si="7"/>
        <v/>
      </c>
    </row>
    <row r="40" spans="1:5">
      <c r="A40" t="e">
        <f ca="1" t="shared" si="10"/>
        <v>#N/A</v>
      </c>
      <c r="B40" t="str">
        <f ca="1" t="shared" si="4"/>
        <v/>
      </c>
      <c r="C40" t="e">
        <f ca="1" t="shared" si="5"/>
        <v>#N/A</v>
      </c>
      <c r="D40" t="str">
        <f ca="1" t="shared" si="6"/>
        <v/>
      </c>
      <c r="E40" s="43" t="str">
        <f ca="1" t="shared" si="7"/>
        <v/>
      </c>
    </row>
    <row r="41" spans="1:5">
      <c r="A41" t="e">
        <f ca="1" t="shared" si="10"/>
        <v>#N/A</v>
      </c>
      <c r="B41" t="str">
        <f ca="1" t="shared" si="4"/>
        <v/>
      </c>
      <c r="C41" t="e">
        <f ca="1" t="shared" si="5"/>
        <v>#N/A</v>
      </c>
      <c r="D41" t="str">
        <f ca="1" t="shared" si="6"/>
        <v/>
      </c>
      <c r="E41" s="43" t="str">
        <f ca="1" t="shared" si="7"/>
        <v/>
      </c>
    </row>
    <row r="42" spans="1:5">
      <c r="A42" t="e">
        <f ca="1" t="shared" si="10"/>
        <v>#N/A</v>
      </c>
      <c r="B42" t="str">
        <f ca="1" t="shared" si="4"/>
        <v/>
      </c>
      <c r="C42" t="e">
        <f ca="1" t="shared" si="5"/>
        <v>#N/A</v>
      </c>
      <c r="D42" t="str">
        <f ca="1" t="shared" si="6"/>
        <v/>
      </c>
      <c r="E42" s="43" t="str">
        <f ca="1" t="shared" si="7"/>
        <v/>
      </c>
    </row>
    <row r="43" spans="1:5">
      <c r="A43" t="e">
        <f ca="1" t="shared" si="10"/>
        <v>#N/A</v>
      </c>
      <c r="B43" t="str">
        <f ca="1" t="shared" si="4"/>
        <v/>
      </c>
      <c r="C43" t="e">
        <f ca="1" t="shared" si="5"/>
        <v>#N/A</v>
      </c>
      <c r="D43" t="str">
        <f ca="1" t="shared" si="6"/>
        <v/>
      </c>
      <c r="E43" s="43" t="str">
        <f ca="1" t="shared" si="7"/>
        <v/>
      </c>
    </row>
    <row r="44" spans="1:5">
      <c r="A44" t="e">
        <f ca="1" t="shared" si="10"/>
        <v>#N/A</v>
      </c>
      <c r="B44" t="str">
        <f ca="1" t="shared" si="4"/>
        <v/>
      </c>
      <c r="C44" t="e">
        <f ca="1" t="shared" si="5"/>
        <v>#N/A</v>
      </c>
      <c r="D44" t="str">
        <f ca="1" t="shared" si="6"/>
        <v/>
      </c>
      <c r="E44" s="43" t="str">
        <f ca="1" t="shared" si="7"/>
        <v/>
      </c>
    </row>
  </sheetData>
  <hyperlinks>
    <hyperlink ref="E1" r:id="rId1" display="接口设计文档v0.5@20160702.xlsx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85"/>
  <sheetViews>
    <sheetView tabSelected="1" workbookViewId="0">
      <selection activeCell="C30" sqref="C30"/>
    </sheetView>
  </sheetViews>
  <sheetFormatPr defaultColWidth="8.875" defaultRowHeight="16.35" customHeight="1"/>
  <cols>
    <col min="1" max="1" width="60.5" style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ht="20.1" customHeight="1" spans="1:6">
      <c r="A1" s="2" t="s">
        <v>108</v>
      </c>
      <c r="B1" s="2"/>
      <c r="C1" s="2"/>
      <c r="D1" s="2"/>
      <c r="E1" s="2"/>
      <c r="F1" s="2"/>
    </row>
    <row r="2" customHeight="1" outlineLevel="1" spans="1:6">
      <c r="A2" s="3" t="s">
        <v>109</v>
      </c>
      <c r="B2" s="4" t="s">
        <v>110</v>
      </c>
      <c r="C2" s="5"/>
      <c r="D2" s="5"/>
      <c r="E2" s="5"/>
      <c r="F2" s="5"/>
    </row>
    <row r="3" ht="15.6" customHeight="1" outlineLevel="2" spans="1:6">
      <c r="A3" s="6" t="s">
        <v>111</v>
      </c>
      <c r="B3" s="7" t="s">
        <v>112</v>
      </c>
      <c r="C3" s="8"/>
      <c r="D3" s="8"/>
      <c r="E3" s="8"/>
      <c r="F3" s="8"/>
    </row>
    <row r="4" customHeight="1" outlineLevel="2" spans="1:6">
      <c r="A4" s="6" t="s">
        <v>8</v>
      </c>
      <c r="B4" s="8" t="s">
        <v>113</v>
      </c>
      <c r="C4" s="8"/>
      <c r="D4" s="8"/>
      <c r="E4" s="8"/>
      <c r="F4" s="8"/>
    </row>
    <row r="5" customHeight="1" outlineLevel="2" spans="1:6">
      <c r="A5" s="6" t="s">
        <v>114</v>
      </c>
      <c r="B5" s="8" t="s">
        <v>115</v>
      </c>
      <c r="C5" s="8"/>
      <c r="D5" s="8"/>
      <c r="E5" s="8"/>
      <c r="F5" s="8"/>
    </row>
    <row r="6" customHeight="1" outlineLevel="2" spans="1:6">
      <c r="A6" s="6" t="s">
        <v>116</v>
      </c>
      <c r="B6" s="8" t="s">
        <v>117</v>
      </c>
      <c r="C6" s="8"/>
      <c r="D6" s="8"/>
      <c r="E6" s="8"/>
      <c r="F6" s="8"/>
    </row>
    <row r="7" customHeight="1" outlineLevel="2"/>
    <row r="8" customHeight="1" outlineLevel="2" spans="1:6">
      <c r="A8" s="9" t="s">
        <v>118</v>
      </c>
      <c r="B8" s="9"/>
      <c r="C8" s="9"/>
      <c r="D8" s="9"/>
      <c r="E8" s="9"/>
      <c r="F8" s="9"/>
    </row>
    <row r="9" customHeight="1" outlineLevel="2" spans="1:6">
      <c r="A9" s="10" t="s">
        <v>119</v>
      </c>
      <c r="B9" s="10" t="s">
        <v>120</v>
      </c>
      <c r="C9" s="10" t="s">
        <v>121</v>
      </c>
      <c r="D9" s="10" t="s">
        <v>122</v>
      </c>
      <c r="E9" s="10" t="s">
        <v>123</v>
      </c>
      <c r="F9" s="11" t="s">
        <v>7</v>
      </c>
    </row>
    <row r="10" customHeight="1" outlineLevel="2" spans="1:6">
      <c r="A10" s="6" t="s">
        <v>124</v>
      </c>
      <c r="B10" s="6" t="s">
        <v>125</v>
      </c>
      <c r="C10" s="12" t="s">
        <v>10</v>
      </c>
      <c r="D10" s="6"/>
      <c r="E10" s="6"/>
      <c r="F10" s="13" t="s">
        <v>126</v>
      </c>
    </row>
    <row r="11" customHeight="1" outlineLevel="2" spans="1:6">
      <c r="A11" s="6" t="s">
        <v>114</v>
      </c>
      <c r="B11" s="6" t="s">
        <v>127</v>
      </c>
      <c r="C11" s="12" t="s">
        <v>10</v>
      </c>
      <c r="D11" s="6"/>
      <c r="E11" s="6"/>
      <c r="F11" s="13" t="s">
        <v>128</v>
      </c>
    </row>
    <row r="12" customHeight="1" outlineLevel="2" spans="1:6">
      <c r="A12" s="6" t="s">
        <v>129</v>
      </c>
      <c r="B12" s="6" t="s">
        <v>127</v>
      </c>
      <c r="C12" s="6" t="s">
        <v>10</v>
      </c>
      <c r="D12" s="6"/>
      <c r="E12" s="6"/>
      <c r="F12" s="13" t="s">
        <v>130</v>
      </c>
    </row>
    <row r="13" customHeight="1" outlineLevel="2" spans="1:1">
      <c r="A13" s="14" t="str">
        <f>"增加参数时，右击["&amp;ROW()-1&amp;"]，选择[复制]，然后右击["&amp;ROW()&amp;"]，选择[插入复制的单元格]"</f>
        <v>增加参数时，右击[12]，选择[复制]，然后右击[13]，选择[插入复制的单元格]</v>
      </c>
    </row>
    <row r="14" customHeight="1" outlineLevel="2"/>
    <row r="15" customHeight="1" outlineLevel="2" spans="1:6">
      <c r="A15" s="9" t="s">
        <v>131</v>
      </c>
      <c r="B15" s="9"/>
      <c r="C15" s="9"/>
      <c r="D15" s="9"/>
      <c r="E15" s="9"/>
      <c r="F15" s="9"/>
    </row>
    <row r="16" customHeight="1" outlineLevel="2" spans="1:6">
      <c r="A16" s="10" t="s">
        <v>132</v>
      </c>
      <c r="B16" s="10" t="s">
        <v>133</v>
      </c>
      <c r="C16" s="10" t="s">
        <v>120</v>
      </c>
      <c r="D16" s="10" t="s">
        <v>121</v>
      </c>
      <c r="E16" s="15" t="s">
        <v>7</v>
      </c>
      <c r="F16" s="16"/>
    </row>
    <row r="17" customHeight="1" outlineLevel="2" spans="1:6">
      <c r="A17" s="6" t="s">
        <v>134</v>
      </c>
      <c r="B17" s="6"/>
      <c r="C17" s="6" t="s">
        <v>30</v>
      </c>
      <c r="D17" s="12" t="s">
        <v>10</v>
      </c>
      <c r="E17" s="17"/>
      <c r="F17" s="18"/>
    </row>
    <row r="18" customHeight="1" outlineLevel="2" spans="1:6">
      <c r="A18" s="6" t="s">
        <v>135</v>
      </c>
      <c r="B18" s="6" t="s">
        <v>136</v>
      </c>
      <c r="C18" s="6" t="s">
        <v>125</v>
      </c>
      <c r="D18" s="12" t="s">
        <v>10</v>
      </c>
      <c r="E18" s="17" t="s">
        <v>137</v>
      </c>
      <c r="F18" s="18"/>
    </row>
    <row r="19" customHeight="1" outlineLevel="2" spans="1:6">
      <c r="A19" s="6" t="s">
        <v>138</v>
      </c>
      <c r="B19" s="6" t="s">
        <v>136</v>
      </c>
      <c r="C19" s="6" t="s">
        <v>125</v>
      </c>
      <c r="D19" s="6" t="s">
        <v>10</v>
      </c>
      <c r="E19" s="17" t="s">
        <v>139</v>
      </c>
      <c r="F19" s="18"/>
    </row>
    <row r="20" customHeight="1" outlineLevel="2" spans="1:6">
      <c r="A20" s="6" t="s">
        <v>140</v>
      </c>
      <c r="B20" s="6" t="s">
        <v>136</v>
      </c>
      <c r="C20" s="6" t="s">
        <v>125</v>
      </c>
      <c r="D20" s="6" t="s">
        <v>10</v>
      </c>
      <c r="E20" s="17" t="s">
        <v>141</v>
      </c>
      <c r="F20" s="18"/>
    </row>
    <row r="21" customHeight="1" outlineLevel="2" spans="1:6">
      <c r="A21" s="6" t="s">
        <v>142</v>
      </c>
      <c r="B21" s="6" t="s">
        <v>136</v>
      </c>
      <c r="C21" s="12" t="s">
        <v>125</v>
      </c>
      <c r="D21" s="6" t="s">
        <v>10</v>
      </c>
      <c r="E21" s="17" t="s">
        <v>143</v>
      </c>
      <c r="F21" s="18"/>
    </row>
    <row r="22" customHeight="1" outlineLevel="2" spans="1:6">
      <c r="A22" s="6" t="s">
        <v>144</v>
      </c>
      <c r="B22" s="6" t="s">
        <v>136</v>
      </c>
      <c r="C22" s="6" t="s">
        <v>125</v>
      </c>
      <c r="D22" s="6" t="s">
        <v>10</v>
      </c>
      <c r="E22" s="17" t="s">
        <v>145</v>
      </c>
      <c r="F22" s="18"/>
    </row>
    <row r="23" customHeight="1" outlineLevel="2" spans="1:6">
      <c r="A23" s="6" t="s">
        <v>146</v>
      </c>
      <c r="B23" s="6" t="s">
        <v>136</v>
      </c>
      <c r="C23" s="6" t="s">
        <v>125</v>
      </c>
      <c r="D23" s="6" t="s">
        <v>10</v>
      </c>
      <c r="E23" s="17" t="s">
        <v>147</v>
      </c>
      <c r="F23" s="18"/>
    </row>
    <row r="24" customHeight="1" outlineLevel="2" spans="1:1">
      <c r="A24" s="14" t="str">
        <f>"增加参数时，右击["&amp;ROW()-1&amp;"]，选择[复制]，然后右击["&amp;ROW()&amp;"]，选择[插入复制的单元格]"</f>
        <v>增加参数时，右击[23]，选择[复制]，然后右击[24]，选择[插入复制的单元格]</v>
      </c>
    </row>
    <row r="25" customHeight="1" outlineLevel="2"/>
    <row r="26" customHeight="1" outlineLevel="2" spans="1:6">
      <c r="A26" s="19" t="s">
        <v>148</v>
      </c>
      <c r="B26" s="20"/>
      <c r="C26" s="20"/>
      <c r="D26" s="20"/>
      <c r="E26" s="20"/>
      <c r="F26" s="21"/>
    </row>
    <row r="27" customHeight="1" outlineLevel="2" spans="1:6">
      <c r="A27" s="10" t="s">
        <v>149</v>
      </c>
      <c r="B27" s="10" t="s">
        <v>150</v>
      </c>
      <c r="C27" s="10"/>
      <c r="D27" s="10"/>
      <c r="E27" s="15"/>
      <c r="F27" s="16"/>
    </row>
    <row r="28" customHeight="1" outlineLevel="2" spans="1:6">
      <c r="A28" s="6"/>
      <c r="B28" s="22"/>
      <c r="C28" s="23"/>
      <c r="D28" s="23"/>
      <c r="E28" s="23"/>
      <c r="F28" s="24"/>
    </row>
    <row r="29" customHeight="1" outlineLevel="2" spans="1:1">
      <c r="A29" s="14" t="str">
        <f>"增加参数时，右击["&amp;ROW()-1&amp;"]，选择[复制]，然后右击["&amp;ROW()&amp;"]，选择[插入复制的单元格]"</f>
        <v>增加参数时，右击[28]，选择[复制]，然后右击[29]，选择[插入复制的单元格]</v>
      </c>
    </row>
    <row r="30" customHeight="1" outlineLevel="2" collapsed="1"/>
    <row r="31" customHeight="1" outlineLevel="1" spans="1:6">
      <c r="A31" s="25" t="s">
        <v>109</v>
      </c>
      <c r="B31" s="26" t="s">
        <v>151</v>
      </c>
      <c r="C31" s="27"/>
      <c r="D31" s="27"/>
      <c r="E31" s="27"/>
      <c r="F31" s="28"/>
    </row>
    <row r="32" ht="15.6" customHeight="1" outlineLevel="2" spans="1:6">
      <c r="A32" s="6" t="s">
        <v>111</v>
      </c>
      <c r="B32" s="29" t="s">
        <v>152</v>
      </c>
      <c r="C32" s="30"/>
      <c r="D32" s="30"/>
      <c r="E32" s="30"/>
      <c r="F32" s="31"/>
    </row>
    <row r="33" customHeight="1" outlineLevel="2" spans="1:6">
      <c r="A33" s="6" t="s">
        <v>8</v>
      </c>
      <c r="B33" s="32" t="s">
        <v>153</v>
      </c>
      <c r="C33" s="33"/>
      <c r="D33" s="33"/>
      <c r="E33" s="33"/>
      <c r="F33" s="34"/>
    </row>
    <row r="34" customHeight="1" outlineLevel="2" spans="1:6">
      <c r="A34" s="6" t="s">
        <v>114</v>
      </c>
      <c r="B34" s="32" t="s">
        <v>115</v>
      </c>
      <c r="C34" s="33"/>
      <c r="D34" s="33"/>
      <c r="E34" s="33"/>
      <c r="F34" s="34"/>
    </row>
    <row r="35" customHeight="1" outlineLevel="2" spans="1:6">
      <c r="A35" s="6" t="s">
        <v>116</v>
      </c>
      <c r="B35" s="32" t="s">
        <v>117</v>
      </c>
      <c r="C35" s="33"/>
      <c r="D35" s="33"/>
      <c r="E35" s="33"/>
      <c r="F35" s="34"/>
    </row>
    <row r="36" customHeight="1" outlineLevel="2"/>
    <row r="37" customHeight="1" outlineLevel="2" spans="1:6">
      <c r="A37" s="19" t="s">
        <v>118</v>
      </c>
      <c r="B37" s="20"/>
      <c r="C37" s="20"/>
      <c r="D37" s="20"/>
      <c r="E37" s="20"/>
      <c r="F37" s="21"/>
    </row>
    <row r="38" customHeight="1" outlineLevel="2" spans="1:6">
      <c r="A38" s="10" t="s">
        <v>119</v>
      </c>
      <c r="B38" s="10" t="s">
        <v>120</v>
      </c>
      <c r="C38" s="10" t="s">
        <v>121</v>
      </c>
      <c r="D38" s="10" t="s">
        <v>122</v>
      </c>
      <c r="E38" s="10" t="s">
        <v>123</v>
      </c>
      <c r="F38" s="11" t="s">
        <v>7</v>
      </c>
    </row>
    <row r="39" customHeight="1" outlineLevel="2" spans="1:6">
      <c r="A39" s="6" t="s">
        <v>154</v>
      </c>
      <c r="B39" s="12" t="s">
        <v>125</v>
      </c>
      <c r="C39" s="12" t="s">
        <v>10</v>
      </c>
      <c r="D39" s="6"/>
      <c r="E39" s="6"/>
      <c r="F39" s="13" t="s">
        <v>155</v>
      </c>
    </row>
    <row r="40" customHeight="1" outlineLevel="2" spans="1:1">
      <c r="A40" s="14" t="str">
        <f>"增加参数时，右击["&amp;ROW()-1&amp;"]，选择[复制]，然后右击["&amp;ROW()&amp;"]，选择[插入复制的单元格]"</f>
        <v>增加参数时，右击[39]，选择[复制]，然后右击[40]，选择[插入复制的单元格]</v>
      </c>
    </row>
    <row r="41" customHeight="1" outlineLevel="2"/>
    <row r="42" customHeight="1" outlineLevel="2" spans="1:6">
      <c r="A42" s="19" t="s">
        <v>131</v>
      </c>
      <c r="B42" s="20"/>
      <c r="C42" s="20"/>
      <c r="D42" s="20"/>
      <c r="E42" s="20"/>
      <c r="F42" s="21"/>
    </row>
    <row r="43" customHeight="1" outlineLevel="2" spans="1:6">
      <c r="A43" s="10" t="s">
        <v>132</v>
      </c>
      <c r="B43" s="10" t="s">
        <v>133</v>
      </c>
      <c r="C43" s="10" t="s">
        <v>120</v>
      </c>
      <c r="D43" s="10" t="s">
        <v>121</v>
      </c>
      <c r="E43" s="15" t="s">
        <v>7</v>
      </c>
      <c r="F43" s="16"/>
    </row>
    <row r="44" customHeight="1" outlineLevel="2" spans="1:6">
      <c r="A44" s="6" t="s">
        <v>136</v>
      </c>
      <c r="B44" s="6"/>
      <c r="C44" s="12" t="s">
        <v>30</v>
      </c>
      <c r="D44" s="6" t="s">
        <v>10</v>
      </c>
      <c r="E44" s="35"/>
      <c r="F44" s="18"/>
    </row>
    <row r="45" customFormat="1" customHeight="1" outlineLevel="2" spans="1:6">
      <c r="A45" s="6" t="s">
        <v>156</v>
      </c>
      <c r="B45" s="6" t="s">
        <v>136</v>
      </c>
      <c r="C45" s="12" t="s">
        <v>125</v>
      </c>
      <c r="D45" s="12" t="s">
        <v>13</v>
      </c>
      <c r="E45" s="17" t="s">
        <v>157</v>
      </c>
      <c r="F45" s="36"/>
    </row>
    <row r="46" customFormat="1" customHeight="1" outlineLevel="2" spans="1:6">
      <c r="A46" s="6" t="s">
        <v>158</v>
      </c>
      <c r="B46" s="6" t="s">
        <v>136</v>
      </c>
      <c r="C46" s="12" t="s">
        <v>125</v>
      </c>
      <c r="D46" s="12" t="s">
        <v>13</v>
      </c>
      <c r="E46" s="17" t="s">
        <v>159</v>
      </c>
      <c r="F46" s="36"/>
    </row>
    <row r="47" customFormat="1" customHeight="1" outlineLevel="2" spans="1:6">
      <c r="A47" s="6" t="s">
        <v>160</v>
      </c>
      <c r="B47" s="6" t="s">
        <v>136</v>
      </c>
      <c r="C47" s="12" t="s">
        <v>125</v>
      </c>
      <c r="D47" s="12" t="s">
        <v>10</v>
      </c>
      <c r="E47" s="17" t="s">
        <v>161</v>
      </c>
      <c r="F47" s="36"/>
    </row>
    <row r="48" customFormat="1" customHeight="1" outlineLevel="2" spans="1:6">
      <c r="A48" s="6" t="s">
        <v>140</v>
      </c>
      <c r="B48" s="6" t="s">
        <v>136</v>
      </c>
      <c r="C48" s="12" t="s">
        <v>125</v>
      </c>
      <c r="D48" s="12" t="s">
        <v>10</v>
      </c>
      <c r="E48" s="17" t="s">
        <v>162</v>
      </c>
      <c r="F48" s="36"/>
    </row>
    <row r="49" customFormat="1" customHeight="1" outlineLevel="2" spans="1:6">
      <c r="A49" s="6" t="s">
        <v>163</v>
      </c>
      <c r="B49" s="6" t="s">
        <v>136</v>
      </c>
      <c r="C49" s="12" t="s">
        <v>30</v>
      </c>
      <c r="D49" s="12" t="s">
        <v>10</v>
      </c>
      <c r="E49" s="35"/>
      <c r="F49" s="18"/>
    </row>
    <row r="50" customFormat="1" customHeight="1" outlineLevel="2" spans="1:6">
      <c r="A50" s="6" t="s">
        <v>135</v>
      </c>
      <c r="B50" s="6" t="s">
        <v>163</v>
      </c>
      <c r="C50" s="6" t="s">
        <v>125</v>
      </c>
      <c r="D50" s="12" t="s">
        <v>10</v>
      </c>
      <c r="E50" s="17" t="s">
        <v>164</v>
      </c>
      <c r="F50" s="36"/>
    </row>
    <row r="51" customFormat="1" customHeight="1" outlineLevel="2" spans="1:6">
      <c r="A51" s="6" t="s">
        <v>34</v>
      </c>
      <c r="B51" s="6" t="s">
        <v>163</v>
      </c>
      <c r="C51" s="6" t="s">
        <v>125</v>
      </c>
      <c r="D51" s="6" t="s">
        <v>10</v>
      </c>
      <c r="E51" s="17" t="s">
        <v>165</v>
      </c>
      <c r="F51" s="36"/>
    </row>
    <row r="52" customFormat="1" customHeight="1" outlineLevel="2" spans="1:6">
      <c r="A52" s="6" t="s">
        <v>124</v>
      </c>
      <c r="B52" s="6" t="s">
        <v>163</v>
      </c>
      <c r="C52" s="6" t="s">
        <v>125</v>
      </c>
      <c r="D52" s="6" t="s">
        <v>10</v>
      </c>
      <c r="E52" s="17" t="s">
        <v>166</v>
      </c>
      <c r="F52" s="36"/>
    </row>
    <row r="53" customFormat="1" customHeight="1" outlineLevel="2" spans="1:6">
      <c r="A53" s="6" t="s">
        <v>167</v>
      </c>
      <c r="B53" s="6" t="s">
        <v>163</v>
      </c>
      <c r="C53" s="6" t="s">
        <v>125</v>
      </c>
      <c r="D53" s="12" t="s">
        <v>10</v>
      </c>
      <c r="E53" s="17" t="s">
        <v>168</v>
      </c>
      <c r="F53" s="36"/>
    </row>
    <row r="54" customFormat="1" customHeight="1" outlineLevel="2" spans="1:6">
      <c r="A54" s="6" t="s">
        <v>169</v>
      </c>
      <c r="B54" s="6" t="s">
        <v>163</v>
      </c>
      <c r="C54" s="6" t="s">
        <v>125</v>
      </c>
      <c r="D54" s="12" t="s">
        <v>10</v>
      </c>
      <c r="E54" s="17" t="s">
        <v>170</v>
      </c>
      <c r="F54" s="36"/>
    </row>
    <row r="55" customFormat="1" customHeight="1" outlineLevel="2" spans="1:6">
      <c r="A55" s="6" t="s">
        <v>171</v>
      </c>
      <c r="B55" s="6" t="s">
        <v>163</v>
      </c>
      <c r="C55" s="6" t="s">
        <v>125</v>
      </c>
      <c r="D55" s="12" t="s">
        <v>13</v>
      </c>
      <c r="E55" s="17" t="s">
        <v>172</v>
      </c>
      <c r="F55" s="36"/>
    </row>
    <row r="56" customFormat="1" customHeight="1" outlineLevel="2" spans="1:6">
      <c r="A56" s="6" t="s">
        <v>173</v>
      </c>
      <c r="B56" s="6" t="s">
        <v>163</v>
      </c>
      <c r="C56" s="12" t="s">
        <v>30</v>
      </c>
      <c r="D56" s="12" t="s">
        <v>13</v>
      </c>
      <c r="E56" s="17" t="s">
        <v>174</v>
      </c>
      <c r="F56" s="36"/>
    </row>
    <row r="57" customFormat="1" customHeight="1" outlineLevel="2" spans="1:6">
      <c r="A57" s="6" t="s">
        <v>175</v>
      </c>
      <c r="B57" s="6" t="s">
        <v>173</v>
      </c>
      <c r="C57" s="6" t="s">
        <v>125</v>
      </c>
      <c r="D57" s="12" t="s">
        <v>13</v>
      </c>
      <c r="E57" s="17" t="s">
        <v>176</v>
      </c>
      <c r="F57" s="36"/>
    </row>
    <row r="58" customFormat="1" customHeight="1" outlineLevel="2" spans="1:6">
      <c r="A58" s="6" t="s">
        <v>177</v>
      </c>
      <c r="B58" s="6" t="s">
        <v>173</v>
      </c>
      <c r="C58" s="6" t="s">
        <v>125</v>
      </c>
      <c r="D58" s="12" t="s">
        <v>13</v>
      </c>
      <c r="E58" s="17" t="s">
        <v>178</v>
      </c>
      <c r="F58" s="36"/>
    </row>
    <row r="59" customFormat="1" customHeight="1" outlineLevel="2" spans="1:6">
      <c r="A59" s="6" t="s">
        <v>179</v>
      </c>
      <c r="B59" s="6" t="s">
        <v>173</v>
      </c>
      <c r="C59" s="6" t="s">
        <v>125</v>
      </c>
      <c r="D59" s="12" t="s">
        <v>13</v>
      </c>
      <c r="E59" s="17" t="s">
        <v>180</v>
      </c>
      <c r="F59" s="36"/>
    </row>
    <row r="60" customFormat="1" customHeight="1" outlineLevel="2" spans="1:6">
      <c r="A60" s="6" t="s">
        <v>181</v>
      </c>
      <c r="B60" s="6" t="s">
        <v>173</v>
      </c>
      <c r="C60" s="6" t="s">
        <v>125</v>
      </c>
      <c r="D60" s="12" t="s">
        <v>13</v>
      </c>
      <c r="E60" s="17" t="s">
        <v>182</v>
      </c>
      <c r="F60" s="36"/>
    </row>
    <row r="61" ht="16.5" customHeight="1" outlineLevel="2" spans="1:6">
      <c r="A61" s="6"/>
      <c r="B61" s="32"/>
      <c r="C61" s="33"/>
      <c r="D61" s="33"/>
      <c r="E61" s="33"/>
      <c r="F61" s="34"/>
    </row>
    <row r="62" ht="16.5" customHeight="1" outlineLevel="2" spans="1:6">
      <c r="A62" s="19" t="s">
        <v>148</v>
      </c>
      <c r="B62" s="20"/>
      <c r="C62" s="20"/>
      <c r="D62" s="20"/>
      <c r="E62" s="20"/>
      <c r="F62" s="21"/>
    </row>
    <row r="63" ht="16.5" customHeight="1" outlineLevel="2" spans="1:6">
      <c r="A63" s="10" t="s">
        <v>149</v>
      </c>
      <c r="B63" s="10" t="s">
        <v>150</v>
      </c>
      <c r="C63" s="10"/>
      <c r="D63" s="10"/>
      <c r="E63" s="15"/>
      <c r="F63" s="16"/>
    </row>
    <row r="64" customHeight="1" outlineLevel="2" spans="1:6">
      <c r="A64" s="6"/>
      <c r="B64" s="37"/>
      <c r="C64" s="38"/>
      <c r="D64" s="38"/>
      <c r="E64" s="38"/>
      <c r="F64" s="38"/>
    </row>
    <row r="65" ht="16.5" customHeight="1" outlineLevel="2" spans="1:6">
      <c r="A65" s="6"/>
      <c r="B65" s="22"/>
      <c r="C65" s="23"/>
      <c r="D65" s="23"/>
      <c r="E65" s="23"/>
      <c r="F65" s="24"/>
    </row>
    <row r="66" ht="16.5" customHeight="1" outlineLevel="2" spans="1:6">
      <c r="A66" s="39"/>
      <c r="B66" s="40"/>
      <c r="C66" s="41"/>
      <c r="D66" s="41"/>
      <c r="E66" s="41"/>
      <c r="F66" s="42"/>
    </row>
    <row r="67" customHeight="1" outlineLevel="1" spans="1:6">
      <c r="A67" s="25" t="s">
        <v>109</v>
      </c>
      <c r="B67" s="26" t="s">
        <v>183</v>
      </c>
      <c r="C67" s="27"/>
      <c r="D67" s="27"/>
      <c r="E67" s="27"/>
      <c r="F67" s="28"/>
    </row>
    <row r="68" ht="15.6" customHeight="1" outlineLevel="2" spans="1:6">
      <c r="A68" s="6" t="s">
        <v>111</v>
      </c>
      <c r="B68" s="29" t="s">
        <v>183</v>
      </c>
      <c r="C68" s="30"/>
      <c r="D68" s="30"/>
      <c r="E68" s="30"/>
      <c r="F68" s="31"/>
    </row>
    <row r="69" customHeight="1" outlineLevel="2" spans="1:6">
      <c r="A69" s="6" t="s">
        <v>8</v>
      </c>
      <c r="B69" s="32" t="s">
        <v>184</v>
      </c>
      <c r="C69" s="33"/>
      <c r="D69" s="33"/>
      <c r="E69" s="33"/>
      <c r="F69" s="34"/>
    </row>
    <row r="70" customHeight="1" outlineLevel="2" spans="1:6">
      <c r="A70" s="6" t="s">
        <v>114</v>
      </c>
      <c r="B70" s="32" t="s">
        <v>115</v>
      </c>
      <c r="C70" s="33"/>
      <c r="D70" s="33"/>
      <c r="E70" s="33"/>
      <c r="F70" s="34"/>
    </row>
    <row r="71" customHeight="1" outlineLevel="2" spans="1:6">
      <c r="A71" s="6" t="s">
        <v>116</v>
      </c>
      <c r="B71" s="32" t="s">
        <v>117</v>
      </c>
      <c r="C71" s="33"/>
      <c r="D71" s="33"/>
      <c r="E71" s="33"/>
      <c r="F71" s="34"/>
    </row>
    <row r="72" customHeight="1" outlineLevel="2"/>
    <row r="73" customHeight="1" outlineLevel="2" spans="1:6">
      <c r="A73" s="19" t="s">
        <v>118</v>
      </c>
      <c r="B73" s="20"/>
      <c r="C73" s="20"/>
      <c r="D73" s="20"/>
      <c r="E73" s="20"/>
      <c r="F73" s="21"/>
    </row>
    <row r="74" customHeight="1" outlineLevel="2" spans="1:6">
      <c r="A74" s="10" t="s">
        <v>119</v>
      </c>
      <c r="B74" s="10" t="s">
        <v>120</v>
      </c>
      <c r="C74" s="10" t="s">
        <v>121</v>
      </c>
      <c r="D74" s="10" t="s">
        <v>122</v>
      </c>
      <c r="E74" s="10" t="s">
        <v>123</v>
      </c>
      <c r="F74" s="11" t="s">
        <v>7</v>
      </c>
    </row>
    <row r="75" customHeight="1" outlineLevel="2" spans="1:9">
      <c r="A75" s="6" t="s">
        <v>185</v>
      </c>
      <c r="B75" s="12" t="s">
        <v>125</v>
      </c>
      <c r="C75" s="6" t="s">
        <v>10</v>
      </c>
      <c r="D75" s="6"/>
      <c r="E75" s="6"/>
      <c r="F75" s="13" t="s">
        <v>186</v>
      </c>
      <c r="I75" s="14"/>
    </row>
    <row r="76" customHeight="1" outlineLevel="2" spans="1:1">
      <c r="A76" s="14" t="str">
        <f>"增加参数时，右击["&amp;ROW()-1&amp;"]，选择[复制]，然后右击["&amp;ROW()&amp;"]，选择[插入复制的单元格]"</f>
        <v>增加参数时，右击[75]，选择[复制]，然后右击[76]，选择[插入复制的单元格]</v>
      </c>
    </row>
    <row r="77" customHeight="1" outlineLevel="2"/>
    <row r="78" customHeight="1" outlineLevel="2" spans="1:6">
      <c r="A78" s="19" t="s">
        <v>131</v>
      </c>
      <c r="B78" s="20"/>
      <c r="C78" s="20"/>
      <c r="D78" s="20"/>
      <c r="E78" s="20"/>
      <c r="F78" s="21"/>
    </row>
    <row r="79" customHeight="1" outlineLevel="2" spans="1:6">
      <c r="A79" s="10" t="s">
        <v>132</v>
      </c>
      <c r="B79" s="10" t="s">
        <v>133</v>
      </c>
      <c r="C79" s="10" t="s">
        <v>120</v>
      </c>
      <c r="D79" s="10" t="s">
        <v>121</v>
      </c>
      <c r="E79" s="15" t="s">
        <v>7</v>
      </c>
      <c r="F79" s="16"/>
    </row>
    <row r="80" ht="16.5" customHeight="1" outlineLevel="2" spans="1:6">
      <c r="A80" s="6"/>
      <c r="B80" s="32"/>
      <c r="C80" s="33"/>
      <c r="D80" s="33"/>
      <c r="E80" s="33"/>
      <c r="F80" s="34"/>
    </row>
    <row r="81" ht="16.5" customHeight="1" outlineLevel="2" spans="1:6">
      <c r="A81" s="19" t="s">
        <v>148</v>
      </c>
      <c r="B81" s="20"/>
      <c r="C81" s="20"/>
      <c r="D81" s="20"/>
      <c r="E81" s="20"/>
      <c r="F81" s="21"/>
    </row>
    <row r="82" ht="16.5" customHeight="1" outlineLevel="2" spans="1:6">
      <c r="A82" s="10" t="s">
        <v>149</v>
      </c>
      <c r="B82" s="10" t="s">
        <v>150</v>
      </c>
      <c r="C82" s="10"/>
      <c r="D82" s="10"/>
      <c r="E82" s="15"/>
      <c r="F82" s="16"/>
    </row>
    <row r="83" customHeight="1" outlineLevel="2" spans="1:6">
      <c r="A83" s="6"/>
      <c r="B83" s="37"/>
      <c r="C83" s="38"/>
      <c r="D83" s="38"/>
      <c r="E83" s="38"/>
      <c r="F83" s="38"/>
    </row>
    <row r="84" customHeight="1" outlineLevel="2" spans="1:6">
      <c r="A84" s="6"/>
      <c r="B84" s="37"/>
      <c r="C84" s="38"/>
      <c r="D84" s="38"/>
      <c r="E84" s="38"/>
      <c r="F84" s="38"/>
    </row>
    <row r="85" customHeight="1" outlineLevel="2" spans="1:1">
      <c r="A85" s="14"/>
    </row>
  </sheetData>
  <mergeCells count="61">
    <mergeCell ref="B1:F1"/>
    <mergeCell ref="B2:F2"/>
    <mergeCell ref="B3:F3"/>
    <mergeCell ref="B4:F4"/>
    <mergeCell ref="B5:F5"/>
    <mergeCell ref="B6:F6"/>
    <mergeCell ref="A8:F8"/>
    <mergeCell ref="A15:F15"/>
    <mergeCell ref="E16:F16"/>
    <mergeCell ref="E17:F17"/>
    <mergeCell ref="E19:F19"/>
    <mergeCell ref="E20:F20"/>
    <mergeCell ref="E21:F21"/>
    <mergeCell ref="E22:F22"/>
    <mergeCell ref="E23:F23"/>
    <mergeCell ref="A26:F26"/>
    <mergeCell ref="E27:F27"/>
    <mergeCell ref="B28:F28"/>
    <mergeCell ref="B31:F31"/>
    <mergeCell ref="B32:F32"/>
    <mergeCell ref="B33:F33"/>
    <mergeCell ref="B34:F34"/>
    <mergeCell ref="B35:F35"/>
    <mergeCell ref="A37:F37"/>
    <mergeCell ref="A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B61:F61"/>
    <mergeCell ref="A62:F62"/>
    <mergeCell ref="E63:F63"/>
    <mergeCell ref="B64:F64"/>
    <mergeCell ref="B65:F65"/>
    <mergeCell ref="B67:F67"/>
    <mergeCell ref="B68:F68"/>
    <mergeCell ref="B69:F69"/>
    <mergeCell ref="B70:F70"/>
    <mergeCell ref="B71:F71"/>
    <mergeCell ref="A73:F73"/>
    <mergeCell ref="A78:F78"/>
    <mergeCell ref="E79:F79"/>
    <mergeCell ref="B80:F80"/>
    <mergeCell ref="A81:F81"/>
    <mergeCell ref="E82:F82"/>
    <mergeCell ref="B83:F83"/>
    <mergeCell ref="B84:F84"/>
  </mergeCells>
  <dataValidations count="3">
    <dataValidation type="list" allowBlank="1" showInputMessage="1" showErrorMessage="1" sqref="B6:F6 C10 C11 C12 D17 D18 B35:F35 C39 D44 D45 D46 D47 D48 D54 D55 D60 B61:F61 B71:F71 C75 D75 B80:F80 D19:D23 D49:D53 D56:D59">
      <formula1>"是,否"</formula1>
    </dataValidation>
    <dataValidation type="list" allowBlank="1" showInputMessage="1" showErrorMessage="1" sqref="B10 B11 B12 B39 B75">
      <formula1>"字符串,数值"</formula1>
    </dataValidation>
    <dataValidation type="list" allowBlank="1" showInputMessage="1" showErrorMessage="1" sqref="C17 C18 C44 C45 C46 C47 C48 C54 C55 C60 C19:C23 C49:C53 C56:C59">
      <formula1>"节点,字符串,数值"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ZTE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索引</vt:lpstr>
      <vt:lpstr>接口定义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jianghaifeng</cp:lastModifiedBy>
  <dcterms:created xsi:type="dcterms:W3CDTF">2014-07-02T08:16:00Z</dcterms:created>
  <dcterms:modified xsi:type="dcterms:W3CDTF">2017-09-05T00:42:36Z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