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workspace\mp\vote\doc\02_Design\"/>
    </mc:Choice>
  </mc:AlternateContent>
  <bookViews>
    <workbookView xWindow="0" yWindow="45" windowWidth="19995" windowHeight="7785" activeTab="2"/>
  </bookViews>
  <sheets>
    <sheet name="首页" sheetId="2" r:id="rId1"/>
    <sheet name="索引" sheetId="3" r:id="rId2"/>
    <sheet name="接口定义" sheetId="1" r:id="rId3"/>
  </sheets>
  <definedNames>
    <definedName name="_Toc347423483" localSheetId="0">首页!$A$1</definedName>
    <definedName name="_Toc347423484" localSheetId="0">首页!$A$2</definedName>
    <definedName name="_Toc347423485" localSheetId="0">首页!$A$12</definedName>
    <definedName name="_Toc347423486" localSheetId="0">首页!$A$15</definedName>
    <definedName name="_Toc347423487" localSheetId="0">首页!$A$16</definedName>
    <definedName name="_Toc347423488" localSheetId="0">首页!$A$22</definedName>
    <definedName name="_Toc347423489" localSheetId="0">首页!$A$53</definedName>
  </definedNames>
  <calcPr calcId="152511"/>
</workbook>
</file>

<file path=xl/calcChain.xml><?xml version="1.0" encoding="utf-8"?>
<calcChain xmlns="http://schemas.openxmlformats.org/spreadsheetml/2006/main">
  <c r="A264" i="1" l="1"/>
  <c r="A259" i="1"/>
  <c r="A236" i="1"/>
  <c r="A223" i="1"/>
  <c r="A218" i="1"/>
  <c r="A195" i="1"/>
  <c r="A120" i="1"/>
  <c r="A94" i="1"/>
  <c r="A99" i="1"/>
  <c r="A50" i="1"/>
  <c r="A141" i="1" l="1"/>
  <c r="A136" i="1"/>
  <c r="A131" i="1"/>
  <c r="A111" i="1"/>
  <c r="A66" i="1"/>
  <c r="A182" i="1" l="1"/>
  <c r="A177" i="1"/>
  <c r="A154" i="1"/>
  <c r="A55" i="1"/>
  <c r="A45" i="1"/>
  <c r="A25" i="1"/>
  <c r="A17" i="1"/>
  <c r="A11" i="1"/>
  <c r="C3" i="3"/>
  <c r="B3" i="3"/>
  <c r="D3" i="3"/>
  <c r="A4" i="3" l="1"/>
  <c r="B4" i="3"/>
  <c r="E3" i="3" l="1"/>
  <c r="C4" i="3"/>
  <c r="A5" i="3" l="1"/>
  <c r="D4" i="3"/>
  <c r="E4" i="3" l="1"/>
  <c r="C5" i="3"/>
  <c r="B5" i="3"/>
  <c r="A6" i="3" l="1"/>
  <c r="D5" i="3"/>
  <c r="E5" i="3" l="1"/>
  <c r="C6" i="3"/>
  <c r="B6" i="3"/>
  <c r="A7" i="3" l="1"/>
  <c r="D6" i="3"/>
  <c r="E6" i="3" l="1"/>
  <c r="C7" i="3"/>
  <c r="B7" i="3"/>
  <c r="A8" i="3" l="1"/>
  <c r="D7" i="3"/>
  <c r="E7" i="3" l="1"/>
  <c r="B8" i="3"/>
  <c r="C8" i="3"/>
  <c r="A9" i="3" l="1"/>
  <c r="D8" i="3"/>
  <c r="E8" i="3" l="1"/>
  <c r="B9" i="3"/>
  <c r="C9" i="3"/>
  <c r="A10" i="3" l="1"/>
  <c r="D9" i="3"/>
  <c r="E9" i="3" l="1"/>
  <c r="C10" i="3"/>
  <c r="B10" i="3"/>
  <c r="A11" i="3" l="1"/>
  <c r="D10" i="3"/>
  <c r="E10" i="3" l="1"/>
  <c r="C11" i="3"/>
  <c r="B11" i="3"/>
  <c r="A12" i="3" l="1"/>
  <c r="D11" i="3"/>
  <c r="E11" i="3" l="1"/>
  <c r="C12" i="3"/>
  <c r="B12" i="3"/>
  <c r="A13" i="3" l="1"/>
  <c r="D12" i="3"/>
  <c r="E12" i="3" l="1"/>
  <c r="B13" i="3"/>
  <c r="C13" i="3"/>
  <c r="A14" i="3" l="1"/>
  <c r="D13" i="3"/>
  <c r="E13" i="3" l="1"/>
  <c r="B14" i="3"/>
  <c r="C14" i="3"/>
  <c r="A15" i="3" l="1"/>
  <c r="D14" i="3"/>
  <c r="E14" i="3" l="1"/>
  <c r="C15" i="3"/>
  <c r="B15" i="3"/>
  <c r="A16" i="3" l="1"/>
  <c r="D15" i="3"/>
  <c r="E15" i="3" l="1"/>
  <c r="C16" i="3"/>
  <c r="B16" i="3"/>
  <c r="A17" i="3" l="1"/>
  <c r="D16" i="3"/>
  <c r="E16" i="3" l="1"/>
  <c r="B17" i="3"/>
  <c r="C17" i="3"/>
  <c r="A18" i="3" l="1"/>
  <c r="D17" i="3"/>
  <c r="E17" i="3" l="1"/>
  <c r="B18" i="3"/>
  <c r="C18" i="3"/>
  <c r="A19" i="3" l="1"/>
  <c r="D18" i="3"/>
  <c r="E18" i="3" l="1"/>
  <c r="B19" i="3"/>
  <c r="C19" i="3"/>
  <c r="A20" i="3" l="1"/>
  <c r="D19" i="3"/>
  <c r="E19" i="3" l="1"/>
  <c r="C20" i="3"/>
  <c r="B20" i="3"/>
  <c r="A21" i="3" l="1"/>
  <c r="D20" i="3"/>
  <c r="E20" i="3" l="1"/>
  <c r="B21" i="3"/>
  <c r="C21" i="3"/>
  <c r="A22" i="3" l="1"/>
  <c r="D21" i="3"/>
  <c r="E21" i="3" l="1"/>
  <c r="C22" i="3"/>
  <c r="B22" i="3"/>
  <c r="A23" i="3" l="1"/>
  <c r="D22" i="3"/>
  <c r="E22" i="3" l="1"/>
  <c r="B23" i="3"/>
  <c r="C23" i="3"/>
  <c r="A24" i="3" l="1"/>
  <c r="D23" i="3"/>
  <c r="E23" i="3" l="1"/>
  <c r="C24" i="3"/>
  <c r="B24" i="3"/>
  <c r="A25" i="3" l="1"/>
  <c r="D24" i="3"/>
  <c r="E24" i="3" l="1"/>
  <c r="C25" i="3"/>
  <c r="B25" i="3"/>
  <c r="A26" i="3" l="1"/>
  <c r="D25" i="3"/>
  <c r="E25" i="3" l="1"/>
  <c r="C26" i="3"/>
  <c r="B26" i="3"/>
  <c r="A27" i="3" l="1"/>
  <c r="D26" i="3"/>
  <c r="E26" i="3" l="1"/>
  <c r="C27" i="3"/>
  <c r="B27" i="3"/>
  <c r="A28" i="3" l="1"/>
  <c r="D27" i="3"/>
  <c r="E27" i="3" l="1"/>
  <c r="B28" i="3"/>
  <c r="C28" i="3"/>
  <c r="A29" i="3" l="1"/>
  <c r="D28" i="3"/>
  <c r="E28" i="3" l="1"/>
  <c r="B29" i="3"/>
  <c r="C29" i="3"/>
  <c r="A30" i="3" l="1"/>
  <c r="D29" i="3"/>
  <c r="E29" i="3" l="1"/>
  <c r="B30" i="3"/>
  <c r="C30" i="3"/>
  <c r="A31" i="3" l="1"/>
  <c r="D30" i="3"/>
  <c r="E30" i="3" l="1"/>
  <c r="B31" i="3"/>
  <c r="C31" i="3"/>
  <c r="A32" i="3" l="1"/>
  <c r="D31" i="3"/>
  <c r="E31" i="3" l="1"/>
  <c r="C32" i="3"/>
  <c r="B32" i="3"/>
  <c r="A33" i="3" l="1"/>
  <c r="D32" i="3"/>
  <c r="E32" i="3" l="1"/>
  <c r="B33" i="3"/>
  <c r="C33" i="3"/>
  <c r="A34" i="3" l="1"/>
  <c r="D33" i="3"/>
  <c r="E33" i="3" l="1"/>
  <c r="C34" i="3"/>
  <c r="B34" i="3"/>
  <c r="A35" i="3" l="1"/>
  <c r="D34" i="3"/>
  <c r="E34" i="3" l="1"/>
  <c r="C35" i="3"/>
  <c r="B35" i="3"/>
  <c r="A36" i="3" l="1"/>
  <c r="D35" i="3"/>
  <c r="E35" i="3" l="1"/>
  <c r="B36" i="3"/>
  <c r="C36" i="3"/>
  <c r="A37" i="3" l="1"/>
  <c r="D36" i="3"/>
  <c r="E36" i="3" l="1"/>
  <c r="B37" i="3"/>
  <c r="C37" i="3"/>
  <c r="A38" i="3" l="1"/>
  <c r="D37" i="3"/>
  <c r="E37" i="3" l="1"/>
  <c r="C38" i="3"/>
  <c r="B38" i="3"/>
  <c r="A39" i="3" l="1"/>
  <c r="D38" i="3"/>
  <c r="E38" i="3" l="1"/>
  <c r="B39" i="3"/>
  <c r="C39" i="3"/>
  <c r="A40" i="3" l="1"/>
  <c r="D39" i="3"/>
  <c r="E39" i="3" l="1"/>
  <c r="C40" i="3"/>
  <c r="B40" i="3"/>
  <c r="A41" i="3" l="1"/>
  <c r="D40" i="3"/>
  <c r="E40" i="3" l="1"/>
  <c r="C41" i="3"/>
  <c r="B41" i="3"/>
  <c r="A42" i="3" l="1"/>
  <c r="D41" i="3"/>
  <c r="E41" i="3" l="1"/>
  <c r="B42" i="3"/>
  <c r="C42" i="3"/>
  <c r="A43" i="3" l="1"/>
  <c r="D42" i="3"/>
  <c r="E42" i="3" l="1"/>
  <c r="B43" i="3"/>
  <c r="C43" i="3"/>
  <c r="A44" i="3" l="1"/>
  <c r="D43" i="3"/>
  <c r="E43" i="3" l="1"/>
  <c r="C44" i="3"/>
  <c r="B44" i="3"/>
  <c r="E44" i="3" l="1"/>
  <c r="D44" i="3"/>
</calcChain>
</file>

<file path=xl/sharedStrings.xml><?xml version="1.0" encoding="utf-8"?>
<sst xmlns="http://schemas.openxmlformats.org/spreadsheetml/2006/main" count="793" uniqueCount="255">
  <si>
    <t>名称</t>
  </si>
  <si>
    <t>类型</t>
  </si>
  <si>
    <t>说明</t>
    <phoneticPr fontId="1" type="noConversion"/>
  </si>
  <si>
    <t>version</t>
    <phoneticPr fontId="1" type="noConversion"/>
  </si>
  <si>
    <t>method</t>
  </si>
  <si>
    <t>method</t>
    <phoneticPr fontId="1" type="noConversion"/>
  </si>
  <si>
    <t>示例值</t>
  </si>
  <si>
    <t>缺省值</t>
  </si>
  <si>
    <t>上级节点</t>
  </si>
  <si>
    <t>节点</t>
  </si>
  <si>
    <r>
      <rPr>
        <sz val="9"/>
        <color theme="1"/>
        <rFont val="宋体"/>
        <family val="2"/>
        <charset val="134"/>
      </rPr>
      <t>接口名称</t>
    </r>
    <phoneticPr fontId="1" type="noConversion"/>
  </si>
  <si>
    <r>
      <rPr>
        <sz val="9"/>
        <color theme="1"/>
        <rFont val="宋体"/>
        <family val="2"/>
        <charset val="134"/>
      </rPr>
      <t>说明</t>
    </r>
    <phoneticPr fontId="1" type="noConversion"/>
  </si>
  <si>
    <r>
      <rPr>
        <sz val="9"/>
        <color theme="1"/>
        <rFont val="宋体"/>
        <family val="2"/>
        <charset val="134"/>
      </rPr>
      <t>需要授权</t>
    </r>
    <phoneticPr fontId="1" type="noConversion"/>
  </si>
  <si>
    <r>
      <rPr>
        <sz val="9"/>
        <color theme="1"/>
        <rFont val="宋体"/>
        <family val="2"/>
        <charset val="134"/>
      </rPr>
      <t>名称</t>
    </r>
    <phoneticPr fontId="1" type="noConversion"/>
  </si>
  <si>
    <r>
      <rPr>
        <sz val="9"/>
        <color theme="1"/>
        <rFont val="宋体"/>
        <family val="2"/>
        <charset val="134"/>
      </rPr>
      <t>类型</t>
    </r>
    <phoneticPr fontId="1" type="noConversion"/>
  </si>
  <si>
    <r>
      <rPr>
        <sz val="9"/>
        <color theme="1"/>
        <rFont val="宋体"/>
        <family val="2"/>
        <charset val="134"/>
      </rPr>
      <t>是否必须</t>
    </r>
    <phoneticPr fontId="1" type="noConversion"/>
  </si>
  <si>
    <r>
      <rPr>
        <sz val="9"/>
        <color theme="1"/>
        <rFont val="宋体"/>
        <family val="2"/>
        <charset val="134"/>
      </rPr>
      <t>示例值</t>
    </r>
    <phoneticPr fontId="1" type="noConversion"/>
  </si>
  <si>
    <r>
      <rPr>
        <sz val="9"/>
        <color theme="1"/>
        <rFont val="宋体"/>
        <family val="2"/>
        <charset val="134"/>
      </rPr>
      <t>缺省值</t>
    </r>
    <phoneticPr fontId="1" type="noConversion"/>
  </si>
  <si>
    <r>
      <rPr>
        <sz val="9"/>
        <color theme="1"/>
        <rFont val="宋体"/>
        <family val="2"/>
        <charset val="134"/>
      </rPr>
      <t>节点</t>
    </r>
    <phoneticPr fontId="1" type="noConversion"/>
  </si>
  <si>
    <r>
      <rPr>
        <sz val="9"/>
        <color theme="1"/>
        <rFont val="宋体"/>
        <family val="2"/>
        <charset val="134"/>
      </rPr>
      <t>上级节点</t>
    </r>
    <phoneticPr fontId="1" type="noConversion"/>
  </si>
  <si>
    <t>描述</t>
  </si>
  <si>
    <t>描述</t>
    <phoneticPr fontId="1" type="noConversion"/>
  </si>
  <si>
    <r>
      <rPr>
        <b/>
        <sz val="9"/>
        <color theme="1"/>
        <rFont val="宋体"/>
        <family val="2"/>
        <charset val="134"/>
      </rPr>
      <t>出参</t>
    </r>
    <phoneticPr fontId="1" type="noConversion"/>
  </si>
  <si>
    <r>
      <rPr>
        <b/>
        <sz val="9"/>
        <color theme="1"/>
        <rFont val="宋体"/>
        <family val="2"/>
        <charset val="134"/>
      </rPr>
      <t>入参</t>
    </r>
    <phoneticPr fontId="1" type="noConversion"/>
  </si>
  <si>
    <t>是</t>
  </si>
  <si>
    <t>否</t>
  </si>
  <si>
    <t>字符串</t>
  </si>
  <si>
    <t>码值</t>
    <phoneticPr fontId="1" type="noConversion"/>
  </si>
  <si>
    <r>
      <t xml:space="preserve">1 </t>
    </r>
    <r>
      <rPr>
        <b/>
        <sz val="12"/>
        <color theme="1"/>
        <rFont val="微软雅黑"/>
        <family val="2"/>
        <charset val="134"/>
      </rPr>
      <t>系统参数定义</t>
    </r>
  </si>
  <si>
    <t>必须</t>
  </si>
  <si>
    <t>String</t>
  </si>
  <si>
    <r>
      <t>API</t>
    </r>
    <r>
      <rPr>
        <sz val="10.5"/>
        <color theme="1"/>
        <rFont val="宋体"/>
        <family val="3"/>
        <charset val="134"/>
      </rPr>
      <t>接口名称</t>
    </r>
  </si>
  <si>
    <t>sessionId</t>
  </si>
  <si>
    <r>
      <t>分配给用户的</t>
    </r>
    <r>
      <rPr>
        <sz val="10.5"/>
        <color theme="1"/>
        <rFont val="Calibri"/>
        <family val="2"/>
      </rPr>
      <t>SessionKey</t>
    </r>
    <r>
      <rPr>
        <sz val="10.5"/>
        <color theme="1"/>
        <rFont val="宋体"/>
        <family val="3"/>
        <charset val="134"/>
      </rPr>
      <t>，通过登陆授权获取。</t>
    </r>
  </si>
  <si>
    <r>
      <t>某个</t>
    </r>
    <r>
      <rPr>
        <sz val="10.5"/>
        <color theme="1"/>
        <rFont val="Calibri"/>
        <family val="2"/>
      </rPr>
      <t>API</t>
    </r>
    <r>
      <rPr>
        <sz val="10.5"/>
        <color theme="1"/>
        <rFont val="宋体"/>
        <family val="3"/>
        <charset val="134"/>
      </rPr>
      <t>是否需要传入</t>
    </r>
    <r>
      <rPr>
        <sz val="10.5"/>
        <color theme="1"/>
        <rFont val="Calibri"/>
        <family val="2"/>
      </rPr>
      <t>session</t>
    </r>
    <r>
      <rPr>
        <sz val="10.5"/>
        <color theme="1"/>
        <rFont val="宋体"/>
        <family val="3"/>
        <charset val="134"/>
      </rPr>
      <t>参数，需参考此</t>
    </r>
    <r>
      <rPr>
        <sz val="10.5"/>
        <color theme="1"/>
        <rFont val="Calibri"/>
        <family val="2"/>
      </rPr>
      <t>API</t>
    </r>
    <r>
      <rPr>
        <sz val="10.5"/>
        <color theme="1"/>
        <rFont val="宋体"/>
        <family val="3"/>
        <charset val="134"/>
      </rPr>
      <t>的授权类型</t>
    </r>
  </si>
  <si>
    <t>format</t>
  </si>
  <si>
    <t>xml</t>
  </si>
  <si>
    <r>
      <t>可选，指定响应格式。默认</t>
    </r>
    <r>
      <rPr>
        <sz val="10.5"/>
        <color theme="1"/>
        <rFont val="Calibri"/>
        <family val="2"/>
      </rPr>
      <t>xml,</t>
    </r>
    <r>
      <rPr>
        <sz val="10.5"/>
        <color theme="1"/>
        <rFont val="宋体"/>
        <family val="3"/>
        <charset val="134"/>
      </rPr>
      <t>目前支持格式为</t>
    </r>
    <r>
      <rPr>
        <sz val="10.5"/>
        <color theme="1"/>
        <rFont val="Calibri"/>
        <family val="2"/>
      </rPr>
      <t>xml,json,jsonp,bin</t>
    </r>
  </si>
  <si>
    <r>
      <t>bin</t>
    </r>
    <r>
      <rPr>
        <sz val="10.5"/>
        <color theme="1"/>
        <rFont val="宋体"/>
        <family val="3"/>
        <charset val="134"/>
      </rPr>
      <t>格式专用于文件下载或对象序列化传输；</t>
    </r>
  </si>
  <si>
    <r>
      <t>jsonp</t>
    </r>
    <r>
      <rPr>
        <sz val="10.5"/>
        <color theme="1"/>
        <rFont val="宋体"/>
        <family val="3"/>
        <charset val="134"/>
      </rPr>
      <t>用于</t>
    </r>
    <r>
      <rPr>
        <sz val="10.5"/>
        <color theme="1"/>
        <rFont val="Calibri"/>
        <family val="2"/>
      </rPr>
      <t>web</t>
    </r>
    <r>
      <rPr>
        <sz val="10.5"/>
        <color theme="1"/>
        <rFont val="宋体"/>
        <family val="3"/>
        <charset val="134"/>
      </rPr>
      <t>的</t>
    </r>
    <r>
      <rPr>
        <sz val="10.5"/>
        <color theme="1"/>
        <rFont val="Calibri"/>
        <family val="2"/>
      </rPr>
      <t>ajax</t>
    </r>
    <r>
      <rPr>
        <sz val="10.5"/>
        <color theme="1"/>
        <rFont val="宋体"/>
        <family val="3"/>
        <charset val="134"/>
      </rPr>
      <t>的跨域访问，使用</t>
    </r>
    <r>
      <rPr>
        <sz val="10.5"/>
        <color theme="1"/>
        <rFont val="Calibri"/>
        <family val="2"/>
      </rPr>
      <t>jquery.getJSON</t>
    </r>
    <r>
      <rPr>
        <sz val="10.5"/>
        <color theme="1"/>
        <rFont val="宋体"/>
        <family val="3"/>
        <charset val="134"/>
      </rPr>
      <t>服务访问</t>
    </r>
    <r>
      <rPr>
        <sz val="10.5"/>
        <color theme="1"/>
        <rFont val="Calibri"/>
        <family val="2"/>
      </rPr>
      <t>url</t>
    </r>
    <r>
      <rPr>
        <sz val="10.5"/>
        <color theme="1"/>
        <rFont val="宋体"/>
        <family val="3"/>
        <charset val="134"/>
      </rPr>
      <t>中需要附带</t>
    </r>
    <r>
      <rPr>
        <sz val="10.5"/>
        <color theme="1"/>
        <rFont val="Calibri"/>
        <family val="2"/>
      </rPr>
      <t>jsoncallback=?</t>
    </r>
  </si>
  <si>
    <t>v</t>
  </si>
  <si>
    <r>
      <t>API</t>
    </r>
    <r>
      <rPr>
        <sz val="10.5"/>
        <color theme="1"/>
        <rFont val="宋体"/>
        <family val="3"/>
        <charset val="134"/>
      </rPr>
      <t>协议版本</t>
    </r>
  </si>
  <si>
    <t>sign</t>
  </si>
  <si>
    <r>
      <t>API</t>
    </r>
    <r>
      <rPr>
        <sz val="10.5"/>
        <color theme="1"/>
        <rFont val="宋体"/>
        <family val="3"/>
        <charset val="134"/>
      </rPr>
      <t>输入参数签名结果</t>
    </r>
  </si>
  <si>
    <r>
      <t xml:space="preserve">1.1.1 </t>
    </r>
    <r>
      <rPr>
        <b/>
        <sz val="10.5"/>
        <color theme="1"/>
        <rFont val="宋体"/>
        <family val="3"/>
        <charset val="134"/>
      </rPr>
      <t>接口调用的</t>
    </r>
    <r>
      <rPr>
        <b/>
        <sz val="10.5"/>
        <color theme="1"/>
        <rFont val="Times New Roman"/>
        <family val="1"/>
      </rPr>
      <t>locale</t>
    </r>
    <r>
      <rPr>
        <b/>
        <sz val="10.5"/>
        <color theme="1"/>
        <rFont val="宋体"/>
        <family val="3"/>
        <charset val="134"/>
      </rPr>
      <t>设置</t>
    </r>
  </si>
  <si>
    <r>
      <t xml:space="preserve">1.2 </t>
    </r>
    <r>
      <rPr>
        <b/>
        <sz val="12"/>
        <color theme="1"/>
        <rFont val="宋体"/>
        <family val="3"/>
        <charset val="134"/>
      </rPr>
      <t>系统接口返回参数</t>
    </r>
  </si>
  <si>
    <r>
      <t xml:space="preserve">1.2.1 </t>
    </r>
    <r>
      <rPr>
        <b/>
        <sz val="10.5"/>
        <color theme="1"/>
        <rFont val="宋体"/>
        <family val="3"/>
        <charset val="134"/>
      </rPr>
      <t>系统级错误返回结果</t>
    </r>
  </si>
  <si>
    <t>/</t>
  </si>
  <si>
    <t>error</t>
  </si>
  <si>
    <t>Node</t>
  </si>
  <si>
    <t>code</t>
  </si>
  <si>
    <t>返回结果状态码</t>
  </si>
  <si>
    <t>message</t>
  </si>
  <si>
    <t>错误信息描述</t>
  </si>
  <si>
    <r>
      <t>注意：</t>
    </r>
    <r>
      <rPr>
        <b/>
        <sz val="10.5"/>
        <color rgb="FFFF0000"/>
        <rFont val="Calibri"/>
        <family val="2"/>
      </rPr>
      <t>json</t>
    </r>
    <r>
      <rPr>
        <b/>
        <sz val="10.5"/>
        <color rgb="FFFF0000"/>
        <rFont val="宋体"/>
        <family val="3"/>
        <charset val="134"/>
      </rPr>
      <t>格式，不带根节点</t>
    </r>
    <r>
      <rPr>
        <b/>
        <sz val="10.5"/>
        <color rgb="FFFF0000"/>
        <rFont val="Calibri"/>
        <family val="2"/>
      </rPr>
      <t>error</t>
    </r>
    <r>
      <rPr>
        <b/>
        <sz val="10.5"/>
        <color rgb="FFFF0000"/>
        <rFont val="宋体"/>
        <family val="3"/>
        <charset val="134"/>
      </rPr>
      <t>。</t>
    </r>
  </si>
  <si>
    <t>错误类型</t>
  </si>
  <si>
    <r>
      <t>错误码（</t>
    </r>
    <r>
      <rPr>
        <b/>
        <sz val="10.5"/>
        <color theme="1"/>
        <rFont val="Times New Roman"/>
        <family val="1"/>
      </rPr>
      <t>code</t>
    </r>
    <r>
      <rPr>
        <b/>
        <sz val="10.5"/>
        <color theme="1"/>
        <rFont val="宋体"/>
        <family val="3"/>
        <charset val="134"/>
      </rPr>
      <t>）</t>
    </r>
  </si>
  <si>
    <t>SERVICE_CURRENTLY_UNAVAILABLE</t>
  </si>
  <si>
    <t>服务不可用</t>
  </si>
  <si>
    <t>INSUFFICIENT_ISV_PERMISSIONS</t>
  </si>
  <si>
    <t>应用权限不足</t>
  </si>
  <si>
    <t>INSUFFICIENT_USER_PERMISSIONS</t>
  </si>
  <si>
    <t>用户权限不足</t>
  </si>
  <si>
    <t>UPLOAD_FAIL</t>
  </si>
  <si>
    <t>上传错误</t>
  </si>
  <si>
    <t>HTTP_ACTION_NOT_ALLOWED</t>
  </si>
  <si>
    <r>
      <t>不允许的</t>
    </r>
    <r>
      <rPr>
        <sz val="10.5"/>
        <color theme="1"/>
        <rFont val="Times New Roman"/>
        <family val="1"/>
      </rPr>
      <t>Http Action</t>
    </r>
  </si>
  <si>
    <t>INVALID_ENCODING</t>
  </si>
  <si>
    <t>错误的编码</t>
  </si>
  <si>
    <t>FORBIDDEN_REQUEST</t>
  </si>
  <si>
    <t>请求被拒绝</t>
  </si>
  <si>
    <t>METHOD_OBSOLETED</t>
  </si>
  <si>
    <t>废弃的方法</t>
  </si>
  <si>
    <t>BUSINESS_LOGIC_ERROR</t>
  </si>
  <si>
    <t>业务逻辑错误</t>
  </si>
  <si>
    <t>MISSING_SESSION</t>
  </si>
  <si>
    <r>
      <t>缺少</t>
    </r>
    <r>
      <rPr>
        <sz val="10.5"/>
        <color theme="1"/>
        <rFont val="Times New Roman"/>
        <family val="1"/>
      </rPr>
      <t>sessionId</t>
    </r>
  </si>
  <si>
    <t>INVALID_SESSION</t>
  </si>
  <si>
    <r>
      <t>错误的</t>
    </r>
    <r>
      <rPr>
        <sz val="10.5"/>
        <color theme="1"/>
        <rFont val="Times New Roman"/>
        <family val="1"/>
      </rPr>
      <t>sessionId</t>
    </r>
  </si>
  <si>
    <t>MISSING_APP_KEY</t>
  </si>
  <si>
    <r>
      <t>缺少</t>
    </r>
    <r>
      <rPr>
        <sz val="10.5"/>
        <color theme="1"/>
        <rFont val="Times New Roman"/>
        <family val="1"/>
      </rPr>
      <t>appKey</t>
    </r>
  </si>
  <si>
    <t>INVALID_APP_KEY</t>
  </si>
  <si>
    <r>
      <t>错误的</t>
    </r>
    <r>
      <rPr>
        <sz val="10.5"/>
        <color theme="1"/>
        <rFont val="Times New Roman"/>
        <family val="1"/>
      </rPr>
      <t>appKey</t>
    </r>
  </si>
  <si>
    <t>MISSING_SIGNATURE</t>
  </si>
  <si>
    <t>缺少签名</t>
  </si>
  <si>
    <t>INVALID_SIGNATURE</t>
  </si>
  <si>
    <t>错误的签名</t>
  </si>
  <si>
    <t>MISSING_METHOD</t>
  </si>
  <si>
    <r>
      <t>缺少</t>
    </r>
    <r>
      <rPr>
        <sz val="10.5"/>
        <color theme="1"/>
        <rFont val="Times New Roman"/>
        <family val="1"/>
      </rPr>
      <t>method</t>
    </r>
  </si>
  <si>
    <t>INVALID_METHOD</t>
  </si>
  <si>
    <r>
      <t>错误的</t>
    </r>
    <r>
      <rPr>
        <sz val="10.5"/>
        <color theme="1"/>
        <rFont val="Times New Roman"/>
        <family val="1"/>
      </rPr>
      <t>method</t>
    </r>
  </si>
  <si>
    <t>MISSING_VERSION</t>
  </si>
  <si>
    <r>
      <t>缺少</t>
    </r>
    <r>
      <rPr>
        <sz val="10.5"/>
        <color theme="1"/>
        <rFont val="Times New Roman"/>
        <family val="1"/>
      </rPr>
      <t>version</t>
    </r>
  </si>
  <si>
    <t>INVALID_VERSION</t>
  </si>
  <si>
    <r>
      <t>错误的</t>
    </r>
    <r>
      <rPr>
        <sz val="10.5"/>
        <color theme="1"/>
        <rFont val="Times New Roman"/>
        <family val="1"/>
      </rPr>
      <t>version</t>
    </r>
  </si>
  <si>
    <t>UNSUPPORTED_VERSION</t>
  </si>
  <si>
    <r>
      <t>不支持的</t>
    </r>
    <r>
      <rPr>
        <sz val="10.5"/>
        <color theme="1"/>
        <rFont val="Times New Roman"/>
        <family val="1"/>
      </rPr>
      <t>version</t>
    </r>
  </si>
  <si>
    <t>INVALID_FORMAT</t>
  </si>
  <si>
    <r>
      <t>错误的</t>
    </r>
    <r>
      <rPr>
        <sz val="10.5"/>
        <color theme="1"/>
        <rFont val="Times New Roman"/>
        <family val="1"/>
      </rPr>
      <t>format</t>
    </r>
  </si>
  <si>
    <t>MISSING_REQUIRED_ARGUMENTS</t>
  </si>
  <si>
    <t>缺少请求参数</t>
  </si>
  <si>
    <t>INVALID_ARGUMENTS</t>
  </si>
  <si>
    <t>错误的参数</t>
  </si>
  <si>
    <t>EXCEED_USER_INVOKE_LIMITED</t>
  </si>
  <si>
    <t>达到用户调用上限</t>
  </si>
  <si>
    <t>EXCEED_SESSION_INVOKE_LIMITED</t>
  </si>
  <si>
    <r>
      <t>达到</t>
    </r>
    <r>
      <rPr>
        <sz val="10.5"/>
        <color theme="1"/>
        <rFont val="Times New Roman"/>
        <family val="1"/>
      </rPr>
      <t>session</t>
    </r>
    <r>
      <rPr>
        <sz val="10.5"/>
        <color theme="1"/>
        <rFont val="宋体"/>
        <family val="3"/>
        <charset val="134"/>
      </rPr>
      <t>调用上限</t>
    </r>
  </si>
  <si>
    <t>EXCEED_APP_INVOKE_LIMITED</t>
  </si>
  <si>
    <t>达到应用调用上限</t>
  </si>
  <si>
    <t>EXCEED_APP_INVOKE_FREQUENCY_LIMITED</t>
  </si>
  <si>
    <t>达到应用调用频率上限</t>
  </si>
  <si>
    <t>SERVICE_CURRENTLY_TIMEOUT</t>
  </si>
  <si>
    <t>服务超时</t>
  </si>
  <si>
    <r>
      <t xml:space="preserve">1.2.3 </t>
    </r>
    <r>
      <rPr>
        <b/>
        <sz val="10.5"/>
        <color theme="1"/>
        <rFont val="宋体"/>
        <family val="3"/>
        <charset val="134"/>
      </rPr>
      <t>正常返回</t>
    </r>
  </si>
  <si>
    <t>除文件下载类的接口外，所有接口都返回如下的参数</t>
  </si>
  <si>
    <t>result</t>
  </si>
  <si>
    <t>返回结果状态码，</t>
  </si>
  <si>
    <r>
      <t xml:space="preserve">1 </t>
    </r>
    <r>
      <rPr>
        <sz val="10.5"/>
        <color theme="1"/>
        <rFont val="宋体"/>
        <family val="3"/>
        <charset val="134"/>
      </rPr>
      <t>成功，</t>
    </r>
    <r>
      <rPr>
        <sz val="10.5"/>
        <color theme="1"/>
        <rFont val="Calibri"/>
        <family val="2"/>
      </rPr>
      <t xml:space="preserve">0 </t>
    </r>
    <r>
      <rPr>
        <sz val="10.5"/>
        <color theme="1"/>
        <rFont val="宋体"/>
        <family val="3"/>
        <charset val="134"/>
      </rPr>
      <t>失败</t>
    </r>
  </si>
  <si>
    <r>
      <t>code</t>
    </r>
    <r>
      <rPr>
        <sz val="10.5"/>
        <color theme="1"/>
        <rFont val="宋体"/>
        <family val="3"/>
        <charset val="134"/>
      </rPr>
      <t>为</t>
    </r>
    <r>
      <rPr>
        <sz val="10.5"/>
        <color theme="1"/>
        <rFont val="Calibri"/>
        <family val="2"/>
      </rPr>
      <t>0</t>
    </r>
    <r>
      <rPr>
        <sz val="10.5"/>
        <color theme="1"/>
        <rFont val="宋体"/>
        <family val="3"/>
        <charset val="134"/>
      </rPr>
      <t>时，错误信息描述</t>
    </r>
  </si>
  <si>
    <t>[other_info]</t>
  </si>
  <si>
    <r>
      <t>注意：</t>
    </r>
    <r>
      <rPr>
        <b/>
        <sz val="10.5"/>
        <color rgb="FFFF0000"/>
        <rFont val="Calibri"/>
        <family val="2"/>
      </rPr>
      <t>json</t>
    </r>
    <r>
      <rPr>
        <b/>
        <sz val="10.5"/>
        <color rgb="FFFF0000"/>
        <rFont val="宋体"/>
        <family val="3"/>
        <charset val="134"/>
        <scheme val="minor"/>
      </rPr>
      <t>格式，不带根节点</t>
    </r>
    <r>
      <rPr>
        <b/>
        <sz val="10.5"/>
        <color rgb="FFFF0000"/>
        <rFont val="Calibri"/>
        <family val="2"/>
      </rPr>
      <t>result</t>
    </r>
    <r>
      <rPr>
        <b/>
        <sz val="10.5"/>
        <color rgb="FFFF0000"/>
        <rFont val="宋体"/>
        <family val="3"/>
        <charset val="134"/>
        <scheme val="minor"/>
      </rPr>
      <t>。</t>
    </r>
  </si>
  <si>
    <t>1.1 系统接口传入参数</t>
  </si>
  <si>
    <t>1.2.2 系统错误代码定义</t>
  </si>
  <si>
    <t>接口调用为了返回中文的错误提示信息，需要将请求的locale设为zh_CN</t>
    <phoneticPr fontId="1" type="noConversion"/>
  </si>
  <si>
    <t>1.0</t>
    <phoneticPr fontId="1" type="noConversion"/>
  </si>
  <si>
    <r>
      <rPr>
        <sz val="9"/>
        <color theme="1"/>
        <rFont val="宋体"/>
        <family val="3"/>
        <charset val="134"/>
      </rPr>
      <t>是</t>
    </r>
    <r>
      <rPr>
        <sz val="9"/>
        <color theme="1"/>
        <rFont val="Consolas"/>
        <family val="3"/>
      </rPr>
      <t xml:space="preserve">  </t>
    </r>
    <phoneticPr fontId="1" type="noConversion"/>
  </si>
  <si>
    <r>
      <rPr>
        <b/>
        <sz val="9"/>
        <color theme="1"/>
        <rFont val="宋体"/>
        <family val="3"/>
        <charset val="134"/>
      </rPr>
      <t>响应码</t>
    </r>
    <r>
      <rPr>
        <b/>
        <sz val="9"/>
        <color theme="1"/>
        <rFont val="Consolas"/>
        <family val="3"/>
      </rPr>
      <t>(</t>
    </r>
    <r>
      <rPr>
        <b/>
        <sz val="9"/>
        <color theme="1"/>
        <rFont val="宋体"/>
        <family val="3"/>
        <charset val="134"/>
      </rPr>
      <t>响应码不可为</t>
    </r>
    <r>
      <rPr>
        <b/>
        <sz val="9"/>
        <color theme="1"/>
        <rFont val="Consolas"/>
        <family val="3"/>
      </rPr>
      <t>1XXXX</t>
    </r>
    <r>
      <rPr>
        <b/>
        <sz val="9"/>
        <color theme="1"/>
        <rFont val="宋体"/>
        <family val="3"/>
        <charset val="134"/>
      </rPr>
      <t>形式</t>
    </r>
    <r>
      <rPr>
        <b/>
        <sz val="9"/>
        <color theme="1"/>
        <rFont val="Consolas"/>
        <family val="3"/>
      </rPr>
      <t>)</t>
    </r>
    <phoneticPr fontId="1" type="noConversion"/>
  </si>
  <si>
    <t>数值</t>
  </si>
  <si>
    <t>接口名称</t>
    <phoneticPr fontId="1" type="noConversion"/>
  </si>
  <si>
    <r>
      <rPr>
        <sz val="9"/>
        <color theme="1"/>
        <rFont val="宋体"/>
        <family val="2"/>
        <charset val="134"/>
      </rPr>
      <t>接口名称</t>
    </r>
    <phoneticPr fontId="1" type="noConversion"/>
  </si>
  <si>
    <t>文档名称</t>
    <phoneticPr fontId="1" type="noConversion"/>
  </si>
  <si>
    <r>
      <rPr>
        <b/>
        <sz val="9"/>
        <color theme="1"/>
        <rFont val="宋体"/>
        <family val="3"/>
        <charset val="134"/>
      </rPr>
      <t>响应码</t>
    </r>
    <r>
      <rPr>
        <b/>
        <sz val="9"/>
        <color theme="1"/>
        <rFont val="Consolas"/>
        <family val="3"/>
      </rPr>
      <t>(</t>
    </r>
    <r>
      <rPr>
        <b/>
        <sz val="9"/>
        <color theme="1"/>
        <rFont val="宋体"/>
        <family val="3"/>
        <charset val="134"/>
      </rPr>
      <t>响应码不可为</t>
    </r>
    <r>
      <rPr>
        <b/>
        <sz val="9"/>
        <color theme="1"/>
        <rFont val="Consolas"/>
        <family val="3"/>
      </rPr>
      <t>1XXXX</t>
    </r>
    <r>
      <rPr>
        <b/>
        <sz val="9"/>
        <color theme="1"/>
        <rFont val="宋体"/>
        <family val="3"/>
        <charset val="134"/>
      </rPr>
      <t>形式</t>
    </r>
    <r>
      <rPr>
        <b/>
        <sz val="9"/>
        <color theme="1"/>
        <rFont val="Consolas"/>
        <family val="3"/>
      </rPr>
      <t>)</t>
    </r>
    <phoneticPr fontId="1" type="noConversion"/>
  </si>
  <si>
    <t>码值</t>
    <phoneticPr fontId="1" type="noConversion"/>
  </si>
  <si>
    <t>说明</t>
    <phoneticPr fontId="1" type="noConversion"/>
  </si>
  <si>
    <t>会议室预定服务接口</t>
    <phoneticPr fontId="1" type="noConversion"/>
  </si>
  <si>
    <t>会议室名称 模糊匹配</t>
    <phoneticPr fontId="1" type="noConversion"/>
  </si>
  <si>
    <t>接口设计文档v0.5@20160702.xlsx</t>
    <phoneticPr fontId="1" type="noConversion"/>
  </si>
  <si>
    <t>上传图片接口</t>
    <phoneticPr fontId="1" type="noConversion"/>
  </si>
  <si>
    <t>上传投票图片，原接口/tss/vote/uploadImage.action</t>
    <phoneticPr fontId="1" type="noConversion"/>
  </si>
  <si>
    <t>mapps.fileservice.file.upload</t>
    <phoneticPr fontId="1" type="noConversion"/>
  </si>
  <si>
    <t>file</t>
    <phoneticPr fontId="1" type="noConversion"/>
  </si>
  <si>
    <t>文件</t>
  </si>
  <si>
    <t>path</t>
    <phoneticPr fontId="1" type="noConversion"/>
  </si>
  <si>
    <t>url</t>
    <phoneticPr fontId="1" type="noConversion"/>
  </si>
  <si>
    <r>
      <rPr>
        <sz val="9"/>
        <color theme="1"/>
        <rFont val="宋体"/>
        <family val="3"/>
        <charset val="134"/>
      </rPr>
      <t>上传文件的路径，也作为文件</t>
    </r>
    <r>
      <rPr>
        <sz val="9"/>
        <color theme="1"/>
        <rFont val="Consolas"/>
        <family val="3"/>
      </rPr>
      <t>id</t>
    </r>
    <r>
      <rPr>
        <sz val="9"/>
        <color theme="1"/>
        <rFont val="宋体"/>
        <family val="3"/>
        <charset val="134"/>
      </rPr>
      <t>使用</t>
    </r>
    <phoneticPr fontId="1" type="noConversion"/>
  </si>
  <si>
    <r>
      <rPr>
        <sz val="9"/>
        <color theme="1"/>
        <rFont val="宋体"/>
        <family val="3"/>
        <charset val="134"/>
      </rPr>
      <t>文件访问</t>
    </r>
    <r>
      <rPr>
        <sz val="9"/>
        <color theme="1"/>
        <rFont val="Consolas"/>
        <family val="3"/>
      </rPr>
      <t>url</t>
    </r>
    <phoneticPr fontId="1" type="noConversion"/>
  </si>
  <si>
    <t>请选择上传的文件</t>
    <phoneticPr fontId="1" type="noConversion"/>
  </si>
  <si>
    <t>上传的文件大小超过限制</t>
    <phoneticPr fontId="1" type="noConversion"/>
  </si>
  <si>
    <t>不支持的文件格式</t>
    <phoneticPr fontId="1" type="noConversion"/>
  </si>
  <si>
    <t>图片上传失败</t>
    <phoneticPr fontId="1" type="noConversion"/>
  </si>
  <si>
    <t>创建投票接口</t>
    <phoneticPr fontId="1" type="noConversion"/>
  </si>
  <si>
    <t>mapps.tss.vote.save</t>
    <phoneticPr fontId="1" type="noConversion"/>
  </si>
  <si>
    <t>title</t>
    <phoneticPr fontId="1" type="noConversion"/>
  </si>
  <si>
    <t>投票标题</t>
    <phoneticPr fontId="1" type="noConversion"/>
  </si>
  <si>
    <t>content</t>
    <phoneticPr fontId="1" type="noConversion"/>
  </si>
  <si>
    <t>投票文字内容</t>
    <phoneticPr fontId="1" type="noConversion"/>
  </si>
  <si>
    <t>image</t>
    <phoneticPr fontId="1" type="noConversion"/>
  </si>
  <si>
    <t>图片id</t>
    <phoneticPr fontId="1" type="noConversion"/>
  </si>
  <si>
    <t>multiple</t>
  </si>
  <si>
    <t>multiple</t>
    <phoneticPr fontId="1" type="noConversion"/>
  </si>
  <si>
    <t>是否多选</t>
    <phoneticPr fontId="1" type="noConversion"/>
  </si>
  <si>
    <t>是否多选，true/false</t>
    <phoneticPr fontId="1" type="noConversion"/>
  </si>
  <si>
    <t>maxChoose</t>
    <phoneticPr fontId="1" type="noConversion"/>
  </si>
  <si>
    <t>如果是多选,最多选几项</t>
    <phoneticPr fontId="1" type="noConversion"/>
  </si>
  <si>
    <t>anonymous</t>
    <phoneticPr fontId="1" type="noConversion"/>
  </si>
  <si>
    <t>是否匿名投票，true/false</t>
    <phoneticPr fontId="1" type="noConversion"/>
  </si>
  <si>
    <t>expire</t>
    <phoneticPr fontId="1" type="noConversion"/>
  </si>
  <si>
    <t>投票截止时间 yyyy-MM-dd HH:mm:00格式</t>
    <phoneticPr fontId="1" type="noConversion"/>
  </si>
  <si>
    <t>voteItems</t>
    <phoneticPr fontId="1" type="noConversion"/>
  </si>
  <si>
    <t>选项内容，json，[{content: '选项内容', image: '图片id},{content: '选项内容', image: '图片id}]</t>
    <phoneticPr fontId="1" type="noConversion"/>
  </si>
  <si>
    <t>userIds</t>
    <phoneticPr fontId="1" type="noConversion"/>
  </si>
  <si>
    <t>depIds</t>
    <phoneticPr fontId="1" type="noConversion"/>
  </si>
  <si>
    <t>参与投票的部门id，逗号分隔</t>
    <phoneticPr fontId="1" type="noConversion"/>
  </si>
  <si>
    <t>参与投票的用户id，逗号分隔</t>
    <phoneticPr fontId="1" type="noConversion"/>
  </si>
  <si>
    <r>
      <rPr>
        <sz val="9"/>
        <color theme="1"/>
        <rFont val="宋体"/>
        <family val="3"/>
        <charset val="134"/>
      </rPr>
      <t>创建的投票</t>
    </r>
    <r>
      <rPr>
        <sz val="9"/>
        <color theme="1"/>
        <rFont val="Consolas"/>
        <family val="3"/>
      </rPr>
      <t>id</t>
    </r>
    <phoneticPr fontId="1" type="noConversion"/>
  </si>
  <si>
    <t>voteId</t>
    <phoneticPr fontId="1" type="noConversion"/>
  </si>
  <si>
    <t>根据投票id获取投票信息接口</t>
    <phoneticPr fontId="1" type="noConversion"/>
  </si>
  <si>
    <t>mapps.tss.vote.getVoteById</t>
    <phoneticPr fontId="1" type="noConversion"/>
  </si>
  <si>
    <t>id</t>
    <phoneticPr fontId="1" type="noConversion"/>
  </si>
  <si>
    <t>投票id</t>
    <phoneticPr fontId="1" type="noConversion"/>
  </si>
  <si>
    <t>voteInfoId</t>
    <phoneticPr fontId="1" type="noConversion"/>
  </si>
  <si>
    <t>orgId</t>
    <phoneticPr fontId="1" type="noConversion"/>
  </si>
  <si>
    <t>maxChoose</t>
    <phoneticPr fontId="1" type="noConversion"/>
  </si>
  <si>
    <t>anonymous</t>
    <phoneticPr fontId="1" type="noConversion"/>
  </si>
  <si>
    <t>expire</t>
    <phoneticPr fontId="1" type="noConversion"/>
  </si>
  <si>
    <t>投票截止时间,前端请判断,过期的只展示结果,禁投</t>
    <phoneticPr fontId="1" type="noConversion"/>
  </si>
  <si>
    <r>
      <rPr>
        <sz val="9"/>
        <color theme="1"/>
        <rFont val="宋体"/>
        <family val="3"/>
        <charset val="134"/>
      </rPr>
      <t>投票</t>
    </r>
    <r>
      <rPr>
        <sz val="9"/>
        <color theme="1"/>
        <rFont val="Consolas"/>
        <family val="3"/>
      </rPr>
      <t>id</t>
    </r>
    <phoneticPr fontId="1" type="noConversion"/>
  </si>
  <si>
    <r>
      <rPr>
        <sz val="9"/>
        <color theme="1"/>
        <rFont val="宋体"/>
        <family val="3"/>
        <charset val="134"/>
      </rPr>
      <t>机构</t>
    </r>
    <r>
      <rPr>
        <sz val="9"/>
        <color theme="1"/>
        <rFont val="Consolas"/>
        <family val="3"/>
      </rPr>
      <t>id</t>
    </r>
    <phoneticPr fontId="1" type="noConversion"/>
  </si>
  <si>
    <t>投票图片内容</t>
    <phoneticPr fontId="1" type="noConversion"/>
  </si>
  <si>
    <t>投票内容</t>
    <phoneticPr fontId="1" type="noConversion"/>
  </si>
  <si>
    <t>最多选几项,请前端在用户勾选时进行约束</t>
    <phoneticPr fontId="1" type="noConversion"/>
  </si>
  <si>
    <t>是否匿名</t>
    <phoneticPr fontId="1" type="noConversion"/>
  </si>
  <si>
    <t>readCount</t>
    <phoneticPr fontId="1" type="noConversion"/>
  </si>
  <si>
    <t>浏览计数</t>
    <phoneticPr fontId="1" type="noConversion"/>
  </si>
  <si>
    <t>voteCount</t>
    <phoneticPr fontId="1" type="noConversion"/>
  </si>
  <si>
    <t>投票计数</t>
    <phoneticPr fontId="1" type="noConversion"/>
  </si>
  <si>
    <t>可参与投票的人数</t>
    <phoneticPr fontId="1" type="noConversion"/>
  </si>
  <si>
    <t>scopeCount</t>
    <phoneticPr fontId="1" type="noConversion"/>
  </si>
  <si>
    <t>创建者id</t>
    <phoneticPr fontId="1" type="noConversion"/>
  </si>
  <si>
    <t>creator</t>
    <phoneticPr fontId="1" type="noConversion"/>
  </si>
  <si>
    <t>creatorName</t>
    <phoneticPr fontId="1" type="noConversion"/>
  </si>
  <si>
    <t>创建者名称</t>
    <phoneticPr fontId="1" type="noConversion"/>
  </si>
  <si>
    <t>createTime</t>
    <phoneticPr fontId="1" type="noConversion"/>
  </si>
  <si>
    <t>投票创建时间</t>
    <phoneticPr fontId="1" type="noConversion"/>
  </si>
  <si>
    <t>state</t>
    <phoneticPr fontId="1" type="noConversion"/>
  </si>
  <si>
    <t>投票记录状态,暂时没有使用</t>
    <phoneticPr fontId="1" type="noConversion"/>
  </si>
  <si>
    <t>involved</t>
    <phoneticPr fontId="1" type="noConversion"/>
  </si>
  <si>
    <r>
      <rPr>
        <sz val="9"/>
        <color theme="1"/>
        <rFont val="宋体"/>
        <family val="3"/>
        <charset val="134"/>
      </rPr>
      <t>当前用户是否已经投过票</t>
    </r>
    <r>
      <rPr>
        <sz val="9"/>
        <color theme="1"/>
        <rFont val="Consolas"/>
        <family val="3"/>
      </rPr>
      <t>,</t>
    </r>
    <r>
      <rPr>
        <sz val="9"/>
        <color theme="1"/>
        <rFont val="宋体"/>
        <family val="3"/>
        <charset val="134"/>
      </rPr>
      <t>前端据此组织选投还是结果界面</t>
    </r>
    <phoneticPr fontId="1" type="noConversion"/>
  </si>
  <si>
    <t>items</t>
  </si>
  <si>
    <t>投票选项列表</t>
    <phoneticPr fontId="1" type="noConversion"/>
  </si>
  <si>
    <t>items</t>
    <phoneticPr fontId="1" type="noConversion"/>
  </si>
  <si>
    <t>voteItemId</t>
    <phoneticPr fontId="1" type="noConversion"/>
  </si>
  <si>
    <t>voteInfoId</t>
    <phoneticPr fontId="1" type="noConversion"/>
  </si>
  <si>
    <t>content</t>
    <phoneticPr fontId="1" type="noConversion"/>
  </si>
  <si>
    <t>image</t>
    <phoneticPr fontId="1" type="noConversion"/>
  </si>
  <si>
    <t>itemOrder</t>
    <phoneticPr fontId="1" type="noConversion"/>
  </si>
  <si>
    <t>itemCount</t>
    <phoneticPr fontId="1" type="noConversion"/>
  </si>
  <si>
    <t>选项id</t>
    <phoneticPr fontId="1" type="noConversion"/>
  </si>
  <si>
    <t>所属投票id</t>
    <phoneticPr fontId="1" type="noConversion"/>
  </si>
  <si>
    <t>选项文字内容</t>
    <phoneticPr fontId="1" type="noConversion"/>
  </si>
  <si>
    <t>选项图片内容</t>
    <phoneticPr fontId="1" type="noConversion"/>
  </si>
  <si>
    <t>选项顺序,前端请忽略该字段</t>
    <phoneticPr fontId="1" type="noConversion"/>
  </si>
  <si>
    <t>所用参与的投票中,该选项被选中几次</t>
    <phoneticPr fontId="1" type="noConversion"/>
  </si>
  <si>
    <t>投票不存在</t>
    <phoneticPr fontId="1" type="noConversion"/>
  </si>
  <si>
    <t>提交投票</t>
    <phoneticPr fontId="1" type="noConversion"/>
  </si>
  <si>
    <t>mapps.tss.vote.voting</t>
    <phoneticPr fontId="1" type="noConversion"/>
  </si>
  <si>
    <t>投票id</t>
    <phoneticPr fontId="1" type="noConversion"/>
  </si>
  <si>
    <t>itemIds</t>
    <phoneticPr fontId="1" type="noConversion"/>
  </si>
  <si>
    <t>逗号分隔，选择的选项的id</t>
    <phoneticPr fontId="1" type="noConversion"/>
  </si>
  <si>
    <t>投票已过期</t>
    <phoneticPr fontId="1" type="noConversion"/>
  </si>
  <si>
    <t>已投过票，请勿重复投票</t>
    <phoneticPr fontId="1" type="noConversion"/>
  </si>
  <si>
    <t>投票删除</t>
    <phoneticPr fontId="1" type="noConversion"/>
  </si>
  <si>
    <t>mapps.tss.vote.delete</t>
    <phoneticPr fontId="1" type="noConversion"/>
  </si>
  <si>
    <t>投票进行中，不能删除</t>
    <phoneticPr fontId="1" type="noConversion"/>
  </si>
  <si>
    <t>我创建的投票</t>
    <phoneticPr fontId="1" type="noConversion"/>
  </si>
  <si>
    <t>mapps.tss.vote.queryCreate</t>
    <phoneticPr fontId="1" type="noConversion"/>
  </si>
  <si>
    <t>limit</t>
    <phoneticPr fontId="1" type="noConversion"/>
  </si>
  <si>
    <t>offset</t>
    <phoneticPr fontId="1" type="noConversion"/>
  </si>
  <si>
    <t>每页条数</t>
    <phoneticPr fontId="1" type="noConversion"/>
  </si>
  <si>
    <t>偏移量，（目标页-1）×limit</t>
    <phoneticPr fontId="1" type="noConversion"/>
  </si>
  <si>
    <t>模糊查询，标题</t>
    <phoneticPr fontId="1" type="noConversion"/>
  </si>
  <si>
    <t>total</t>
    <phoneticPr fontId="1" type="noConversion"/>
  </si>
  <si>
    <t>是</t>
    <phoneticPr fontId="1" type="noConversion"/>
  </si>
  <si>
    <t>总记录数</t>
    <phoneticPr fontId="1" type="noConversion"/>
  </si>
  <si>
    <t>list</t>
    <phoneticPr fontId="1" type="noConversion"/>
  </si>
  <si>
    <t>分页记录列表</t>
    <phoneticPr fontId="1" type="noConversion"/>
  </si>
  <si>
    <t>我参与的投票</t>
    <phoneticPr fontId="1" type="noConversion"/>
  </si>
  <si>
    <t>mapps.tss.vote.queryInvolved</t>
    <phoneticPr fontId="1" type="noConversion"/>
  </si>
  <si>
    <t>我可参与的投票</t>
    <phoneticPr fontId="1" type="noConversion"/>
  </si>
  <si>
    <t>原接口/tss/vote/saveVote.action</t>
    <phoneticPr fontId="1" type="noConversion"/>
  </si>
  <si>
    <t>根据投票id获取投票信息接口，原接口/tss/vote/saveVote.action</t>
    <phoneticPr fontId="1" type="noConversion"/>
  </si>
  <si>
    <t>“我创建的”投票列表分页查询接口，原调用接口需要转换分页参数，原接口/tss/vote/queryCreatedVote.action</t>
    <phoneticPr fontId="1" type="noConversion"/>
  </si>
  <si>
    <t>“我参与的”投票列表分页查询接口，原调用接口需要转换分页参数，原接口/tss/vote/queryCreatedVote.action</t>
    <phoneticPr fontId="1" type="noConversion"/>
  </si>
  <si>
    <t>首页“我可参与的”投票列表分页查询接口，原调用接口需要转换分页参数，原接口/tss/vote/queryCanInvolveVote.action</t>
    <phoneticPr fontId="1" type="noConversion"/>
  </si>
  <si>
    <t>mapps.tss.vote.queryCanInvolve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</si>
</sst>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theme="1"/>
      <name val="Consolas"/>
      <family val="3"/>
    </font>
    <font>
      <sz val="9"/>
      <color theme="1"/>
      <name val="宋体"/>
      <family val="2"/>
      <charset val="134"/>
    </font>
    <font>
      <sz val="10"/>
      <color theme="1"/>
      <name val="Consolas"/>
      <family val="3"/>
    </font>
    <font>
      <b/>
      <sz val="9"/>
      <color theme="1"/>
      <name val="Consolas"/>
      <family val="3"/>
    </font>
    <font>
      <b/>
      <sz val="9"/>
      <color theme="1"/>
      <name val="宋体"/>
      <family val="2"/>
      <charset val="134"/>
    </font>
    <font>
      <sz val="9"/>
      <color theme="1"/>
      <name val="宋体"/>
      <family val="3"/>
      <charset val="134"/>
    </font>
    <font>
      <b/>
      <sz val="14"/>
      <color theme="1"/>
      <name val="Calibri"/>
      <family val="2"/>
    </font>
    <font>
      <b/>
      <sz val="12"/>
      <color theme="1"/>
      <name val="微软雅黑"/>
      <family val="2"/>
      <charset val="134"/>
    </font>
    <font>
      <b/>
      <sz val="12"/>
      <color theme="1"/>
      <name val="Calibri"/>
      <family val="2"/>
    </font>
    <font>
      <b/>
      <sz val="12"/>
      <color theme="1"/>
      <name val="宋体"/>
      <family val="3"/>
      <charset val="134"/>
    </font>
    <font>
      <sz val="10.5"/>
      <color theme="1"/>
      <name val="Calibri"/>
      <family val="2"/>
    </font>
    <font>
      <b/>
      <sz val="10.5"/>
      <color theme="1"/>
      <name val="Calibri"/>
      <family val="2"/>
    </font>
    <font>
      <b/>
      <sz val="10.5"/>
      <color theme="1"/>
      <name val="Cambria"/>
      <family val="1"/>
    </font>
    <font>
      <sz val="10.5"/>
      <color theme="1"/>
      <name val="宋体"/>
      <family val="3"/>
      <charset val="134"/>
    </font>
    <font>
      <b/>
      <sz val="10.5"/>
      <color theme="1"/>
      <name val="Times New Roman"/>
      <family val="1"/>
    </font>
    <font>
      <b/>
      <sz val="10.5"/>
      <color theme="1"/>
      <name val="宋体"/>
      <family val="3"/>
      <charset val="134"/>
    </font>
    <font>
      <sz val="10.5"/>
      <color theme="1"/>
      <name val="Times New Roman"/>
      <family val="1"/>
    </font>
    <font>
      <b/>
      <sz val="10.5"/>
      <color rgb="FFFF0000"/>
      <name val="宋体"/>
      <family val="3"/>
      <charset val="134"/>
    </font>
    <font>
      <b/>
      <sz val="10.5"/>
      <color rgb="FFFF0000"/>
      <name val="Calibri"/>
      <family val="2"/>
    </font>
    <font>
      <b/>
      <sz val="10.5"/>
      <color rgb="FFFF0000"/>
      <name val="宋体"/>
      <family val="3"/>
      <charset val="134"/>
      <scheme val="minor"/>
    </font>
    <font>
      <sz val="10"/>
      <color theme="1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b/>
      <sz val="9"/>
      <color theme="1"/>
      <name val="宋体"/>
      <family val="3"/>
      <charset val="134"/>
    </font>
    <font>
      <b/>
      <sz val="12"/>
      <color rgb="FF0070C0"/>
      <name val="宋体"/>
      <family val="3"/>
      <charset val="134"/>
    </font>
    <font>
      <b/>
      <sz val="9"/>
      <color rgb="FFC00000"/>
      <name val="宋体"/>
      <family val="2"/>
      <charset val="134"/>
    </font>
    <font>
      <b/>
      <sz val="9"/>
      <color rgb="FFC00000"/>
      <name val="宋体"/>
      <family val="3"/>
      <charset val="134"/>
    </font>
    <font>
      <b/>
      <sz val="9"/>
      <color rgb="FFC00000"/>
      <name val="Consolas"/>
      <family val="3"/>
    </font>
    <font>
      <sz val="9"/>
      <name val="宋体"/>
      <family val="3"/>
      <charset val="134"/>
    </font>
    <font>
      <u/>
      <sz val="11"/>
      <color theme="10"/>
      <name val="宋体"/>
      <family val="3"/>
      <charset val="134"/>
    </font>
    <font>
      <sz val="10.5"/>
      <color theme="1"/>
      <name val="Courier New"/>
      <family val="3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3DFEE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rgb="FF4F81BD"/>
      </left>
      <right style="medium">
        <color rgb="FF4F81BD"/>
      </right>
      <top style="medium">
        <color rgb="FF4F81BD"/>
      </top>
      <bottom style="thick">
        <color rgb="FF4F81BD"/>
      </bottom>
      <diagonal/>
    </border>
    <border>
      <left/>
      <right style="medium">
        <color rgb="FF4F81BD"/>
      </right>
      <top style="medium">
        <color rgb="FF4F81BD"/>
      </top>
      <bottom style="thick">
        <color rgb="FF4F81BD"/>
      </bottom>
      <diagonal/>
    </border>
    <border>
      <left style="medium">
        <color rgb="FF4F81BD"/>
      </left>
      <right style="medium">
        <color rgb="FF4F81BD"/>
      </right>
      <top/>
      <bottom style="medium">
        <color rgb="FF4F81BD"/>
      </bottom>
      <diagonal/>
    </border>
    <border>
      <left/>
      <right style="medium">
        <color rgb="FF4F81BD"/>
      </right>
      <top/>
      <bottom style="medium">
        <color rgb="FF4F81BD"/>
      </bottom>
      <diagonal/>
    </border>
    <border>
      <left style="medium">
        <color rgb="FF4F81BD"/>
      </left>
      <right style="medium">
        <color rgb="FF4F81BD"/>
      </right>
      <top/>
      <bottom/>
      <diagonal/>
    </border>
    <border>
      <left/>
      <right style="medium">
        <color rgb="FF4F81BD"/>
      </right>
      <top/>
      <bottom/>
      <diagonal/>
    </border>
    <border>
      <left style="medium">
        <color rgb="FF4F81BD"/>
      </left>
      <right style="medium">
        <color rgb="FF4F81BD"/>
      </right>
      <top style="medium">
        <color rgb="FF4F81BD"/>
      </top>
      <bottom/>
      <diagonal/>
    </border>
    <border>
      <left/>
      <right/>
      <top/>
      <bottom style="medium">
        <color rgb="FF4F81BD"/>
      </bottom>
      <diagonal/>
    </border>
    <border>
      <left/>
      <right/>
      <top style="medium">
        <color rgb="FF4F81BD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30" fillId="0" borderId="0" applyNumberFormat="0" applyFill="0" applyBorder="0" applyAlignment="0" applyProtection="0">
      <alignment vertical="top"/>
      <protection locked="0"/>
    </xf>
  </cellStyleXfs>
  <cellXfs count="97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2" borderId="1" xfId="0" applyFont="1" applyFill="1" applyBorder="1">
      <alignment vertical="center"/>
    </xf>
    <xf numFmtId="0" fontId="3" fillId="2" borderId="1" xfId="0" applyFont="1" applyFill="1" applyBorder="1">
      <alignment vertical="center"/>
    </xf>
    <xf numFmtId="0" fontId="2" fillId="0" borderId="1" xfId="0" applyFont="1" applyBorder="1">
      <alignment vertical="center"/>
    </xf>
    <xf numFmtId="0" fontId="7" fillId="0" borderId="0" xfId="0" applyFont="1">
      <alignment vertical="center"/>
    </xf>
    <xf numFmtId="0" fontId="2" fillId="0" borderId="4" xfId="0" applyFont="1" applyBorder="1">
      <alignment vertical="center"/>
    </xf>
    <xf numFmtId="0" fontId="9" fillId="0" borderId="5" xfId="0" applyFont="1" applyBorder="1" applyAlignment="1">
      <alignment horizontal="center" vertical="top" wrapText="1"/>
    </xf>
    <xf numFmtId="0" fontId="9" fillId="0" borderId="6" xfId="0" applyFont="1" applyBorder="1" applyAlignment="1">
      <alignment horizontal="center" vertical="top" wrapText="1"/>
    </xf>
    <xf numFmtId="0" fontId="14" fillId="4" borderId="7" xfId="0" applyFont="1" applyFill="1" applyBorder="1" applyAlignment="1">
      <alignment horizontal="justify" vertical="top" wrapText="1"/>
    </xf>
    <xf numFmtId="0" fontId="12" fillId="4" borderId="8" xfId="0" applyFont="1" applyFill="1" applyBorder="1" applyAlignment="1">
      <alignment horizontal="justify" vertical="top" wrapText="1"/>
    </xf>
    <xf numFmtId="0" fontId="15" fillId="4" borderId="8" xfId="0" applyFont="1" applyFill="1" applyBorder="1" applyAlignment="1">
      <alignment horizontal="justify" vertical="top" wrapText="1"/>
    </xf>
    <xf numFmtId="0" fontId="15" fillId="0" borderId="10" xfId="0" applyFont="1" applyBorder="1" applyAlignment="1">
      <alignment horizontal="justify" vertical="top" wrapText="1"/>
    </xf>
    <xf numFmtId="0" fontId="15" fillId="0" borderId="10" xfId="0" applyFont="1" applyBorder="1" applyAlignment="1">
      <alignment horizontal="justify" vertical="center" wrapText="1"/>
    </xf>
    <xf numFmtId="0" fontId="15" fillId="0" borderId="8" xfId="0" applyFont="1" applyBorder="1" applyAlignment="1">
      <alignment horizontal="justify" vertical="center" wrapText="1"/>
    </xf>
    <xf numFmtId="0" fontId="15" fillId="4" borderId="10" xfId="0" applyFont="1" applyFill="1" applyBorder="1" applyAlignment="1">
      <alignment horizontal="justify" vertical="center" wrapText="1"/>
    </xf>
    <xf numFmtId="0" fontId="12" fillId="4" borderId="10" xfId="0" applyFont="1" applyFill="1" applyBorder="1" applyAlignment="1">
      <alignment horizontal="justify" vertical="center" wrapText="1"/>
    </xf>
    <xf numFmtId="0" fontId="12" fillId="4" borderId="8" xfId="0" applyFont="1" applyFill="1" applyBorder="1" applyAlignment="1">
      <alignment horizontal="justify" vertical="center" wrapText="1"/>
    </xf>
    <xf numFmtId="0" fontId="14" fillId="0" borderId="7" xfId="0" applyFont="1" applyBorder="1" applyAlignment="1">
      <alignment horizontal="justify" vertical="top" wrapText="1"/>
    </xf>
    <xf numFmtId="0" fontId="12" fillId="0" borderId="8" xfId="0" applyFont="1" applyBorder="1" applyAlignment="1">
      <alignment horizontal="justify" vertical="top" wrapText="1"/>
    </xf>
    <xf numFmtId="0" fontId="15" fillId="0" borderId="8" xfId="0" applyFont="1" applyBorder="1" applyAlignment="1">
      <alignment horizontal="justify" vertical="top" wrapText="1"/>
    </xf>
    <xf numFmtId="0" fontId="7" fillId="0" borderId="0" xfId="0" applyFont="1" applyAlignment="1">
      <alignment horizontal="left" vertical="center" indent="2"/>
    </xf>
    <xf numFmtId="0" fontId="17" fillId="0" borderId="5" xfId="0" applyFont="1" applyBorder="1" applyAlignment="1">
      <alignment vertical="top" wrapText="1"/>
    </xf>
    <xf numFmtId="0" fontId="17" fillId="0" borderId="6" xfId="0" applyFont="1" applyBorder="1" applyAlignment="1">
      <alignment vertical="top" wrapText="1"/>
    </xf>
    <xf numFmtId="0" fontId="15" fillId="4" borderId="8" xfId="0" applyFont="1" applyFill="1" applyBorder="1" applyAlignment="1">
      <alignment vertical="top" wrapText="1"/>
    </xf>
    <xf numFmtId="0" fontId="15" fillId="0" borderId="8" xfId="0" applyFont="1" applyBorder="1" applyAlignment="1">
      <alignment vertical="top" wrapText="1"/>
    </xf>
    <xf numFmtId="0" fontId="18" fillId="0" borderId="0" xfId="0" applyFont="1" applyAlignment="1">
      <alignment horizontal="left" vertical="center" indent="2"/>
    </xf>
    <xf numFmtId="0" fontId="21" fillId="0" borderId="0" xfId="0" applyFont="1">
      <alignment vertical="center"/>
    </xf>
    <xf numFmtId="0" fontId="4" fillId="4" borderId="7" xfId="0" applyFont="1" applyFill="1" applyBorder="1" applyAlignment="1">
      <alignment horizontal="justify" vertical="top" wrapText="1"/>
    </xf>
    <xf numFmtId="0" fontId="4" fillId="0" borderId="7" xfId="0" applyFont="1" applyBorder="1" applyAlignment="1">
      <alignment horizontal="justify" vertical="top" wrapText="1"/>
    </xf>
    <xf numFmtId="0" fontId="22" fillId="0" borderId="0" xfId="0" applyFont="1" applyAlignment="1">
      <alignment horizontal="left" vertical="center" indent="2"/>
    </xf>
    <xf numFmtId="0" fontId="23" fillId="0" borderId="0" xfId="0" applyFont="1">
      <alignment vertical="center"/>
    </xf>
    <xf numFmtId="0" fontId="7" fillId="0" borderId="1" xfId="0" applyFont="1" applyBorder="1">
      <alignment vertical="center"/>
    </xf>
    <xf numFmtId="0" fontId="7" fillId="0" borderId="1" xfId="0" applyFont="1" applyBorder="1" applyAlignment="1">
      <alignment vertical="center" wrapText="1"/>
    </xf>
    <xf numFmtId="0" fontId="26" fillId="0" borderId="4" xfId="0" applyFont="1" applyBorder="1">
      <alignment vertical="center"/>
    </xf>
    <xf numFmtId="0" fontId="29" fillId="0" borderId="4" xfId="0" applyFont="1" applyBorder="1">
      <alignment vertical="center"/>
    </xf>
    <xf numFmtId="0" fontId="30" fillId="0" borderId="0" xfId="1" applyAlignment="1" applyProtection="1">
      <alignment vertical="center"/>
    </xf>
    <xf numFmtId="0" fontId="25" fillId="0" borderId="14" xfId="0" applyFont="1" applyBorder="1" applyAlignment="1">
      <alignment vertical="center"/>
    </xf>
    <xf numFmtId="49" fontId="7" fillId="0" borderId="1" xfId="0" applyNumberFormat="1" applyFont="1" applyBorder="1">
      <alignment vertical="center"/>
    </xf>
    <xf numFmtId="0" fontId="2" fillId="0" borderId="19" xfId="0" applyFont="1" applyBorder="1">
      <alignment vertical="center"/>
    </xf>
    <xf numFmtId="0" fontId="7" fillId="0" borderId="20" xfId="0" applyFont="1" applyBorder="1" applyAlignment="1">
      <alignment horizontal="left" vertical="center"/>
    </xf>
    <xf numFmtId="0" fontId="7" fillId="0" borderId="21" xfId="0" applyFont="1" applyBorder="1" applyAlignment="1">
      <alignment horizontal="left" vertical="center"/>
    </xf>
    <xf numFmtId="0" fontId="7" fillId="0" borderId="2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 wrapText="1"/>
    </xf>
    <xf numFmtId="0" fontId="15" fillId="0" borderId="11" xfId="0" applyFont="1" applyBorder="1" applyAlignment="1">
      <alignment horizontal="justify" vertical="top" wrapText="1"/>
    </xf>
    <xf numFmtId="0" fontId="15" fillId="0" borderId="7" xfId="0" applyFont="1" applyBorder="1" applyAlignment="1">
      <alignment horizontal="justify" vertical="top" wrapText="1"/>
    </xf>
    <xf numFmtId="0" fontId="12" fillId="0" borderId="11" xfId="0" applyFont="1" applyBorder="1" applyAlignment="1">
      <alignment horizontal="justify" vertical="top" wrapText="1"/>
    </xf>
    <xf numFmtId="0" fontId="12" fillId="0" borderId="7" xfId="0" applyFont="1" applyBorder="1" applyAlignment="1">
      <alignment horizontal="justify" vertical="top" wrapText="1"/>
    </xf>
    <xf numFmtId="0" fontId="14" fillId="4" borderId="11" xfId="0" applyFont="1" applyFill="1" applyBorder="1" applyAlignment="1">
      <alignment horizontal="justify" vertical="top" wrapText="1"/>
    </xf>
    <xf numFmtId="0" fontId="14" fillId="4" borderId="9" xfId="0" applyFont="1" applyFill="1" applyBorder="1" applyAlignment="1">
      <alignment horizontal="justify" vertical="top" wrapText="1"/>
    </xf>
    <xf numFmtId="0" fontId="14" fillId="4" borderId="7" xfId="0" applyFont="1" applyFill="1" applyBorder="1" applyAlignment="1">
      <alignment horizontal="justify" vertical="top" wrapText="1"/>
    </xf>
    <xf numFmtId="0" fontId="12" fillId="4" borderId="11" xfId="0" applyFont="1" applyFill="1" applyBorder="1" applyAlignment="1">
      <alignment horizontal="justify" vertical="top" wrapText="1"/>
    </xf>
    <xf numFmtId="0" fontId="12" fillId="4" borderId="9" xfId="0" applyFont="1" applyFill="1" applyBorder="1" applyAlignment="1">
      <alignment horizontal="justify" vertical="top" wrapText="1"/>
    </xf>
    <xf numFmtId="0" fontId="12" fillId="4" borderId="7" xfId="0" applyFont="1" applyFill="1" applyBorder="1" applyAlignment="1">
      <alignment horizontal="justify" vertical="top" wrapText="1"/>
    </xf>
    <xf numFmtId="0" fontId="15" fillId="4" borderId="11" xfId="0" applyFont="1" applyFill="1" applyBorder="1" applyAlignment="1">
      <alignment horizontal="justify" vertical="top" wrapText="1"/>
    </xf>
    <xf numFmtId="0" fontId="15" fillId="4" borderId="9" xfId="0" applyFont="1" applyFill="1" applyBorder="1" applyAlignment="1">
      <alignment horizontal="justify" vertical="top" wrapText="1"/>
    </xf>
    <xf numFmtId="0" fontId="15" fillId="4" borderId="7" xfId="0" applyFont="1" applyFill="1" applyBorder="1" applyAlignment="1">
      <alignment horizontal="justify" vertical="top" wrapText="1"/>
    </xf>
    <xf numFmtId="0" fontId="15" fillId="0" borderId="12" xfId="0" applyFont="1" applyBorder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14" fillId="0" borderId="11" xfId="0" applyFont="1" applyBorder="1" applyAlignment="1">
      <alignment horizontal="justify" vertical="top" wrapText="1"/>
    </xf>
    <xf numFmtId="0" fontId="14" fillId="0" borderId="7" xfId="0" applyFont="1" applyBorder="1" applyAlignment="1">
      <alignment horizontal="justify" vertical="top" wrapText="1"/>
    </xf>
    <xf numFmtId="0" fontId="10" fillId="0" borderId="0" xfId="0" applyFont="1" applyAlignment="1">
      <alignment horizontal="left" vertical="center"/>
    </xf>
    <xf numFmtId="0" fontId="13" fillId="0" borderId="12" xfId="0" applyFont="1" applyBorder="1" applyAlignment="1">
      <alignment horizontal="left" vertical="center"/>
    </xf>
    <xf numFmtId="0" fontId="19" fillId="0" borderId="13" xfId="0" applyFont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7" fillId="0" borderId="2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5" fillId="3" borderId="2" xfId="0" applyFont="1" applyFill="1" applyBorder="1" applyAlignment="1">
      <alignment horizontal="left" vertical="center"/>
    </xf>
    <xf numFmtId="0" fontId="5" fillId="3" borderId="15" xfId="0" applyFont="1" applyFill="1" applyBorder="1" applyAlignment="1">
      <alignment horizontal="left" vertical="center"/>
    </xf>
    <xf numFmtId="0" fontId="5" fillId="3" borderId="3" xfId="0" applyFont="1" applyFill="1" applyBorder="1" applyAlignment="1">
      <alignment horizontal="left" vertical="center"/>
    </xf>
    <xf numFmtId="49" fontId="27" fillId="0" borderId="16" xfId="0" applyNumberFormat="1" applyFont="1" applyBorder="1" applyAlignment="1">
      <alignment horizontal="left" vertical="center"/>
    </xf>
    <xf numFmtId="49" fontId="27" fillId="0" borderId="17" xfId="0" applyNumberFormat="1" applyFont="1" applyBorder="1" applyAlignment="1">
      <alignment horizontal="left" vertical="center"/>
    </xf>
    <xf numFmtId="49" fontId="27" fillId="0" borderId="18" xfId="0" applyNumberFormat="1" applyFont="1" applyBorder="1" applyAlignment="1">
      <alignment horizontal="left" vertical="center"/>
    </xf>
    <xf numFmtId="49" fontId="7" fillId="0" borderId="2" xfId="0" applyNumberFormat="1" applyFont="1" applyBorder="1" applyAlignment="1">
      <alignment horizontal="left" vertical="center"/>
    </xf>
    <xf numFmtId="49" fontId="7" fillId="0" borderId="15" xfId="0" applyNumberFormat="1" applyFont="1" applyBorder="1" applyAlignment="1">
      <alignment horizontal="left" vertical="center"/>
    </xf>
    <xf numFmtId="49" fontId="7" fillId="0" borderId="3" xfId="0" applyNumberFormat="1" applyFont="1" applyBorder="1" applyAlignment="1">
      <alignment horizontal="left" vertical="center"/>
    </xf>
    <xf numFmtId="49" fontId="2" fillId="0" borderId="2" xfId="0" applyNumberFormat="1" applyFont="1" applyBorder="1" applyAlignment="1">
      <alignment horizontal="left" vertical="center"/>
    </xf>
    <xf numFmtId="49" fontId="2" fillId="0" borderId="15" xfId="0" applyNumberFormat="1" applyFont="1" applyBorder="1" applyAlignment="1">
      <alignment horizontal="left" vertical="center"/>
    </xf>
    <xf numFmtId="49" fontId="2" fillId="0" borderId="3" xfId="0" applyNumberFormat="1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/>
    </xf>
    <xf numFmtId="0" fontId="7" fillId="0" borderId="15" xfId="0" applyFont="1" applyBorder="1" applyAlignment="1">
      <alignment horizontal="left" vertical="center"/>
    </xf>
    <xf numFmtId="0" fontId="7" fillId="0" borderId="3" xfId="0" applyFont="1" applyBorder="1" applyAlignment="1">
      <alignment horizontal="left" vertical="center"/>
    </xf>
    <xf numFmtId="49" fontId="7" fillId="0" borderId="1" xfId="0" applyNumberFormat="1" applyFont="1" applyBorder="1" applyAlignment="1">
      <alignment horizontal="left" vertical="center"/>
    </xf>
    <xf numFmtId="49" fontId="2" fillId="0" borderId="1" xfId="0" applyNumberFormat="1" applyFont="1" applyBorder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49" fontId="27" fillId="0" borderId="4" xfId="0" applyNumberFormat="1" applyFont="1" applyBorder="1" applyAlignment="1">
      <alignment horizontal="left" vertical="center"/>
    </xf>
    <xf numFmtId="49" fontId="28" fillId="0" borderId="4" xfId="0" applyNumberFormat="1" applyFont="1" applyBorder="1" applyAlignment="1">
      <alignment horizontal="left" vertical="center"/>
    </xf>
    <xf numFmtId="0" fontId="25" fillId="0" borderId="14" xfId="0" applyFont="1" applyBorder="1" applyAlignment="1">
      <alignment vertical="center"/>
    </xf>
    <xf numFmtId="0" fontId="31" fillId="0" borderId="0" xfId="0" applyFont="1">
      <alignment vertical="center"/>
    </xf>
    <xf numFmtId="0" fontId="2" fillId="0" borderId="2" xfId="0" applyFont="1" applyBorder="1">
      <alignment vertical="center"/>
    </xf>
    <xf numFmtId="0" fontId="2" fillId="0" borderId="15" xfId="0" applyFont="1" applyBorder="1">
      <alignment vertical="center"/>
    </xf>
    <xf numFmtId="0" fontId="7" fillId="0" borderId="15" xfId="0" applyFont="1" applyBorder="1" applyAlignment="1">
      <alignment horizontal="left"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&#25509;&#21475;&#35774;&#35745;&#25991;&#26723;v0.5@20160702.xlsx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F61"/>
  <sheetViews>
    <sheetView topLeftCell="A31" workbookViewId="0">
      <selection activeCell="A7" sqref="A7:A9"/>
    </sheetView>
  </sheetViews>
  <sheetFormatPr defaultRowHeight="13.5" x14ac:dyDescent="0.15"/>
  <cols>
    <col min="1" max="1" width="19.375" customWidth="1"/>
    <col min="2" max="2" width="18.875" customWidth="1"/>
    <col min="3" max="3" width="19.25" customWidth="1"/>
    <col min="4" max="4" width="15.625" customWidth="1"/>
    <col min="5" max="5" width="25.125" customWidth="1"/>
    <col min="6" max="6" width="31.5" customWidth="1"/>
  </cols>
  <sheetData>
    <row r="1" spans="1:6" ht="30.75" customHeight="1" x14ac:dyDescent="0.15">
      <c r="A1" s="59" t="s">
        <v>28</v>
      </c>
      <c r="B1" s="59"/>
      <c r="C1" s="59"/>
      <c r="D1" s="59"/>
      <c r="E1" s="59"/>
      <c r="F1" s="59"/>
    </row>
    <row r="2" spans="1:6" ht="26.25" customHeight="1" thickBot="1" x14ac:dyDescent="0.2">
      <c r="A2" s="62" t="s">
        <v>121</v>
      </c>
      <c r="B2" s="62"/>
      <c r="C2" s="62"/>
      <c r="D2" s="62"/>
      <c r="E2" s="62"/>
      <c r="F2" s="62"/>
    </row>
    <row r="3" spans="1:6" ht="18.75" thickBot="1" x14ac:dyDescent="0.2">
      <c r="A3" s="7" t="s">
        <v>0</v>
      </c>
      <c r="B3" s="8" t="s">
        <v>1</v>
      </c>
      <c r="C3" s="8" t="s">
        <v>29</v>
      </c>
      <c r="D3" s="8" t="s">
        <v>6</v>
      </c>
      <c r="E3" s="8" t="s">
        <v>7</v>
      </c>
      <c r="F3" s="8" t="s">
        <v>20</v>
      </c>
    </row>
    <row r="4" spans="1:6" ht="15.75" thickTop="1" thickBot="1" x14ac:dyDescent="0.2">
      <c r="A4" s="9" t="s">
        <v>4</v>
      </c>
      <c r="B4" s="10" t="s">
        <v>30</v>
      </c>
      <c r="C4" s="11" t="s">
        <v>24</v>
      </c>
      <c r="D4" s="10"/>
      <c r="E4" s="10"/>
      <c r="F4" s="10" t="s">
        <v>31</v>
      </c>
    </row>
    <row r="5" spans="1:6" ht="27" x14ac:dyDescent="0.15">
      <c r="A5" s="60" t="s">
        <v>32</v>
      </c>
      <c r="B5" s="46" t="s">
        <v>30</v>
      </c>
      <c r="C5" s="44" t="s">
        <v>25</v>
      </c>
      <c r="D5" s="46"/>
      <c r="E5" s="46"/>
      <c r="F5" s="13" t="s">
        <v>33</v>
      </c>
    </row>
    <row r="6" spans="1:6" ht="29.25" thickBot="1" x14ac:dyDescent="0.2">
      <c r="A6" s="61"/>
      <c r="B6" s="47"/>
      <c r="C6" s="45"/>
      <c r="D6" s="47"/>
      <c r="E6" s="47"/>
      <c r="F6" s="14" t="s">
        <v>34</v>
      </c>
    </row>
    <row r="7" spans="1:6" ht="28.5" x14ac:dyDescent="0.15">
      <c r="A7" s="48" t="s">
        <v>35</v>
      </c>
      <c r="B7" s="51" t="s">
        <v>30</v>
      </c>
      <c r="C7" s="54" t="s">
        <v>25</v>
      </c>
      <c r="D7" s="51" t="s">
        <v>36</v>
      </c>
      <c r="E7" s="51" t="s">
        <v>36</v>
      </c>
      <c r="F7" s="15" t="s">
        <v>37</v>
      </c>
    </row>
    <row r="8" spans="1:6" ht="27" x14ac:dyDescent="0.15">
      <c r="A8" s="49"/>
      <c r="B8" s="52"/>
      <c r="C8" s="55"/>
      <c r="D8" s="52"/>
      <c r="E8" s="52"/>
      <c r="F8" s="16" t="s">
        <v>38</v>
      </c>
    </row>
    <row r="9" spans="1:6" ht="43.5" thickBot="1" x14ac:dyDescent="0.2">
      <c r="A9" s="50"/>
      <c r="B9" s="53"/>
      <c r="C9" s="56"/>
      <c r="D9" s="53"/>
      <c r="E9" s="53"/>
      <c r="F9" s="17" t="s">
        <v>39</v>
      </c>
    </row>
    <row r="10" spans="1:6" ht="15" thickBot="1" x14ac:dyDescent="0.2">
      <c r="A10" s="18" t="s">
        <v>40</v>
      </c>
      <c r="B10" s="19" t="s">
        <v>30</v>
      </c>
      <c r="C10" s="20" t="s">
        <v>24</v>
      </c>
      <c r="D10" s="19"/>
      <c r="E10" s="19"/>
      <c r="F10" s="19" t="s">
        <v>41</v>
      </c>
    </row>
    <row r="11" spans="1:6" ht="15" thickBot="1" x14ac:dyDescent="0.2">
      <c r="A11" s="10" t="s">
        <v>42</v>
      </c>
      <c r="B11" s="10" t="s">
        <v>30</v>
      </c>
      <c r="C11" s="11" t="s">
        <v>25</v>
      </c>
      <c r="D11" s="10"/>
      <c r="E11" s="10"/>
      <c r="F11" s="10" t="s">
        <v>43</v>
      </c>
    </row>
    <row r="12" spans="1:6" ht="25.9" customHeight="1" x14ac:dyDescent="0.15">
      <c r="A12" s="58" t="s">
        <v>44</v>
      </c>
      <c r="B12" s="58"/>
      <c r="C12" s="58"/>
      <c r="D12" s="58"/>
      <c r="E12" s="58"/>
      <c r="F12" s="58"/>
    </row>
    <row r="13" spans="1:6" x14ac:dyDescent="0.15">
      <c r="A13" s="30" t="s">
        <v>123</v>
      </c>
      <c r="B13" s="31"/>
      <c r="C13" s="31"/>
    </row>
    <row r="14" spans="1:6" x14ac:dyDescent="0.15">
      <c r="A14" s="21"/>
    </row>
    <row r="15" spans="1:6" ht="30" customHeight="1" x14ac:dyDescent="0.15">
      <c r="A15" s="62" t="s">
        <v>45</v>
      </c>
      <c r="B15" s="62"/>
      <c r="C15" s="62"/>
      <c r="D15" s="62"/>
      <c r="E15" s="62"/>
      <c r="F15" s="62"/>
    </row>
    <row r="16" spans="1:6" ht="22.5" customHeight="1" thickBot="1" x14ac:dyDescent="0.2">
      <c r="A16" s="63" t="s">
        <v>46</v>
      </c>
      <c r="B16" s="63"/>
      <c r="C16" s="63"/>
      <c r="D16" s="63"/>
      <c r="E16" s="63"/>
      <c r="F16" s="63"/>
    </row>
    <row r="17" spans="1:6" ht="18.75" thickBot="1" x14ac:dyDescent="0.2">
      <c r="A17" s="7" t="s">
        <v>8</v>
      </c>
      <c r="B17" s="8" t="s">
        <v>9</v>
      </c>
      <c r="C17" s="8" t="s">
        <v>1</v>
      </c>
      <c r="D17" s="8" t="s">
        <v>29</v>
      </c>
      <c r="E17" s="8" t="s">
        <v>6</v>
      </c>
      <c r="F17" s="8" t="s">
        <v>20</v>
      </c>
    </row>
    <row r="18" spans="1:6" ht="15.75" thickTop="1" thickBot="1" x14ac:dyDescent="0.2">
      <c r="A18" s="9" t="s">
        <v>47</v>
      </c>
      <c r="B18" s="10" t="s">
        <v>48</v>
      </c>
      <c r="C18" s="10" t="s">
        <v>49</v>
      </c>
      <c r="D18" s="11" t="s">
        <v>24</v>
      </c>
      <c r="E18" s="10"/>
      <c r="F18" s="10"/>
    </row>
    <row r="19" spans="1:6" ht="15" thickBot="1" x14ac:dyDescent="0.2">
      <c r="A19" s="18" t="s">
        <v>48</v>
      </c>
      <c r="B19" s="19" t="s">
        <v>50</v>
      </c>
      <c r="C19" s="19" t="s">
        <v>30</v>
      </c>
      <c r="D19" s="20" t="s">
        <v>24</v>
      </c>
      <c r="E19" s="19"/>
      <c r="F19" s="20" t="s">
        <v>51</v>
      </c>
    </row>
    <row r="20" spans="1:6" ht="15" thickBot="1" x14ac:dyDescent="0.2">
      <c r="A20" s="9" t="s">
        <v>48</v>
      </c>
      <c r="B20" s="10" t="s">
        <v>52</v>
      </c>
      <c r="C20" s="10" t="s">
        <v>30</v>
      </c>
      <c r="D20" s="11" t="s">
        <v>25</v>
      </c>
      <c r="E20" s="10"/>
      <c r="F20" s="11" t="s">
        <v>53</v>
      </c>
    </row>
    <row r="21" spans="1:6" ht="14.25" x14ac:dyDescent="0.15">
      <c r="A21" s="64" t="s">
        <v>54</v>
      </c>
      <c r="B21" s="64"/>
      <c r="C21" s="64"/>
      <c r="D21" s="64"/>
      <c r="E21" s="64"/>
      <c r="F21" s="64"/>
    </row>
    <row r="22" spans="1:6" ht="31.35" customHeight="1" thickBot="1" x14ac:dyDescent="0.2">
      <c r="A22" s="58" t="s">
        <v>122</v>
      </c>
      <c r="B22" s="58"/>
      <c r="C22" s="58"/>
      <c r="D22" s="58"/>
      <c r="E22" s="58"/>
      <c r="F22" s="58"/>
    </row>
    <row r="23" spans="1:6" ht="14.25" thickBot="1" x14ac:dyDescent="0.2">
      <c r="A23" s="22" t="s">
        <v>55</v>
      </c>
      <c r="B23" s="23" t="s">
        <v>56</v>
      </c>
      <c r="C23" s="23" t="s">
        <v>20</v>
      </c>
    </row>
    <row r="24" spans="1:6" ht="27" thickTop="1" thickBot="1" x14ac:dyDescent="0.2">
      <c r="A24" s="28" t="s">
        <v>57</v>
      </c>
      <c r="B24" s="10">
        <v>1001</v>
      </c>
      <c r="C24" s="24" t="s">
        <v>58</v>
      </c>
    </row>
    <row r="25" spans="1:6" ht="26.25" thickBot="1" x14ac:dyDescent="0.2">
      <c r="A25" s="29" t="s">
        <v>59</v>
      </c>
      <c r="B25" s="19">
        <v>1002</v>
      </c>
      <c r="C25" s="25" t="s">
        <v>60</v>
      </c>
    </row>
    <row r="26" spans="1:6" ht="26.25" thickBot="1" x14ac:dyDescent="0.2">
      <c r="A26" s="28" t="s">
        <v>61</v>
      </c>
      <c r="B26" s="10">
        <v>1003</v>
      </c>
      <c r="C26" s="24" t="s">
        <v>62</v>
      </c>
    </row>
    <row r="27" spans="1:6" ht="15" thickBot="1" x14ac:dyDescent="0.2">
      <c r="A27" s="29" t="s">
        <v>63</v>
      </c>
      <c r="B27" s="19">
        <v>1004</v>
      </c>
      <c r="C27" s="25" t="s">
        <v>64</v>
      </c>
    </row>
    <row r="28" spans="1:6" ht="26.25" thickBot="1" x14ac:dyDescent="0.2">
      <c r="A28" s="28" t="s">
        <v>65</v>
      </c>
      <c r="B28" s="10">
        <v>1005</v>
      </c>
      <c r="C28" s="24" t="s">
        <v>66</v>
      </c>
    </row>
    <row r="29" spans="1:6" ht="15" thickBot="1" x14ac:dyDescent="0.2">
      <c r="A29" s="29" t="s">
        <v>67</v>
      </c>
      <c r="B29" s="19">
        <v>1006</v>
      </c>
      <c r="C29" s="25" t="s">
        <v>68</v>
      </c>
    </row>
    <row r="30" spans="1:6" ht="15" thickBot="1" x14ac:dyDescent="0.2">
      <c r="A30" s="28" t="s">
        <v>69</v>
      </c>
      <c r="B30" s="10">
        <v>1007</v>
      </c>
      <c r="C30" s="24" t="s">
        <v>70</v>
      </c>
    </row>
    <row r="31" spans="1:6" ht="15" thickBot="1" x14ac:dyDescent="0.2">
      <c r="A31" s="29" t="s">
        <v>71</v>
      </c>
      <c r="B31" s="19">
        <v>1008</v>
      </c>
      <c r="C31" s="25" t="s">
        <v>72</v>
      </c>
    </row>
    <row r="32" spans="1:6" ht="15" thickBot="1" x14ac:dyDescent="0.2">
      <c r="A32" s="28" t="s">
        <v>73</v>
      </c>
      <c r="B32" s="10">
        <v>1009</v>
      </c>
      <c r="C32" s="24" t="s">
        <v>74</v>
      </c>
    </row>
    <row r="33" spans="1:3" ht="15" thickBot="1" x14ac:dyDescent="0.2">
      <c r="A33" s="29" t="s">
        <v>75</v>
      </c>
      <c r="B33" s="19">
        <v>1020</v>
      </c>
      <c r="C33" s="25" t="s">
        <v>76</v>
      </c>
    </row>
    <row r="34" spans="1:3" ht="15" thickBot="1" x14ac:dyDescent="0.2">
      <c r="A34" s="28" t="s">
        <v>77</v>
      </c>
      <c r="B34" s="10">
        <v>1021</v>
      </c>
      <c r="C34" s="24" t="s">
        <v>78</v>
      </c>
    </row>
    <row r="35" spans="1:3" ht="15" thickBot="1" x14ac:dyDescent="0.2">
      <c r="A35" s="29" t="s">
        <v>79</v>
      </c>
      <c r="B35" s="19">
        <v>1022</v>
      </c>
      <c r="C35" s="25" t="s">
        <v>80</v>
      </c>
    </row>
    <row r="36" spans="1:3" ht="15" thickBot="1" x14ac:dyDescent="0.2">
      <c r="A36" s="28" t="s">
        <v>81</v>
      </c>
      <c r="B36" s="10">
        <v>1023</v>
      </c>
      <c r="C36" s="24" t="s">
        <v>82</v>
      </c>
    </row>
    <row r="37" spans="1:3" ht="15" thickBot="1" x14ac:dyDescent="0.2">
      <c r="A37" s="29" t="s">
        <v>83</v>
      </c>
      <c r="B37" s="19">
        <v>1024</v>
      </c>
      <c r="C37" s="25" t="s">
        <v>84</v>
      </c>
    </row>
    <row r="38" spans="1:3" ht="15" thickBot="1" x14ac:dyDescent="0.2">
      <c r="A38" s="28" t="s">
        <v>85</v>
      </c>
      <c r="B38" s="10">
        <v>1025</v>
      </c>
      <c r="C38" s="24" t="s">
        <v>86</v>
      </c>
    </row>
    <row r="39" spans="1:3" ht="15" thickBot="1" x14ac:dyDescent="0.2">
      <c r="A39" s="29" t="s">
        <v>87</v>
      </c>
      <c r="B39" s="19">
        <v>1026</v>
      </c>
      <c r="C39" s="25" t="s">
        <v>88</v>
      </c>
    </row>
    <row r="40" spans="1:3" ht="15" thickBot="1" x14ac:dyDescent="0.2">
      <c r="A40" s="28" t="s">
        <v>89</v>
      </c>
      <c r="B40" s="10">
        <v>1027</v>
      </c>
      <c r="C40" s="24" t="s">
        <v>90</v>
      </c>
    </row>
    <row r="41" spans="1:3" ht="15" thickBot="1" x14ac:dyDescent="0.2">
      <c r="A41" s="29" t="s">
        <v>91</v>
      </c>
      <c r="B41" s="19">
        <v>1028</v>
      </c>
      <c r="C41" s="25" t="s">
        <v>92</v>
      </c>
    </row>
    <row r="42" spans="1:3" ht="15" thickBot="1" x14ac:dyDescent="0.2">
      <c r="A42" s="28" t="s">
        <v>93</v>
      </c>
      <c r="B42" s="10">
        <v>1029</v>
      </c>
      <c r="C42" s="24" t="s">
        <v>94</v>
      </c>
    </row>
    <row r="43" spans="1:3" ht="15" thickBot="1" x14ac:dyDescent="0.2">
      <c r="A43" s="29" t="s">
        <v>95</v>
      </c>
      <c r="B43" s="19">
        <v>1030</v>
      </c>
      <c r="C43" s="25" t="s">
        <v>96</v>
      </c>
    </row>
    <row r="44" spans="1:3" ht="15" thickBot="1" x14ac:dyDescent="0.2">
      <c r="A44" s="28" t="s">
        <v>97</v>
      </c>
      <c r="B44" s="10">
        <v>1031</v>
      </c>
      <c r="C44" s="24" t="s">
        <v>98</v>
      </c>
    </row>
    <row r="45" spans="1:3" ht="26.25" thickBot="1" x14ac:dyDescent="0.2">
      <c r="A45" s="29" t="s">
        <v>99</v>
      </c>
      <c r="B45" s="19">
        <v>1032</v>
      </c>
      <c r="C45" s="25" t="s">
        <v>100</v>
      </c>
    </row>
    <row r="46" spans="1:3" ht="15" thickBot="1" x14ac:dyDescent="0.2">
      <c r="A46" s="28" t="s">
        <v>101</v>
      </c>
      <c r="B46" s="10">
        <v>1033</v>
      </c>
      <c r="C46" s="24" t="s">
        <v>102</v>
      </c>
    </row>
    <row r="47" spans="1:3" ht="26.25" thickBot="1" x14ac:dyDescent="0.2">
      <c r="A47" s="29" t="s">
        <v>103</v>
      </c>
      <c r="B47" s="19">
        <v>1034</v>
      </c>
      <c r="C47" s="25" t="s">
        <v>104</v>
      </c>
    </row>
    <row r="48" spans="1:3" ht="26.25" thickBot="1" x14ac:dyDescent="0.2">
      <c r="A48" s="28" t="s">
        <v>105</v>
      </c>
      <c r="B48" s="10">
        <v>1035</v>
      </c>
      <c r="C48" s="24" t="s">
        <v>106</v>
      </c>
    </row>
    <row r="49" spans="1:6" ht="26.25" thickBot="1" x14ac:dyDescent="0.2">
      <c r="A49" s="29" t="s">
        <v>107</v>
      </c>
      <c r="B49" s="19">
        <v>1036</v>
      </c>
      <c r="C49" s="25" t="s">
        <v>108</v>
      </c>
    </row>
    <row r="50" spans="1:6" ht="26.25" thickBot="1" x14ac:dyDescent="0.2">
      <c r="A50" s="28" t="s">
        <v>109</v>
      </c>
      <c r="B50" s="10">
        <v>1037</v>
      </c>
      <c r="C50" s="24" t="s">
        <v>110</v>
      </c>
    </row>
    <row r="51" spans="1:6" ht="26.25" thickBot="1" x14ac:dyDescent="0.2">
      <c r="A51" s="29" t="s">
        <v>111</v>
      </c>
      <c r="B51" s="19">
        <v>1038</v>
      </c>
      <c r="C51" s="25" t="s">
        <v>112</v>
      </c>
    </row>
    <row r="52" spans="1:6" x14ac:dyDescent="0.15">
      <c r="A52" s="26"/>
    </row>
    <row r="53" spans="1:6" ht="22.5" customHeight="1" x14ac:dyDescent="0.15">
      <c r="A53" s="58" t="s">
        <v>113</v>
      </c>
      <c r="B53" s="58"/>
      <c r="C53" s="58"/>
      <c r="D53" s="58"/>
      <c r="E53" s="58"/>
      <c r="F53" s="58"/>
    </row>
    <row r="54" spans="1:6" ht="14.25" thickBot="1" x14ac:dyDescent="0.2">
      <c r="A54" s="57" t="s">
        <v>114</v>
      </c>
      <c r="B54" s="57"/>
      <c r="C54" s="57"/>
      <c r="D54" s="57"/>
      <c r="E54" s="57"/>
      <c r="F54" s="57"/>
    </row>
    <row r="55" spans="1:6" ht="18.75" thickBot="1" x14ac:dyDescent="0.2">
      <c r="A55" s="7" t="s">
        <v>8</v>
      </c>
      <c r="B55" s="8" t="s">
        <v>9</v>
      </c>
      <c r="C55" s="8" t="s">
        <v>1</v>
      </c>
      <c r="D55" s="8" t="s">
        <v>29</v>
      </c>
      <c r="E55" s="8" t="s">
        <v>6</v>
      </c>
      <c r="F55" s="8" t="s">
        <v>20</v>
      </c>
    </row>
    <row r="56" spans="1:6" ht="15.75" thickTop="1" thickBot="1" x14ac:dyDescent="0.2">
      <c r="A56" s="9" t="s">
        <v>47</v>
      </c>
      <c r="B56" s="10" t="s">
        <v>115</v>
      </c>
      <c r="C56" s="10" t="s">
        <v>49</v>
      </c>
      <c r="D56" s="11" t="s">
        <v>24</v>
      </c>
      <c r="E56" s="10"/>
      <c r="F56" s="10"/>
    </row>
    <row r="57" spans="1:6" x14ac:dyDescent="0.15">
      <c r="A57" s="60" t="s">
        <v>115</v>
      </c>
      <c r="B57" s="46" t="s">
        <v>50</v>
      </c>
      <c r="C57" s="46" t="s">
        <v>30</v>
      </c>
      <c r="D57" s="44" t="s">
        <v>24</v>
      </c>
      <c r="E57" s="46">
        <v>1</v>
      </c>
      <c r="F57" s="12" t="s">
        <v>116</v>
      </c>
    </row>
    <row r="58" spans="1:6" ht="15" thickBot="1" x14ac:dyDescent="0.2">
      <c r="A58" s="61"/>
      <c r="B58" s="47"/>
      <c r="C58" s="47"/>
      <c r="D58" s="45"/>
      <c r="E58" s="47"/>
      <c r="F58" s="19" t="s">
        <v>117</v>
      </c>
    </row>
    <row r="59" spans="1:6" ht="15" thickBot="1" x14ac:dyDescent="0.2">
      <c r="A59" s="9" t="s">
        <v>115</v>
      </c>
      <c r="B59" s="10" t="s">
        <v>52</v>
      </c>
      <c r="C59" s="10" t="s">
        <v>30</v>
      </c>
      <c r="D59" s="11" t="s">
        <v>25</v>
      </c>
      <c r="E59" s="10"/>
      <c r="F59" s="10" t="s">
        <v>118</v>
      </c>
    </row>
    <row r="60" spans="1:6" ht="15" thickBot="1" x14ac:dyDescent="0.2">
      <c r="A60" s="18" t="s">
        <v>115</v>
      </c>
      <c r="B60" s="19" t="s">
        <v>119</v>
      </c>
      <c r="C60" s="19"/>
      <c r="D60" s="19"/>
      <c r="E60" s="19"/>
      <c r="F60" s="19"/>
    </row>
    <row r="61" spans="1:6" ht="14.25" x14ac:dyDescent="0.15">
      <c r="A61" s="27" t="s">
        <v>120</v>
      </c>
    </row>
  </sheetData>
  <mergeCells count="24">
    <mergeCell ref="A54:F54"/>
    <mergeCell ref="A22:F22"/>
    <mergeCell ref="A53:F53"/>
    <mergeCell ref="A1:F1"/>
    <mergeCell ref="A57:A58"/>
    <mergeCell ref="B57:B58"/>
    <mergeCell ref="C57:C58"/>
    <mergeCell ref="D57:D58"/>
    <mergeCell ref="E57:E58"/>
    <mergeCell ref="A2:F2"/>
    <mergeCell ref="A12:F12"/>
    <mergeCell ref="A15:F15"/>
    <mergeCell ref="A16:F16"/>
    <mergeCell ref="A21:F21"/>
    <mergeCell ref="A5:A6"/>
    <mergeCell ref="B5:B6"/>
    <mergeCell ref="C5:C6"/>
    <mergeCell ref="D5:D6"/>
    <mergeCell ref="E5:E6"/>
    <mergeCell ref="A7:A9"/>
    <mergeCell ref="B7:B9"/>
    <mergeCell ref="C7:C9"/>
    <mergeCell ref="D7:D9"/>
    <mergeCell ref="E7:E9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44"/>
  <sheetViews>
    <sheetView topLeftCell="B1" workbookViewId="0">
      <selection activeCell="E3" sqref="E3"/>
    </sheetView>
  </sheetViews>
  <sheetFormatPr defaultRowHeight="13.5" x14ac:dyDescent="0.15"/>
  <cols>
    <col min="1" max="1" width="0" hidden="1" customWidth="1"/>
    <col min="2" max="2" width="18.625" customWidth="1"/>
    <col min="3" max="3" width="10" hidden="1" customWidth="1"/>
    <col min="4" max="4" width="40" customWidth="1"/>
    <col min="5" max="5" width="32.5" customWidth="1"/>
  </cols>
  <sheetData>
    <row r="1" spans="1:5" x14ac:dyDescent="0.15">
      <c r="B1" t="s">
        <v>130</v>
      </c>
      <c r="E1" s="36" t="s">
        <v>136</v>
      </c>
    </row>
    <row r="3" spans="1:5" x14ac:dyDescent="0.15">
      <c r="A3">
        <v>1</v>
      </c>
      <c r="B3" t="str">
        <f>VLOOKUP("接口名称",接口定义!A1:F3,2)</f>
        <v>上传图片接口</v>
      </c>
      <c r="C3">
        <f>MATCH(VLOOKUP("接口名称",接口定义!A1:F3,2),接口定义!B1:B3,0)</f>
        <v>2</v>
      </c>
      <c r="D3" t="str">
        <f t="shared" ref="D3:D4" ca="1" si="0">IFERROR(VLOOKUP("method",INDIRECT("接口定义!" &amp; "A" &amp; (A3+C3) &amp; ":B"&amp; (A3+C3+5)),2,FALSE), "")</f>
        <v>mapps.fileservice.file.upload</v>
      </c>
      <c r="E3" s="36" t="str">
        <f>HYPERLINK("["&amp; $E$1&amp;"]接口定义!A" &amp;(A4-1),B3)</f>
        <v>上传图片接口</v>
      </c>
    </row>
    <row r="4" spans="1:5" x14ac:dyDescent="0.15">
      <c r="A4">
        <f>A3+C3</f>
        <v>3</v>
      </c>
      <c r="B4" t="str">
        <f t="shared" ref="B4" ca="1" si="1">IFERROR(VLOOKUP("接口名称",INDIRECT("接口定义!" &amp; "A" &amp; (A4) &amp; ":B"&amp; (A4+100)),2,FALSE), "")</f>
        <v>创建投票接口</v>
      </c>
      <c r="C4">
        <f ca="1">MATCH(VLOOKUP("接口名称",INDIRECT("接口定义!" &amp; "A" &amp; (A4) &amp; ":B"&amp; (A4+100)),2,),INDIRECT("接口定义!" &amp; "B" &amp; (A4) &amp; ":B"&amp; (A4+100)),0)</f>
        <v>25</v>
      </c>
      <c r="D4" t="str">
        <f t="shared" ca="1" si="0"/>
        <v>mapps.tss.vote.save</v>
      </c>
      <c r="E4" s="36" t="str">
        <f t="shared" ref="E4" ca="1" si="2">IFERROR(HYPERLINK("["&amp; $E$1&amp;"]接口定义!A" &amp;(A5-1),B4), "")</f>
        <v>创建投票接口</v>
      </c>
    </row>
    <row r="5" spans="1:5" x14ac:dyDescent="0.15">
      <c r="A5">
        <f t="shared" ref="A5:A18" ca="1" si="3">A4+C4</f>
        <v>28</v>
      </c>
      <c r="B5" t="str">
        <f t="shared" ref="B5:B44" ca="1" si="4">IFERROR(VLOOKUP("接口名称",INDIRECT("接口定义!" &amp; "A" &amp; (A5) &amp; ":B"&amp; (A5+100)),2,FALSE), "")</f>
        <v>根据投票id获取投票信息接口</v>
      </c>
      <c r="C5">
        <f t="shared" ref="C5:C44" ca="1" si="5">MATCH(VLOOKUP("接口名称",INDIRECT("接口定义!" &amp; "A" &amp; (A5) &amp; ":B"&amp; (A5+100)),2,),INDIRECT("接口定义!" &amp; "B" &amp; (A5) &amp; ":B"&amp; (A5+100)),0)</f>
        <v>30</v>
      </c>
      <c r="D5" t="str">
        <f t="shared" ref="D5:D44" ca="1" si="6">IFERROR(VLOOKUP("method",INDIRECT("接口定义!" &amp; "A" &amp; (A5+C5) &amp; ":B"&amp; (A5+C5+5)),2,FALSE), "")</f>
        <v>mapps.tss.vote.getVoteById</v>
      </c>
      <c r="E5" s="36" t="str">
        <f t="shared" ref="E5:E44" ca="1" si="7">IFERROR(HYPERLINK("["&amp; $E$1&amp;"]接口定义!A" &amp;(A6-1),B5), "")</f>
        <v>根据投票id获取投票信息接口</v>
      </c>
    </row>
    <row r="6" spans="1:5" x14ac:dyDescent="0.15">
      <c r="A6">
        <f t="shared" ca="1" si="3"/>
        <v>58</v>
      </c>
      <c r="B6" t="str">
        <f t="shared" ca="1" si="4"/>
        <v>提交投票</v>
      </c>
      <c r="C6">
        <f t="shared" ca="1" si="5"/>
        <v>44</v>
      </c>
      <c r="D6" t="str">
        <f t="shared" ca="1" si="6"/>
        <v>mapps.tss.vote.voting</v>
      </c>
      <c r="E6" s="36" t="str">
        <f t="shared" ca="1" si="7"/>
        <v>提交投票</v>
      </c>
    </row>
    <row r="7" spans="1:5" x14ac:dyDescent="0.15">
      <c r="A7">
        <f t="shared" ca="1" si="3"/>
        <v>102</v>
      </c>
      <c r="B7" t="str">
        <f t="shared" ca="1" si="4"/>
        <v>投票删除</v>
      </c>
      <c r="C7">
        <f t="shared" ca="1" si="5"/>
        <v>21</v>
      </c>
      <c r="D7" t="str">
        <f t="shared" ca="1" si="6"/>
        <v>mapps.tss.vote.delete</v>
      </c>
      <c r="E7" s="36" t="str">
        <f t="shared" ca="1" si="7"/>
        <v>投票删除</v>
      </c>
    </row>
    <row r="8" spans="1:5" x14ac:dyDescent="0.15">
      <c r="A8">
        <f t="shared" ca="1" si="3"/>
        <v>123</v>
      </c>
      <c r="B8" t="str">
        <f t="shared" ca="1" si="4"/>
        <v>我创建的投票</v>
      </c>
      <c r="C8">
        <f t="shared" ca="1" si="5"/>
        <v>21</v>
      </c>
      <c r="D8" t="str">
        <f t="shared" ca="1" si="6"/>
        <v>mapps.tss.vote.queryCreate</v>
      </c>
      <c r="E8" s="36" t="str">
        <f t="shared" ca="1" si="7"/>
        <v>我创建的投票</v>
      </c>
    </row>
    <row r="9" spans="1:5" x14ac:dyDescent="0.15">
      <c r="A9">
        <f t="shared" ca="1" si="3"/>
        <v>144</v>
      </c>
      <c r="B9" t="str">
        <f t="shared" ca="1" si="4"/>
        <v>我参与的投票</v>
      </c>
      <c r="C9">
        <f t="shared" ca="1" si="5"/>
        <v>41</v>
      </c>
      <c r="D9" t="str">
        <f t="shared" ca="1" si="6"/>
        <v>mapps.tss.vote.queryInvolved</v>
      </c>
      <c r="E9" s="36" t="str">
        <f t="shared" ca="1" si="7"/>
        <v>我参与的投票</v>
      </c>
    </row>
    <row r="10" spans="1:5" x14ac:dyDescent="0.15">
      <c r="A10">
        <f t="shared" ca="1" si="3"/>
        <v>185</v>
      </c>
      <c r="B10" t="str">
        <f t="shared" ca="1" si="4"/>
        <v>我可参与的投票</v>
      </c>
      <c r="C10">
        <f t="shared" ca="1" si="5"/>
        <v>41</v>
      </c>
      <c r="D10" t="str">
        <f t="shared" ca="1" si="6"/>
        <v>mapps.tss.vote.queryCanInvolve</v>
      </c>
      <c r="E10" s="36" t="str">
        <f t="shared" ca="1" si="7"/>
        <v>我可参与的投票</v>
      </c>
    </row>
    <row r="11" spans="1:5" x14ac:dyDescent="0.15">
      <c r="A11">
        <f t="shared" ca="1" si="3"/>
        <v>226</v>
      </c>
      <c r="B11" t="str">
        <f t="shared" ca="1" si="4"/>
        <v/>
      </c>
      <c r="C11" t="e">
        <f t="shared" ca="1" si="5"/>
        <v>#N/A</v>
      </c>
      <c r="D11" t="str">
        <f t="shared" ca="1" si="6"/>
        <v/>
      </c>
      <c r="E11" s="36" t="str">
        <f t="shared" ca="1" si="7"/>
        <v/>
      </c>
    </row>
    <row r="12" spans="1:5" x14ac:dyDescent="0.15">
      <c r="A12" t="e">
        <f t="shared" ca="1" si="3"/>
        <v>#N/A</v>
      </c>
      <c r="B12" t="str">
        <f t="shared" ca="1" si="4"/>
        <v/>
      </c>
      <c r="C12" t="e">
        <f t="shared" ca="1" si="5"/>
        <v>#N/A</v>
      </c>
      <c r="D12" t="str">
        <f t="shared" ca="1" si="6"/>
        <v/>
      </c>
      <c r="E12" s="36" t="str">
        <f t="shared" ca="1" si="7"/>
        <v/>
      </c>
    </row>
    <row r="13" spans="1:5" x14ac:dyDescent="0.15">
      <c r="A13" t="e">
        <f t="shared" ca="1" si="3"/>
        <v>#N/A</v>
      </c>
      <c r="B13" t="str">
        <f t="shared" ca="1" si="4"/>
        <v/>
      </c>
      <c r="C13" t="e">
        <f t="shared" ca="1" si="5"/>
        <v>#N/A</v>
      </c>
      <c r="D13" t="str">
        <f t="shared" ca="1" si="6"/>
        <v/>
      </c>
      <c r="E13" s="36" t="str">
        <f t="shared" ca="1" si="7"/>
        <v/>
      </c>
    </row>
    <row r="14" spans="1:5" x14ac:dyDescent="0.15">
      <c r="A14" t="e">
        <f t="shared" ca="1" si="3"/>
        <v>#N/A</v>
      </c>
      <c r="B14" t="str">
        <f t="shared" ca="1" si="4"/>
        <v/>
      </c>
      <c r="C14" t="e">
        <f t="shared" ca="1" si="5"/>
        <v>#N/A</v>
      </c>
      <c r="D14" t="str">
        <f t="shared" ca="1" si="6"/>
        <v/>
      </c>
      <c r="E14" s="36" t="str">
        <f t="shared" ca="1" si="7"/>
        <v/>
      </c>
    </row>
    <row r="15" spans="1:5" x14ac:dyDescent="0.15">
      <c r="A15" t="e">
        <f t="shared" ca="1" si="3"/>
        <v>#N/A</v>
      </c>
      <c r="B15" t="str">
        <f t="shared" ca="1" si="4"/>
        <v/>
      </c>
      <c r="C15" t="e">
        <f t="shared" ca="1" si="5"/>
        <v>#N/A</v>
      </c>
      <c r="D15" t="str">
        <f t="shared" ca="1" si="6"/>
        <v/>
      </c>
      <c r="E15" s="36" t="str">
        <f t="shared" ca="1" si="7"/>
        <v/>
      </c>
    </row>
    <row r="16" spans="1:5" x14ac:dyDescent="0.15">
      <c r="A16" t="e">
        <f t="shared" ca="1" si="3"/>
        <v>#N/A</v>
      </c>
      <c r="B16" t="str">
        <f t="shared" ca="1" si="4"/>
        <v/>
      </c>
      <c r="C16" t="e">
        <f t="shared" ca="1" si="5"/>
        <v>#N/A</v>
      </c>
      <c r="D16" t="str">
        <f t="shared" ca="1" si="6"/>
        <v/>
      </c>
      <c r="E16" s="36" t="str">
        <f t="shared" ca="1" si="7"/>
        <v/>
      </c>
    </row>
    <row r="17" spans="1:5" x14ac:dyDescent="0.15">
      <c r="A17" t="e">
        <f t="shared" ca="1" si="3"/>
        <v>#N/A</v>
      </c>
      <c r="B17" t="str">
        <f t="shared" ca="1" si="4"/>
        <v/>
      </c>
      <c r="C17" t="e">
        <f t="shared" ca="1" si="5"/>
        <v>#N/A</v>
      </c>
      <c r="D17" t="str">
        <f t="shared" ca="1" si="6"/>
        <v/>
      </c>
      <c r="E17" s="36" t="str">
        <f t="shared" ca="1" si="7"/>
        <v/>
      </c>
    </row>
    <row r="18" spans="1:5" x14ac:dyDescent="0.15">
      <c r="A18" t="e">
        <f t="shared" ca="1" si="3"/>
        <v>#N/A</v>
      </c>
      <c r="B18" t="str">
        <f t="shared" ca="1" si="4"/>
        <v/>
      </c>
      <c r="C18" t="e">
        <f t="shared" ca="1" si="5"/>
        <v>#N/A</v>
      </c>
      <c r="D18" t="str">
        <f t="shared" ca="1" si="6"/>
        <v/>
      </c>
      <c r="E18" s="36" t="str">
        <f t="shared" ca="1" si="7"/>
        <v/>
      </c>
    </row>
    <row r="19" spans="1:5" x14ac:dyDescent="0.15">
      <c r="A19" t="e">
        <f t="shared" ref="A19:A25" ca="1" si="8">A18+C18</f>
        <v>#N/A</v>
      </c>
      <c r="B19" t="str">
        <f t="shared" ca="1" si="4"/>
        <v/>
      </c>
      <c r="C19" t="e">
        <f t="shared" ca="1" si="5"/>
        <v>#N/A</v>
      </c>
      <c r="D19" t="str">
        <f t="shared" ca="1" si="6"/>
        <v/>
      </c>
      <c r="E19" s="36" t="str">
        <f t="shared" ca="1" si="7"/>
        <v/>
      </c>
    </row>
    <row r="20" spans="1:5" x14ac:dyDescent="0.15">
      <c r="A20" t="e">
        <f t="shared" ca="1" si="8"/>
        <v>#N/A</v>
      </c>
      <c r="B20" t="str">
        <f t="shared" ca="1" si="4"/>
        <v/>
      </c>
      <c r="C20" t="e">
        <f t="shared" ca="1" si="5"/>
        <v>#N/A</v>
      </c>
      <c r="D20" t="str">
        <f t="shared" ca="1" si="6"/>
        <v/>
      </c>
      <c r="E20" s="36" t="str">
        <f t="shared" ca="1" si="7"/>
        <v/>
      </c>
    </row>
    <row r="21" spans="1:5" x14ac:dyDescent="0.15">
      <c r="A21" t="e">
        <f t="shared" ca="1" si="8"/>
        <v>#N/A</v>
      </c>
      <c r="B21" t="str">
        <f t="shared" ca="1" si="4"/>
        <v/>
      </c>
      <c r="C21" t="e">
        <f t="shared" ca="1" si="5"/>
        <v>#N/A</v>
      </c>
      <c r="D21" t="str">
        <f t="shared" ca="1" si="6"/>
        <v/>
      </c>
      <c r="E21" s="36" t="str">
        <f t="shared" ca="1" si="7"/>
        <v/>
      </c>
    </row>
    <row r="22" spans="1:5" x14ac:dyDescent="0.15">
      <c r="A22" t="e">
        <f t="shared" ca="1" si="8"/>
        <v>#N/A</v>
      </c>
      <c r="B22" t="str">
        <f t="shared" ca="1" si="4"/>
        <v/>
      </c>
      <c r="C22" t="e">
        <f t="shared" ca="1" si="5"/>
        <v>#N/A</v>
      </c>
      <c r="D22" t="str">
        <f t="shared" ca="1" si="6"/>
        <v/>
      </c>
      <c r="E22" s="36" t="str">
        <f t="shared" ca="1" si="7"/>
        <v/>
      </c>
    </row>
    <row r="23" spans="1:5" x14ac:dyDescent="0.15">
      <c r="A23" t="e">
        <f t="shared" ca="1" si="8"/>
        <v>#N/A</v>
      </c>
      <c r="B23" t="str">
        <f t="shared" ca="1" si="4"/>
        <v/>
      </c>
      <c r="C23" t="e">
        <f t="shared" ca="1" si="5"/>
        <v>#N/A</v>
      </c>
      <c r="D23" t="str">
        <f t="shared" ca="1" si="6"/>
        <v/>
      </c>
      <c r="E23" s="36" t="str">
        <f t="shared" ca="1" si="7"/>
        <v/>
      </c>
    </row>
    <row r="24" spans="1:5" x14ac:dyDescent="0.15">
      <c r="A24" t="e">
        <f t="shared" ca="1" si="8"/>
        <v>#N/A</v>
      </c>
      <c r="B24" t="str">
        <f t="shared" ca="1" si="4"/>
        <v/>
      </c>
      <c r="C24" t="e">
        <f t="shared" ca="1" si="5"/>
        <v>#N/A</v>
      </c>
      <c r="D24" t="str">
        <f t="shared" ca="1" si="6"/>
        <v/>
      </c>
      <c r="E24" s="36" t="str">
        <f t="shared" ca="1" si="7"/>
        <v/>
      </c>
    </row>
    <row r="25" spans="1:5" x14ac:dyDescent="0.15">
      <c r="A25" t="e">
        <f t="shared" ca="1" si="8"/>
        <v>#N/A</v>
      </c>
      <c r="B25" t="str">
        <f t="shared" ca="1" si="4"/>
        <v/>
      </c>
      <c r="C25" t="e">
        <f t="shared" ca="1" si="5"/>
        <v>#N/A</v>
      </c>
      <c r="D25" t="str">
        <f t="shared" ca="1" si="6"/>
        <v/>
      </c>
      <c r="E25" s="36" t="str">
        <f t="shared" ca="1" si="7"/>
        <v/>
      </c>
    </row>
    <row r="26" spans="1:5" x14ac:dyDescent="0.15">
      <c r="A26" t="e">
        <f t="shared" ref="A26:A33" ca="1" si="9">A25+C25</f>
        <v>#N/A</v>
      </c>
      <c r="B26" t="str">
        <f t="shared" ca="1" si="4"/>
        <v/>
      </c>
      <c r="C26" t="e">
        <f t="shared" ca="1" si="5"/>
        <v>#N/A</v>
      </c>
      <c r="D26" t="str">
        <f t="shared" ca="1" si="6"/>
        <v/>
      </c>
      <c r="E26" s="36" t="str">
        <f t="shared" ca="1" si="7"/>
        <v/>
      </c>
    </row>
    <row r="27" spans="1:5" x14ac:dyDescent="0.15">
      <c r="A27" t="e">
        <f t="shared" ca="1" si="9"/>
        <v>#N/A</v>
      </c>
      <c r="B27" t="str">
        <f t="shared" ca="1" si="4"/>
        <v/>
      </c>
      <c r="C27" t="e">
        <f t="shared" ca="1" si="5"/>
        <v>#N/A</v>
      </c>
      <c r="D27" t="str">
        <f t="shared" ca="1" si="6"/>
        <v/>
      </c>
      <c r="E27" s="36" t="str">
        <f t="shared" ca="1" si="7"/>
        <v/>
      </c>
    </row>
    <row r="28" spans="1:5" x14ac:dyDescent="0.15">
      <c r="A28" t="e">
        <f t="shared" ca="1" si="9"/>
        <v>#N/A</v>
      </c>
      <c r="B28" t="str">
        <f t="shared" ca="1" si="4"/>
        <v/>
      </c>
      <c r="C28" t="e">
        <f t="shared" ca="1" si="5"/>
        <v>#N/A</v>
      </c>
      <c r="D28" t="str">
        <f t="shared" ca="1" si="6"/>
        <v/>
      </c>
      <c r="E28" s="36" t="str">
        <f t="shared" ca="1" si="7"/>
        <v/>
      </c>
    </row>
    <row r="29" spans="1:5" x14ac:dyDescent="0.15">
      <c r="A29" t="e">
        <f t="shared" ca="1" si="9"/>
        <v>#N/A</v>
      </c>
      <c r="B29" t="str">
        <f t="shared" ca="1" si="4"/>
        <v/>
      </c>
      <c r="C29" t="e">
        <f t="shared" ca="1" si="5"/>
        <v>#N/A</v>
      </c>
      <c r="D29" t="str">
        <f t="shared" ca="1" si="6"/>
        <v/>
      </c>
      <c r="E29" s="36" t="str">
        <f t="shared" ca="1" si="7"/>
        <v/>
      </c>
    </row>
    <row r="30" spans="1:5" x14ac:dyDescent="0.15">
      <c r="A30" t="e">
        <f t="shared" ca="1" si="9"/>
        <v>#N/A</v>
      </c>
      <c r="B30" t="str">
        <f t="shared" ca="1" si="4"/>
        <v/>
      </c>
      <c r="C30" t="e">
        <f t="shared" ca="1" si="5"/>
        <v>#N/A</v>
      </c>
      <c r="D30" t="str">
        <f t="shared" ca="1" si="6"/>
        <v/>
      </c>
      <c r="E30" s="36" t="str">
        <f t="shared" ca="1" si="7"/>
        <v/>
      </c>
    </row>
    <row r="31" spans="1:5" x14ac:dyDescent="0.15">
      <c r="A31" t="e">
        <f t="shared" ca="1" si="9"/>
        <v>#N/A</v>
      </c>
      <c r="B31" t="str">
        <f t="shared" ca="1" si="4"/>
        <v/>
      </c>
      <c r="C31" t="e">
        <f t="shared" ca="1" si="5"/>
        <v>#N/A</v>
      </c>
      <c r="D31" t="str">
        <f t="shared" ca="1" si="6"/>
        <v/>
      </c>
      <c r="E31" s="36" t="str">
        <f t="shared" ca="1" si="7"/>
        <v/>
      </c>
    </row>
    <row r="32" spans="1:5" x14ac:dyDescent="0.15">
      <c r="A32" t="e">
        <f t="shared" ca="1" si="9"/>
        <v>#N/A</v>
      </c>
      <c r="B32" t="str">
        <f t="shared" ca="1" si="4"/>
        <v/>
      </c>
      <c r="C32" t="e">
        <f t="shared" ca="1" si="5"/>
        <v>#N/A</v>
      </c>
      <c r="D32" t="str">
        <f t="shared" ca="1" si="6"/>
        <v/>
      </c>
      <c r="E32" s="36" t="str">
        <f t="shared" ca="1" si="7"/>
        <v/>
      </c>
    </row>
    <row r="33" spans="1:5" x14ac:dyDescent="0.15">
      <c r="A33" t="e">
        <f t="shared" ca="1" si="9"/>
        <v>#N/A</v>
      </c>
      <c r="B33" t="str">
        <f t="shared" ca="1" si="4"/>
        <v/>
      </c>
      <c r="C33" t="e">
        <f t="shared" ca="1" si="5"/>
        <v>#N/A</v>
      </c>
      <c r="D33" t="str">
        <f t="shared" ca="1" si="6"/>
        <v/>
      </c>
      <c r="E33" s="36" t="str">
        <f t="shared" ca="1" si="7"/>
        <v/>
      </c>
    </row>
    <row r="34" spans="1:5" x14ac:dyDescent="0.15">
      <c r="A34" t="e">
        <f ca="1">A33+C33</f>
        <v>#N/A</v>
      </c>
      <c r="B34" t="str">
        <f t="shared" ca="1" si="4"/>
        <v/>
      </c>
      <c r="C34" t="e">
        <f t="shared" ca="1" si="5"/>
        <v>#N/A</v>
      </c>
      <c r="D34" t="str">
        <f t="shared" ca="1" si="6"/>
        <v/>
      </c>
      <c r="E34" s="36" t="str">
        <f t="shared" ca="1" si="7"/>
        <v/>
      </c>
    </row>
    <row r="35" spans="1:5" x14ac:dyDescent="0.15">
      <c r="A35" t="e">
        <f t="shared" ref="A35:A44" ca="1" si="10">A34+C34</f>
        <v>#N/A</v>
      </c>
      <c r="B35" t="str">
        <f t="shared" ca="1" si="4"/>
        <v/>
      </c>
      <c r="C35" t="e">
        <f t="shared" ca="1" si="5"/>
        <v>#N/A</v>
      </c>
      <c r="D35" t="str">
        <f t="shared" ca="1" si="6"/>
        <v/>
      </c>
      <c r="E35" s="36" t="str">
        <f t="shared" ca="1" si="7"/>
        <v/>
      </c>
    </row>
    <row r="36" spans="1:5" x14ac:dyDescent="0.15">
      <c r="A36" t="e">
        <f t="shared" ca="1" si="10"/>
        <v>#N/A</v>
      </c>
      <c r="B36" t="str">
        <f t="shared" ca="1" si="4"/>
        <v/>
      </c>
      <c r="C36" t="e">
        <f t="shared" ca="1" si="5"/>
        <v>#N/A</v>
      </c>
      <c r="D36" t="str">
        <f t="shared" ca="1" si="6"/>
        <v/>
      </c>
      <c r="E36" s="36" t="str">
        <f t="shared" ca="1" si="7"/>
        <v/>
      </c>
    </row>
    <row r="37" spans="1:5" x14ac:dyDescent="0.15">
      <c r="A37" t="e">
        <f t="shared" ca="1" si="10"/>
        <v>#N/A</v>
      </c>
      <c r="B37" t="str">
        <f t="shared" ca="1" si="4"/>
        <v/>
      </c>
      <c r="C37" t="e">
        <f t="shared" ca="1" si="5"/>
        <v>#N/A</v>
      </c>
      <c r="D37" t="str">
        <f t="shared" ca="1" si="6"/>
        <v/>
      </c>
      <c r="E37" s="36" t="str">
        <f t="shared" ca="1" si="7"/>
        <v/>
      </c>
    </row>
    <row r="38" spans="1:5" x14ac:dyDescent="0.15">
      <c r="A38" t="e">
        <f t="shared" ca="1" si="10"/>
        <v>#N/A</v>
      </c>
      <c r="B38" t="str">
        <f t="shared" ca="1" si="4"/>
        <v/>
      </c>
      <c r="C38" t="e">
        <f t="shared" ca="1" si="5"/>
        <v>#N/A</v>
      </c>
      <c r="D38" t="str">
        <f t="shared" ca="1" si="6"/>
        <v/>
      </c>
      <c r="E38" s="36" t="str">
        <f t="shared" ca="1" si="7"/>
        <v/>
      </c>
    </row>
    <row r="39" spans="1:5" x14ac:dyDescent="0.15">
      <c r="A39" t="e">
        <f t="shared" ca="1" si="10"/>
        <v>#N/A</v>
      </c>
      <c r="B39" t="str">
        <f t="shared" ca="1" si="4"/>
        <v/>
      </c>
      <c r="C39" t="e">
        <f t="shared" ca="1" si="5"/>
        <v>#N/A</v>
      </c>
      <c r="D39" t="str">
        <f t="shared" ca="1" si="6"/>
        <v/>
      </c>
      <c r="E39" s="36" t="str">
        <f t="shared" ca="1" si="7"/>
        <v/>
      </c>
    </row>
    <row r="40" spans="1:5" x14ac:dyDescent="0.15">
      <c r="A40" t="e">
        <f t="shared" ca="1" si="10"/>
        <v>#N/A</v>
      </c>
      <c r="B40" t="str">
        <f t="shared" ca="1" si="4"/>
        <v/>
      </c>
      <c r="C40" t="e">
        <f t="shared" ca="1" si="5"/>
        <v>#N/A</v>
      </c>
      <c r="D40" t="str">
        <f t="shared" ca="1" si="6"/>
        <v/>
      </c>
      <c r="E40" s="36" t="str">
        <f t="shared" ca="1" si="7"/>
        <v/>
      </c>
    </row>
    <row r="41" spans="1:5" x14ac:dyDescent="0.15">
      <c r="A41" t="e">
        <f t="shared" ca="1" si="10"/>
        <v>#N/A</v>
      </c>
      <c r="B41" t="str">
        <f t="shared" ca="1" si="4"/>
        <v/>
      </c>
      <c r="C41" t="e">
        <f t="shared" ca="1" si="5"/>
        <v>#N/A</v>
      </c>
      <c r="D41" t="str">
        <f t="shared" ca="1" si="6"/>
        <v/>
      </c>
      <c r="E41" s="36" t="str">
        <f t="shared" ca="1" si="7"/>
        <v/>
      </c>
    </row>
    <row r="42" spans="1:5" x14ac:dyDescent="0.15">
      <c r="A42" t="e">
        <f t="shared" ca="1" si="10"/>
        <v>#N/A</v>
      </c>
      <c r="B42" t="str">
        <f t="shared" ca="1" si="4"/>
        <v/>
      </c>
      <c r="C42" t="e">
        <f t="shared" ca="1" si="5"/>
        <v>#N/A</v>
      </c>
      <c r="D42" t="str">
        <f t="shared" ca="1" si="6"/>
        <v/>
      </c>
      <c r="E42" s="36" t="str">
        <f t="shared" ca="1" si="7"/>
        <v/>
      </c>
    </row>
    <row r="43" spans="1:5" x14ac:dyDescent="0.15">
      <c r="A43" t="e">
        <f t="shared" ca="1" si="10"/>
        <v>#N/A</v>
      </c>
      <c r="B43" t="str">
        <f t="shared" ca="1" si="4"/>
        <v/>
      </c>
      <c r="C43" t="e">
        <f t="shared" ca="1" si="5"/>
        <v>#N/A</v>
      </c>
      <c r="D43" t="str">
        <f t="shared" ca="1" si="6"/>
        <v/>
      </c>
      <c r="E43" s="36" t="str">
        <f t="shared" ca="1" si="7"/>
        <v/>
      </c>
    </row>
    <row r="44" spans="1:5" x14ac:dyDescent="0.15">
      <c r="A44" t="e">
        <f t="shared" ca="1" si="10"/>
        <v>#N/A</v>
      </c>
      <c r="B44" t="str">
        <f t="shared" ca="1" si="4"/>
        <v/>
      </c>
      <c r="C44" t="e">
        <f t="shared" ca="1" si="5"/>
        <v>#N/A</v>
      </c>
      <c r="D44" t="str">
        <f t="shared" ca="1" si="6"/>
        <v/>
      </c>
      <c r="E44" s="36" t="str">
        <f t="shared" ca="1" si="7"/>
        <v/>
      </c>
    </row>
  </sheetData>
  <phoneticPr fontId="1" type="noConversion"/>
  <hyperlinks>
    <hyperlink ref="E1" r:id="rId1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outlinePr summaryBelow="0"/>
  </sheetPr>
  <dimension ref="A1:I265"/>
  <sheetViews>
    <sheetView tabSelected="1" zoomScaleNormal="100" workbookViewId="0">
      <selection activeCell="C235" sqref="C235"/>
    </sheetView>
  </sheetViews>
  <sheetFormatPr defaultColWidth="8.875" defaultRowHeight="16.350000000000001" customHeight="1" outlineLevelRow="2" x14ac:dyDescent="0.15"/>
  <cols>
    <col min="1" max="1" width="60.5" style="1" bestFit="1" customWidth="1"/>
    <col min="2" max="2" width="9.375" style="1" customWidth="1"/>
    <col min="3" max="3" width="8.875" style="1"/>
    <col min="4" max="4" width="9.875" style="1" customWidth="1"/>
    <col min="5" max="5" width="14.875" style="1" customWidth="1"/>
    <col min="6" max="6" width="79.375" style="1" customWidth="1"/>
    <col min="7" max="16384" width="8.875" style="1"/>
  </cols>
  <sheetData>
    <row r="1" spans="1:6" ht="20.100000000000001" customHeight="1" thickBot="1" x14ac:dyDescent="0.2">
      <c r="A1" s="37" t="s">
        <v>134</v>
      </c>
      <c r="B1" s="92"/>
      <c r="C1" s="92"/>
      <c r="D1" s="92"/>
      <c r="E1" s="92"/>
      <c r="F1" s="92"/>
    </row>
    <row r="2" spans="1:6" ht="16.350000000000001" customHeight="1" outlineLevel="1" x14ac:dyDescent="0.15">
      <c r="A2" s="35" t="s">
        <v>128</v>
      </c>
      <c r="B2" s="90" t="s">
        <v>137</v>
      </c>
      <c r="C2" s="91"/>
      <c r="D2" s="91"/>
      <c r="E2" s="91"/>
      <c r="F2" s="91"/>
    </row>
    <row r="3" spans="1:6" ht="16.350000000000001" customHeight="1" outlineLevel="2" x14ac:dyDescent="0.15">
      <c r="A3" s="4" t="s">
        <v>11</v>
      </c>
      <c r="B3" s="87" t="s">
        <v>138</v>
      </c>
      <c r="C3" s="88"/>
      <c r="D3" s="88"/>
      <c r="E3" s="88"/>
      <c r="F3" s="88"/>
    </row>
    <row r="4" spans="1:6" ht="16.350000000000001" customHeight="1" outlineLevel="2" x14ac:dyDescent="0.15">
      <c r="A4" s="4" t="s">
        <v>5</v>
      </c>
      <c r="B4" s="88" t="s">
        <v>139</v>
      </c>
      <c r="C4" s="88"/>
      <c r="D4" s="88"/>
      <c r="E4" s="88"/>
      <c r="F4" s="88"/>
    </row>
    <row r="5" spans="1:6" ht="16.350000000000001" customHeight="1" outlineLevel="2" x14ac:dyDescent="0.15">
      <c r="A5" s="4" t="s">
        <v>3</v>
      </c>
      <c r="B5" s="88" t="s">
        <v>124</v>
      </c>
      <c r="C5" s="88"/>
      <c r="D5" s="88"/>
      <c r="E5" s="88"/>
      <c r="F5" s="88"/>
    </row>
    <row r="6" spans="1:6" ht="16.350000000000001" customHeight="1" outlineLevel="2" x14ac:dyDescent="0.15">
      <c r="A6" s="4" t="s">
        <v>12</v>
      </c>
      <c r="B6" s="88" t="s">
        <v>125</v>
      </c>
      <c r="C6" s="88"/>
      <c r="D6" s="88"/>
      <c r="E6" s="88"/>
      <c r="F6" s="88"/>
    </row>
    <row r="7" spans="1:6" ht="16.350000000000001" customHeight="1" outlineLevel="2" x14ac:dyDescent="0.15"/>
    <row r="8" spans="1:6" ht="16.350000000000001" customHeight="1" outlineLevel="2" x14ac:dyDescent="0.15">
      <c r="A8" s="89" t="s">
        <v>23</v>
      </c>
      <c r="B8" s="89"/>
      <c r="C8" s="89"/>
      <c r="D8" s="89"/>
      <c r="E8" s="89"/>
      <c r="F8" s="89"/>
    </row>
    <row r="9" spans="1:6" ht="15.75" customHeight="1" outlineLevel="2" x14ac:dyDescent="0.15">
      <c r="A9" s="2" t="s">
        <v>13</v>
      </c>
      <c r="B9" s="2" t="s">
        <v>14</v>
      </c>
      <c r="C9" s="2" t="s">
        <v>15</v>
      </c>
      <c r="D9" s="2" t="s">
        <v>16</v>
      </c>
      <c r="E9" s="2" t="s">
        <v>17</v>
      </c>
      <c r="F9" s="3" t="s">
        <v>21</v>
      </c>
    </row>
    <row r="10" spans="1:6" ht="16.350000000000001" customHeight="1" outlineLevel="2" x14ac:dyDescent="0.15">
      <c r="A10" s="4" t="s">
        <v>140</v>
      </c>
      <c r="B10" s="4" t="s">
        <v>141</v>
      </c>
      <c r="C10" s="4" t="s">
        <v>24</v>
      </c>
      <c r="D10" s="38"/>
      <c r="E10" s="4"/>
      <c r="F10" s="33" t="s">
        <v>135</v>
      </c>
    </row>
    <row r="11" spans="1:6" ht="16.350000000000001" customHeight="1" outlineLevel="2" x14ac:dyDescent="0.15">
      <c r="A11" s="5" t="str">
        <f>"增加参数时，右击[" &amp; ROW()-1 &amp;"]，选择[复制]，然后右击[" &amp; ROW() &amp;"]，选择[插入复制的单元格]"</f>
        <v>增加参数时，右击[10]，选择[复制]，然后右击[11]，选择[插入复制的单元格]</v>
      </c>
    </row>
    <row r="12" spans="1:6" ht="16.350000000000001" customHeight="1" outlineLevel="2" x14ac:dyDescent="0.15"/>
    <row r="13" spans="1:6" ht="16.350000000000001" customHeight="1" outlineLevel="2" x14ac:dyDescent="0.15">
      <c r="A13" s="89" t="s">
        <v>22</v>
      </c>
      <c r="B13" s="89"/>
      <c r="C13" s="89"/>
      <c r="D13" s="89"/>
      <c r="E13" s="89"/>
      <c r="F13" s="89"/>
    </row>
    <row r="14" spans="1:6" ht="16.350000000000001" customHeight="1" outlineLevel="2" x14ac:dyDescent="0.15">
      <c r="A14" s="2" t="s">
        <v>18</v>
      </c>
      <c r="B14" s="2" t="s">
        <v>19</v>
      </c>
      <c r="C14" s="2" t="s">
        <v>14</v>
      </c>
      <c r="D14" s="2" t="s">
        <v>15</v>
      </c>
      <c r="E14" s="65" t="s">
        <v>21</v>
      </c>
      <c r="F14" s="66"/>
    </row>
    <row r="15" spans="1:6" ht="16.350000000000001" customHeight="1" outlineLevel="2" x14ac:dyDescent="0.15">
      <c r="A15" s="4" t="s">
        <v>142</v>
      </c>
      <c r="B15" s="4"/>
      <c r="C15" s="4" t="s">
        <v>26</v>
      </c>
      <c r="D15" s="4" t="s">
        <v>24</v>
      </c>
      <c r="E15" s="83" t="s">
        <v>144</v>
      </c>
      <c r="F15" s="70"/>
    </row>
    <row r="16" spans="1:6" ht="16.350000000000001" customHeight="1" outlineLevel="2" x14ac:dyDescent="0.15">
      <c r="A16" s="4" t="s">
        <v>143</v>
      </c>
      <c r="B16" s="4"/>
      <c r="C16" s="4" t="s">
        <v>26</v>
      </c>
      <c r="D16" s="4" t="s">
        <v>24</v>
      </c>
      <c r="E16" s="83" t="s">
        <v>145</v>
      </c>
      <c r="F16" s="70"/>
    </row>
    <row r="17" spans="1:6" ht="16.350000000000001" customHeight="1" outlineLevel="2" x14ac:dyDescent="0.15">
      <c r="A17" s="5" t="str">
        <f>"增加参数时，右击[" &amp; ROW()-1 &amp;"]，选择[复制]，然后右击[" &amp; ROW() &amp;"]，选择[插入复制的单元格]"</f>
        <v>增加参数时，右击[16]，选择[复制]，然后右击[17]，选择[插入复制的单元格]</v>
      </c>
    </row>
    <row r="18" spans="1:6" ht="16.350000000000001" customHeight="1" outlineLevel="2" x14ac:dyDescent="0.15"/>
    <row r="19" spans="1:6" ht="16.350000000000001" customHeight="1" outlineLevel="2" x14ac:dyDescent="0.15">
      <c r="A19" s="89" t="s">
        <v>126</v>
      </c>
      <c r="B19" s="89"/>
      <c r="C19" s="89"/>
      <c r="D19" s="89"/>
      <c r="E19" s="89"/>
      <c r="F19" s="89"/>
    </row>
    <row r="20" spans="1:6" ht="16.350000000000001" customHeight="1" outlineLevel="2" x14ac:dyDescent="0.15">
      <c r="A20" s="2" t="s">
        <v>27</v>
      </c>
      <c r="B20" s="2" t="s">
        <v>2</v>
      </c>
      <c r="C20" s="2"/>
      <c r="D20" s="2"/>
      <c r="E20" s="65"/>
      <c r="F20" s="66"/>
    </row>
    <row r="21" spans="1:6" ht="16.350000000000001" customHeight="1" outlineLevel="2" x14ac:dyDescent="0.15">
      <c r="A21" s="4">
        <v>300014</v>
      </c>
      <c r="B21" s="67" t="s">
        <v>146</v>
      </c>
      <c r="C21" s="68"/>
      <c r="D21" s="68"/>
      <c r="E21" s="68"/>
      <c r="F21" s="68"/>
    </row>
    <row r="22" spans="1:6" ht="16.350000000000001" customHeight="1" outlineLevel="2" x14ac:dyDescent="0.15">
      <c r="A22" s="4">
        <v>300015</v>
      </c>
      <c r="B22" s="67" t="s">
        <v>147</v>
      </c>
      <c r="C22" s="68"/>
      <c r="D22" s="68"/>
      <c r="E22" s="68"/>
      <c r="F22" s="68"/>
    </row>
    <row r="23" spans="1:6" ht="16.350000000000001" customHeight="1" outlineLevel="2" x14ac:dyDescent="0.15">
      <c r="A23" s="4">
        <v>300016</v>
      </c>
      <c r="B23" s="67" t="s">
        <v>148</v>
      </c>
      <c r="C23" s="68"/>
      <c r="D23" s="68"/>
      <c r="E23" s="68"/>
      <c r="F23" s="68"/>
    </row>
    <row r="24" spans="1:6" ht="16.350000000000001" customHeight="1" outlineLevel="2" x14ac:dyDescent="0.15">
      <c r="A24" s="4">
        <v>100002</v>
      </c>
      <c r="B24" s="67" t="s">
        <v>149</v>
      </c>
      <c r="C24" s="68"/>
      <c r="D24" s="68"/>
      <c r="E24" s="68"/>
      <c r="F24" s="68"/>
    </row>
    <row r="25" spans="1:6" ht="16.350000000000001" customHeight="1" outlineLevel="2" x14ac:dyDescent="0.15">
      <c r="A25" s="5" t="str">
        <f>"增加参数时，右击[" &amp; ROW()-1 &amp;"]，选择[复制]，然后右击[" &amp; ROW() &amp;"]，选择[插入复制的单元格]"</f>
        <v>增加参数时，右击[24]，选择[复制]，然后右击[25]，选择[插入复制的单元格]</v>
      </c>
    </row>
    <row r="26" spans="1:6" ht="16.350000000000001" customHeight="1" outlineLevel="2" thickBot="1" x14ac:dyDescent="0.2"/>
    <row r="27" spans="1:6" ht="16.350000000000001" customHeight="1" outlineLevel="1" x14ac:dyDescent="0.15">
      <c r="A27" s="34" t="s">
        <v>129</v>
      </c>
      <c r="B27" s="90" t="s">
        <v>150</v>
      </c>
      <c r="C27" s="91"/>
      <c r="D27" s="91"/>
      <c r="E27" s="91"/>
      <c r="F27" s="91"/>
    </row>
    <row r="28" spans="1:6" ht="15.6" customHeight="1" outlineLevel="2" x14ac:dyDescent="0.15">
      <c r="A28" s="4" t="s">
        <v>11</v>
      </c>
      <c r="B28" s="87" t="s">
        <v>249</v>
      </c>
      <c r="C28" s="88"/>
      <c r="D28" s="88"/>
      <c r="E28" s="88"/>
      <c r="F28" s="88"/>
    </row>
    <row r="29" spans="1:6" ht="16.350000000000001" customHeight="1" outlineLevel="2" x14ac:dyDescent="0.15">
      <c r="A29" s="4" t="s">
        <v>5</v>
      </c>
      <c r="B29" s="88" t="s">
        <v>151</v>
      </c>
      <c r="C29" s="88"/>
      <c r="D29" s="88"/>
      <c r="E29" s="88"/>
      <c r="F29" s="88"/>
    </row>
    <row r="30" spans="1:6" ht="16.350000000000001" customHeight="1" outlineLevel="2" x14ac:dyDescent="0.15">
      <c r="A30" s="4" t="s">
        <v>3</v>
      </c>
      <c r="B30" s="88" t="s">
        <v>124</v>
      </c>
      <c r="C30" s="88"/>
      <c r="D30" s="88"/>
      <c r="E30" s="88"/>
      <c r="F30" s="88"/>
    </row>
    <row r="31" spans="1:6" ht="16.350000000000001" customHeight="1" outlineLevel="2" x14ac:dyDescent="0.15">
      <c r="A31" s="4" t="s">
        <v>12</v>
      </c>
      <c r="B31" s="88" t="s">
        <v>125</v>
      </c>
      <c r="C31" s="88"/>
      <c r="D31" s="88"/>
      <c r="E31" s="88"/>
      <c r="F31" s="88"/>
    </row>
    <row r="32" spans="1:6" ht="16.350000000000001" customHeight="1" outlineLevel="2" x14ac:dyDescent="0.15"/>
    <row r="33" spans="1:6" ht="16.350000000000001" customHeight="1" outlineLevel="2" x14ac:dyDescent="0.15">
      <c r="A33" s="89" t="s">
        <v>23</v>
      </c>
      <c r="B33" s="89"/>
      <c r="C33" s="89"/>
      <c r="D33" s="89"/>
      <c r="E33" s="89"/>
      <c r="F33" s="89"/>
    </row>
    <row r="34" spans="1:6" ht="16.350000000000001" customHeight="1" outlineLevel="2" x14ac:dyDescent="0.15">
      <c r="A34" s="2" t="s">
        <v>13</v>
      </c>
      <c r="B34" s="2" t="s">
        <v>14</v>
      </c>
      <c r="C34" s="2" t="s">
        <v>15</v>
      </c>
      <c r="D34" s="2" t="s">
        <v>16</v>
      </c>
      <c r="E34" s="2" t="s">
        <v>17</v>
      </c>
      <c r="F34" s="3" t="s">
        <v>21</v>
      </c>
    </row>
    <row r="35" spans="1:6" ht="16.350000000000001" customHeight="1" outlineLevel="2" x14ac:dyDescent="0.15">
      <c r="A35" s="4" t="s">
        <v>152</v>
      </c>
      <c r="B35" s="4" t="s">
        <v>26</v>
      </c>
      <c r="C35" s="4" t="s">
        <v>24</v>
      </c>
      <c r="D35" s="4"/>
      <c r="E35" s="4"/>
      <c r="F35" s="33" t="s">
        <v>153</v>
      </c>
    </row>
    <row r="36" spans="1:6" ht="16.350000000000001" customHeight="1" outlineLevel="2" x14ac:dyDescent="0.15">
      <c r="A36" s="4" t="s">
        <v>154</v>
      </c>
      <c r="B36" s="4" t="s">
        <v>26</v>
      </c>
      <c r="C36" s="4" t="s">
        <v>24</v>
      </c>
      <c r="D36" s="4"/>
      <c r="E36" s="4"/>
      <c r="F36" s="33" t="s">
        <v>155</v>
      </c>
    </row>
    <row r="37" spans="1:6" ht="16.350000000000001" customHeight="1" outlineLevel="2" x14ac:dyDescent="0.15">
      <c r="A37" s="4" t="s">
        <v>156</v>
      </c>
      <c r="B37" s="4" t="s">
        <v>26</v>
      </c>
      <c r="C37" s="4" t="s">
        <v>24</v>
      </c>
      <c r="D37" s="4"/>
      <c r="E37" s="4"/>
      <c r="F37" s="33" t="s">
        <v>157</v>
      </c>
    </row>
    <row r="38" spans="1:6" ht="16.350000000000001" customHeight="1" outlineLevel="2" x14ac:dyDescent="0.15">
      <c r="A38" s="4" t="s">
        <v>159</v>
      </c>
      <c r="B38" s="4" t="s">
        <v>26</v>
      </c>
      <c r="C38" s="4" t="s">
        <v>24</v>
      </c>
      <c r="D38" s="4"/>
      <c r="E38" s="4"/>
      <c r="F38" s="33" t="s">
        <v>161</v>
      </c>
    </row>
    <row r="39" spans="1:6" ht="16.350000000000001" customHeight="1" outlineLevel="2" x14ac:dyDescent="0.15">
      <c r="A39" s="4" t="s">
        <v>162</v>
      </c>
      <c r="B39" s="4" t="s">
        <v>127</v>
      </c>
      <c r="C39" s="4" t="s">
        <v>24</v>
      </c>
      <c r="D39" s="4"/>
      <c r="E39" s="4"/>
      <c r="F39" s="33" t="s">
        <v>163</v>
      </c>
    </row>
    <row r="40" spans="1:6" ht="16.350000000000001" customHeight="1" outlineLevel="2" x14ac:dyDescent="0.15">
      <c r="A40" s="4" t="s">
        <v>164</v>
      </c>
      <c r="B40" s="4" t="s">
        <v>26</v>
      </c>
      <c r="C40" s="4" t="s">
        <v>24</v>
      </c>
      <c r="D40" s="4"/>
      <c r="E40" s="4"/>
      <c r="F40" s="33" t="s">
        <v>165</v>
      </c>
    </row>
    <row r="41" spans="1:6" ht="16.350000000000001" customHeight="1" outlineLevel="2" x14ac:dyDescent="0.15">
      <c r="A41" s="4" t="s">
        <v>166</v>
      </c>
      <c r="B41" s="4" t="s">
        <v>26</v>
      </c>
      <c r="C41" s="4" t="s">
        <v>24</v>
      </c>
      <c r="D41" s="4"/>
      <c r="E41" s="4"/>
      <c r="F41" s="33" t="s">
        <v>167</v>
      </c>
    </row>
    <row r="42" spans="1:6" ht="16.350000000000001" customHeight="1" outlineLevel="2" x14ac:dyDescent="0.15">
      <c r="A42" s="4" t="s">
        <v>168</v>
      </c>
      <c r="B42" s="4" t="s">
        <v>26</v>
      </c>
      <c r="C42" s="4" t="s">
        <v>24</v>
      </c>
      <c r="D42" s="4"/>
      <c r="E42" s="4"/>
      <c r="F42" s="33" t="s">
        <v>169</v>
      </c>
    </row>
    <row r="43" spans="1:6" ht="16.350000000000001" customHeight="1" outlineLevel="2" x14ac:dyDescent="0.15">
      <c r="A43" s="4" t="s">
        <v>170</v>
      </c>
      <c r="B43" s="4" t="s">
        <v>26</v>
      </c>
      <c r="C43" s="4" t="s">
        <v>24</v>
      </c>
      <c r="D43" s="4"/>
      <c r="E43" s="4"/>
      <c r="F43" s="33" t="s">
        <v>173</v>
      </c>
    </row>
    <row r="44" spans="1:6" ht="16.350000000000001" customHeight="1" outlineLevel="2" x14ac:dyDescent="0.15">
      <c r="A44" s="4" t="s">
        <v>171</v>
      </c>
      <c r="B44" s="4" t="s">
        <v>26</v>
      </c>
      <c r="C44" s="4" t="s">
        <v>24</v>
      </c>
      <c r="D44" s="4"/>
      <c r="E44" s="4"/>
      <c r="F44" s="33" t="s">
        <v>172</v>
      </c>
    </row>
    <row r="45" spans="1:6" ht="16.350000000000001" customHeight="1" outlineLevel="2" x14ac:dyDescent="0.15">
      <c r="A45" s="5" t="str">
        <f>"增加参数时，右击[" &amp; ROW()-1 &amp;"]，选择[复制]，然后右击[" &amp; ROW() &amp;"]，选择[插入复制的单元格]"</f>
        <v>增加参数时，右击[44]，选择[复制]，然后右击[45]，选择[插入复制的单元格]</v>
      </c>
    </row>
    <row r="46" spans="1:6" ht="16.350000000000001" customHeight="1" outlineLevel="2" x14ac:dyDescent="0.15"/>
    <row r="47" spans="1:6" ht="16.350000000000001" customHeight="1" outlineLevel="2" x14ac:dyDescent="0.15">
      <c r="A47" s="89" t="s">
        <v>22</v>
      </c>
      <c r="B47" s="89"/>
      <c r="C47" s="89"/>
      <c r="D47" s="89"/>
      <c r="E47" s="89"/>
      <c r="F47" s="89"/>
    </row>
    <row r="48" spans="1:6" ht="16.350000000000001" customHeight="1" outlineLevel="2" x14ac:dyDescent="0.15">
      <c r="A48" s="2" t="s">
        <v>18</v>
      </c>
      <c r="B48" s="2" t="s">
        <v>19</v>
      </c>
      <c r="C48" s="2" t="s">
        <v>14</v>
      </c>
      <c r="D48" s="2" t="s">
        <v>15</v>
      </c>
      <c r="E48" s="65" t="s">
        <v>21</v>
      </c>
      <c r="F48" s="66"/>
    </row>
    <row r="49" spans="1:6" ht="16.350000000000001" customHeight="1" outlineLevel="2" x14ac:dyDescent="0.15">
      <c r="A49" s="4" t="s">
        <v>175</v>
      </c>
      <c r="B49" s="4"/>
      <c r="C49" s="4" t="s">
        <v>26</v>
      </c>
      <c r="D49" s="4" t="s">
        <v>24</v>
      </c>
      <c r="E49" s="83" t="s">
        <v>174</v>
      </c>
      <c r="F49" s="70"/>
    </row>
    <row r="50" spans="1:6" ht="16.350000000000001" customHeight="1" outlineLevel="2" x14ac:dyDescent="0.15">
      <c r="A50" s="5" t="str">
        <f>"增加参数时，右击[" &amp; ROW()-1 &amp;"]，选择[复制]，然后右击[" &amp; ROW() &amp;"]，选择[插入复制的单元格]"</f>
        <v>增加参数时，右击[49]，选择[复制]，然后右击[50]，选择[插入复制的单元格]</v>
      </c>
    </row>
    <row r="51" spans="1:6" ht="16.350000000000001" customHeight="1" outlineLevel="2" x14ac:dyDescent="0.15"/>
    <row r="52" spans="1:6" ht="16.350000000000001" customHeight="1" outlineLevel="2" x14ac:dyDescent="0.15">
      <c r="A52" s="71" t="s">
        <v>126</v>
      </c>
      <c r="B52" s="72"/>
      <c r="C52" s="72"/>
      <c r="D52" s="72"/>
      <c r="E52" s="72"/>
      <c r="F52" s="73"/>
    </row>
    <row r="53" spans="1:6" ht="16.350000000000001" customHeight="1" outlineLevel="2" x14ac:dyDescent="0.15">
      <c r="A53" s="2" t="s">
        <v>27</v>
      </c>
      <c r="B53" s="2" t="s">
        <v>2</v>
      </c>
      <c r="C53" s="2"/>
      <c r="D53" s="2"/>
      <c r="E53" s="65"/>
      <c r="F53" s="66"/>
    </row>
    <row r="54" spans="1:6" ht="16.350000000000001" customHeight="1" outlineLevel="2" x14ac:dyDescent="0.15">
      <c r="A54" s="4"/>
      <c r="B54" s="84"/>
      <c r="C54" s="85"/>
      <c r="D54" s="85"/>
      <c r="E54" s="85"/>
      <c r="F54" s="86"/>
    </row>
    <row r="55" spans="1:6" ht="16.350000000000001" customHeight="1" outlineLevel="2" x14ac:dyDescent="0.15">
      <c r="A55" s="5" t="str">
        <f>"增加参数时，右击[" &amp; ROW()-1 &amp;"]，选择[复制]，然后右击[" &amp; ROW() &amp;"]，选择[插入复制的单元格]"</f>
        <v>增加参数时，右击[54]，选择[复制]，然后右击[55]，选择[插入复制的单元格]</v>
      </c>
    </row>
    <row r="56" spans="1:6" ht="16.350000000000001" customHeight="1" outlineLevel="2" collapsed="1" thickBot="1" x14ac:dyDescent="0.2"/>
    <row r="57" spans="1:6" ht="16.350000000000001" customHeight="1" outlineLevel="1" x14ac:dyDescent="0.15">
      <c r="A57" s="6" t="s">
        <v>10</v>
      </c>
      <c r="B57" s="74" t="s">
        <v>176</v>
      </c>
      <c r="C57" s="75"/>
      <c r="D57" s="75"/>
      <c r="E57" s="75"/>
      <c r="F57" s="76"/>
    </row>
    <row r="58" spans="1:6" ht="15.6" customHeight="1" outlineLevel="2" x14ac:dyDescent="0.15">
      <c r="A58" s="4" t="s">
        <v>11</v>
      </c>
      <c r="B58" s="77" t="s">
        <v>250</v>
      </c>
      <c r="C58" s="78"/>
      <c r="D58" s="78"/>
      <c r="E58" s="78"/>
      <c r="F58" s="79"/>
    </row>
    <row r="59" spans="1:6" ht="16.350000000000001" customHeight="1" outlineLevel="2" x14ac:dyDescent="0.15">
      <c r="A59" s="4" t="s">
        <v>5</v>
      </c>
      <c r="B59" s="80" t="s">
        <v>177</v>
      </c>
      <c r="C59" s="81"/>
      <c r="D59" s="81"/>
      <c r="E59" s="81"/>
      <c r="F59" s="82"/>
    </row>
    <row r="60" spans="1:6" ht="16.350000000000001" customHeight="1" outlineLevel="2" x14ac:dyDescent="0.15">
      <c r="A60" s="4" t="s">
        <v>3</v>
      </c>
      <c r="B60" s="80" t="s">
        <v>124</v>
      </c>
      <c r="C60" s="81"/>
      <c r="D60" s="81"/>
      <c r="E60" s="81"/>
      <c r="F60" s="82"/>
    </row>
    <row r="61" spans="1:6" ht="16.350000000000001" customHeight="1" outlineLevel="2" x14ac:dyDescent="0.15">
      <c r="A61" s="4" t="s">
        <v>12</v>
      </c>
      <c r="B61" s="80" t="s">
        <v>125</v>
      </c>
      <c r="C61" s="81"/>
      <c r="D61" s="81"/>
      <c r="E61" s="81"/>
      <c r="F61" s="82"/>
    </row>
    <row r="62" spans="1:6" ht="16.350000000000001" customHeight="1" outlineLevel="2" x14ac:dyDescent="0.15"/>
    <row r="63" spans="1:6" ht="16.350000000000001" customHeight="1" outlineLevel="2" x14ac:dyDescent="0.15">
      <c r="A63" s="71" t="s">
        <v>23</v>
      </c>
      <c r="B63" s="72"/>
      <c r="C63" s="72"/>
      <c r="D63" s="72"/>
      <c r="E63" s="72"/>
      <c r="F63" s="73"/>
    </row>
    <row r="64" spans="1:6" ht="16.350000000000001" customHeight="1" outlineLevel="2" x14ac:dyDescent="0.15">
      <c r="A64" s="2" t="s">
        <v>13</v>
      </c>
      <c r="B64" s="2" t="s">
        <v>14</v>
      </c>
      <c r="C64" s="2" t="s">
        <v>15</v>
      </c>
      <c r="D64" s="2" t="s">
        <v>16</v>
      </c>
      <c r="E64" s="2" t="s">
        <v>17</v>
      </c>
      <c r="F64" s="3" t="s">
        <v>21</v>
      </c>
    </row>
    <row r="65" spans="1:9" ht="16.350000000000001" customHeight="1" outlineLevel="2" x14ac:dyDescent="0.15">
      <c r="A65" s="4" t="s">
        <v>178</v>
      </c>
      <c r="B65" s="4" t="s">
        <v>26</v>
      </c>
      <c r="C65" s="4" t="s">
        <v>24</v>
      </c>
      <c r="D65" s="4"/>
      <c r="E65" s="4"/>
      <c r="F65" s="33" t="s">
        <v>179</v>
      </c>
      <c r="I65" s="5"/>
    </row>
    <row r="66" spans="1:9" ht="16.350000000000001" customHeight="1" outlineLevel="2" x14ac:dyDescent="0.15">
      <c r="A66" s="5" t="str">
        <f>"增加参数时，右击[" &amp; ROW()-1 &amp;"]，选择[复制]，然后右击[" &amp; ROW() &amp;"]，选择[插入复制的单元格]"</f>
        <v>增加参数时，右击[65]，选择[复制]，然后右击[66]，选择[插入复制的单元格]</v>
      </c>
    </row>
    <row r="67" spans="1:9" ht="16.350000000000001" customHeight="1" outlineLevel="2" x14ac:dyDescent="0.15"/>
    <row r="68" spans="1:9" ht="16.350000000000001" customHeight="1" outlineLevel="2" x14ac:dyDescent="0.15">
      <c r="A68" s="71" t="s">
        <v>22</v>
      </c>
      <c r="B68" s="72"/>
      <c r="C68" s="72"/>
      <c r="D68" s="72"/>
      <c r="E68" s="72"/>
      <c r="F68" s="73"/>
    </row>
    <row r="69" spans="1:9" ht="16.350000000000001" customHeight="1" outlineLevel="2" x14ac:dyDescent="0.15">
      <c r="A69" s="2" t="s">
        <v>18</v>
      </c>
      <c r="B69" s="2" t="s">
        <v>19</v>
      </c>
      <c r="C69" s="2" t="s">
        <v>14</v>
      </c>
      <c r="D69" s="2" t="s">
        <v>15</v>
      </c>
      <c r="E69" s="65" t="s">
        <v>21</v>
      </c>
      <c r="F69" s="66"/>
    </row>
    <row r="70" spans="1:9" ht="16.350000000000001" customHeight="1" outlineLevel="2" x14ac:dyDescent="0.15">
      <c r="A70" s="4" t="s">
        <v>180</v>
      </c>
      <c r="B70" s="4"/>
      <c r="C70" s="4" t="s">
        <v>26</v>
      </c>
      <c r="D70" s="4"/>
      <c r="E70" s="83" t="s">
        <v>186</v>
      </c>
      <c r="F70" s="70"/>
    </row>
    <row r="71" spans="1:9" ht="16.350000000000001" customHeight="1" outlineLevel="2" x14ac:dyDescent="0.15">
      <c r="A71" s="4" t="s">
        <v>181</v>
      </c>
      <c r="B71" s="4"/>
      <c r="C71" s="4" t="s">
        <v>26</v>
      </c>
      <c r="D71" s="4"/>
      <c r="E71" s="83" t="s">
        <v>187</v>
      </c>
      <c r="F71" s="70"/>
    </row>
    <row r="72" spans="1:9" ht="16.350000000000001" customHeight="1" outlineLevel="2" x14ac:dyDescent="0.15">
      <c r="A72" s="4" t="s">
        <v>152</v>
      </c>
      <c r="B72" s="4"/>
      <c r="C72" s="4" t="s">
        <v>26</v>
      </c>
      <c r="D72" s="4"/>
      <c r="E72" s="69" t="s">
        <v>153</v>
      </c>
      <c r="F72" s="70"/>
    </row>
    <row r="73" spans="1:9" ht="16.350000000000001" customHeight="1" outlineLevel="2" x14ac:dyDescent="0.15">
      <c r="A73" s="4" t="s">
        <v>154</v>
      </c>
      <c r="B73" s="4"/>
      <c r="C73" s="4" t="s">
        <v>26</v>
      </c>
      <c r="D73" s="4"/>
      <c r="E73" s="69" t="s">
        <v>189</v>
      </c>
      <c r="F73" s="70"/>
    </row>
    <row r="74" spans="1:9" ht="16.350000000000001" customHeight="1" outlineLevel="2" x14ac:dyDescent="0.15">
      <c r="A74" s="4" t="s">
        <v>156</v>
      </c>
      <c r="B74" s="4"/>
      <c r="C74" s="4" t="s">
        <v>26</v>
      </c>
      <c r="D74" s="4"/>
      <c r="E74" s="69" t="s">
        <v>188</v>
      </c>
      <c r="F74" s="70"/>
    </row>
    <row r="75" spans="1:9" ht="16.350000000000001" customHeight="1" outlineLevel="2" x14ac:dyDescent="0.15">
      <c r="A75" s="93" t="s">
        <v>158</v>
      </c>
      <c r="B75" s="4"/>
      <c r="C75" s="4" t="s">
        <v>26</v>
      </c>
      <c r="D75" s="4"/>
      <c r="E75" s="69" t="s">
        <v>160</v>
      </c>
      <c r="F75" s="70"/>
    </row>
    <row r="76" spans="1:9" ht="16.350000000000001" customHeight="1" outlineLevel="2" x14ac:dyDescent="0.15">
      <c r="A76" s="4" t="s">
        <v>182</v>
      </c>
      <c r="B76" s="4"/>
      <c r="C76" s="4" t="s">
        <v>26</v>
      </c>
      <c r="D76" s="4"/>
      <c r="E76" s="69" t="s">
        <v>190</v>
      </c>
      <c r="F76" s="70"/>
    </row>
    <row r="77" spans="1:9" ht="16.350000000000001" customHeight="1" outlineLevel="2" x14ac:dyDescent="0.15">
      <c r="A77" s="4" t="s">
        <v>183</v>
      </c>
      <c r="B77" s="4"/>
      <c r="C77" s="4" t="s">
        <v>26</v>
      </c>
      <c r="D77" s="4"/>
      <c r="E77" s="69" t="s">
        <v>191</v>
      </c>
      <c r="F77" s="70"/>
    </row>
    <row r="78" spans="1:9" ht="16.350000000000001" customHeight="1" outlineLevel="2" x14ac:dyDescent="0.15">
      <c r="A78" s="4" t="s">
        <v>184</v>
      </c>
      <c r="B78" s="4"/>
      <c r="C78" s="4" t="s">
        <v>26</v>
      </c>
      <c r="D78" s="4"/>
      <c r="E78" s="69" t="s">
        <v>185</v>
      </c>
      <c r="F78" s="70"/>
    </row>
    <row r="79" spans="1:9" ht="16.350000000000001" customHeight="1" outlineLevel="2" x14ac:dyDescent="0.15">
      <c r="A79" s="4" t="s">
        <v>192</v>
      </c>
      <c r="B79" s="4"/>
      <c r="C79" s="4" t="s">
        <v>26</v>
      </c>
      <c r="D79" s="4"/>
      <c r="E79" s="69" t="s">
        <v>193</v>
      </c>
      <c r="F79" s="70"/>
    </row>
    <row r="80" spans="1:9" ht="16.350000000000001" customHeight="1" outlineLevel="2" x14ac:dyDescent="0.15">
      <c r="A80" s="4" t="s">
        <v>194</v>
      </c>
      <c r="B80" s="4"/>
      <c r="C80" s="4" t="s">
        <v>26</v>
      </c>
      <c r="D80" s="4"/>
      <c r="E80" s="69" t="s">
        <v>195</v>
      </c>
      <c r="F80" s="70"/>
    </row>
    <row r="81" spans="1:6" ht="16.350000000000001" customHeight="1" outlineLevel="2" x14ac:dyDescent="0.15">
      <c r="A81" s="4" t="s">
        <v>197</v>
      </c>
      <c r="B81" s="4"/>
      <c r="C81" s="4" t="s">
        <v>26</v>
      </c>
      <c r="D81" s="4"/>
      <c r="E81" s="69" t="s">
        <v>196</v>
      </c>
      <c r="F81" s="70"/>
    </row>
    <row r="82" spans="1:6" ht="16.350000000000001" customHeight="1" outlineLevel="2" x14ac:dyDescent="0.15">
      <c r="A82" s="4" t="s">
        <v>199</v>
      </c>
      <c r="B82" s="4"/>
      <c r="C82" s="4" t="s">
        <v>26</v>
      </c>
      <c r="D82" s="4"/>
      <c r="E82" s="69" t="s">
        <v>198</v>
      </c>
      <c r="F82" s="70"/>
    </row>
    <row r="83" spans="1:6" ht="16.350000000000001" customHeight="1" outlineLevel="2" x14ac:dyDescent="0.15">
      <c r="A83" s="4" t="s">
        <v>200</v>
      </c>
      <c r="B83" s="4"/>
      <c r="C83" s="4" t="s">
        <v>26</v>
      </c>
      <c r="D83" s="4" t="s">
        <v>24</v>
      </c>
      <c r="E83" s="69" t="s">
        <v>201</v>
      </c>
      <c r="F83" s="70"/>
    </row>
    <row r="84" spans="1:6" ht="16.350000000000001" customHeight="1" outlineLevel="2" x14ac:dyDescent="0.15">
      <c r="A84" s="4" t="s">
        <v>202</v>
      </c>
      <c r="B84" s="4"/>
      <c r="C84" s="4" t="s">
        <v>127</v>
      </c>
      <c r="D84" s="4" t="s">
        <v>24</v>
      </c>
      <c r="E84" s="69" t="s">
        <v>203</v>
      </c>
      <c r="F84" s="70"/>
    </row>
    <row r="85" spans="1:6" ht="16.350000000000001" customHeight="1" outlineLevel="2" x14ac:dyDescent="0.15">
      <c r="A85" s="4" t="s">
        <v>204</v>
      </c>
      <c r="B85" s="4"/>
      <c r="C85" s="4" t="s">
        <v>127</v>
      </c>
      <c r="D85" s="4" t="s">
        <v>24</v>
      </c>
      <c r="E85" s="69" t="s">
        <v>205</v>
      </c>
      <c r="F85" s="70"/>
    </row>
    <row r="86" spans="1:6" ht="16.350000000000001" customHeight="1" outlineLevel="2" x14ac:dyDescent="0.15">
      <c r="A86" s="4" t="s">
        <v>206</v>
      </c>
      <c r="B86" s="4"/>
      <c r="C86" s="4" t="s">
        <v>26</v>
      </c>
      <c r="D86" s="4" t="s">
        <v>24</v>
      </c>
      <c r="E86" s="83" t="s">
        <v>207</v>
      </c>
      <c r="F86" s="70"/>
    </row>
    <row r="87" spans="1:6" ht="16.350000000000001" customHeight="1" outlineLevel="2" x14ac:dyDescent="0.15">
      <c r="A87" s="93" t="s">
        <v>210</v>
      </c>
      <c r="B87" s="4"/>
      <c r="C87" s="4" t="s">
        <v>9</v>
      </c>
      <c r="D87" s="4"/>
      <c r="E87" s="69" t="s">
        <v>209</v>
      </c>
      <c r="F87" s="70"/>
    </row>
    <row r="88" spans="1:6" ht="16.350000000000001" customHeight="1" outlineLevel="2" x14ac:dyDescent="0.15">
      <c r="A88" s="4" t="s">
        <v>211</v>
      </c>
      <c r="B88" s="4" t="s">
        <v>208</v>
      </c>
      <c r="C88" s="4" t="s">
        <v>26</v>
      </c>
      <c r="D88" s="4"/>
      <c r="E88" s="69" t="s">
        <v>217</v>
      </c>
      <c r="F88" s="70"/>
    </row>
    <row r="89" spans="1:6" ht="16.350000000000001" customHeight="1" outlineLevel="2" x14ac:dyDescent="0.15">
      <c r="A89" s="4" t="s">
        <v>212</v>
      </c>
      <c r="B89" s="4" t="s">
        <v>208</v>
      </c>
      <c r="C89" s="4" t="s">
        <v>26</v>
      </c>
      <c r="D89" s="4"/>
      <c r="E89" s="69" t="s">
        <v>218</v>
      </c>
      <c r="F89" s="70"/>
    </row>
    <row r="90" spans="1:6" ht="16.350000000000001" customHeight="1" outlineLevel="2" x14ac:dyDescent="0.15">
      <c r="A90" s="4" t="s">
        <v>213</v>
      </c>
      <c r="B90" s="4" t="s">
        <v>208</v>
      </c>
      <c r="C90" s="4" t="s">
        <v>26</v>
      </c>
      <c r="D90" s="4"/>
      <c r="E90" s="69" t="s">
        <v>219</v>
      </c>
      <c r="F90" s="70"/>
    </row>
    <row r="91" spans="1:6" ht="16.350000000000001" customHeight="1" outlineLevel="2" x14ac:dyDescent="0.15">
      <c r="A91" s="4" t="s">
        <v>214</v>
      </c>
      <c r="B91" s="4" t="s">
        <v>208</v>
      </c>
      <c r="C91" s="4" t="s">
        <v>26</v>
      </c>
      <c r="D91" s="4" t="s">
        <v>24</v>
      </c>
      <c r="E91" s="69" t="s">
        <v>220</v>
      </c>
      <c r="F91" s="70"/>
    </row>
    <row r="92" spans="1:6" ht="16.350000000000001" customHeight="1" outlineLevel="2" x14ac:dyDescent="0.15">
      <c r="A92" s="4" t="s">
        <v>215</v>
      </c>
      <c r="B92" s="4" t="s">
        <v>208</v>
      </c>
      <c r="C92" s="4" t="s">
        <v>127</v>
      </c>
      <c r="D92" s="4" t="s">
        <v>24</v>
      </c>
      <c r="E92" s="69" t="s">
        <v>221</v>
      </c>
      <c r="F92" s="70"/>
    </row>
    <row r="93" spans="1:6" ht="16.350000000000001" customHeight="1" outlineLevel="2" x14ac:dyDescent="0.15">
      <c r="A93" s="4" t="s">
        <v>216</v>
      </c>
      <c r="B93" s="4" t="s">
        <v>208</v>
      </c>
      <c r="C93" s="4" t="s">
        <v>127</v>
      </c>
      <c r="D93" s="4" t="s">
        <v>24</v>
      </c>
      <c r="E93" s="69" t="s">
        <v>222</v>
      </c>
      <c r="F93" s="70"/>
    </row>
    <row r="94" spans="1:6" ht="16.350000000000001" customHeight="1" outlineLevel="2" x14ac:dyDescent="0.15">
      <c r="A94" s="5" t="str">
        <f>"增加参数时，右击[" &amp; ROW()-1 &amp;"]，选择[复制]，然后右击[" &amp; ROW() &amp;"]，选择[插入复制的单元格]"</f>
        <v>增加参数时，右击[93]，选择[复制]，然后右击[94]，选择[插入复制的单元格]</v>
      </c>
      <c r="B94" s="94"/>
      <c r="C94" s="95"/>
      <c r="D94" s="95"/>
      <c r="E94" s="96"/>
      <c r="F94" s="43"/>
    </row>
    <row r="95" spans="1:6" ht="16.5" customHeight="1" outlineLevel="2" x14ac:dyDescent="0.15">
      <c r="A95" s="4"/>
      <c r="B95" s="80"/>
      <c r="C95" s="81"/>
      <c r="D95" s="81"/>
      <c r="E95" s="81"/>
      <c r="F95" s="82"/>
    </row>
    <row r="96" spans="1:6" ht="16.5" customHeight="1" outlineLevel="2" x14ac:dyDescent="0.15">
      <c r="A96" s="71" t="s">
        <v>131</v>
      </c>
      <c r="B96" s="72"/>
      <c r="C96" s="72"/>
      <c r="D96" s="72"/>
      <c r="E96" s="72"/>
      <c r="F96" s="73"/>
    </row>
    <row r="97" spans="1:9" ht="16.5" customHeight="1" outlineLevel="2" x14ac:dyDescent="0.15">
      <c r="A97" s="2" t="s">
        <v>132</v>
      </c>
      <c r="B97" s="2" t="s">
        <v>133</v>
      </c>
      <c r="C97" s="2"/>
      <c r="D97" s="2"/>
      <c r="E97" s="65"/>
      <c r="F97" s="66"/>
    </row>
    <row r="98" spans="1:9" ht="16.350000000000001" customHeight="1" outlineLevel="2" x14ac:dyDescent="0.15">
      <c r="A98" s="4">
        <v>300101</v>
      </c>
      <c r="B98" s="67" t="s">
        <v>223</v>
      </c>
      <c r="C98" s="68"/>
      <c r="D98" s="68"/>
      <c r="E98" s="68"/>
      <c r="F98" s="68"/>
    </row>
    <row r="99" spans="1:9" ht="16.5" customHeight="1" outlineLevel="2" x14ac:dyDescent="0.15">
      <c r="A99" s="5" t="str">
        <f>"增加参数时，右击[" &amp; ROW()-1 &amp;"]，选择[复制]，然后右击[" &amp; ROW() &amp;"]，选择[插入复制的单元格]"</f>
        <v>增加参数时，右击[98]，选择[复制]，然后右击[99]，选择[插入复制的单元格]</v>
      </c>
      <c r="B99" s="84"/>
      <c r="C99" s="85"/>
      <c r="D99" s="85"/>
      <c r="E99" s="85"/>
      <c r="F99" s="86"/>
    </row>
    <row r="100" spans="1:9" ht="16.5" customHeight="1" outlineLevel="2" thickBot="1" x14ac:dyDescent="0.2">
      <c r="A100" s="39"/>
      <c r="B100" s="40"/>
      <c r="C100" s="41"/>
      <c r="D100" s="41"/>
      <c r="E100" s="41"/>
      <c r="F100" s="42"/>
    </row>
    <row r="101" spans="1:9" ht="16.350000000000001" customHeight="1" outlineLevel="1" x14ac:dyDescent="0.15">
      <c r="A101" s="6" t="s">
        <v>10</v>
      </c>
      <c r="B101" s="74" t="s">
        <v>224</v>
      </c>
      <c r="C101" s="75"/>
      <c r="D101" s="75"/>
      <c r="E101" s="75"/>
      <c r="F101" s="76"/>
    </row>
    <row r="102" spans="1:9" ht="15.6" customHeight="1" outlineLevel="2" x14ac:dyDescent="0.15">
      <c r="A102" s="4" t="s">
        <v>11</v>
      </c>
      <c r="B102" s="77" t="s">
        <v>249</v>
      </c>
      <c r="C102" s="78"/>
      <c r="D102" s="78"/>
      <c r="E102" s="78"/>
      <c r="F102" s="79"/>
    </row>
    <row r="103" spans="1:9" ht="16.350000000000001" customHeight="1" outlineLevel="2" x14ac:dyDescent="0.15">
      <c r="A103" s="4" t="s">
        <v>5</v>
      </c>
      <c r="B103" s="80" t="s">
        <v>225</v>
      </c>
      <c r="C103" s="81"/>
      <c r="D103" s="81"/>
      <c r="E103" s="81"/>
      <c r="F103" s="82"/>
    </row>
    <row r="104" spans="1:9" ht="16.350000000000001" customHeight="1" outlineLevel="2" x14ac:dyDescent="0.15">
      <c r="A104" s="4" t="s">
        <v>3</v>
      </c>
      <c r="B104" s="80" t="s">
        <v>124</v>
      </c>
      <c r="C104" s="81"/>
      <c r="D104" s="81"/>
      <c r="E104" s="81"/>
      <c r="F104" s="82"/>
    </row>
    <row r="105" spans="1:9" ht="16.350000000000001" customHeight="1" outlineLevel="2" x14ac:dyDescent="0.15">
      <c r="A105" s="4" t="s">
        <v>12</v>
      </c>
      <c r="B105" s="80" t="s">
        <v>125</v>
      </c>
      <c r="C105" s="81"/>
      <c r="D105" s="81"/>
      <c r="E105" s="81"/>
      <c r="F105" s="82"/>
    </row>
    <row r="106" spans="1:9" ht="16.350000000000001" customHeight="1" outlineLevel="2" x14ac:dyDescent="0.15"/>
    <row r="107" spans="1:9" ht="16.350000000000001" customHeight="1" outlineLevel="2" x14ac:dyDescent="0.15">
      <c r="A107" s="71" t="s">
        <v>23</v>
      </c>
      <c r="B107" s="72"/>
      <c r="C107" s="72"/>
      <c r="D107" s="72"/>
      <c r="E107" s="72"/>
      <c r="F107" s="73"/>
    </row>
    <row r="108" spans="1:9" ht="16.350000000000001" customHeight="1" outlineLevel="2" x14ac:dyDescent="0.15">
      <c r="A108" s="2" t="s">
        <v>13</v>
      </c>
      <c r="B108" s="2" t="s">
        <v>14</v>
      </c>
      <c r="C108" s="2" t="s">
        <v>15</v>
      </c>
      <c r="D108" s="2" t="s">
        <v>16</v>
      </c>
      <c r="E108" s="2" t="s">
        <v>17</v>
      </c>
      <c r="F108" s="3" t="s">
        <v>21</v>
      </c>
    </row>
    <row r="109" spans="1:9" ht="16.350000000000001" customHeight="1" outlineLevel="2" x14ac:dyDescent="0.15">
      <c r="A109" s="4" t="s">
        <v>178</v>
      </c>
      <c r="B109" s="4" t="s">
        <v>26</v>
      </c>
      <c r="C109" s="4" t="s">
        <v>24</v>
      </c>
      <c r="D109" s="4"/>
      <c r="E109" s="4"/>
      <c r="F109" s="33" t="s">
        <v>226</v>
      </c>
      <c r="I109" s="5"/>
    </row>
    <row r="110" spans="1:9" ht="16.350000000000001" customHeight="1" outlineLevel="2" x14ac:dyDescent="0.15">
      <c r="A110" s="4" t="s">
        <v>227</v>
      </c>
      <c r="B110" s="4" t="s">
        <v>26</v>
      </c>
      <c r="C110" s="4" t="s">
        <v>24</v>
      </c>
      <c r="D110" s="4"/>
      <c r="E110" s="4"/>
      <c r="F110" s="33" t="s">
        <v>228</v>
      </c>
      <c r="I110" s="5"/>
    </row>
    <row r="111" spans="1:9" ht="16.350000000000001" customHeight="1" outlineLevel="2" x14ac:dyDescent="0.15">
      <c r="A111" s="5" t="str">
        <f>"增加参数时，右击[" &amp; ROW()-1 &amp;"]，选择[复制]，然后右击[" &amp; ROW() &amp;"]，选择[插入复制的单元格]"</f>
        <v>增加参数时，右击[110]，选择[复制]，然后右击[111]，选择[插入复制的单元格]</v>
      </c>
    </row>
    <row r="112" spans="1:9" ht="16.350000000000001" customHeight="1" outlineLevel="2" x14ac:dyDescent="0.15"/>
    <row r="113" spans="1:6" ht="16.350000000000001" customHeight="1" outlineLevel="2" x14ac:dyDescent="0.15">
      <c r="A113" s="71" t="s">
        <v>22</v>
      </c>
      <c r="B113" s="72"/>
      <c r="C113" s="72"/>
      <c r="D113" s="72"/>
      <c r="E113" s="72"/>
      <c r="F113" s="73"/>
    </row>
    <row r="114" spans="1:6" ht="16.350000000000001" customHeight="1" outlineLevel="2" x14ac:dyDescent="0.15">
      <c r="A114" s="2" t="s">
        <v>18</v>
      </c>
      <c r="B114" s="2" t="s">
        <v>19</v>
      </c>
      <c r="C114" s="2" t="s">
        <v>14</v>
      </c>
      <c r="D114" s="2" t="s">
        <v>15</v>
      </c>
      <c r="E114" s="65" t="s">
        <v>21</v>
      </c>
      <c r="F114" s="66"/>
    </row>
    <row r="115" spans="1:6" ht="16.5" customHeight="1" outlineLevel="2" x14ac:dyDescent="0.15">
      <c r="A115" s="4"/>
      <c r="B115" s="80"/>
      <c r="C115" s="81"/>
      <c r="D115" s="81"/>
      <c r="E115" s="81"/>
      <c r="F115" s="82"/>
    </row>
    <row r="116" spans="1:6" ht="16.5" customHeight="1" outlineLevel="2" x14ac:dyDescent="0.15">
      <c r="A116" s="71" t="s">
        <v>126</v>
      </c>
      <c r="B116" s="72"/>
      <c r="C116" s="72"/>
      <c r="D116" s="72"/>
      <c r="E116" s="72"/>
      <c r="F116" s="73"/>
    </row>
    <row r="117" spans="1:6" ht="16.5" customHeight="1" outlineLevel="2" x14ac:dyDescent="0.15">
      <c r="A117" s="2" t="s">
        <v>27</v>
      </c>
      <c r="B117" s="2" t="s">
        <v>2</v>
      </c>
      <c r="C117" s="2"/>
      <c r="D117" s="2"/>
      <c r="E117" s="65"/>
      <c r="F117" s="66"/>
    </row>
    <row r="118" spans="1:6" ht="16.350000000000001" customHeight="1" outlineLevel="2" x14ac:dyDescent="0.15">
      <c r="A118" s="4">
        <v>300201</v>
      </c>
      <c r="B118" s="67" t="s">
        <v>229</v>
      </c>
      <c r="C118" s="68"/>
      <c r="D118" s="68"/>
      <c r="E118" s="68"/>
      <c r="F118" s="68"/>
    </row>
    <row r="119" spans="1:6" ht="16.350000000000001" customHeight="1" outlineLevel="2" x14ac:dyDescent="0.15">
      <c r="A119" s="4">
        <v>300202</v>
      </c>
      <c r="B119" s="67" t="s">
        <v>230</v>
      </c>
      <c r="C119" s="68"/>
      <c r="D119" s="68"/>
      <c r="E119" s="68"/>
      <c r="F119" s="68"/>
    </row>
    <row r="120" spans="1:6" ht="16.350000000000001" customHeight="1" outlineLevel="2" x14ac:dyDescent="0.15">
      <c r="A120" s="5" t="str">
        <f>"增加参数时，右击[" &amp; ROW()-1 &amp;"]，选择[复制]，然后右击[" &amp; ROW() &amp;"]，选择[插入复制的单元格]"</f>
        <v>增加参数时，右击[119]，选择[复制]，然后右击[120]，选择[插入复制的单元格]</v>
      </c>
    </row>
    <row r="121" spans="1:6" ht="16.5" customHeight="1" outlineLevel="2" thickBot="1" x14ac:dyDescent="0.2">
      <c r="A121" s="39"/>
      <c r="B121" s="40"/>
      <c r="C121" s="41"/>
      <c r="D121" s="41"/>
      <c r="E121" s="41"/>
      <c r="F121" s="42"/>
    </row>
    <row r="122" spans="1:6" ht="15" customHeight="1" outlineLevel="1" x14ac:dyDescent="0.15">
      <c r="A122" s="6" t="s">
        <v>10</v>
      </c>
      <c r="B122" s="74" t="s">
        <v>231</v>
      </c>
      <c r="C122" s="75"/>
      <c r="D122" s="75"/>
      <c r="E122" s="75"/>
      <c r="F122" s="76"/>
    </row>
    <row r="123" spans="1:6" ht="15.6" customHeight="1" outlineLevel="2" x14ac:dyDescent="0.15">
      <c r="A123" s="4" t="s">
        <v>11</v>
      </c>
      <c r="B123" s="77" t="s">
        <v>249</v>
      </c>
      <c r="C123" s="78"/>
      <c r="D123" s="78"/>
      <c r="E123" s="78"/>
      <c r="F123" s="79"/>
    </row>
    <row r="124" spans="1:6" ht="16.350000000000001" customHeight="1" outlineLevel="2" x14ac:dyDescent="0.15">
      <c r="A124" s="4" t="s">
        <v>5</v>
      </c>
      <c r="B124" s="80" t="s">
        <v>232</v>
      </c>
      <c r="C124" s="81"/>
      <c r="D124" s="81"/>
      <c r="E124" s="81"/>
      <c r="F124" s="82"/>
    </row>
    <row r="125" spans="1:6" ht="16.350000000000001" customHeight="1" outlineLevel="2" x14ac:dyDescent="0.15">
      <c r="A125" s="4" t="s">
        <v>3</v>
      </c>
      <c r="B125" s="80" t="s">
        <v>124</v>
      </c>
      <c r="C125" s="81"/>
      <c r="D125" s="81"/>
      <c r="E125" s="81"/>
      <c r="F125" s="82"/>
    </row>
    <row r="126" spans="1:6" ht="16.350000000000001" customHeight="1" outlineLevel="2" x14ac:dyDescent="0.15">
      <c r="A126" s="4" t="s">
        <v>12</v>
      </c>
      <c r="B126" s="80" t="s">
        <v>125</v>
      </c>
      <c r="C126" s="81"/>
      <c r="D126" s="81"/>
      <c r="E126" s="81"/>
      <c r="F126" s="82"/>
    </row>
    <row r="127" spans="1:6" ht="16.350000000000001" customHeight="1" outlineLevel="2" x14ac:dyDescent="0.15"/>
    <row r="128" spans="1:6" ht="16.350000000000001" customHeight="1" outlineLevel="2" x14ac:dyDescent="0.15">
      <c r="A128" s="71" t="s">
        <v>23</v>
      </c>
      <c r="B128" s="72"/>
      <c r="C128" s="72"/>
      <c r="D128" s="72"/>
      <c r="E128" s="72"/>
      <c r="F128" s="73"/>
    </row>
    <row r="129" spans="1:6" ht="16.350000000000001" customHeight="1" outlineLevel="2" x14ac:dyDescent="0.15">
      <c r="A129" s="2" t="s">
        <v>13</v>
      </c>
      <c r="B129" s="2" t="s">
        <v>14</v>
      </c>
      <c r="C129" s="2" t="s">
        <v>15</v>
      </c>
      <c r="D129" s="2" t="s">
        <v>16</v>
      </c>
      <c r="E129" s="2" t="s">
        <v>17</v>
      </c>
      <c r="F129" s="3" t="s">
        <v>21</v>
      </c>
    </row>
    <row r="130" spans="1:6" ht="16.350000000000001" customHeight="1" outlineLevel="2" x14ac:dyDescent="0.15">
      <c r="A130" s="4" t="s">
        <v>178</v>
      </c>
      <c r="B130" s="4" t="s">
        <v>26</v>
      </c>
      <c r="C130" s="4" t="s">
        <v>24</v>
      </c>
      <c r="D130" s="4"/>
      <c r="E130" s="4"/>
      <c r="F130" s="33" t="s">
        <v>179</v>
      </c>
    </row>
    <row r="131" spans="1:6" ht="16.350000000000001" customHeight="1" outlineLevel="2" x14ac:dyDescent="0.15">
      <c r="A131" s="5" t="str">
        <f>"增加参数时，右击[" &amp; ROW()-1 &amp;"]，选择[复制]，然后右击[" &amp; ROW() &amp;"]，选择[插入复制的单元格]"</f>
        <v>增加参数时，右击[130]，选择[复制]，然后右击[131]，选择[插入复制的单元格]</v>
      </c>
    </row>
    <row r="132" spans="1:6" ht="16.350000000000001" customHeight="1" outlineLevel="2" x14ac:dyDescent="0.15"/>
    <row r="133" spans="1:6" ht="16.350000000000001" customHeight="1" outlineLevel="2" x14ac:dyDescent="0.15">
      <c r="A133" s="71" t="s">
        <v>22</v>
      </c>
      <c r="B133" s="72"/>
      <c r="C133" s="72"/>
      <c r="D133" s="72"/>
      <c r="E133" s="72"/>
      <c r="F133" s="73"/>
    </row>
    <row r="134" spans="1:6" ht="16.350000000000001" customHeight="1" outlineLevel="2" x14ac:dyDescent="0.15">
      <c r="A134" s="2" t="s">
        <v>18</v>
      </c>
      <c r="B134" s="2" t="s">
        <v>19</v>
      </c>
      <c r="C134" s="2" t="s">
        <v>14</v>
      </c>
      <c r="D134" s="2" t="s">
        <v>15</v>
      </c>
      <c r="E134" s="65" t="s">
        <v>21</v>
      </c>
      <c r="F134" s="66"/>
    </row>
    <row r="135" spans="1:6" ht="16.350000000000001" customHeight="1" outlineLevel="2" x14ac:dyDescent="0.15">
      <c r="A135" s="4"/>
      <c r="B135" s="4"/>
      <c r="C135" s="4"/>
      <c r="D135" s="4"/>
      <c r="E135" s="83"/>
      <c r="F135" s="70"/>
    </row>
    <row r="136" spans="1:6" ht="16.350000000000001" customHeight="1" outlineLevel="2" x14ac:dyDescent="0.15">
      <c r="A136" s="5" t="str">
        <f>"增加参数时，右击[" &amp; ROW()-1 &amp;"]，选择[复制]，然后右击[" &amp; ROW() &amp;"]，选择[插入复制的单元格]"</f>
        <v>增加参数时，右击[135]，选择[复制]，然后右击[136]，选择[插入复制的单元格]</v>
      </c>
    </row>
    <row r="137" spans="1:6" ht="16.350000000000001" customHeight="1" outlineLevel="2" x14ac:dyDescent="0.15"/>
    <row r="138" spans="1:6" ht="16.350000000000001" customHeight="1" outlineLevel="2" x14ac:dyDescent="0.15">
      <c r="A138" s="71" t="s">
        <v>126</v>
      </c>
      <c r="B138" s="72"/>
      <c r="C138" s="72"/>
      <c r="D138" s="72"/>
      <c r="E138" s="72"/>
      <c r="F138" s="73"/>
    </row>
    <row r="139" spans="1:6" ht="16.350000000000001" customHeight="1" outlineLevel="2" x14ac:dyDescent="0.15">
      <c r="A139" s="2" t="s">
        <v>27</v>
      </c>
      <c r="B139" s="2" t="s">
        <v>2</v>
      </c>
      <c r="C139" s="2"/>
      <c r="D139" s="2"/>
      <c r="E139" s="65"/>
      <c r="F139" s="66"/>
    </row>
    <row r="140" spans="1:6" ht="16.350000000000001" customHeight="1" outlineLevel="2" x14ac:dyDescent="0.15">
      <c r="A140" s="4">
        <v>300301</v>
      </c>
      <c r="B140" s="67" t="s">
        <v>233</v>
      </c>
      <c r="C140" s="68"/>
      <c r="D140" s="68"/>
      <c r="E140" s="68"/>
      <c r="F140" s="68"/>
    </row>
    <row r="141" spans="1:6" ht="16.350000000000001" customHeight="1" outlineLevel="2" x14ac:dyDescent="0.15">
      <c r="A141" s="5" t="str">
        <f>"增加参数时，右击[" &amp; ROW()-1 &amp;"]，选择[复制]，然后右击[" &amp; ROW() &amp;"]，选择[插入复制的单元格]"</f>
        <v>增加参数时，右击[140]，选择[复制]，然后右击[141]，选择[插入复制的单元格]</v>
      </c>
    </row>
    <row r="142" spans="1:6" ht="16.350000000000001" customHeight="1" outlineLevel="2" collapsed="1" thickBot="1" x14ac:dyDescent="0.2"/>
    <row r="143" spans="1:6" ht="15" customHeight="1" outlineLevel="1" collapsed="1" thickBot="1" x14ac:dyDescent="0.2">
      <c r="A143" s="6" t="s">
        <v>10</v>
      </c>
      <c r="B143" s="74" t="s">
        <v>234</v>
      </c>
      <c r="C143" s="75"/>
      <c r="D143" s="75"/>
      <c r="E143" s="75"/>
      <c r="F143" s="76"/>
    </row>
    <row r="144" spans="1:6" ht="15.6" hidden="1" customHeight="1" outlineLevel="2" x14ac:dyDescent="0.15">
      <c r="A144" s="4" t="s">
        <v>11</v>
      </c>
      <c r="B144" s="77" t="s">
        <v>251</v>
      </c>
      <c r="C144" s="78"/>
      <c r="D144" s="78"/>
      <c r="E144" s="78"/>
      <c r="F144" s="79"/>
    </row>
    <row r="145" spans="1:6" ht="16.350000000000001" hidden="1" customHeight="1" outlineLevel="2" x14ac:dyDescent="0.15">
      <c r="A145" s="4" t="s">
        <v>5</v>
      </c>
      <c r="B145" s="80" t="s">
        <v>235</v>
      </c>
      <c r="C145" s="81"/>
      <c r="D145" s="81"/>
      <c r="E145" s="81"/>
      <c r="F145" s="82"/>
    </row>
    <row r="146" spans="1:6" ht="16.350000000000001" hidden="1" customHeight="1" outlineLevel="2" x14ac:dyDescent="0.15">
      <c r="A146" s="4" t="s">
        <v>3</v>
      </c>
      <c r="B146" s="80" t="s">
        <v>124</v>
      </c>
      <c r="C146" s="81"/>
      <c r="D146" s="81"/>
      <c r="E146" s="81"/>
      <c r="F146" s="82"/>
    </row>
    <row r="147" spans="1:6" ht="16.350000000000001" hidden="1" customHeight="1" outlineLevel="2" x14ac:dyDescent="0.15">
      <c r="A147" s="4" t="s">
        <v>12</v>
      </c>
      <c r="B147" s="80" t="s">
        <v>125</v>
      </c>
      <c r="C147" s="81"/>
      <c r="D147" s="81"/>
      <c r="E147" s="81"/>
      <c r="F147" s="82"/>
    </row>
    <row r="148" spans="1:6" ht="16.350000000000001" hidden="1" customHeight="1" outlineLevel="2" x14ac:dyDescent="0.15"/>
    <row r="149" spans="1:6" ht="16.350000000000001" hidden="1" customHeight="1" outlineLevel="2" x14ac:dyDescent="0.15">
      <c r="A149" s="71" t="s">
        <v>23</v>
      </c>
      <c r="B149" s="72"/>
      <c r="C149" s="72"/>
      <c r="D149" s="72"/>
      <c r="E149" s="72"/>
      <c r="F149" s="73"/>
    </row>
    <row r="150" spans="1:6" ht="16.350000000000001" hidden="1" customHeight="1" outlineLevel="2" x14ac:dyDescent="0.15">
      <c r="A150" s="2" t="s">
        <v>13</v>
      </c>
      <c r="B150" s="2" t="s">
        <v>14</v>
      </c>
      <c r="C150" s="2" t="s">
        <v>15</v>
      </c>
      <c r="D150" s="2" t="s">
        <v>16</v>
      </c>
      <c r="E150" s="2" t="s">
        <v>17</v>
      </c>
      <c r="F150" s="3" t="s">
        <v>21</v>
      </c>
    </row>
    <row r="151" spans="1:6" ht="16.350000000000001" hidden="1" customHeight="1" outlineLevel="2" x14ac:dyDescent="0.15">
      <c r="A151" s="4" t="s">
        <v>236</v>
      </c>
      <c r="B151" s="4" t="s">
        <v>26</v>
      </c>
      <c r="C151" s="4" t="s">
        <v>24</v>
      </c>
      <c r="D151" s="4"/>
      <c r="E151" s="4"/>
      <c r="F151" s="33" t="s">
        <v>238</v>
      </c>
    </row>
    <row r="152" spans="1:6" ht="16.350000000000001" hidden="1" customHeight="1" outlineLevel="2" x14ac:dyDescent="0.15">
      <c r="A152" s="4" t="s">
        <v>237</v>
      </c>
      <c r="B152" s="4" t="s">
        <v>26</v>
      </c>
      <c r="C152" s="4" t="s">
        <v>24</v>
      </c>
      <c r="D152" s="4"/>
      <c r="E152" s="4"/>
      <c r="F152" s="33" t="s">
        <v>239</v>
      </c>
    </row>
    <row r="153" spans="1:6" ht="16.350000000000001" hidden="1" customHeight="1" outlineLevel="2" x14ac:dyDescent="0.15">
      <c r="A153" s="4" t="s">
        <v>152</v>
      </c>
      <c r="B153" s="4" t="s">
        <v>26</v>
      </c>
      <c r="C153" s="4" t="s">
        <v>25</v>
      </c>
      <c r="D153" s="4"/>
      <c r="E153" s="4"/>
      <c r="F153" s="33" t="s">
        <v>240</v>
      </c>
    </row>
    <row r="154" spans="1:6" ht="16.350000000000001" hidden="1" customHeight="1" outlineLevel="2" x14ac:dyDescent="0.15">
      <c r="A154" s="5" t="str">
        <f>"增加参数时，右击[" &amp; ROW()-1 &amp;"]，选择[复制]，然后右击[" &amp; ROW() &amp;"]，选择[插入复制的单元格]"</f>
        <v>增加参数时，右击[153]，选择[复制]，然后右击[154]，选择[插入复制的单元格]</v>
      </c>
    </row>
    <row r="155" spans="1:6" ht="16.350000000000001" hidden="1" customHeight="1" outlineLevel="2" x14ac:dyDescent="0.15"/>
    <row r="156" spans="1:6" ht="16.350000000000001" hidden="1" customHeight="1" outlineLevel="2" x14ac:dyDescent="0.15">
      <c r="A156" s="71" t="s">
        <v>22</v>
      </c>
      <c r="B156" s="72"/>
      <c r="C156" s="72"/>
      <c r="D156" s="72"/>
      <c r="E156" s="72"/>
      <c r="F156" s="73"/>
    </row>
    <row r="157" spans="1:6" ht="16.350000000000001" hidden="1" customHeight="1" outlineLevel="2" x14ac:dyDescent="0.15">
      <c r="A157" s="2" t="s">
        <v>18</v>
      </c>
      <c r="B157" s="2" t="s">
        <v>19</v>
      </c>
      <c r="C157" s="2" t="s">
        <v>14</v>
      </c>
      <c r="D157" s="2" t="s">
        <v>15</v>
      </c>
      <c r="E157" s="65" t="s">
        <v>21</v>
      </c>
      <c r="F157" s="66"/>
    </row>
    <row r="158" spans="1:6" ht="16.350000000000001" hidden="1" customHeight="1" outlineLevel="2" x14ac:dyDescent="0.15">
      <c r="A158" s="4" t="s">
        <v>241</v>
      </c>
      <c r="B158" s="4"/>
      <c r="C158" s="4" t="s">
        <v>127</v>
      </c>
      <c r="D158" s="32" t="s">
        <v>242</v>
      </c>
      <c r="E158" s="69" t="s">
        <v>243</v>
      </c>
      <c r="F158" s="70"/>
    </row>
    <row r="159" spans="1:6" ht="16.350000000000001" hidden="1" customHeight="1" outlineLevel="2" x14ac:dyDescent="0.15">
      <c r="A159" s="4" t="s">
        <v>244</v>
      </c>
      <c r="B159" s="4"/>
      <c r="C159" s="4" t="s">
        <v>9</v>
      </c>
      <c r="D159" s="4"/>
      <c r="E159" s="69" t="s">
        <v>245</v>
      </c>
      <c r="F159" s="70"/>
    </row>
    <row r="160" spans="1:6" ht="16.350000000000001" hidden="1" customHeight="1" outlineLevel="2" x14ac:dyDescent="0.15">
      <c r="A160" s="4" t="s">
        <v>180</v>
      </c>
      <c r="B160" s="4" t="s">
        <v>244</v>
      </c>
      <c r="C160" s="4" t="s">
        <v>26</v>
      </c>
      <c r="D160" s="4"/>
      <c r="E160" s="83" t="s">
        <v>186</v>
      </c>
      <c r="F160" s="70"/>
    </row>
    <row r="161" spans="1:6" ht="16.350000000000001" hidden="1" customHeight="1" outlineLevel="2" x14ac:dyDescent="0.15">
      <c r="A161" s="4" t="s">
        <v>181</v>
      </c>
      <c r="B161" s="4" t="s">
        <v>244</v>
      </c>
      <c r="C161" s="4" t="s">
        <v>26</v>
      </c>
      <c r="D161" s="4"/>
      <c r="E161" s="83" t="s">
        <v>187</v>
      </c>
      <c r="F161" s="70"/>
    </row>
    <row r="162" spans="1:6" ht="16.350000000000001" hidden="1" customHeight="1" outlineLevel="2" x14ac:dyDescent="0.15">
      <c r="A162" s="4" t="s">
        <v>152</v>
      </c>
      <c r="B162" s="4" t="s">
        <v>244</v>
      </c>
      <c r="C162" s="4" t="s">
        <v>26</v>
      </c>
      <c r="D162" s="4"/>
      <c r="E162" s="69" t="s">
        <v>153</v>
      </c>
      <c r="F162" s="70"/>
    </row>
    <row r="163" spans="1:6" ht="16.350000000000001" hidden="1" customHeight="1" outlineLevel="2" x14ac:dyDescent="0.15">
      <c r="A163" s="4" t="s">
        <v>154</v>
      </c>
      <c r="B163" s="4" t="s">
        <v>244</v>
      </c>
      <c r="C163" s="4" t="s">
        <v>26</v>
      </c>
      <c r="D163" s="4"/>
      <c r="E163" s="69" t="s">
        <v>189</v>
      </c>
      <c r="F163" s="70"/>
    </row>
    <row r="164" spans="1:6" ht="16.350000000000001" hidden="1" customHeight="1" outlineLevel="2" x14ac:dyDescent="0.15">
      <c r="A164" s="4" t="s">
        <v>156</v>
      </c>
      <c r="B164" s="4" t="s">
        <v>244</v>
      </c>
      <c r="C164" s="4" t="s">
        <v>26</v>
      </c>
      <c r="D164" s="4"/>
      <c r="E164" s="69" t="s">
        <v>188</v>
      </c>
      <c r="F164" s="70"/>
    </row>
    <row r="165" spans="1:6" ht="16.350000000000001" hidden="1" customHeight="1" outlineLevel="2" x14ac:dyDescent="0.15">
      <c r="A165" s="93" t="s">
        <v>158</v>
      </c>
      <c r="B165" s="4" t="s">
        <v>244</v>
      </c>
      <c r="C165" s="4" t="s">
        <v>26</v>
      </c>
      <c r="D165" s="4"/>
      <c r="E165" s="69" t="s">
        <v>160</v>
      </c>
      <c r="F165" s="70"/>
    </row>
    <row r="166" spans="1:6" ht="16.350000000000001" hidden="1" customHeight="1" outlineLevel="2" x14ac:dyDescent="0.15">
      <c r="A166" s="4" t="s">
        <v>182</v>
      </c>
      <c r="B166" s="4" t="s">
        <v>244</v>
      </c>
      <c r="C166" s="4" t="s">
        <v>26</v>
      </c>
      <c r="D166" s="4"/>
      <c r="E166" s="69" t="s">
        <v>190</v>
      </c>
      <c r="F166" s="70"/>
    </row>
    <row r="167" spans="1:6" ht="16.350000000000001" hidden="1" customHeight="1" outlineLevel="2" x14ac:dyDescent="0.15">
      <c r="A167" s="4" t="s">
        <v>183</v>
      </c>
      <c r="B167" s="4" t="s">
        <v>244</v>
      </c>
      <c r="C167" s="4" t="s">
        <v>26</v>
      </c>
      <c r="D167" s="4"/>
      <c r="E167" s="69" t="s">
        <v>191</v>
      </c>
      <c r="F167" s="70"/>
    </row>
    <row r="168" spans="1:6" ht="16.350000000000001" hidden="1" customHeight="1" outlineLevel="2" x14ac:dyDescent="0.15">
      <c r="A168" s="4" t="s">
        <v>184</v>
      </c>
      <c r="B168" s="4" t="s">
        <v>244</v>
      </c>
      <c r="C168" s="4" t="s">
        <v>26</v>
      </c>
      <c r="D168" s="4"/>
      <c r="E168" s="69" t="s">
        <v>185</v>
      </c>
      <c r="F168" s="70"/>
    </row>
    <row r="169" spans="1:6" ht="16.350000000000001" hidden="1" customHeight="1" outlineLevel="2" x14ac:dyDescent="0.15">
      <c r="A169" s="4" t="s">
        <v>192</v>
      </c>
      <c r="B169" s="4" t="s">
        <v>244</v>
      </c>
      <c r="C169" s="4" t="s">
        <v>26</v>
      </c>
      <c r="D169" s="4"/>
      <c r="E169" s="69" t="s">
        <v>193</v>
      </c>
      <c r="F169" s="70"/>
    </row>
    <row r="170" spans="1:6" ht="16.350000000000001" hidden="1" customHeight="1" outlineLevel="2" x14ac:dyDescent="0.15">
      <c r="A170" s="4" t="s">
        <v>194</v>
      </c>
      <c r="B170" s="4" t="s">
        <v>244</v>
      </c>
      <c r="C170" s="4" t="s">
        <v>26</v>
      </c>
      <c r="D170" s="4"/>
      <c r="E170" s="69" t="s">
        <v>195</v>
      </c>
      <c r="F170" s="70"/>
    </row>
    <row r="171" spans="1:6" ht="16.350000000000001" hidden="1" customHeight="1" outlineLevel="2" x14ac:dyDescent="0.15">
      <c r="A171" s="4" t="s">
        <v>197</v>
      </c>
      <c r="B171" s="4" t="s">
        <v>244</v>
      </c>
      <c r="C171" s="4" t="s">
        <v>26</v>
      </c>
      <c r="D171" s="4"/>
      <c r="E171" s="69" t="s">
        <v>196</v>
      </c>
      <c r="F171" s="70"/>
    </row>
    <row r="172" spans="1:6" ht="16.350000000000001" hidden="1" customHeight="1" outlineLevel="2" x14ac:dyDescent="0.15">
      <c r="A172" s="4" t="s">
        <v>199</v>
      </c>
      <c r="B172" s="4" t="s">
        <v>244</v>
      </c>
      <c r="C172" s="4" t="s">
        <v>26</v>
      </c>
      <c r="D172" s="4"/>
      <c r="E172" s="69" t="s">
        <v>198</v>
      </c>
      <c r="F172" s="70"/>
    </row>
    <row r="173" spans="1:6" ht="16.350000000000001" hidden="1" customHeight="1" outlineLevel="2" x14ac:dyDescent="0.15">
      <c r="A173" s="4" t="s">
        <v>200</v>
      </c>
      <c r="B173" s="4" t="s">
        <v>244</v>
      </c>
      <c r="C173" s="4" t="s">
        <v>26</v>
      </c>
      <c r="D173" s="4" t="s">
        <v>24</v>
      </c>
      <c r="E173" s="69" t="s">
        <v>201</v>
      </c>
      <c r="F173" s="70"/>
    </row>
    <row r="174" spans="1:6" ht="16.350000000000001" hidden="1" customHeight="1" outlineLevel="2" x14ac:dyDescent="0.15">
      <c r="A174" s="4" t="s">
        <v>202</v>
      </c>
      <c r="B174" s="4" t="s">
        <v>244</v>
      </c>
      <c r="C174" s="4" t="s">
        <v>127</v>
      </c>
      <c r="D174" s="4" t="s">
        <v>24</v>
      </c>
      <c r="E174" s="69" t="s">
        <v>203</v>
      </c>
      <c r="F174" s="70"/>
    </row>
    <row r="175" spans="1:6" ht="16.350000000000001" hidden="1" customHeight="1" outlineLevel="2" x14ac:dyDescent="0.15">
      <c r="A175" s="4" t="s">
        <v>204</v>
      </c>
      <c r="B175" s="4" t="s">
        <v>244</v>
      </c>
      <c r="C175" s="4" t="s">
        <v>127</v>
      </c>
      <c r="D175" s="4" t="s">
        <v>24</v>
      </c>
      <c r="E175" s="69" t="s">
        <v>205</v>
      </c>
      <c r="F175" s="70"/>
    </row>
    <row r="176" spans="1:6" ht="16.350000000000001" hidden="1" customHeight="1" outlineLevel="2" x14ac:dyDescent="0.15">
      <c r="A176" s="4" t="s">
        <v>206</v>
      </c>
      <c r="B176" s="4" t="s">
        <v>244</v>
      </c>
      <c r="C176" s="4" t="s">
        <v>26</v>
      </c>
      <c r="D176" s="4" t="s">
        <v>24</v>
      </c>
      <c r="E176" s="83" t="s">
        <v>207</v>
      </c>
      <c r="F176" s="70"/>
    </row>
    <row r="177" spans="1:6" ht="16.350000000000001" hidden="1" customHeight="1" outlineLevel="2" x14ac:dyDescent="0.15">
      <c r="A177" s="5" t="str">
        <f>"增加参数时，右击[" &amp; ROW()-1 &amp;"]，选择[复制]，然后右击[" &amp; ROW() &amp;"]，选择[插入复制的单元格]"</f>
        <v>增加参数时，右击[176]，选择[复制]，然后右击[177]，选择[插入复制的单元格]</v>
      </c>
    </row>
    <row r="178" spans="1:6" ht="16.350000000000001" hidden="1" customHeight="1" outlineLevel="2" x14ac:dyDescent="0.15"/>
    <row r="179" spans="1:6" ht="16.350000000000001" hidden="1" customHeight="1" outlineLevel="2" x14ac:dyDescent="0.15">
      <c r="A179" s="71" t="s">
        <v>126</v>
      </c>
      <c r="B179" s="72"/>
      <c r="C179" s="72"/>
      <c r="D179" s="72"/>
      <c r="E179" s="72"/>
      <c r="F179" s="73"/>
    </row>
    <row r="180" spans="1:6" ht="16.350000000000001" hidden="1" customHeight="1" outlineLevel="2" x14ac:dyDescent="0.15">
      <c r="A180" s="2" t="s">
        <v>27</v>
      </c>
      <c r="B180" s="2" t="s">
        <v>2</v>
      </c>
      <c r="C180" s="2"/>
      <c r="D180" s="2"/>
      <c r="E180" s="65"/>
      <c r="F180" s="66"/>
    </row>
    <row r="181" spans="1:6" ht="16.350000000000001" hidden="1" customHeight="1" outlineLevel="2" x14ac:dyDescent="0.15">
      <c r="A181" s="4"/>
      <c r="B181" s="67"/>
      <c r="C181" s="68"/>
      <c r="D181" s="68"/>
      <c r="E181" s="68"/>
      <c r="F181" s="68"/>
    </row>
    <row r="182" spans="1:6" ht="16.350000000000001" hidden="1" customHeight="1" outlineLevel="2" x14ac:dyDescent="0.15">
      <c r="A182" s="5" t="str">
        <f>"增加参数时，右击[" &amp; ROW()-1 &amp;"]，选择[复制]，然后右击[" &amp; ROW() &amp;"]，选择[插入复制的单元格]"</f>
        <v>增加参数时，右击[181]，选择[复制]，然后右击[182]，选择[插入复制的单元格]</v>
      </c>
    </row>
    <row r="183" spans="1:6" ht="16.350000000000001" hidden="1" customHeight="1" outlineLevel="2" collapsed="1" thickBot="1" x14ac:dyDescent="0.2"/>
    <row r="184" spans="1:6" ht="15" customHeight="1" outlineLevel="1" x14ac:dyDescent="0.15">
      <c r="A184" s="6" t="s">
        <v>10</v>
      </c>
      <c r="B184" s="74" t="s">
        <v>246</v>
      </c>
      <c r="C184" s="75"/>
      <c r="D184" s="75"/>
      <c r="E184" s="75"/>
      <c r="F184" s="76"/>
    </row>
    <row r="185" spans="1:6" ht="15.6" customHeight="1" outlineLevel="2" x14ac:dyDescent="0.15">
      <c r="A185" s="4" t="s">
        <v>11</v>
      </c>
      <c r="B185" s="77" t="s">
        <v>252</v>
      </c>
      <c r="C185" s="78"/>
      <c r="D185" s="78"/>
      <c r="E185" s="78"/>
      <c r="F185" s="79"/>
    </row>
    <row r="186" spans="1:6" ht="16.350000000000001" customHeight="1" outlineLevel="2" x14ac:dyDescent="0.15">
      <c r="A186" s="4" t="s">
        <v>5</v>
      </c>
      <c r="B186" s="80" t="s">
        <v>247</v>
      </c>
      <c r="C186" s="81"/>
      <c r="D186" s="81"/>
      <c r="E186" s="81"/>
      <c r="F186" s="82"/>
    </row>
    <row r="187" spans="1:6" ht="16.350000000000001" customHeight="1" outlineLevel="2" x14ac:dyDescent="0.15">
      <c r="A187" s="4" t="s">
        <v>3</v>
      </c>
      <c r="B187" s="80" t="s">
        <v>124</v>
      </c>
      <c r="C187" s="81"/>
      <c r="D187" s="81"/>
      <c r="E187" s="81"/>
      <c r="F187" s="82"/>
    </row>
    <row r="188" spans="1:6" ht="16.350000000000001" customHeight="1" outlineLevel="2" x14ac:dyDescent="0.15">
      <c r="A188" s="4" t="s">
        <v>12</v>
      </c>
      <c r="B188" s="80" t="s">
        <v>125</v>
      </c>
      <c r="C188" s="81"/>
      <c r="D188" s="81"/>
      <c r="E188" s="81"/>
      <c r="F188" s="82"/>
    </row>
    <row r="189" spans="1:6" ht="16.350000000000001" customHeight="1" outlineLevel="2" x14ac:dyDescent="0.15"/>
    <row r="190" spans="1:6" ht="16.350000000000001" customHeight="1" outlineLevel="2" x14ac:dyDescent="0.15">
      <c r="A190" s="71" t="s">
        <v>23</v>
      </c>
      <c r="B190" s="72"/>
      <c r="C190" s="72"/>
      <c r="D190" s="72"/>
      <c r="E190" s="72"/>
      <c r="F190" s="73"/>
    </row>
    <row r="191" spans="1:6" ht="16.350000000000001" customHeight="1" outlineLevel="2" x14ac:dyDescent="0.15">
      <c r="A191" s="2" t="s">
        <v>13</v>
      </c>
      <c r="B191" s="2" t="s">
        <v>14</v>
      </c>
      <c r="C191" s="2" t="s">
        <v>15</v>
      </c>
      <c r="D191" s="2" t="s">
        <v>16</v>
      </c>
      <c r="E191" s="2" t="s">
        <v>17</v>
      </c>
      <c r="F191" s="3" t="s">
        <v>21</v>
      </c>
    </row>
    <row r="192" spans="1:6" ht="16.350000000000001" customHeight="1" outlineLevel="2" x14ac:dyDescent="0.15">
      <c r="A192" s="4" t="s">
        <v>236</v>
      </c>
      <c r="B192" s="4" t="s">
        <v>26</v>
      </c>
      <c r="C192" s="4" t="s">
        <v>24</v>
      </c>
      <c r="D192" s="4"/>
      <c r="E192" s="4"/>
      <c r="F192" s="33" t="s">
        <v>238</v>
      </c>
    </row>
    <row r="193" spans="1:6" ht="16.350000000000001" customHeight="1" outlineLevel="2" x14ac:dyDescent="0.15">
      <c r="A193" s="4" t="s">
        <v>237</v>
      </c>
      <c r="B193" s="4" t="s">
        <v>26</v>
      </c>
      <c r="C193" s="4" t="s">
        <v>24</v>
      </c>
      <c r="D193" s="4"/>
      <c r="E193" s="4"/>
      <c r="F193" s="33" t="s">
        <v>239</v>
      </c>
    </row>
    <row r="194" spans="1:6" ht="16.350000000000001" customHeight="1" outlineLevel="2" x14ac:dyDescent="0.15">
      <c r="A194" s="4" t="s">
        <v>152</v>
      </c>
      <c r="B194" s="4" t="s">
        <v>26</v>
      </c>
      <c r="C194" s="4" t="s">
        <v>25</v>
      </c>
      <c r="D194" s="4"/>
      <c r="E194" s="4"/>
      <c r="F194" s="33" t="s">
        <v>240</v>
      </c>
    </row>
    <row r="195" spans="1:6" ht="16.350000000000001" customHeight="1" outlineLevel="2" x14ac:dyDescent="0.15">
      <c r="A195" s="5" t="str">
        <f>"增加参数时，右击[" &amp; ROW()-1 &amp;"]，选择[复制]，然后右击[" &amp; ROW() &amp;"]，选择[插入复制的单元格]"</f>
        <v>增加参数时，右击[194]，选择[复制]，然后右击[195]，选择[插入复制的单元格]</v>
      </c>
    </row>
    <row r="196" spans="1:6" ht="16.350000000000001" customHeight="1" outlineLevel="2" x14ac:dyDescent="0.15"/>
    <row r="197" spans="1:6" ht="16.350000000000001" customHeight="1" outlineLevel="2" x14ac:dyDescent="0.15">
      <c r="A197" s="71" t="s">
        <v>22</v>
      </c>
      <c r="B197" s="72"/>
      <c r="C197" s="72"/>
      <c r="D197" s="72"/>
      <c r="E197" s="72"/>
      <c r="F197" s="73"/>
    </row>
    <row r="198" spans="1:6" ht="16.350000000000001" customHeight="1" outlineLevel="2" x14ac:dyDescent="0.15">
      <c r="A198" s="2" t="s">
        <v>18</v>
      </c>
      <c r="B198" s="2" t="s">
        <v>19</v>
      </c>
      <c r="C198" s="2" t="s">
        <v>14</v>
      </c>
      <c r="D198" s="2" t="s">
        <v>15</v>
      </c>
      <c r="E198" s="65" t="s">
        <v>21</v>
      </c>
      <c r="F198" s="66"/>
    </row>
    <row r="199" spans="1:6" ht="16.350000000000001" customHeight="1" outlineLevel="2" x14ac:dyDescent="0.15">
      <c r="A199" s="4" t="s">
        <v>241</v>
      </c>
      <c r="B199" s="4"/>
      <c r="C199" s="4" t="s">
        <v>127</v>
      </c>
      <c r="D199" s="32" t="s">
        <v>242</v>
      </c>
      <c r="E199" s="69" t="s">
        <v>243</v>
      </c>
      <c r="F199" s="70"/>
    </row>
    <row r="200" spans="1:6" ht="16.350000000000001" customHeight="1" outlineLevel="2" x14ac:dyDescent="0.15">
      <c r="A200" s="4" t="s">
        <v>244</v>
      </c>
      <c r="B200" s="4"/>
      <c r="C200" s="4" t="s">
        <v>9</v>
      </c>
      <c r="D200" s="4"/>
      <c r="E200" s="69" t="s">
        <v>245</v>
      </c>
      <c r="F200" s="70"/>
    </row>
    <row r="201" spans="1:6" ht="16.350000000000001" customHeight="1" outlineLevel="2" x14ac:dyDescent="0.15">
      <c r="A201" s="4" t="s">
        <v>180</v>
      </c>
      <c r="B201" s="4" t="s">
        <v>244</v>
      </c>
      <c r="C201" s="4" t="s">
        <v>26</v>
      </c>
      <c r="D201" s="4"/>
      <c r="E201" s="83" t="s">
        <v>186</v>
      </c>
      <c r="F201" s="70"/>
    </row>
    <row r="202" spans="1:6" ht="16.350000000000001" customHeight="1" outlineLevel="2" x14ac:dyDescent="0.15">
      <c r="A202" s="4" t="s">
        <v>181</v>
      </c>
      <c r="B202" s="4" t="s">
        <v>244</v>
      </c>
      <c r="C202" s="4" t="s">
        <v>26</v>
      </c>
      <c r="D202" s="4"/>
      <c r="E202" s="83" t="s">
        <v>187</v>
      </c>
      <c r="F202" s="70"/>
    </row>
    <row r="203" spans="1:6" ht="16.350000000000001" customHeight="1" outlineLevel="2" x14ac:dyDescent="0.15">
      <c r="A203" s="4" t="s">
        <v>152</v>
      </c>
      <c r="B203" s="4" t="s">
        <v>244</v>
      </c>
      <c r="C203" s="4" t="s">
        <v>26</v>
      </c>
      <c r="D203" s="4"/>
      <c r="E203" s="69" t="s">
        <v>153</v>
      </c>
      <c r="F203" s="70"/>
    </row>
    <row r="204" spans="1:6" ht="16.350000000000001" customHeight="1" outlineLevel="2" x14ac:dyDescent="0.15">
      <c r="A204" s="4" t="s">
        <v>154</v>
      </c>
      <c r="B204" s="4" t="s">
        <v>244</v>
      </c>
      <c r="C204" s="4" t="s">
        <v>26</v>
      </c>
      <c r="D204" s="4"/>
      <c r="E204" s="69" t="s">
        <v>189</v>
      </c>
      <c r="F204" s="70"/>
    </row>
    <row r="205" spans="1:6" ht="16.350000000000001" customHeight="1" outlineLevel="2" x14ac:dyDescent="0.15">
      <c r="A205" s="4" t="s">
        <v>156</v>
      </c>
      <c r="B205" s="4" t="s">
        <v>244</v>
      </c>
      <c r="C205" s="4" t="s">
        <v>26</v>
      </c>
      <c r="D205" s="4"/>
      <c r="E205" s="69" t="s">
        <v>188</v>
      </c>
      <c r="F205" s="70"/>
    </row>
    <row r="206" spans="1:6" ht="16.350000000000001" customHeight="1" outlineLevel="2" x14ac:dyDescent="0.15">
      <c r="A206" s="93" t="s">
        <v>158</v>
      </c>
      <c r="B206" s="4" t="s">
        <v>244</v>
      </c>
      <c r="C206" s="4" t="s">
        <v>26</v>
      </c>
      <c r="D206" s="4"/>
      <c r="E206" s="69" t="s">
        <v>160</v>
      </c>
      <c r="F206" s="70"/>
    </row>
    <row r="207" spans="1:6" ht="16.350000000000001" customHeight="1" outlineLevel="2" x14ac:dyDescent="0.15">
      <c r="A207" s="4" t="s">
        <v>182</v>
      </c>
      <c r="B207" s="4" t="s">
        <v>244</v>
      </c>
      <c r="C207" s="4" t="s">
        <v>26</v>
      </c>
      <c r="D207" s="4"/>
      <c r="E207" s="69" t="s">
        <v>190</v>
      </c>
      <c r="F207" s="70"/>
    </row>
    <row r="208" spans="1:6" ht="16.350000000000001" customHeight="1" outlineLevel="2" x14ac:dyDescent="0.15">
      <c r="A208" s="4" t="s">
        <v>183</v>
      </c>
      <c r="B208" s="4" t="s">
        <v>244</v>
      </c>
      <c r="C208" s="4" t="s">
        <v>26</v>
      </c>
      <c r="D208" s="4"/>
      <c r="E208" s="69" t="s">
        <v>191</v>
      </c>
      <c r="F208" s="70"/>
    </row>
    <row r="209" spans="1:6" ht="16.350000000000001" customHeight="1" outlineLevel="2" x14ac:dyDescent="0.15">
      <c r="A209" s="4" t="s">
        <v>184</v>
      </c>
      <c r="B209" s="4" t="s">
        <v>244</v>
      </c>
      <c r="C209" s="4" t="s">
        <v>26</v>
      </c>
      <c r="D209" s="4"/>
      <c r="E209" s="69" t="s">
        <v>185</v>
      </c>
      <c r="F209" s="70"/>
    </row>
    <row r="210" spans="1:6" ht="16.350000000000001" customHeight="1" outlineLevel="2" x14ac:dyDescent="0.15">
      <c r="A210" s="4" t="s">
        <v>192</v>
      </c>
      <c r="B210" s="4" t="s">
        <v>244</v>
      </c>
      <c r="C210" s="4" t="s">
        <v>26</v>
      </c>
      <c r="D210" s="4"/>
      <c r="E210" s="69" t="s">
        <v>193</v>
      </c>
      <c r="F210" s="70"/>
    </row>
    <row r="211" spans="1:6" ht="16.350000000000001" customHeight="1" outlineLevel="2" x14ac:dyDescent="0.15">
      <c r="A211" s="4" t="s">
        <v>194</v>
      </c>
      <c r="B211" s="4" t="s">
        <v>244</v>
      </c>
      <c r="C211" s="4" t="s">
        <v>26</v>
      </c>
      <c r="D211" s="4"/>
      <c r="E211" s="69" t="s">
        <v>195</v>
      </c>
      <c r="F211" s="70"/>
    </row>
    <row r="212" spans="1:6" ht="16.350000000000001" customHeight="1" outlineLevel="2" x14ac:dyDescent="0.15">
      <c r="A212" s="4" t="s">
        <v>197</v>
      </c>
      <c r="B212" s="4" t="s">
        <v>244</v>
      </c>
      <c r="C212" s="4" t="s">
        <v>26</v>
      </c>
      <c r="D212" s="4"/>
      <c r="E212" s="69" t="s">
        <v>196</v>
      </c>
      <c r="F212" s="70"/>
    </row>
    <row r="213" spans="1:6" ht="16.350000000000001" customHeight="1" outlineLevel="2" x14ac:dyDescent="0.15">
      <c r="A213" s="4" t="s">
        <v>199</v>
      </c>
      <c r="B213" s="4" t="s">
        <v>244</v>
      </c>
      <c r="C213" s="4" t="s">
        <v>26</v>
      </c>
      <c r="D213" s="4"/>
      <c r="E213" s="69" t="s">
        <v>198</v>
      </c>
      <c r="F213" s="70"/>
    </row>
    <row r="214" spans="1:6" ht="16.350000000000001" customHeight="1" outlineLevel="2" x14ac:dyDescent="0.15">
      <c r="A214" s="4" t="s">
        <v>200</v>
      </c>
      <c r="B214" s="4" t="s">
        <v>244</v>
      </c>
      <c r="C214" s="4" t="s">
        <v>26</v>
      </c>
      <c r="D214" s="4" t="s">
        <v>24</v>
      </c>
      <c r="E214" s="69" t="s">
        <v>201</v>
      </c>
      <c r="F214" s="70"/>
    </row>
    <row r="215" spans="1:6" ht="16.350000000000001" customHeight="1" outlineLevel="2" x14ac:dyDescent="0.15">
      <c r="A215" s="4" t="s">
        <v>202</v>
      </c>
      <c r="B215" s="4" t="s">
        <v>244</v>
      </c>
      <c r="C215" s="4" t="s">
        <v>127</v>
      </c>
      <c r="D215" s="4" t="s">
        <v>24</v>
      </c>
      <c r="E215" s="69" t="s">
        <v>203</v>
      </c>
      <c r="F215" s="70"/>
    </row>
    <row r="216" spans="1:6" ht="16.350000000000001" customHeight="1" outlineLevel="2" x14ac:dyDescent="0.15">
      <c r="A216" s="4" t="s">
        <v>204</v>
      </c>
      <c r="B216" s="4" t="s">
        <v>244</v>
      </c>
      <c r="C216" s="4" t="s">
        <v>127</v>
      </c>
      <c r="D216" s="4" t="s">
        <v>24</v>
      </c>
      <c r="E216" s="69" t="s">
        <v>205</v>
      </c>
      <c r="F216" s="70"/>
    </row>
    <row r="217" spans="1:6" ht="16.350000000000001" customHeight="1" outlineLevel="2" x14ac:dyDescent="0.15">
      <c r="A217" s="4" t="s">
        <v>206</v>
      </c>
      <c r="B217" s="4" t="s">
        <v>244</v>
      </c>
      <c r="C217" s="4" t="s">
        <v>26</v>
      </c>
      <c r="D217" s="4" t="s">
        <v>24</v>
      </c>
      <c r="E217" s="83" t="s">
        <v>207</v>
      </c>
      <c r="F217" s="70"/>
    </row>
    <row r="218" spans="1:6" ht="16.350000000000001" customHeight="1" outlineLevel="2" x14ac:dyDescent="0.15">
      <c r="A218" s="5" t="str">
        <f>"增加参数时，右击[" &amp; ROW()-1 &amp;"]，选择[复制]，然后右击[" &amp; ROW() &amp;"]，选择[插入复制的单元格]"</f>
        <v>增加参数时，右击[217]，选择[复制]，然后右击[218]，选择[插入复制的单元格]</v>
      </c>
    </row>
    <row r="219" spans="1:6" ht="16.350000000000001" customHeight="1" outlineLevel="2" x14ac:dyDescent="0.15"/>
    <row r="220" spans="1:6" ht="16.350000000000001" customHeight="1" outlineLevel="2" x14ac:dyDescent="0.15">
      <c r="A220" s="71" t="s">
        <v>126</v>
      </c>
      <c r="B220" s="72"/>
      <c r="C220" s="72"/>
      <c r="D220" s="72"/>
      <c r="E220" s="72"/>
      <c r="F220" s="73"/>
    </row>
    <row r="221" spans="1:6" ht="16.350000000000001" customHeight="1" outlineLevel="2" x14ac:dyDescent="0.15">
      <c r="A221" s="2" t="s">
        <v>27</v>
      </c>
      <c r="B221" s="2" t="s">
        <v>2</v>
      </c>
      <c r="C221" s="2"/>
      <c r="D221" s="2"/>
      <c r="E221" s="65"/>
      <c r="F221" s="66"/>
    </row>
    <row r="222" spans="1:6" ht="16.350000000000001" customHeight="1" outlineLevel="2" x14ac:dyDescent="0.15">
      <c r="A222" s="4"/>
      <c r="B222" s="67"/>
      <c r="C222" s="68"/>
      <c r="D222" s="68"/>
      <c r="E222" s="68"/>
      <c r="F222" s="68"/>
    </row>
    <row r="223" spans="1:6" ht="16.350000000000001" customHeight="1" outlineLevel="2" x14ac:dyDescent="0.15">
      <c r="A223" s="5" t="str">
        <f>"增加参数时，右击[" &amp; ROW()-1 &amp;"]，选择[复制]，然后右击[" &amp; ROW() &amp;"]，选择[插入复制的单元格]"</f>
        <v>增加参数时，右击[222]，选择[复制]，然后右击[223]，选择[插入复制的单元格]</v>
      </c>
    </row>
    <row r="224" spans="1:6" ht="16.350000000000001" customHeight="1" outlineLevel="2" collapsed="1" thickBot="1" x14ac:dyDescent="0.2"/>
    <row r="225" spans="1:6" ht="15" customHeight="1" outlineLevel="1" x14ac:dyDescent="0.15">
      <c r="A225" s="6" t="s">
        <v>10</v>
      </c>
      <c r="B225" s="74" t="s">
        <v>248</v>
      </c>
      <c r="C225" s="75"/>
      <c r="D225" s="75"/>
      <c r="E225" s="75"/>
      <c r="F225" s="76"/>
    </row>
    <row r="226" spans="1:6" ht="15.6" customHeight="1" outlineLevel="2" x14ac:dyDescent="0.15">
      <c r="A226" s="4" t="s">
        <v>11</v>
      </c>
      <c r="B226" s="77" t="s">
        <v>253</v>
      </c>
      <c r="C226" s="78"/>
      <c r="D226" s="78"/>
      <c r="E226" s="78"/>
      <c r="F226" s="79"/>
    </row>
    <row r="227" spans="1:6" ht="16.350000000000001" customHeight="1" outlineLevel="2" x14ac:dyDescent="0.15">
      <c r="A227" s="4" t="s">
        <v>5</v>
      </c>
      <c r="B227" s="80" t="s">
        <v>254</v>
      </c>
      <c r="C227" s="81"/>
      <c r="D227" s="81"/>
      <c r="E227" s="81"/>
      <c r="F227" s="82"/>
    </row>
    <row r="228" spans="1:6" ht="16.350000000000001" customHeight="1" outlineLevel="2" x14ac:dyDescent="0.15">
      <c r="A228" s="4" t="s">
        <v>3</v>
      </c>
      <c r="B228" s="80" t="s">
        <v>124</v>
      </c>
      <c r="C228" s="81"/>
      <c r="D228" s="81"/>
      <c r="E228" s="81"/>
      <c r="F228" s="82"/>
    </row>
    <row r="229" spans="1:6" ht="16.350000000000001" customHeight="1" outlineLevel="2" x14ac:dyDescent="0.15">
      <c r="A229" s="4" t="s">
        <v>12</v>
      </c>
      <c r="B229" s="80" t="s">
        <v>125</v>
      </c>
      <c r="C229" s="81"/>
      <c r="D229" s="81"/>
      <c r="E229" s="81"/>
      <c r="F229" s="82"/>
    </row>
    <row r="230" spans="1:6" ht="16.350000000000001" customHeight="1" outlineLevel="2" x14ac:dyDescent="0.15"/>
    <row r="231" spans="1:6" ht="16.350000000000001" customHeight="1" outlineLevel="2" x14ac:dyDescent="0.15">
      <c r="A231" s="71" t="s">
        <v>23</v>
      </c>
      <c r="B231" s="72"/>
      <c r="C231" s="72"/>
      <c r="D231" s="72"/>
      <c r="E231" s="72"/>
      <c r="F231" s="73"/>
    </row>
    <row r="232" spans="1:6" ht="16.350000000000001" customHeight="1" outlineLevel="2" x14ac:dyDescent="0.15">
      <c r="A232" s="2" t="s">
        <v>13</v>
      </c>
      <c r="B232" s="2" t="s">
        <v>14</v>
      </c>
      <c r="C232" s="2" t="s">
        <v>15</v>
      </c>
      <c r="D232" s="2" t="s">
        <v>16</v>
      </c>
      <c r="E232" s="2" t="s">
        <v>17</v>
      </c>
      <c r="F232" s="3" t="s">
        <v>21</v>
      </c>
    </row>
    <row r="233" spans="1:6" ht="16.350000000000001" customHeight="1" outlineLevel="2" x14ac:dyDescent="0.15">
      <c r="A233" s="4" t="s">
        <v>236</v>
      </c>
      <c r="B233" s="4" t="s">
        <v>26</v>
      </c>
      <c r="C233" s="4" t="s">
        <v>24</v>
      </c>
      <c r="D233" s="4"/>
      <c r="E233" s="4"/>
      <c r="F233" s="33" t="s">
        <v>238</v>
      </c>
    </row>
    <row r="234" spans="1:6" ht="16.350000000000001" customHeight="1" outlineLevel="2" x14ac:dyDescent="0.15">
      <c r="A234" s="4" t="s">
        <v>237</v>
      </c>
      <c r="B234" s="4" t="s">
        <v>26</v>
      </c>
      <c r="C234" s="4" t="s">
        <v>24</v>
      </c>
      <c r="D234" s="4"/>
      <c r="E234" s="4"/>
      <c r="F234" s="33" t="s">
        <v>239</v>
      </c>
    </row>
    <row r="235" spans="1:6" ht="16.350000000000001" customHeight="1" outlineLevel="2" x14ac:dyDescent="0.15">
      <c r="A235" s="4" t="s">
        <v>152</v>
      </c>
      <c r="B235" s="4" t="s">
        <v>26</v>
      </c>
      <c r="C235" s="4" t="s">
        <v>25</v>
      </c>
      <c r="D235" s="4"/>
      <c r="E235" s="4"/>
      <c r="F235" s="33" t="s">
        <v>240</v>
      </c>
    </row>
    <row r="236" spans="1:6" ht="16.350000000000001" customHeight="1" outlineLevel="2" x14ac:dyDescent="0.15">
      <c r="A236" s="5" t="str">
        <f>"增加参数时，右击[" &amp; ROW()-1 &amp;"]，选择[复制]，然后右击[" &amp; ROW() &amp;"]，选择[插入复制的单元格]"</f>
        <v>增加参数时，右击[235]，选择[复制]，然后右击[236]，选择[插入复制的单元格]</v>
      </c>
    </row>
    <row r="237" spans="1:6" ht="16.350000000000001" customHeight="1" outlineLevel="2" x14ac:dyDescent="0.15"/>
    <row r="238" spans="1:6" ht="16.350000000000001" customHeight="1" outlineLevel="2" x14ac:dyDescent="0.15">
      <c r="A238" s="71" t="s">
        <v>22</v>
      </c>
      <c r="B238" s="72"/>
      <c r="C238" s="72"/>
      <c r="D238" s="72"/>
      <c r="E238" s="72"/>
      <c r="F238" s="73"/>
    </row>
    <row r="239" spans="1:6" ht="16.350000000000001" customHeight="1" outlineLevel="2" x14ac:dyDescent="0.15">
      <c r="A239" s="2" t="s">
        <v>18</v>
      </c>
      <c r="B239" s="2" t="s">
        <v>19</v>
      </c>
      <c r="C239" s="2" t="s">
        <v>14</v>
      </c>
      <c r="D239" s="2" t="s">
        <v>15</v>
      </c>
      <c r="E239" s="65" t="s">
        <v>21</v>
      </c>
      <c r="F239" s="66"/>
    </row>
    <row r="240" spans="1:6" ht="16.350000000000001" customHeight="1" outlineLevel="2" x14ac:dyDescent="0.15">
      <c r="A240" s="4" t="s">
        <v>241</v>
      </c>
      <c r="B240" s="4"/>
      <c r="C240" s="4" t="s">
        <v>127</v>
      </c>
      <c r="D240" s="32" t="s">
        <v>242</v>
      </c>
      <c r="E240" s="69" t="s">
        <v>243</v>
      </c>
      <c r="F240" s="70"/>
    </row>
    <row r="241" spans="1:6" ht="16.350000000000001" customHeight="1" outlineLevel="2" x14ac:dyDescent="0.15">
      <c r="A241" s="4" t="s">
        <v>244</v>
      </c>
      <c r="B241" s="4"/>
      <c r="C241" s="4" t="s">
        <v>9</v>
      </c>
      <c r="D241" s="4"/>
      <c r="E241" s="69" t="s">
        <v>245</v>
      </c>
      <c r="F241" s="70"/>
    </row>
    <row r="242" spans="1:6" ht="16.350000000000001" customHeight="1" outlineLevel="2" x14ac:dyDescent="0.15">
      <c r="A242" s="4" t="s">
        <v>180</v>
      </c>
      <c r="B242" s="4" t="s">
        <v>244</v>
      </c>
      <c r="C242" s="4" t="s">
        <v>26</v>
      </c>
      <c r="D242" s="4"/>
      <c r="E242" s="83" t="s">
        <v>186</v>
      </c>
      <c r="F242" s="70"/>
    </row>
    <row r="243" spans="1:6" ht="16.350000000000001" customHeight="1" outlineLevel="2" x14ac:dyDescent="0.15">
      <c r="A243" s="4" t="s">
        <v>181</v>
      </c>
      <c r="B243" s="4" t="s">
        <v>244</v>
      </c>
      <c r="C243" s="4" t="s">
        <v>26</v>
      </c>
      <c r="D243" s="4"/>
      <c r="E243" s="83" t="s">
        <v>187</v>
      </c>
      <c r="F243" s="70"/>
    </row>
    <row r="244" spans="1:6" ht="16.350000000000001" customHeight="1" outlineLevel="2" x14ac:dyDescent="0.15">
      <c r="A244" s="4" t="s">
        <v>152</v>
      </c>
      <c r="B244" s="4" t="s">
        <v>244</v>
      </c>
      <c r="C244" s="4" t="s">
        <v>26</v>
      </c>
      <c r="D244" s="4"/>
      <c r="E244" s="69" t="s">
        <v>153</v>
      </c>
      <c r="F244" s="70"/>
    </row>
    <row r="245" spans="1:6" ht="16.350000000000001" customHeight="1" outlineLevel="2" x14ac:dyDescent="0.15">
      <c r="A245" s="4" t="s">
        <v>154</v>
      </c>
      <c r="B245" s="4" t="s">
        <v>244</v>
      </c>
      <c r="C245" s="4" t="s">
        <v>26</v>
      </c>
      <c r="D245" s="4"/>
      <c r="E245" s="69" t="s">
        <v>189</v>
      </c>
      <c r="F245" s="70"/>
    </row>
    <row r="246" spans="1:6" ht="16.350000000000001" customHeight="1" outlineLevel="2" x14ac:dyDescent="0.15">
      <c r="A246" s="4" t="s">
        <v>156</v>
      </c>
      <c r="B246" s="4" t="s">
        <v>244</v>
      </c>
      <c r="C246" s="4" t="s">
        <v>26</v>
      </c>
      <c r="D246" s="4"/>
      <c r="E246" s="69" t="s">
        <v>188</v>
      </c>
      <c r="F246" s="70"/>
    </row>
    <row r="247" spans="1:6" ht="16.350000000000001" customHeight="1" outlineLevel="2" x14ac:dyDescent="0.15">
      <c r="A247" s="93" t="s">
        <v>158</v>
      </c>
      <c r="B247" s="4" t="s">
        <v>244</v>
      </c>
      <c r="C247" s="4" t="s">
        <v>26</v>
      </c>
      <c r="D247" s="4"/>
      <c r="E247" s="69" t="s">
        <v>160</v>
      </c>
      <c r="F247" s="70"/>
    </row>
    <row r="248" spans="1:6" ht="16.350000000000001" customHeight="1" outlineLevel="2" x14ac:dyDescent="0.15">
      <c r="A248" s="4" t="s">
        <v>182</v>
      </c>
      <c r="B248" s="4" t="s">
        <v>244</v>
      </c>
      <c r="C248" s="4" t="s">
        <v>26</v>
      </c>
      <c r="D248" s="4"/>
      <c r="E248" s="69" t="s">
        <v>190</v>
      </c>
      <c r="F248" s="70"/>
    </row>
    <row r="249" spans="1:6" ht="16.350000000000001" customHeight="1" outlineLevel="2" x14ac:dyDescent="0.15">
      <c r="A249" s="4" t="s">
        <v>183</v>
      </c>
      <c r="B249" s="4" t="s">
        <v>244</v>
      </c>
      <c r="C249" s="4" t="s">
        <v>26</v>
      </c>
      <c r="D249" s="4"/>
      <c r="E249" s="69" t="s">
        <v>191</v>
      </c>
      <c r="F249" s="70"/>
    </row>
    <row r="250" spans="1:6" ht="16.350000000000001" customHeight="1" outlineLevel="2" x14ac:dyDescent="0.15">
      <c r="A250" s="4" t="s">
        <v>184</v>
      </c>
      <c r="B250" s="4" t="s">
        <v>244</v>
      </c>
      <c r="C250" s="4" t="s">
        <v>26</v>
      </c>
      <c r="D250" s="4"/>
      <c r="E250" s="69" t="s">
        <v>185</v>
      </c>
      <c r="F250" s="70"/>
    </row>
    <row r="251" spans="1:6" ht="16.350000000000001" customHeight="1" outlineLevel="2" x14ac:dyDescent="0.15">
      <c r="A251" s="4" t="s">
        <v>192</v>
      </c>
      <c r="B251" s="4" t="s">
        <v>244</v>
      </c>
      <c r="C251" s="4" t="s">
        <v>26</v>
      </c>
      <c r="D251" s="4"/>
      <c r="E251" s="69" t="s">
        <v>193</v>
      </c>
      <c r="F251" s="70"/>
    </row>
    <row r="252" spans="1:6" ht="16.350000000000001" customHeight="1" outlineLevel="2" x14ac:dyDescent="0.15">
      <c r="A252" s="4" t="s">
        <v>194</v>
      </c>
      <c r="B252" s="4" t="s">
        <v>244</v>
      </c>
      <c r="C252" s="4" t="s">
        <v>26</v>
      </c>
      <c r="D252" s="4"/>
      <c r="E252" s="69" t="s">
        <v>195</v>
      </c>
      <c r="F252" s="70"/>
    </row>
    <row r="253" spans="1:6" ht="16.350000000000001" customHeight="1" outlineLevel="2" x14ac:dyDescent="0.15">
      <c r="A253" s="4" t="s">
        <v>197</v>
      </c>
      <c r="B253" s="4" t="s">
        <v>244</v>
      </c>
      <c r="C253" s="4" t="s">
        <v>26</v>
      </c>
      <c r="D253" s="4"/>
      <c r="E253" s="69" t="s">
        <v>196</v>
      </c>
      <c r="F253" s="70"/>
    </row>
    <row r="254" spans="1:6" ht="16.350000000000001" customHeight="1" outlineLevel="2" x14ac:dyDescent="0.15">
      <c r="A254" s="4" t="s">
        <v>199</v>
      </c>
      <c r="B254" s="4" t="s">
        <v>244</v>
      </c>
      <c r="C254" s="4" t="s">
        <v>26</v>
      </c>
      <c r="D254" s="4"/>
      <c r="E254" s="69" t="s">
        <v>198</v>
      </c>
      <c r="F254" s="70"/>
    </row>
    <row r="255" spans="1:6" ht="16.350000000000001" customHeight="1" outlineLevel="2" x14ac:dyDescent="0.15">
      <c r="A255" s="4" t="s">
        <v>200</v>
      </c>
      <c r="B255" s="4" t="s">
        <v>244</v>
      </c>
      <c r="C255" s="4" t="s">
        <v>26</v>
      </c>
      <c r="D255" s="4" t="s">
        <v>24</v>
      </c>
      <c r="E255" s="69" t="s">
        <v>201</v>
      </c>
      <c r="F255" s="70"/>
    </row>
    <row r="256" spans="1:6" ht="16.350000000000001" customHeight="1" outlineLevel="2" x14ac:dyDescent="0.15">
      <c r="A256" s="4" t="s">
        <v>202</v>
      </c>
      <c r="B256" s="4" t="s">
        <v>244</v>
      </c>
      <c r="C256" s="4" t="s">
        <v>127</v>
      </c>
      <c r="D256" s="4" t="s">
        <v>24</v>
      </c>
      <c r="E256" s="69" t="s">
        <v>203</v>
      </c>
      <c r="F256" s="70"/>
    </row>
    <row r="257" spans="1:6" ht="16.350000000000001" customHeight="1" outlineLevel="2" x14ac:dyDescent="0.15">
      <c r="A257" s="4" t="s">
        <v>204</v>
      </c>
      <c r="B257" s="4" t="s">
        <v>244</v>
      </c>
      <c r="C257" s="4" t="s">
        <v>127</v>
      </c>
      <c r="D257" s="4" t="s">
        <v>24</v>
      </c>
      <c r="E257" s="69" t="s">
        <v>205</v>
      </c>
      <c r="F257" s="70"/>
    </row>
    <row r="258" spans="1:6" ht="16.350000000000001" customHeight="1" outlineLevel="2" x14ac:dyDescent="0.15">
      <c r="A258" s="4" t="s">
        <v>206</v>
      </c>
      <c r="B258" s="4" t="s">
        <v>244</v>
      </c>
      <c r="C258" s="4" t="s">
        <v>26</v>
      </c>
      <c r="D258" s="4" t="s">
        <v>24</v>
      </c>
      <c r="E258" s="83" t="s">
        <v>207</v>
      </c>
      <c r="F258" s="70"/>
    </row>
    <row r="259" spans="1:6" ht="16.350000000000001" customHeight="1" outlineLevel="2" x14ac:dyDescent="0.15">
      <c r="A259" s="5" t="str">
        <f>"增加参数时，右击[" &amp; ROW()-1 &amp;"]，选择[复制]，然后右击[" &amp; ROW() &amp;"]，选择[插入复制的单元格]"</f>
        <v>增加参数时，右击[258]，选择[复制]，然后右击[259]，选择[插入复制的单元格]</v>
      </c>
    </row>
    <row r="260" spans="1:6" ht="16.350000000000001" customHeight="1" outlineLevel="2" x14ac:dyDescent="0.15"/>
    <row r="261" spans="1:6" ht="16.350000000000001" customHeight="1" outlineLevel="2" x14ac:dyDescent="0.15">
      <c r="A261" s="71" t="s">
        <v>126</v>
      </c>
      <c r="B261" s="72"/>
      <c r="C261" s="72"/>
      <c r="D261" s="72"/>
      <c r="E261" s="72"/>
      <c r="F261" s="73"/>
    </row>
    <row r="262" spans="1:6" ht="16.350000000000001" customHeight="1" outlineLevel="2" x14ac:dyDescent="0.15">
      <c r="A262" s="2" t="s">
        <v>27</v>
      </c>
      <c r="B262" s="2" t="s">
        <v>2</v>
      </c>
      <c r="C262" s="2"/>
      <c r="D262" s="2"/>
      <c r="E262" s="65"/>
      <c r="F262" s="66"/>
    </row>
    <row r="263" spans="1:6" ht="16.350000000000001" customHeight="1" outlineLevel="2" x14ac:dyDescent="0.15">
      <c r="A263" s="4"/>
      <c r="B263" s="67"/>
      <c r="C263" s="68"/>
      <c r="D263" s="68"/>
      <c r="E263" s="68"/>
      <c r="F263" s="68"/>
    </row>
    <row r="264" spans="1:6" ht="16.350000000000001" customHeight="1" outlineLevel="2" x14ac:dyDescent="0.15">
      <c r="A264" s="5" t="str">
        <f>"增加参数时，右击[" &amp; ROW()-1 &amp;"]，选择[复制]，然后右击[" &amp; ROW() &amp;"]，选择[插入复制的单元格]"</f>
        <v>增加参数时，右击[263]，选择[复制]，然后右击[264]，选择[插入复制的单元格]</v>
      </c>
    </row>
    <row r="265" spans="1:6" ht="16.350000000000001" customHeight="1" outlineLevel="2" collapsed="1" x14ac:dyDescent="0.15"/>
  </sheetData>
  <mergeCells count="181">
    <mergeCell ref="E255:F255"/>
    <mergeCell ref="E256:F256"/>
    <mergeCell ref="E257:F257"/>
    <mergeCell ref="E258:F258"/>
    <mergeCell ref="A261:F261"/>
    <mergeCell ref="E262:F262"/>
    <mergeCell ref="B263:F263"/>
    <mergeCell ref="E246:F246"/>
    <mergeCell ref="E247:F247"/>
    <mergeCell ref="E248:F248"/>
    <mergeCell ref="E249:F249"/>
    <mergeCell ref="E250:F250"/>
    <mergeCell ref="E251:F251"/>
    <mergeCell ref="E252:F252"/>
    <mergeCell ref="E253:F253"/>
    <mergeCell ref="E254:F254"/>
    <mergeCell ref="A231:F231"/>
    <mergeCell ref="A238:F238"/>
    <mergeCell ref="E239:F239"/>
    <mergeCell ref="E240:F240"/>
    <mergeCell ref="E241:F241"/>
    <mergeCell ref="E242:F242"/>
    <mergeCell ref="E243:F243"/>
    <mergeCell ref="E244:F244"/>
    <mergeCell ref="E245:F245"/>
    <mergeCell ref="E217:F217"/>
    <mergeCell ref="A220:F220"/>
    <mergeCell ref="E221:F221"/>
    <mergeCell ref="B222:F222"/>
    <mergeCell ref="B225:F225"/>
    <mergeCell ref="B226:F226"/>
    <mergeCell ref="B227:F227"/>
    <mergeCell ref="B228:F228"/>
    <mergeCell ref="B229:F229"/>
    <mergeCell ref="E208:F208"/>
    <mergeCell ref="E209:F209"/>
    <mergeCell ref="E210:F210"/>
    <mergeCell ref="E211:F211"/>
    <mergeCell ref="E212:F212"/>
    <mergeCell ref="E213:F213"/>
    <mergeCell ref="E214:F214"/>
    <mergeCell ref="E215:F215"/>
    <mergeCell ref="E216:F216"/>
    <mergeCell ref="E199:F199"/>
    <mergeCell ref="E200:F200"/>
    <mergeCell ref="E201:F201"/>
    <mergeCell ref="E202:F202"/>
    <mergeCell ref="E203:F203"/>
    <mergeCell ref="E204:F204"/>
    <mergeCell ref="E205:F205"/>
    <mergeCell ref="E206:F206"/>
    <mergeCell ref="E207:F207"/>
    <mergeCell ref="E159:F159"/>
    <mergeCell ref="B184:F184"/>
    <mergeCell ref="B185:F185"/>
    <mergeCell ref="B186:F186"/>
    <mergeCell ref="B187:F187"/>
    <mergeCell ref="B188:F188"/>
    <mergeCell ref="A190:F190"/>
    <mergeCell ref="A197:F197"/>
    <mergeCell ref="E198:F198"/>
    <mergeCell ref="E169:F169"/>
    <mergeCell ref="E170:F170"/>
    <mergeCell ref="E171:F171"/>
    <mergeCell ref="E172:F172"/>
    <mergeCell ref="E173:F173"/>
    <mergeCell ref="E174:F174"/>
    <mergeCell ref="E175:F175"/>
    <mergeCell ref="E160:F160"/>
    <mergeCell ref="E176:F176"/>
    <mergeCell ref="E89:F89"/>
    <mergeCell ref="E90:F90"/>
    <mergeCell ref="E91:F91"/>
    <mergeCell ref="E92:F92"/>
    <mergeCell ref="E93:F93"/>
    <mergeCell ref="E79:F79"/>
    <mergeCell ref="E80:F80"/>
    <mergeCell ref="E81:F81"/>
    <mergeCell ref="E82:F82"/>
    <mergeCell ref="E83:F83"/>
    <mergeCell ref="E84:F84"/>
    <mergeCell ref="E85:F85"/>
    <mergeCell ref="E87:F87"/>
    <mergeCell ref="E88:F88"/>
    <mergeCell ref="E70:F70"/>
    <mergeCell ref="E71:F71"/>
    <mergeCell ref="E72:F72"/>
    <mergeCell ref="E73:F73"/>
    <mergeCell ref="E74:F74"/>
    <mergeCell ref="E75:F75"/>
    <mergeCell ref="E76:F76"/>
    <mergeCell ref="E77:F77"/>
    <mergeCell ref="E78:F78"/>
    <mergeCell ref="B181:F181"/>
    <mergeCell ref="B118:F118"/>
    <mergeCell ref="B98:F98"/>
    <mergeCell ref="A68:F68"/>
    <mergeCell ref="E69:F69"/>
    <mergeCell ref="A52:F52"/>
    <mergeCell ref="E53:F53"/>
    <mergeCell ref="E139:F139"/>
    <mergeCell ref="B140:F140"/>
    <mergeCell ref="A96:F96"/>
    <mergeCell ref="E97:F97"/>
    <mergeCell ref="B99:F99"/>
    <mergeCell ref="B95:F95"/>
    <mergeCell ref="B1:F1"/>
    <mergeCell ref="B61:F61"/>
    <mergeCell ref="A63:F63"/>
    <mergeCell ref="B101:F101"/>
    <mergeCell ref="B102:F102"/>
    <mergeCell ref="B103:F103"/>
    <mergeCell ref="B104:F104"/>
    <mergeCell ref="B105:F105"/>
    <mergeCell ref="A107:F107"/>
    <mergeCell ref="A113:F113"/>
    <mergeCell ref="E114:F114"/>
    <mergeCell ref="B115:F115"/>
    <mergeCell ref="A116:F116"/>
    <mergeCell ref="B58:F58"/>
    <mergeCell ref="B59:F59"/>
    <mergeCell ref="B60:F60"/>
    <mergeCell ref="B57:F57"/>
    <mergeCell ref="B119:F119"/>
    <mergeCell ref="E86:F86"/>
    <mergeCell ref="B122:F122"/>
    <mergeCell ref="B123:F123"/>
    <mergeCell ref="B124:F124"/>
    <mergeCell ref="B125:F125"/>
    <mergeCell ref="B126:F126"/>
    <mergeCell ref="A128:F128"/>
    <mergeCell ref="A133:F133"/>
    <mergeCell ref="E134:F134"/>
    <mergeCell ref="E135:F135"/>
    <mergeCell ref="A138:F138"/>
    <mergeCell ref="A156:F156"/>
    <mergeCell ref="E157:F157"/>
    <mergeCell ref="E158:F158"/>
    <mergeCell ref="A179:F179"/>
    <mergeCell ref="E180:F180"/>
    <mergeCell ref="E161:F161"/>
    <mergeCell ref="E162:F162"/>
    <mergeCell ref="E163:F163"/>
    <mergeCell ref="E164:F164"/>
    <mergeCell ref="E165:F165"/>
    <mergeCell ref="E166:F166"/>
    <mergeCell ref="E167:F167"/>
    <mergeCell ref="E168:F168"/>
    <mergeCell ref="B2:F2"/>
    <mergeCell ref="B3:F3"/>
    <mergeCell ref="B4:F4"/>
    <mergeCell ref="B5:F5"/>
    <mergeCell ref="B6:F6"/>
    <mergeCell ref="A19:F19"/>
    <mergeCell ref="B22:F22"/>
    <mergeCell ref="E20:F20"/>
    <mergeCell ref="B27:F27"/>
    <mergeCell ref="A8:F8"/>
    <mergeCell ref="A13:F13"/>
    <mergeCell ref="E14:F14"/>
    <mergeCell ref="E15:F15"/>
    <mergeCell ref="E16:F16"/>
    <mergeCell ref="E49:F49"/>
    <mergeCell ref="B28:F28"/>
    <mergeCell ref="B29:F29"/>
    <mergeCell ref="B30:F30"/>
    <mergeCell ref="E48:F48"/>
    <mergeCell ref="B23:F23"/>
    <mergeCell ref="B21:F21"/>
    <mergeCell ref="B24:F24"/>
    <mergeCell ref="B31:F31"/>
    <mergeCell ref="A33:F33"/>
    <mergeCell ref="A47:F47"/>
    <mergeCell ref="B143:F143"/>
    <mergeCell ref="B144:F144"/>
    <mergeCell ref="B145:F145"/>
    <mergeCell ref="B146:F146"/>
    <mergeCell ref="B147:F147"/>
    <mergeCell ref="E117:F117"/>
    <mergeCell ref="B54:F54"/>
    <mergeCell ref="A149:F149"/>
  </mergeCells>
  <phoneticPr fontId="1" type="noConversion"/>
  <dataValidations count="4">
    <dataValidation type="list" allowBlank="1" showInputMessage="1" showErrorMessage="1" sqref="C10 B6:F6 C151:C153 D70:D94 B147:F147 D135 B126:F126 C130 B115:F115 B95:F95 B105:F105 C35:C44 C109:D110 B61:F61 C65:D65 D49 D15:D16 B31:F31 D158:D176 C192:C194 B188:F188 D199:D217 C233:C235 B229:F229 D240:D258">
      <formula1>"是,否"</formula1>
    </dataValidation>
    <dataValidation type="list" allowBlank="1" showInputMessage="1" showErrorMessage="1" sqref="C70:C94 C135 C15:C16 C49 C158:C176 C199:C217 C240:C258">
      <formula1>"节点,字符串,数值"</formula1>
    </dataValidation>
    <dataValidation type="list" allowBlank="1" showInputMessage="1" showErrorMessage="1" sqref="B35:B44 B130 B109:B110 B65 B151:B153 B192:B194 B233:B235">
      <formula1>"字符串,数值"</formula1>
    </dataValidation>
    <dataValidation type="list" allowBlank="1" showInputMessage="1" showErrorMessage="1" sqref="B10">
      <formula1>"字符串,数值,文件"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7</vt:i4>
      </vt:variant>
    </vt:vector>
  </HeadingPairs>
  <TitlesOfParts>
    <vt:vector size="10" baseType="lpstr">
      <vt:lpstr>首页</vt:lpstr>
      <vt:lpstr>索引</vt:lpstr>
      <vt:lpstr>接口定义</vt:lpstr>
      <vt:lpstr>首页!_Toc347423483</vt:lpstr>
      <vt:lpstr>首页!_Toc347423484</vt:lpstr>
      <vt:lpstr>首页!_Toc347423485</vt:lpstr>
      <vt:lpstr>首页!_Toc347423486</vt:lpstr>
      <vt:lpstr>首页!_Toc347423487</vt:lpstr>
      <vt:lpstr>首页!_Toc347423488</vt:lpstr>
      <vt:lpstr>首页!_Toc347423489</vt:lpstr>
    </vt:vector>
  </TitlesOfParts>
  <Company>ZTE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王文权</cp:lastModifiedBy>
  <dcterms:created xsi:type="dcterms:W3CDTF">2014-07-02T08:16:42Z</dcterms:created>
  <dcterms:modified xsi:type="dcterms:W3CDTF">2016-11-01T01:56:19Z</dcterms:modified>
</cp:coreProperties>
</file>