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space\mp\feedback\doc\02_Design\"/>
    </mc:Choice>
  </mc:AlternateContent>
  <bookViews>
    <workbookView xWindow="0" yWindow="45" windowWidth="19995" windowHeight="7785" activeTab="2"/>
  </bookViews>
  <sheets>
    <sheet name="首页" sheetId="2" r:id="rId1"/>
    <sheet name="索引" sheetId="3" r:id="rId2"/>
    <sheet name="接口定义" sheetId="1" r:id="rId3"/>
  </sheets>
  <definedNames>
    <definedName name="_Toc347423483" localSheetId="0">首页!$A$1</definedName>
    <definedName name="_Toc347423484" localSheetId="0">首页!$A$2</definedName>
    <definedName name="_Toc347423485" localSheetId="0">首页!$A$12</definedName>
    <definedName name="_Toc347423486" localSheetId="0">首页!$A$15</definedName>
    <definedName name="_Toc347423487" localSheetId="0">首页!$A$16</definedName>
    <definedName name="_Toc347423488" localSheetId="0">首页!$A$22</definedName>
    <definedName name="_Toc347423489" localSheetId="0">首页!$A$53</definedName>
  </definedNames>
  <calcPr calcId="152511"/>
</workbook>
</file>

<file path=xl/calcChain.xml><?xml version="1.0" encoding="utf-8"?>
<calcChain xmlns="http://schemas.openxmlformats.org/spreadsheetml/2006/main">
  <c r="A473" i="1" l="1"/>
  <c r="A467" i="1"/>
  <c r="A452" i="1"/>
  <c r="A432" i="1"/>
  <c r="A420" i="1"/>
  <c r="A404" i="1"/>
  <c r="A391" i="1"/>
  <c r="A379" i="1"/>
  <c r="A374" i="1"/>
  <c r="A369" i="1"/>
  <c r="A357" i="1"/>
  <c r="A352" i="1"/>
  <c r="A340" i="1"/>
  <c r="A329" i="1"/>
  <c r="A321" i="1"/>
  <c r="A315" i="1"/>
  <c r="A304" i="1"/>
  <c r="A298" i="1"/>
  <c r="A287" i="1"/>
  <c r="A154" i="1" l="1"/>
  <c r="A149" i="1"/>
  <c r="A144" i="1"/>
  <c r="A125" i="1"/>
  <c r="A266" i="1"/>
  <c r="A94" i="1"/>
  <c r="A272" i="1" l="1"/>
  <c r="A261" i="1"/>
  <c r="A249" i="1"/>
  <c r="A243" i="1"/>
  <c r="A238" i="1"/>
  <c r="A223" i="1"/>
  <c r="A218" i="1"/>
  <c r="A198" i="1"/>
  <c r="A177" i="1"/>
  <c r="A171" i="1"/>
  <c r="A166" i="1"/>
  <c r="A73" i="1"/>
  <c r="A68" i="1"/>
  <c r="A45" i="1"/>
  <c r="A28" i="1"/>
  <c r="A23" i="1"/>
  <c r="A18" i="1"/>
  <c r="C3" i="3"/>
  <c r="B3" i="3"/>
  <c r="D3" i="3"/>
  <c r="A4" i="3" l="1"/>
  <c r="C4" i="3"/>
  <c r="B4" i="3"/>
  <c r="E3" i="3" l="1"/>
  <c r="A5" i="3"/>
  <c r="E4" i="3" s="1"/>
  <c r="B5" i="3"/>
  <c r="C5" i="3"/>
  <c r="D4" i="3"/>
  <c r="A6" i="3" l="1"/>
  <c r="D5" i="3"/>
  <c r="E5" i="3" l="1"/>
  <c r="B6" i="3"/>
  <c r="C6" i="3"/>
  <c r="A7" i="3" l="1"/>
  <c r="D6" i="3"/>
  <c r="E6" i="3" l="1"/>
  <c r="B7" i="3"/>
  <c r="C7" i="3"/>
  <c r="A8" i="3" l="1"/>
  <c r="D7" i="3"/>
  <c r="E7" i="3" l="1"/>
  <c r="C8" i="3"/>
  <c r="B8" i="3"/>
  <c r="A9" i="3" l="1"/>
  <c r="D8" i="3"/>
  <c r="E8" i="3" l="1"/>
  <c r="B9" i="3"/>
  <c r="C9" i="3"/>
  <c r="A10" i="3" l="1"/>
  <c r="D9" i="3"/>
  <c r="E9" i="3" l="1"/>
  <c r="C10" i="3"/>
  <c r="B10" i="3"/>
  <c r="A11" i="3" l="1"/>
  <c r="D10" i="3"/>
  <c r="E10" i="3" l="1"/>
  <c r="C11" i="3"/>
  <c r="B11" i="3"/>
  <c r="A12" i="3" l="1"/>
  <c r="D11" i="3"/>
  <c r="E11" i="3" l="1"/>
  <c r="C12" i="3"/>
  <c r="B12" i="3"/>
  <c r="A13" i="3" l="1"/>
  <c r="D12" i="3"/>
  <c r="E12" i="3" l="1"/>
  <c r="B13" i="3"/>
  <c r="C13" i="3"/>
  <c r="A14" i="3" l="1"/>
  <c r="D13" i="3"/>
  <c r="E13" i="3" l="1"/>
  <c r="B14" i="3"/>
  <c r="C14" i="3"/>
  <c r="A15" i="3" l="1"/>
  <c r="D14" i="3"/>
  <c r="E14" i="3" l="1"/>
  <c r="C15" i="3"/>
  <c r="B15" i="3"/>
  <c r="A16" i="3" l="1"/>
  <c r="D15" i="3"/>
  <c r="E15" i="3" l="1"/>
  <c r="C16" i="3"/>
  <c r="B16" i="3"/>
  <c r="A17" i="3" l="1"/>
  <c r="D16" i="3"/>
  <c r="E16" i="3" l="1"/>
  <c r="B17" i="3"/>
  <c r="C17" i="3"/>
  <c r="A18" i="3" l="1"/>
  <c r="D17" i="3"/>
  <c r="E17" i="3" l="1"/>
  <c r="B18" i="3"/>
  <c r="C18" i="3"/>
  <c r="A19" i="3" l="1"/>
  <c r="D18" i="3"/>
  <c r="E18" i="3" l="1"/>
  <c r="C19" i="3"/>
  <c r="B19" i="3"/>
  <c r="A20" i="3" l="1"/>
  <c r="D19" i="3"/>
  <c r="E19" i="3" l="1"/>
  <c r="C20" i="3"/>
  <c r="B20" i="3"/>
  <c r="A21" i="3" l="1"/>
  <c r="D20" i="3"/>
  <c r="E20" i="3" l="1"/>
  <c r="C21" i="3"/>
  <c r="B21" i="3"/>
  <c r="A22" i="3" l="1"/>
  <c r="D21" i="3"/>
  <c r="E21" i="3" l="1"/>
  <c r="C22" i="3"/>
  <c r="B22" i="3"/>
  <c r="A23" i="3" l="1"/>
  <c r="D22" i="3"/>
  <c r="E22" i="3" l="1"/>
  <c r="C23" i="3"/>
  <c r="B23" i="3"/>
  <c r="A24" i="3" l="1"/>
  <c r="D23" i="3"/>
  <c r="E23" i="3" l="1"/>
  <c r="C24" i="3"/>
  <c r="B24" i="3"/>
  <c r="A25" i="3" l="1"/>
  <c r="D24" i="3"/>
  <c r="E24" i="3" l="1"/>
  <c r="B25" i="3"/>
  <c r="C25" i="3"/>
  <c r="A26" i="3" l="1"/>
  <c r="D25" i="3"/>
  <c r="E25" i="3" l="1"/>
  <c r="C26" i="3"/>
  <c r="B26" i="3"/>
  <c r="A27" i="3" l="1"/>
  <c r="D26" i="3"/>
  <c r="E26" i="3" l="1"/>
  <c r="B27" i="3"/>
  <c r="C27" i="3"/>
  <c r="A28" i="3" l="1"/>
  <c r="D27" i="3"/>
  <c r="E27" i="3" l="1"/>
  <c r="C28" i="3"/>
  <c r="B28" i="3"/>
  <c r="A29" i="3" l="1"/>
  <c r="D28" i="3"/>
  <c r="E28" i="3" l="1"/>
  <c r="B29" i="3"/>
  <c r="C29" i="3"/>
  <c r="A30" i="3" l="1"/>
  <c r="D29" i="3"/>
  <c r="E29" i="3" l="1"/>
  <c r="B30" i="3"/>
  <c r="C30" i="3"/>
  <c r="A31" i="3" l="1"/>
  <c r="D30" i="3"/>
  <c r="E30" i="3" l="1"/>
  <c r="C31" i="3"/>
  <c r="B31" i="3"/>
  <c r="A32" i="3" l="1"/>
  <c r="D31" i="3"/>
  <c r="E31" i="3" l="1"/>
  <c r="C32" i="3"/>
  <c r="B32" i="3"/>
  <c r="A33" i="3" l="1"/>
  <c r="D32" i="3"/>
  <c r="E32" i="3" l="1"/>
  <c r="B33" i="3"/>
  <c r="C33" i="3"/>
  <c r="A34" i="3" l="1"/>
  <c r="D33" i="3"/>
  <c r="E33" i="3" l="1"/>
  <c r="B34" i="3"/>
  <c r="C34" i="3"/>
  <c r="A35" i="3" l="1"/>
  <c r="D34" i="3"/>
  <c r="E34" i="3" l="1"/>
  <c r="C35" i="3"/>
  <c r="B35" i="3"/>
  <c r="A36" i="3" l="1"/>
  <c r="D35" i="3"/>
  <c r="E35" i="3" l="1"/>
  <c r="C36" i="3"/>
  <c r="B36" i="3"/>
  <c r="A37" i="3" l="1"/>
  <c r="D36" i="3"/>
  <c r="E36" i="3" l="1"/>
  <c r="C37" i="3"/>
  <c r="B37" i="3"/>
  <c r="A38" i="3" l="1"/>
  <c r="D37" i="3"/>
  <c r="E37" i="3" l="1"/>
  <c r="C38" i="3"/>
  <c r="B38" i="3"/>
  <c r="A39" i="3" l="1"/>
  <c r="D38" i="3"/>
  <c r="E38" i="3" l="1"/>
  <c r="B39" i="3"/>
  <c r="C39" i="3"/>
  <c r="A40" i="3" l="1"/>
  <c r="D39" i="3"/>
  <c r="E39" i="3" l="1"/>
  <c r="B40" i="3"/>
  <c r="C40" i="3"/>
  <c r="A41" i="3" l="1"/>
  <c r="D40" i="3"/>
  <c r="E40" i="3" l="1"/>
  <c r="C41" i="3"/>
  <c r="B41" i="3"/>
  <c r="A42" i="3" l="1"/>
  <c r="D41" i="3"/>
  <c r="E41" i="3" l="1"/>
  <c r="B42" i="3"/>
  <c r="C42" i="3"/>
  <c r="A43" i="3" l="1"/>
  <c r="D42" i="3"/>
  <c r="E42" i="3" l="1"/>
  <c r="C43" i="3"/>
  <c r="B43" i="3"/>
  <c r="A44" i="3" l="1"/>
  <c r="D43" i="3"/>
  <c r="E43" i="3" l="1"/>
  <c r="B44" i="3"/>
  <c r="C44" i="3"/>
  <c r="E44" i="3" l="1"/>
  <c r="D44" i="3"/>
</calcChain>
</file>

<file path=xl/sharedStrings.xml><?xml version="1.0" encoding="utf-8"?>
<sst xmlns="http://schemas.openxmlformats.org/spreadsheetml/2006/main" count="1140" uniqueCount="421">
  <si>
    <t>接口名称</t>
    <phoneticPr fontId="1" type="noConversion"/>
  </si>
  <si>
    <t>名称</t>
  </si>
  <si>
    <t>类型</t>
  </si>
  <si>
    <t>说明</t>
    <phoneticPr fontId="1" type="noConversion"/>
  </si>
  <si>
    <t>version</t>
    <phoneticPr fontId="1" type="noConversion"/>
  </si>
  <si>
    <t>method</t>
  </si>
  <si>
    <t>method</t>
    <phoneticPr fontId="1" type="noConversion"/>
  </si>
  <si>
    <t>示例值</t>
  </si>
  <si>
    <t>缺省值</t>
  </si>
  <si>
    <t>上级节点</t>
  </si>
  <si>
    <t>节点</t>
  </si>
  <si>
    <r>
      <rPr>
        <sz val="9"/>
        <color theme="1"/>
        <rFont val="宋体"/>
        <family val="2"/>
        <charset val="134"/>
      </rPr>
      <t>接口名称</t>
    </r>
    <phoneticPr fontId="1" type="noConversion"/>
  </si>
  <si>
    <r>
      <rPr>
        <sz val="9"/>
        <color theme="1"/>
        <rFont val="宋体"/>
        <family val="2"/>
        <charset val="134"/>
      </rPr>
      <t>说明</t>
    </r>
    <phoneticPr fontId="1" type="noConversion"/>
  </si>
  <si>
    <r>
      <rPr>
        <sz val="9"/>
        <color theme="1"/>
        <rFont val="宋体"/>
        <family val="2"/>
        <charset val="134"/>
      </rPr>
      <t>需要授权</t>
    </r>
    <phoneticPr fontId="1" type="noConversion"/>
  </si>
  <si>
    <r>
      <rPr>
        <sz val="9"/>
        <color theme="1"/>
        <rFont val="宋体"/>
        <family val="2"/>
        <charset val="134"/>
      </rPr>
      <t>名称</t>
    </r>
    <phoneticPr fontId="1" type="noConversion"/>
  </si>
  <si>
    <r>
      <rPr>
        <sz val="9"/>
        <color theme="1"/>
        <rFont val="宋体"/>
        <family val="2"/>
        <charset val="134"/>
      </rPr>
      <t>类型</t>
    </r>
    <phoneticPr fontId="1" type="noConversion"/>
  </si>
  <si>
    <r>
      <rPr>
        <sz val="9"/>
        <color theme="1"/>
        <rFont val="宋体"/>
        <family val="2"/>
        <charset val="134"/>
      </rPr>
      <t>是否必须</t>
    </r>
    <phoneticPr fontId="1" type="noConversion"/>
  </si>
  <si>
    <r>
      <rPr>
        <sz val="9"/>
        <color theme="1"/>
        <rFont val="宋体"/>
        <family val="2"/>
        <charset val="134"/>
      </rPr>
      <t>示例值</t>
    </r>
    <phoneticPr fontId="1" type="noConversion"/>
  </si>
  <si>
    <r>
      <rPr>
        <sz val="9"/>
        <color theme="1"/>
        <rFont val="宋体"/>
        <family val="2"/>
        <charset val="134"/>
      </rPr>
      <t>缺省值</t>
    </r>
    <phoneticPr fontId="1" type="noConversion"/>
  </si>
  <si>
    <r>
      <rPr>
        <sz val="9"/>
        <color theme="1"/>
        <rFont val="宋体"/>
        <family val="2"/>
        <charset val="134"/>
      </rPr>
      <t>节点</t>
    </r>
    <phoneticPr fontId="1" type="noConversion"/>
  </si>
  <si>
    <r>
      <rPr>
        <sz val="9"/>
        <color theme="1"/>
        <rFont val="宋体"/>
        <family val="2"/>
        <charset val="134"/>
      </rPr>
      <t>上级节点</t>
    </r>
    <phoneticPr fontId="1" type="noConversion"/>
  </si>
  <si>
    <t>描述</t>
  </si>
  <si>
    <t>描述</t>
    <phoneticPr fontId="1" type="noConversion"/>
  </si>
  <si>
    <r>
      <rPr>
        <b/>
        <sz val="9"/>
        <color theme="1"/>
        <rFont val="宋体"/>
        <family val="2"/>
        <charset val="134"/>
      </rPr>
      <t>出参</t>
    </r>
    <phoneticPr fontId="1" type="noConversion"/>
  </si>
  <si>
    <r>
      <rPr>
        <b/>
        <sz val="9"/>
        <color theme="1"/>
        <rFont val="宋体"/>
        <family val="2"/>
        <charset val="134"/>
      </rPr>
      <t>入参</t>
    </r>
    <phoneticPr fontId="1" type="noConversion"/>
  </si>
  <si>
    <t>是</t>
  </si>
  <si>
    <t>否</t>
  </si>
  <si>
    <t>字符串</t>
  </si>
  <si>
    <t>码值</t>
    <phoneticPr fontId="1" type="noConversion"/>
  </si>
  <si>
    <r>
      <t xml:space="preserve">1 </t>
    </r>
    <r>
      <rPr>
        <b/>
        <sz val="12"/>
        <color theme="1"/>
        <rFont val="微软雅黑"/>
        <family val="2"/>
        <charset val="134"/>
      </rPr>
      <t>系统参数定义</t>
    </r>
  </si>
  <si>
    <t>必须</t>
  </si>
  <si>
    <t>String</t>
  </si>
  <si>
    <r>
      <t>API</t>
    </r>
    <r>
      <rPr>
        <sz val="10.5"/>
        <color theme="1"/>
        <rFont val="宋体"/>
        <family val="3"/>
        <charset val="134"/>
      </rPr>
      <t>接口名称</t>
    </r>
  </si>
  <si>
    <t>sessionId</t>
  </si>
  <si>
    <r>
      <t>分配给用户的</t>
    </r>
    <r>
      <rPr>
        <sz val="10.5"/>
        <color theme="1"/>
        <rFont val="Calibri"/>
        <family val="2"/>
      </rPr>
      <t>SessionKey</t>
    </r>
    <r>
      <rPr>
        <sz val="10.5"/>
        <color theme="1"/>
        <rFont val="宋体"/>
        <family val="3"/>
        <charset val="134"/>
      </rPr>
      <t>，通过登陆授权获取。</t>
    </r>
  </si>
  <si>
    <r>
      <t>某个</t>
    </r>
    <r>
      <rPr>
        <sz val="10.5"/>
        <color theme="1"/>
        <rFont val="Calibri"/>
        <family val="2"/>
      </rPr>
      <t>API</t>
    </r>
    <r>
      <rPr>
        <sz val="10.5"/>
        <color theme="1"/>
        <rFont val="宋体"/>
        <family val="3"/>
        <charset val="134"/>
      </rPr>
      <t>是否需要传入</t>
    </r>
    <r>
      <rPr>
        <sz val="10.5"/>
        <color theme="1"/>
        <rFont val="Calibri"/>
        <family val="2"/>
      </rPr>
      <t>session</t>
    </r>
    <r>
      <rPr>
        <sz val="10.5"/>
        <color theme="1"/>
        <rFont val="宋体"/>
        <family val="3"/>
        <charset val="134"/>
      </rPr>
      <t>参数，需参考此</t>
    </r>
    <r>
      <rPr>
        <sz val="10.5"/>
        <color theme="1"/>
        <rFont val="Calibri"/>
        <family val="2"/>
      </rPr>
      <t>API</t>
    </r>
    <r>
      <rPr>
        <sz val="10.5"/>
        <color theme="1"/>
        <rFont val="宋体"/>
        <family val="3"/>
        <charset val="134"/>
      </rPr>
      <t>的授权类型</t>
    </r>
  </si>
  <si>
    <t>format</t>
  </si>
  <si>
    <t>xml</t>
  </si>
  <si>
    <r>
      <t>可选，指定响应格式。默认</t>
    </r>
    <r>
      <rPr>
        <sz val="10.5"/>
        <color theme="1"/>
        <rFont val="Calibri"/>
        <family val="2"/>
      </rPr>
      <t>xml,</t>
    </r>
    <r>
      <rPr>
        <sz val="10.5"/>
        <color theme="1"/>
        <rFont val="宋体"/>
        <family val="3"/>
        <charset val="134"/>
      </rPr>
      <t>目前支持格式为</t>
    </r>
    <r>
      <rPr>
        <sz val="10.5"/>
        <color theme="1"/>
        <rFont val="Calibri"/>
        <family val="2"/>
      </rPr>
      <t>xml,json,jsonp,bin</t>
    </r>
  </si>
  <si>
    <r>
      <t>bin</t>
    </r>
    <r>
      <rPr>
        <sz val="10.5"/>
        <color theme="1"/>
        <rFont val="宋体"/>
        <family val="3"/>
        <charset val="134"/>
      </rPr>
      <t>格式专用于文件下载或对象序列化传输；</t>
    </r>
  </si>
  <si>
    <r>
      <t>jsonp</t>
    </r>
    <r>
      <rPr>
        <sz val="10.5"/>
        <color theme="1"/>
        <rFont val="宋体"/>
        <family val="3"/>
        <charset val="134"/>
      </rPr>
      <t>用于</t>
    </r>
    <r>
      <rPr>
        <sz val="10.5"/>
        <color theme="1"/>
        <rFont val="Calibri"/>
        <family val="2"/>
      </rPr>
      <t>web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Calibri"/>
        <family val="2"/>
      </rPr>
      <t>ajax</t>
    </r>
    <r>
      <rPr>
        <sz val="10.5"/>
        <color theme="1"/>
        <rFont val="宋体"/>
        <family val="3"/>
        <charset val="134"/>
      </rPr>
      <t>的跨域访问，使用</t>
    </r>
    <r>
      <rPr>
        <sz val="10.5"/>
        <color theme="1"/>
        <rFont val="Calibri"/>
        <family val="2"/>
      </rPr>
      <t>jquery.getJSON</t>
    </r>
    <r>
      <rPr>
        <sz val="10.5"/>
        <color theme="1"/>
        <rFont val="宋体"/>
        <family val="3"/>
        <charset val="134"/>
      </rPr>
      <t>服务访问</t>
    </r>
    <r>
      <rPr>
        <sz val="10.5"/>
        <color theme="1"/>
        <rFont val="Calibri"/>
        <family val="2"/>
      </rPr>
      <t>url</t>
    </r>
    <r>
      <rPr>
        <sz val="10.5"/>
        <color theme="1"/>
        <rFont val="宋体"/>
        <family val="3"/>
        <charset val="134"/>
      </rPr>
      <t>中需要附带</t>
    </r>
    <r>
      <rPr>
        <sz val="10.5"/>
        <color theme="1"/>
        <rFont val="Calibri"/>
        <family val="2"/>
      </rPr>
      <t>jsoncallback=?</t>
    </r>
  </si>
  <si>
    <t>v</t>
  </si>
  <si>
    <r>
      <t>API</t>
    </r>
    <r>
      <rPr>
        <sz val="10.5"/>
        <color theme="1"/>
        <rFont val="宋体"/>
        <family val="3"/>
        <charset val="134"/>
      </rPr>
      <t>协议版本</t>
    </r>
  </si>
  <si>
    <t>sign</t>
  </si>
  <si>
    <r>
      <t>API</t>
    </r>
    <r>
      <rPr>
        <sz val="10.5"/>
        <color theme="1"/>
        <rFont val="宋体"/>
        <family val="3"/>
        <charset val="134"/>
      </rPr>
      <t>输入参数签名结果</t>
    </r>
  </si>
  <si>
    <r>
      <t xml:space="preserve">1.1.1 </t>
    </r>
    <r>
      <rPr>
        <b/>
        <sz val="10.5"/>
        <color theme="1"/>
        <rFont val="宋体"/>
        <family val="3"/>
        <charset val="134"/>
      </rPr>
      <t>接口调用的</t>
    </r>
    <r>
      <rPr>
        <b/>
        <sz val="10.5"/>
        <color theme="1"/>
        <rFont val="Times New Roman"/>
        <family val="1"/>
      </rPr>
      <t>locale</t>
    </r>
    <r>
      <rPr>
        <b/>
        <sz val="10.5"/>
        <color theme="1"/>
        <rFont val="宋体"/>
        <family val="3"/>
        <charset val="134"/>
      </rPr>
      <t>设置</t>
    </r>
  </si>
  <si>
    <r>
      <t xml:space="preserve">1.2 </t>
    </r>
    <r>
      <rPr>
        <b/>
        <sz val="12"/>
        <color theme="1"/>
        <rFont val="宋体"/>
        <family val="3"/>
        <charset val="134"/>
      </rPr>
      <t>系统接口返回参数</t>
    </r>
  </si>
  <si>
    <r>
      <t xml:space="preserve">1.2.1 </t>
    </r>
    <r>
      <rPr>
        <b/>
        <sz val="10.5"/>
        <color theme="1"/>
        <rFont val="宋体"/>
        <family val="3"/>
        <charset val="134"/>
      </rPr>
      <t>系统级错误返回结果</t>
    </r>
  </si>
  <si>
    <t>/</t>
  </si>
  <si>
    <t>error</t>
  </si>
  <si>
    <t>Node</t>
  </si>
  <si>
    <t>code</t>
  </si>
  <si>
    <t>返回结果状态码</t>
  </si>
  <si>
    <t>message</t>
  </si>
  <si>
    <t>错误信息描述</t>
  </si>
  <si>
    <r>
      <t>注意：</t>
    </r>
    <r>
      <rPr>
        <b/>
        <sz val="10.5"/>
        <color rgb="FFFF0000"/>
        <rFont val="Calibri"/>
        <family val="2"/>
      </rPr>
      <t>json</t>
    </r>
    <r>
      <rPr>
        <b/>
        <sz val="10.5"/>
        <color rgb="FFFF0000"/>
        <rFont val="宋体"/>
        <family val="3"/>
        <charset val="134"/>
      </rPr>
      <t>格式，不带根节点</t>
    </r>
    <r>
      <rPr>
        <b/>
        <sz val="10.5"/>
        <color rgb="FFFF0000"/>
        <rFont val="Calibri"/>
        <family val="2"/>
      </rPr>
      <t>error</t>
    </r>
    <r>
      <rPr>
        <b/>
        <sz val="10.5"/>
        <color rgb="FFFF0000"/>
        <rFont val="宋体"/>
        <family val="3"/>
        <charset val="134"/>
      </rPr>
      <t>。</t>
    </r>
  </si>
  <si>
    <t>错误类型</t>
  </si>
  <si>
    <r>
      <t>错误码（</t>
    </r>
    <r>
      <rPr>
        <b/>
        <sz val="10.5"/>
        <color theme="1"/>
        <rFont val="Times New Roman"/>
        <family val="1"/>
      </rPr>
      <t>code</t>
    </r>
    <r>
      <rPr>
        <b/>
        <sz val="10.5"/>
        <color theme="1"/>
        <rFont val="宋体"/>
        <family val="3"/>
        <charset val="134"/>
      </rPr>
      <t>）</t>
    </r>
  </si>
  <si>
    <t>SERVICE_CURRENTLY_UNAVAILABLE</t>
  </si>
  <si>
    <t>服务不可用</t>
  </si>
  <si>
    <t>INSUFFICIENT_ISV_PERMISSIONS</t>
  </si>
  <si>
    <t>应用权限不足</t>
  </si>
  <si>
    <t>INSUFFICIENT_USER_PERMISSIONS</t>
  </si>
  <si>
    <t>用户权限不足</t>
  </si>
  <si>
    <t>UPLOAD_FAIL</t>
  </si>
  <si>
    <t>上传错误</t>
  </si>
  <si>
    <t>HTTP_ACTION_NOT_ALLOWED</t>
  </si>
  <si>
    <r>
      <t>不允许的</t>
    </r>
    <r>
      <rPr>
        <sz val="10.5"/>
        <color theme="1"/>
        <rFont val="Times New Roman"/>
        <family val="1"/>
      </rPr>
      <t>Http Action</t>
    </r>
  </si>
  <si>
    <t>INVALID_ENCODING</t>
  </si>
  <si>
    <t>错误的编码</t>
  </si>
  <si>
    <t>FORBIDDEN_REQUEST</t>
  </si>
  <si>
    <t>请求被拒绝</t>
  </si>
  <si>
    <t>METHOD_OBSOLETED</t>
  </si>
  <si>
    <t>废弃的方法</t>
  </si>
  <si>
    <t>BUSINESS_LOGIC_ERROR</t>
  </si>
  <si>
    <t>业务逻辑错误</t>
  </si>
  <si>
    <t>MISSING_SESSION</t>
  </si>
  <si>
    <r>
      <t>缺少</t>
    </r>
    <r>
      <rPr>
        <sz val="10.5"/>
        <color theme="1"/>
        <rFont val="Times New Roman"/>
        <family val="1"/>
      </rPr>
      <t>sessionId</t>
    </r>
  </si>
  <si>
    <t>INVALID_SESSION</t>
  </si>
  <si>
    <r>
      <t>错误的</t>
    </r>
    <r>
      <rPr>
        <sz val="10.5"/>
        <color theme="1"/>
        <rFont val="Times New Roman"/>
        <family val="1"/>
      </rPr>
      <t>sessionId</t>
    </r>
  </si>
  <si>
    <t>MISSING_APP_KEY</t>
  </si>
  <si>
    <r>
      <t>缺少</t>
    </r>
    <r>
      <rPr>
        <sz val="10.5"/>
        <color theme="1"/>
        <rFont val="Times New Roman"/>
        <family val="1"/>
      </rPr>
      <t>appKey</t>
    </r>
  </si>
  <si>
    <t>INVALID_APP_KEY</t>
  </si>
  <si>
    <r>
      <t>错误的</t>
    </r>
    <r>
      <rPr>
        <sz val="10.5"/>
        <color theme="1"/>
        <rFont val="Times New Roman"/>
        <family val="1"/>
      </rPr>
      <t>appKey</t>
    </r>
  </si>
  <si>
    <t>MISSING_SIGNATURE</t>
  </si>
  <si>
    <t>缺少签名</t>
  </si>
  <si>
    <t>INVALID_SIGNATURE</t>
  </si>
  <si>
    <t>错误的签名</t>
  </si>
  <si>
    <t>MISSING_METHOD</t>
  </si>
  <si>
    <r>
      <t>缺少</t>
    </r>
    <r>
      <rPr>
        <sz val="10.5"/>
        <color theme="1"/>
        <rFont val="Times New Roman"/>
        <family val="1"/>
      </rPr>
      <t>method</t>
    </r>
  </si>
  <si>
    <t>INVALID_METHOD</t>
  </si>
  <si>
    <r>
      <t>错误的</t>
    </r>
    <r>
      <rPr>
        <sz val="10.5"/>
        <color theme="1"/>
        <rFont val="Times New Roman"/>
        <family val="1"/>
      </rPr>
      <t>method</t>
    </r>
  </si>
  <si>
    <t>MISSING_VERSION</t>
  </si>
  <si>
    <r>
      <t>缺少</t>
    </r>
    <r>
      <rPr>
        <sz val="10.5"/>
        <color theme="1"/>
        <rFont val="Times New Roman"/>
        <family val="1"/>
      </rPr>
      <t>version</t>
    </r>
  </si>
  <si>
    <t>INVALID_VERSION</t>
  </si>
  <si>
    <r>
      <t>错误的</t>
    </r>
    <r>
      <rPr>
        <sz val="10.5"/>
        <color theme="1"/>
        <rFont val="Times New Roman"/>
        <family val="1"/>
      </rPr>
      <t>version</t>
    </r>
  </si>
  <si>
    <t>UNSUPPORTED_VERSION</t>
  </si>
  <si>
    <r>
      <t>不支持的</t>
    </r>
    <r>
      <rPr>
        <sz val="10.5"/>
        <color theme="1"/>
        <rFont val="Times New Roman"/>
        <family val="1"/>
      </rPr>
      <t>version</t>
    </r>
  </si>
  <si>
    <t>INVALID_FORMAT</t>
  </si>
  <si>
    <r>
      <t>错误的</t>
    </r>
    <r>
      <rPr>
        <sz val="10.5"/>
        <color theme="1"/>
        <rFont val="Times New Roman"/>
        <family val="1"/>
      </rPr>
      <t>format</t>
    </r>
  </si>
  <si>
    <t>MISSING_REQUIRED_ARGUMENTS</t>
  </si>
  <si>
    <t>缺少请求参数</t>
  </si>
  <si>
    <t>INVALID_ARGUMENTS</t>
  </si>
  <si>
    <t>错误的参数</t>
  </si>
  <si>
    <t>EXCEED_USER_INVOKE_LIMITED</t>
  </si>
  <si>
    <t>达到用户调用上限</t>
  </si>
  <si>
    <t>EXCEED_SESSION_INVOKE_LIMITED</t>
  </si>
  <si>
    <r>
      <t>达到</t>
    </r>
    <r>
      <rPr>
        <sz val="10.5"/>
        <color theme="1"/>
        <rFont val="Times New Roman"/>
        <family val="1"/>
      </rPr>
      <t>session</t>
    </r>
    <r>
      <rPr>
        <sz val="10.5"/>
        <color theme="1"/>
        <rFont val="宋体"/>
        <family val="3"/>
        <charset val="134"/>
      </rPr>
      <t>调用上限</t>
    </r>
  </si>
  <si>
    <t>EXCEED_APP_INVOKE_LIMITED</t>
  </si>
  <si>
    <t>达到应用调用上限</t>
  </si>
  <si>
    <t>EXCEED_APP_INVOKE_FREQUENCY_LIMITED</t>
  </si>
  <si>
    <t>达到应用调用频率上限</t>
  </si>
  <si>
    <t>SERVICE_CURRENTLY_TIMEOUT</t>
  </si>
  <si>
    <t>服务超时</t>
  </si>
  <si>
    <r>
      <t xml:space="preserve">1.2.3 </t>
    </r>
    <r>
      <rPr>
        <b/>
        <sz val="10.5"/>
        <color theme="1"/>
        <rFont val="宋体"/>
        <family val="3"/>
        <charset val="134"/>
      </rPr>
      <t>正常返回</t>
    </r>
  </si>
  <si>
    <t>除文件下载类的接口外，所有接口都返回如下的参数</t>
  </si>
  <si>
    <t>result</t>
  </si>
  <si>
    <t>返回结果状态码，</t>
  </si>
  <si>
    <r>
      <t xml:space="preserve">1 </t>
    </r>
    <r>
      <rPr>
        <sz val="10.5"/>
        <color theme="1"/>
        <rFont val="宋体"/>
        <family val="3"/>
        <charset val="134"/>
      </rPr>
      <t>成功，</t>
    </r>
    <r>
      <rPr>
        <sz val="10.5"/>
        <color theme="1"/>
        <rFont val="Calibri"/>
        <family val="2"/>
      </rPr>
      <t xml:space="preserve">0 </t>
    </r>
    <r>
      <rPr>
        <sz val="10.5"/>
        <color theme="1"/>
        <rFont val="宋体"/>
        <family val="3"/>
        <charset val="134"/>
      </rPr>
      <t>失败</t>
    </r>
  </si>
  <si>
    <r>
      <t>code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时，错误信息描述</t>
    </r>
  </si>
  <si>
    <t>[other_info]</t>
  </si>
  <si>
    <r>
      <t>注意：</t>
    </r>
    <r>
      <rPr>
        <b/>
        <sz val="10.5"/>
        <color rgb="FFFF0000"/>
        <rFont val="Calibri"/>
        <family val="2"/>
      </rPr>
      <t>json</t>
    </r>
    <r>
      <rPr>
        <b/>
        <sz val="10.5"/>
        <color rgb="FFFF0000"/>
        <rFont val="宋体"/>
        <family val="3"/>
        <charset val="134"/>
        <scheme val="minor"/>
      </rPr>
      <t>格式，不带根节点</t>
    </r>
    <r>
      <rPr>
        <b/>
        <sz val="10.5"/>
        <color rgb="FFFF0000"/>
        <rFont val="Calibri"/>
        <family val="2"/>
      </rPr>
      <t>result</t>
    </r>
    <r>
      <rPr>
        <b/>
        <sz val="10.5"/>
        <color rgb="FFFF0000"/>
        <rFont val="宋体"/>
        <family val="3"/>
        <charset val="134"/>
        <scheme val="minor"/>
      </rPr>
      <t>。</t>
    </r>
  </si>
  <si>
    <t>1.1 系统接口传入参数</t>
  </si>
  <si>
    <t>1.2.2 系统错误代码定义</t>
  </si>
  <si>
    <t>接口调用为了返回中文的错误提示信息，需要将请求的locale设为zh_CN</t>
    <phoneticPr fontId="1" type="noConversion"/>
  </si>
  <si>
    <t>1.0</t>
    <phoneticPr fontId="1" type="noConversion"/>
  </si>
  <si>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onsolas"/>
        <family val="3"/>
      </rPr>
      <t xml:space="preserve">  </t>
    </r>
    <phoneticPr fontId="1" type="noConversion"/>
  </si>
  <si>
    <r>
      <rPr>
        <b/>
        <sz val="9"/>
        <color theme="1"/>
        <rFont val="宋体"/>
        <family val="3"/>
        <charset val="134"/>
      </rPr>
      <t>响应码</t>
    </r>
    <r>
      <rPr>
        <b/>
        <sz val="9"/>
        <color theme="1"/>
        <rFont val="Consolas"/>
        <family val="3"/>
      </rPr>
      <t>(</t>
    </r>
    <r>
      <rPr>
        <b/>
        <sz val="9"/>
        <color theme="1"/>
        <rFont val="宋体"/>
        <family val="3"/>
        <charset val="134"/>
      </rPr>
      <t>响应码不可为</t>
    </r>
    <r>
      <rPr>
        <b/>
        <sz val="9"/>
        <color theme="1"/>
        <rFont val="Consolas"/>
        <family val="3"/>
      </rPr>
      <t>1XXXX</t>
    </r>
    <r>
      <rPr>
        <b/>
        <sz val="9"/>
        <color theme="1"/>
        <rFont val="宋体"/>
        <family val="3"/>
        <charset val="134"/>
      </rPr>
      <t>形式</t>
    </r>
    <r>
      <rPr>
        <b/>
        <sz val="9"/>
        <color theme="1"/>
        <rFont val="Consolas"/>
        <family val="3"/>
      </rPr>
      <t>)</t>
    </r>
    <phoneticPr fontId="1" type="noConversion"/>
  </si>
  <si>
    <t>数值</t>
  </si>
  <si>
    <t>接口名称</t>
    <phoneticPr fontId="1" type="noConversion"/>
  </si>
  <si>
    <r>
      <rPr>
        <sz val="9"/>
        <color theme="1"/>
        <rFont val="宋体"/>
        <family val="2"/>
        <charset val="134"/>
      </rPr>
      <t>接口名称</t>
    </r>
    <phoneticPr fontId="1" type="noConversion"/>
  </si>
  <si>
    <t>文档名称</t>
    <phoneticPr fontId="1" type="noConversion"/>
  </si>
  <si>
    <r>
      <rPr>
        <b/>
        <sz val="9"/>
        <color theme="1"/>
        <rFont val="宋体"/>
        <family val="3"/>
        <charset val="134"/>
      </rPr>
      <t>响应码</t>
    </r>
    <r>
      <rPr>
        <b/>
        <sz val="9"/>
        <color theme="1"/>
        <rFont val="Consolas"/>
        <family val="3"/>
      </rPr>
      <t>(</t>
    </r>
    <r>
      <rPr>
        <b/>
        <sz val="9"/>
        <color theme="1"/>
        <rFont val="宋体"/>
        <family val="3"/>
        <charset val="134"/>
      </rPr>
      <t>响应码不可为</t>
    </r>
    <r>
      <rPr>
        <b/>
        <sz val="9"/>
        <color theme="1"/>
        <rFont val="Consolas"/>
        <family val="3"/>
      </rPr>
      <t>1XXXX</t>
    </r>
    <r>
      <rPr>
        <b/>
        <sz val="9"/>
        <color theme="1"/>
        <rFont val="宋体"/>
        <family val="3"/>
        <charset val="134"/>
      </rPr>
      <t>形式</t>
    </r>
    <r>
      <rPr>
        <b/>
        <sz val="9"/>
        <color theme="1"/>
        <rFont val="Consolas"/>
        <family val="3"/>
      </rPr>
      <t>)</t>
    </r>
    <phoneticPr fontId="1" type="noConversion"/>
  </si>
  <si>
    <t>码值</t>
    <phoneticPr fontId="1" type="noConversion"/>
  </si>
  <si>
    <t>说明</t>
    <phoneticPr fontId="1" type="noConversion"/>
  </si>
  <si>
    <t>会议室预定服务接口</t>
    <phoneticPr fontId="1" type="noConversion"/>
  </si>
  <si>
    <t>wifi</t>
    <phoneticPr fontId="1" type="noConversion"/>
  </si>
  <si>
    <t>order</t>
    <phoneticPr fontId="1" type="noConversion"/>
  </si>
  <si>
    <t>endtime</t>
    <phoneticPr fontId="1" type="noConversion"/>
  </si>
  <si>
    <t>microphone</t>
  </si>
  <si>
    <t>projector</t>
  </si>
  <si>
    <t>capacity</t>
  </si>
  <si>
    <t>会议室名称</t>
    <phoneticPr fontId="1" type="noConversion"/>
  </si>
  <si>
    <t>会议室地址</t>
    <phoneticPr fontId="1" type="noConversion"/>
  </si>
  <si>
    <t>会场容量</t>
    <phoneticPr fontId="1" type="noConversion"/>
  </si>
  <si>
    <t>会场面积</t>
    <phoneticPr fontId="1" type="noConversion"/>
  </si>
  <si>
    <t>address</t>
    <phoneticPr fontId="1" type="noConversion"/>
  </si>
  <si>
    <t>area</t>
  </si>
  <si>
    <t>timestamp</t>
  </si>
  <si>
    <t>timestamp</t>
    <phoneticPr fontId="1" type="noConversion"/>
  </si>
  <si>
    <t>查询时间戳</t>
    <phoneticPr fontId="1" type="noConversion"/>
  </si>
  <si>
    <t>2016-07-05</t>
  </si>
  <si>
    <t>offset</t>
    <phoneticPr fontId="1" type="noConversion"/>
  </si>
  <si>
    <t>limit</t>
    <phoneticPr fontId="1" type="noConversion"/>
  </si>
  <si>
    <t>endflag</t>
    <phoneticPr fontId="1" type="noConversion"/>
  </si>
  <si>
    <t>无线网，1 是 0 否</t>
    <phoneticPr fontId="1" type="noConversion"/>
  </si>
  <si>
    <t>音响，1 是 0 否</t>
    <phoneticPr fontId="1" type="noConversion"/>
  </si>
  <si>
    <t>麦克风，1 是 0 否</t>
    <phoneticPr fontId="1" type="noConversion"/>
  </si>
  <si>
    <t>显示器，1 是 0 否</t>
    <phoneticPr fontId="1" type="noConversion"/>
  </si>
  <si>
    <t>结束标识，1 已无可查数据 0 可继续翻查</t>
    <phoneticPr fontId="1" type="noConversion"/>
  </si>
  <si>
    <t>会议室唯一标识</t>
    <phoneticPr fontId="1" type="noConversion"/>
  </si>
  <si>
    <t>会议室唯一标识</t>
    <phoneticPr fontId="1" type="noConversion"/>
  </si>
  <si>
    <t>collection</t>
    <phoneticPr fontId="1" type="noConversion"/>
  </si>
  <si>
    <t>是否收藏，1 是 0 否</t>
    <phoneticPr fontId="1" type="noConversion"/>
  </si>
  <si>
    <t>会场描述详情</t>
    <phoneticPr fontId="1" type="noConversion"/>
  </si>
  <si>
    <t>已预约时间节点</t>
    <phoneticPr fontId="1" type="noConversion"/>
  </si>
  <si>
    <t>已预约时段节点</t>
    <phoneticPr fontId="1" type="noConversion"/>
  </si>
  <si>
    <t>会议室预约</t>
    <phoneticPr fontId="1" type="noConversion"/>
  </si>
  <si>
    <t>已预约会议室查询</t>
    <phoneticPr fontId="1" type="noConversion"/>
  </si>
  <si>
    <t>display</t>
    <phoneticPr fontId="1" type="noConversion"/>
  </si>
  <si>
    <t>stereo</t>
    <phoneticPr fontId="1" type="noConversion"/>
  </si>
  <si>
    <t>reservedStartTime</t>
    <phoneticPr fontId="1" type="noConversion"/>
  </si>
  <si>
    <t>reservedEndTime</t>
    <phoneticPr fontId="1" type="noConversion"/>
  </si>
  <si>
    <t>roomId</t>
    <phoneticPr fontId="1" type="noConversion"/>
  </si>
  <si>
    <t>roomName</t>
    <phoneticPr fontId="1" type="noConversion"/>
  </si>
  <si>
    <t>reservedDate</t>
    <phoneticPr fontId="1" type="noConversion"/>
  </si>
  <si>
    <t>会议室收藏与取消收藏</t>
    <phoneticPr fontId="1" type="noConversion"/>
  </si>
  <si>
    <t>operationType</t>
    <phoneticPr fontId="1" type="noConversion"/>
  </si>
  <si>
    <t>操作类型 1 收藏 0 取消收藏</t>
    <phoneticPr fontId="1" type="noConversion"/>
  </si>
  <si>
    <t>已预约会议室操作</t>
    <phoneticPr fontId="1" type="noConversion"/>
  </si>
  <si>
    <t>取消预约，结束预约，删除预约</t>
    <phoneticPr fontId="1" type="noConversion"/>
  </si>
  <si>
    <t>个人已预约会议室查询</t>
    <phoneticPr fontId="1" type="noConversion"/>
  </si>
  <si>
    <t>status</t>
    <phoneticPr fontId="1" type="noConversion"/>
  </si>
  <si>
    <t>meetingName</t>
    <phoneticPr fontId="1" type="noConversion"/>
  </si>
  <si>
    <t>会议名称</t>
    <phoneticPr fontId="1" type="noConversion"/>
  </si>
  <si>
    <t>预约状态</t>
    <phoneticPr fontId="1" type="noConversion"/>
  </si>
  <si>
    <t>会议唯一标识</t>
    <phoneticPr fontId="1" type="noConversion"/>
  </si>
  <si>
    <t>会议室预约</t>
    <phoneticPr fontId="1" type="noConversion"/>
  </si>
  <si>
    <t>会议室标识</t>
    <phoneticPr fontId="1" type="noConversion"/>
  </si>
  <si>
    <t>会议唯一标识</t>
    <phoneticPr fontId="1" type="noConversion"/>
  </si>
  <si>
    <t>total</t>
    <phoneticPr fontId="1" type="noConversion"/>
  </si>
  <si>
    <t>记录总数</t>
    <phoneticPr fontId="1" type="noConversion"/>
  </si>
  <si>
    <r>
      <rPr>
        <sz val="9"/>
        <color theme="1"/>
        <rFont val="宋体"/>
        <family val="3"/>
        <charset val="134"/>
      </rPr>
      <t>投影，</t>
    </r>
    <r>
      <rPr>
        <sz val="9"/>
        <color theme="1"/>
        <rFont val="Consolas"/>
        <family val="3"/>
      </rPr>
      <t xml:space="preserve">1 </t>
    </r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onsolas"/>
        <family val="3"/>
      </rPr>
      <t xml:space="preserve"> 0 </t>
    </r>
    <r>
      <rPr>
        <sz val="9"/>
        <color theme="1"/>
        <rFont val="宋体"/>
        <family val="3"/>
        <charset val="134"/>
      </rPr>
      <t>否</t>
    </r>
    <phoneticPr fontId="1" type="noConversion"/>
  </si>
  <si>
    <r>
      <rPr>
        <sz val="9"/>
        <color theme="1"/>
        <rFont val="宋体"/>
        <family val="3"/>
        <charset val="134"/>
      </rPr>
      <t>已预约日期</t>
    </r>
    <r>
      <rPr>
        <sz val="9"/>
        <color theme="1"/>
        <rFont val="Consolas"/>
        <family val="3"/>
      </rPr>
      <t xml:space="preserve">  2016-07-05</t>
    </r>
    <phoneticPr fontId="1" type="noConversion"/>
  </si>
  <si>
    <t>reservedStartDate</t>
    <phoneticPr fontId="1" type="noConversion"/>
  </si>
  <si>
    <t>reservedEndDate</t>
    <phoneticPr fontId="1" type="noConversion"/>
  </si>
  <si>
    <t>会议室修改</t>
    <phoneticPr fontId="1" type="noConversion"/>
  </si>
  <si>
    <t>会议室唯一标识</t>
  </si>
  <si>
    <t>会场描述详情</t>
  </si>
  <si>
    <t>投影，1 是 0 否</t>
  </si>
  <si>
    <t>显示器，1 是 0 否</t>
  </si>
  <si>
    <t>麦克风，1 是 0 否</t>
  </si>
  <si>
    <t>音响，1 是 0 否</t>
  </si>
  <si>
    <t>无线网，1 是 0 否</t>
  </si>
  <si>
    <t>imagePath</t>
    <phoneticPr fontId="1" type="noConversion"/>
  </si>
  <si>
    <r>
      <rPr>
        <sz val="9"/>
        <color theme="1"/>
        <rFont val="宋体"/>
        <family val="3"/>
        <charset val="134"/>
      </rPr>
      <t>会场图片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访问地址</t>
    </r>
    <phoneticPr fontId="1" type="noConversion"/>
  </si>
  <si>
    <t>会议室新增</t>
    <phoneticPr fontId="1" type="noConversion"/>
  </si>
  <si>
    <t>mapps.meetingroom.room.add</t>
    <phoneticPr fontId="1" type="noConversion"/>
  </si>
  <si>
    <t>mapps.meetingroom.room.edit</t>
    <phoneticPr fontId="1" type="noConversion"/>
  </si>
  <si>
    <t>会议室地址，最长100个字</t>
    <phoneticPr fontId="1" type="noConversion"/>
  </si>
  <si>
    <t>会场容量，最大1000000，最小 1</t>
    <phoneticPr fontId="1" type="noConversion"/>
  </si>
  <si>
    <t>会场面积，最大1000000，最小 1</t>
    <phoneticPr fontId="1" type="noConversion"/>
  </si>
  <si>
    <t>会场描述详情 备注 最长200个字</t>
    <phoneticPr fontId="1" type="noConversion"/>
  </si>
  <si>
    <t>会议室名称，最长30个字</t>
    <phoneticPr fontId="1" type="noConversion"/>
  </si>
  <si>
    <t>mapps.meetingroom.room.favorite</t>
    <phoneticPr fontId="1" type="noConversion"/>
  </si>
  <si>
    <t>mapps.meetingroom.reserved.query</t>
    <phoneticPr fontId="1" type="noConversion"/>
  </si>
  <si>
    <t>mapps.meetingroom.reserved.add</t>
    <phoneticPr fontId="1" type="noConversion"/>
  </si>
  <si>
    <t>预约日期 2017-07-06</t>
    <phoneticPr fontId="1" type="noConversion"/>
  </si>
  <si>
    <t>预约开始时间 08:30</t>
    <phoneticPr fontId="1" type="noConversion"/>
  </si>
  <si>
    <t>预约结束时间 09:30</t>
    <phoneticPr fontId="1" type="noConversion"/>
  </si>
  <si>
    <r>
      <rPr>
        <sz val="9"/>
        <color theme="1"/>
        <rFont val="宋体"/>
        <family val="3"/>
        <charset val="134"/>
      </rPr>
      <t>已预约时段起始时间</t>
    </r>
    <r>
      <rPr>
        <sz val="9"/>
        <color theme="1"/>
        <rFont val="Consolas"/>
        <family val="3"/>
      </rPr>
      <t xml:space="preserve"> 08:30</t>
    </r>
    <phoneticPr fontId="1" type="noConversion"/>
  </si>
  <si>
    <r>
      <rPr>
        <sz val="9"/>
        <color theme="1"/>
        <rFont val="宋体"/>
        <family val="3"/>
        <charset val="134"/>
      </rPr>
      <t>已预约时段结束时间</t>
    </r>
    <r>
      <rPr>
        <sz val="9"/>
        <color theme="1"/>
        <rFont val="Consolas"/>
        <family val="3"/>
      </rPr>
      <t xml:space="preserve"> 09:30</t>
    </r>
    <phoneticPr fontId="1" type="noConversion"/>
  </si>
  <si>
    <t>mapps.meetingroom.reserved.delete</t>
    <phoneticPr fontId="1" type="noConversion"/>
  </si>
  <si>
    <t>会议室状态 1-准备中 2-使用中 3-已结束 4-已取消 0-已删除</t>
    <phoneticPr fontId="1" type="noConversion"/>
  </si>
  <si>
    <t xml:space="preserve">排序 预订时间 1.进行降序 2.升序排序 </t>
    <phoneticPr fontId="1" type="noConversion"/>
  </si>
  <si>
    <t>预定开始日期 2016-07-06</t>
    <phoneticPr fontId="1" type="noConversion"/>
  </si>
  <si>
    <t>预定结束日期 2016-07-06</t>
    <phoneticPr fontId="1" type="noConversion"/>
  </si>
  <si>
    <t>会议室名称重复</t>
    <phoneticPr fontId="1" type="noConversion"/>
  </si>
  <si>
    <t>会议室删除</t>
    <phoneticPr fontId="1" type="noConversion"/>
  </si>
  <si>
    <t>mapps.meetingroom.room.delete</t>
    <phoneticPr fontId="1" type="noConversion"/>
  </si>
  <si>
    <t>会议室处于预订中</t>
    <phoneticPr fontId="1" type="noConversion"/>
  </si>
  <si>
    <t>duration</t>
    <phoneticPr fontId="1" type="noConversion"/>
  </si>
  <si>
    <t>已预约时长（分钟） 60</t>
    <phoneticPr fontId="1" type="noConversion"/>
  </si>
  <si>
    <t>预约时间无效，请选择未来的时间</t>
    <phoneticPr fontId="1" type="noConversion"/>
  </si>
  <si>
    <t>该会议室已被预订</t>
    <phoneticPr fontId="1" type="noConversion"/>
  </si>
  <si>
    <t>displayName</t>
    <phoneticPr fontId="1" type="noConversion"/>
  </si>
  <si>
    <t>depName</t>
    <phoneticPr fontId="1" type="noConversion"/>
  </si>
  <si>
    <t>预订人名字 模糊查询</t>
    <phoneticPr fontId="1" type="noConversion"/>
  </si>
  <si>
    <t>预订人名字</t>
    <phoneticPr fontId="1" type="noConversion"/>
  </si>
  <si>
    <t>所属部门</t>
    <phoneticPr fontId="1" type="noConversion"/>
  </si>
  <si>
    <t>部门 模糊查询</t>
    <phoneticPr fontId="1" type="noConversion"/>
  </si>
  <si>
    <t>该会议室已被收藏</t>
    <phoneticPr fontId="1" type="noConversion"/>
  </si>
  <si>
    <t>该会议室未被收藏</t>
    <phoneticPr fontId="1" type="noConversion"/>
  </si>
  <si>
    <t>会议室预约状态已变更</t>
    <phoneticPr fontId="1" type="noConversion"/>
  </si>
  <si>
    <t>会议室地址，最长100个字</t>
    <phoneticPr fontId="1" type="noConversion"/>
  </si>
  <si>
    <t>投影，1 是 0 否</t>
    <phoneticPr fontId="1" type="noConversion"/>
  </si>
  <si>
    <t>每页记录数 默认10条 最小是1条，最大是100条</t>
    <phoneticPr fontId="1" type="noConversion"/>
  </si>
  <si>
    <t>查询时间戳，第一次请求为0，翻页时为响应的时间戳</t>
    <phoneticPr fontId="1" type="noConversion"/>
  </si>
  <si>
    <t>起始页码，默认从1开始</t>
    <phoneticPr fontId="1" type="noConversion"/>
  </si>
  <si>
    <t>starttime</t>
    <phoneticPr fontId="1" type="noConversion"/>
  </si>
  <si>
    <t>remarks</t>
    <phoneticPr fontId="1" type="noConversion"/>
  </si>
  <si>
    <t>reservedDates</t>
    <phoneticPr fontId="1" type="noConversion"/>
  </si>
  <si>
    <t>reservedTimes</t>
    <phoneticPr fontId="1" type="noConversion"/>
  </si>
  <si>
    <t>此预约不存在</t>
    <phoneticPr fontId="1" type="noConversion"/>
  </si>
  <si>
    <t>reservedId</t>
    <phoneticPr fontId="1" type="noConversion"/>
  </si>
  <si>
    <t>reservedId</t>
    <phoneticPr fontId="1" type="noConversion"/>
  </si>
  <si>
    <r>
      <rPr>
        <sz val="9"/>
        <color theme="1"/>
        <rFont val="宋体"/>
        <family val="3"/>
        <charset val="134"/>
      </rPr>
      <t>预约</t>
    </r>
    <r>
      <rPr>
        <sz val="9"/>
        <color theme="1"/>
        <rFont val="Consolas"/>
        <family val="3"/>
      </rPr>
      <t>id</t>
    </r>
    <phoneticPr fontId="1" type="noConversion"/>
  </si>
  <si>
    <t>reserved</t>
  </si>
  <si>
    <t>reserved</t>
    <phoneticPr fontId="1" type="noConversion"/>
  </si>
  <si>
    <t>roomName</t>
    <phoneticPr fontId="1" type="noConversion"/>
  </si>
  <si>
    <r>
      <rPr>
        <sz val="9"/>
        <color theme="1"/>
        <rFont val="宋体"/>
        <family val="3"/>
        <charset val="134"/>
      </rPr>
      <t>预约日期</t>
    </r>
    <r>
      <rPr>
        <sz val="9"/>
        <color theme="1"/>
        <rFont val="Consolas"/>
        <family val="3"/>
      </rPr>
      <t xml:space="preserve">  2016-07-06</t>
    </r>
    <phoneticPr fontId="1" type="noConversion"/>
  </si>
  <si>
    <r>
      <rPr>
        <sz val="9"/>
        <color theme="1"/>
        <rFont val="宋体"/>
        <family val="3"/>
        <charset val="134"/>
      </rPr>
      <t>预约结束时间</t>
    </r>
    <r>
      <rPr>
        <sz val="9"/>
        <color theme="1"/>
        <rFont val="Consolas"/>
        <family val="3"/>
      </rPr>
      <t xml:space="preserve"> 08:00</t>
    </r>
    <phoneticPr fontId="1" type="noConversion"/>
  </si>
  <si>
    <r>
      <rPr>
        <sz val="9"/>
        <color theme="1"/>
        <rFont val="宋体"/>
        <family val="3"/>
        <charset val="134"/>
      </rPr>
      <t>预约结束时间</t>
    </r>
    <r>
      <rPr>
        <sz val="9"/>
        <color theme="1"/>
        <rFont val="Consolas"/>
        <family val="3"/>
      </rPr>
      <t xml:space="preserve"> 09:00</t>
    </r>
    <phoneticPr fontId="1" type="noConversion"/>
  </si>
  <si>
    <t>接口设计文档v0.5@20160702.xlsx</t>
    <phoneticPr fontId="1" type="noConversion"/>
  </si>
  <si>
    <t>roomId</t>
    <phoneticPr fontId="1" type="noConversion"/>
  </si>
  <si>
    <t>1,2,3</t>
    <phoneticPr fontId="1" type="noConversion"/>
  </si>
  <si>
    <t>reservedId</t>
    <phoneticPr fontId="1" type="noConversion"/>
  </si>
  <si>
    <t>会议名称，最长20个字</t>
    <phoneticPr fontId="1" type="noConversion"/>
  </si>
  <si>
    <r>
      <rPr>
        <sz val="9"/>
        <color theme="1"/>
        <rFont val="宋体"/>
        <family val="2"/>
        <charset val="134"/>
      </rPr>
      <t>接口名称</t>
    </r>
    <phoneticPr fontId="1" type="noConversion"/>
  </si>
  <si>
    <t>统计分析</t>
    <phoneticPr fontId="1" type="noConversion"/>
  </si>
  <si>
    <r>
      <rPr>
        <sz val="9"/>
        <color theme="1"/>
        <rFont val="宋体"/>
        <family val="2"/>
        <charset val="134"/>
      </rPr>
      <t>说明</t>
    </r>
    <phoneticPr fontId="1" type="noConversion"/>
  </si>
  <si>
    <t>会议室统计：预订次数、预订总时长、每天预订时长、每次预订时长。</t>
    <phoneticPr fontId="1" type="noConversion"/>
  </si>
  <si>
    <t>method</t>
    <phoneticPr fontId="1" type="noConversion"/>
  </si>
  <si>
    <t>mapps.meetingroom.stat.query</t>
    <phoneticPr fontId="1" type="noConversion"/>
  </si>
  <si>
    <t>version</t>
    <phoneticPr fontId="1" type="noConversion"/>
  </si>
  <si>
    <t>1.0</t>
    <phoneticPr fontId="1" type="noConversion"/>
  </si>
  <si>
    <r>
      <rPr>
        <sz val="9"/>
        <color theme="1"/>
        <rFont val="宋体"/>
        <family val="2"/>
        <charset val="134"/>
      </rPr>
      <t>需要授权</t>
    </r>
    <phoneticPr fontId="1" type="noConversion"/>
  </si>
  <si>
    <r>
      <rPr>
        <sz val="9"/>
        <color theme="1"/>
        <rFont val="宋体"/>
        <family val="3"/>
        <charset val="134"/>
      </rPr>
      <t>是</t>
    </r>
    <r>
      <rPr>
        <sz val="9"/>
        <color theme="1"/>
        <rFont val="Consolas"/>
        <family val="3"/>
      </rPr>
      <t xml:space="preserve">  </t>
    </r>
    <phoneticPr fontId="1" type="noConversion"/>
  </si>
  <si>
    <r>
      <rPr>
        <b/>
        <sz val="9"/>
        <color theme="1"/>
        <rFont val="宋体"/>
        <family val="2"/>
        <charset val="134"/>
      </rPr>
      <t>入参</t>
    </r>
    <phoneticPr fontId="1" type="noConversion"/>
  </si>
  <si>
    <r>
      <rPr>
        <sz val="9"/>
        <color theme="1"/>
        <rFont val="宋体"/>
        <family val="2"/>
        <charset val="134"/>
      </rPr>
      <t>名称</t>
    </r>
    <phoneticPr fontId="1" type="noConversion"/>
  </si>
  <si>
    <r>
      <rPr>
        <sz val="9"/>
        <color theme="1"/>
        <rFont val="宋体"/>
        <family val="2"/>
        <charset val="134"/>
      </rPr>
      <t>类型</t>
    </r>
    <phoneticPr fontId="1" type="noConversion"/>
  </si>
  <si>
    <r>
      <rPr>
        <sz val="9"/>
        <color theme="1"/>
        <rFont val="宋体"/>
        <family val="2"/>
        <charset val="134"/>
      </rPr>
      <t>是否必须</t>
    </r>
    <phoneticPr fontId="1" type="noConversion"/>
  </si>
  <si>
    <r>
      <rPr>
        <sz val="9"/>
        <color theme="1"/>
        <rFont val="宋体"/>
        <family val="2"/>
        <charset val="134"/>
      </rPr>
      <t>示例值</t>
    </r>
    <phoneticPr fontId="1" type="noConversion"/>
  </si>
  <si>
    <r>
      <rPr>
        <sz val="9"/>
        <color theme="1"/>
        <rFont val="宋体"/>
        <family val="2"/>
        <charset val="134"/>
      </rPr>
      <t>缺省值</t>
    </r>
    <phoneticPr fontId="1" type="noConversion"/>
  </si>
  <si>
    <t>描述</t>
    <phoneticPr fontId="1" type="noConversion"/>
  </si>
  <si>
    <t>statBeginTime</t>
    <phoneticPr fontId="1" type="noConversion"/>
  </si>
  <si>
    <t>2016-07-18</t>
    <phoneticPr fontId="1" type="noConversion"/>
  </si>
  <si>
    <t>查询开始日期</t>
    <phoneticPr fontId="1" type="noConversion"/>
  </si>
  <si>
    <t>statEndTime</t>
    <phoneticPr fontId="1" type="noConversion"/>
  </si>
  <si>
    <t>2016-07-20</t>
    <phoneticPr fontId="1" type="noConversion"/>
  </si>
  <si>
    <t>查询结束日期</t>
    <phoneticPr fontId="1" type="noConversion"/>
  </si>
  <si>
    <t>1</t>
    <phoneticPr fontId="1" type="noConversion"/>
  </si>
  <si>
    <r>
      <rPr>
        <b/>
        <sz val="9"/>
        <color theme="1"/>
        <rFont val="宋体"/>
        <family val="2"/>
        <charset val="134"/>
      </rPr>
      <t>出参</t>
    </r>
    <phoneticPr fontId="1" type="noConversion"/>
  </si>
  <si>
    <r>
      <rPr>
        <sz val="9"/>
        <color theme="1"/>
        <rFont val="宋体"/>
        <family val="2"/>
        <charset val="134"/>
      </rPr>
      <t>节点</t>
    </r>
    <phoneticPr fontId="1" type="noConversion"/>
  </si>
  <si>
    <r>
      <rPr>
        <sz val="9"/>
        <color theme="1"/>
        <rFont val="宋体"/>
        <family val="2"/>
        <charset val="134"/>
      </rPr>
      <t>上级节点</t>
    </r>
    <phoneticPr fontId="1" type="noConversion"/>
  </si>
  <si>
    <t>series</t>
    <phoneticPr fontId="1" type="noConversion"/>
  </si>
  <si>
    <r>
      <rPr>
        <b/>
        <sz val="9"/>
        <color theme="1"/>
        <rFont val="宋体"/>
        <family val="3"/>
        <charset val="134"/>
      </rPr>
      <t>响应码</t>
    </r>
    <r>
      <rPr>
        <b/>
        <sz val="9"/>
        <color theme="1"/>
        <rFont val="Consolas"/>
        <family val="3"/>
      </rPr>
      <t>(</t>
    </r>
    <r>
      <rPr>
        <b/>
        <sz val="9"/>
        <color theme="1"/>
        <rFont val="宋体"/>
        <family val="3"/>
        <charset val="134"/>
      </rPr>
      <t>响应码不可为</t>
    </r>
    <r>
      <rPr>
        <b/>
        <sz val="9"/>
        <color theme="1"/>
        <rFont val="Consolas"/>
        <family val="3"/>
      </rPr>
      <t>1XXXX</t>
    </r>
    <r>
      <rPr>
        <b/>
        <sz val="9"/>
        <color theme="1"/>
        <rFont val="宋体"/>
        <family val="3"/>
        <charset val="134"/>
      </rPr>
      <t>形式</t>
    </r>
    <r>
      <rPr>
        <b/>
        <sz val="9"/>
        <color theme="1"/>
        <rFont val="Consolas"/>
        <family val="3"/>
      </rPr>
      <t>)</t>
    </r>
    <phoneticPr fontId="1" type="noConversion"/>
  </si>
  <si>
    <t>码值</t>
    <phoneticPr fontId="1" type="noConversion"/>
  </si>
  <si>
    <t>说明</t>
    <phoneticPr fontId="1" type="noConversion"/>
  </si>
  <si>
    <t>queryTerm</t>
    <phoneticPr fontId="1" type="noConversion"/>
  </si>
  <si>
    <t>会议室名称 会议室地址 会议名称 模糊查询</t>
    <phoneticPr fontId="1" type="noConversion"/>
  </si>
  <si>
    <t>sort</t>
    <phoneticPr fontId="1" type="noConversion"/>
  </si>
  <si>
    <t>createTime</t>
    <phoneticPr fontId="1" type="noConversion"/>
  </si>
  <si>
    <t>预约创建时间</t>
    <phoneticPr fontId="1" type="noConversion"/>
  </si>
  <si>
    <t>图片上传</t>
    <phoneticPr fontId="1" type="noConversion"/>
  </si>
  <si>
    <t>图片上传功能</t>
    <phoneticPr fontId="1" type="noConversion"/>
  </si>
  <si>
    <t>file</t>
    <phoneticPr fontId="1" type="noConversion"/>
  </si>
  <si>
    <t>文件类型</t>
    <phoneticPr fontId="1" type="noConversion"/>
  </si>
  <si>
    <t>path</t>
    <phoneticPr fontId="1" type="noConversion"/>
  </si>
  <si>
    <t>url</t>
    <phoneticPr fontId="1" type="noConversion"/>
  </si>
  <si>
    <t>入库相对路径</t>
    <phoneticPr fontId="1" type="noConversion"/>
  </si>
  <si>
    <t>图片访问路径</t>
    <phoneticPr fontId="1" type="noConversion"/>
  </si>
  <si>
    <t>请选择上传的文件</t>
    <phoneticPr fontId="1" type="noConversion"/>
  </si>
  <si>
    <t>图片上传失败</t>
    <phoneticPr fontId="1" type="noConversion"/>
  </si>
  <si>
    <t>上传的文件大小超过限制</t>
    <phoneticPr fontId="1" type="noConversion"/>
  </si>
  <si>
    <t>不支持的文件格式</t>
    <phoneticPr fontId="1" type="noConversion"/>
  </si>
  <si>
    <t>pageFlag</t>
    <phoneticPr fontId="1" type="noConversion"/>
  </si>
  <si>
    <t xml:space="preserve">分页标识 1 分页 2 不分页 </t>
    <phoneticPr fontId="1" type="noConversion"/>
  </si>
  <si>
    <t>起始页码</t>
    <phoneticPr fontId="1" type="noConversion"/>
  </si>
  <si>
    <t>分页条数</t>
    <phoneticPr fontId="1" type="noConversion"/>
  </si>
  <si>
    <t>statList</t>
    <phoneticPr fontId="1" type="noConversion"/>
  </si>
  <si>
    <t>reservedNum</t>
    <phoneticPr fontId="1" type="noConversion"/>
  </si>
  <si>
    <t>durationSum</t>
    <phoneticPr fontId="1" type="noConversion"/>
  </si>
  <si>
    <t>durationAvgDay</t>
    <phoneticPr fontId="1" type="noConversion"/>
  </si>
  <si>
    <t>durationAvgNum</t>
    <phoneticPr fontId="1" type="noConversion"/>
  </si>
  <si>
    <t>会议室名称</t>
    <phoneticPr fontId="1" type="noConversion"/>
  </si>
  <si>
    <t>预约次数</t>
    <phoneticPr fontId="1" type="noConversion"/>
  </si>
  <si>
    <t>预约总时长</t>
    <phoneticPr fontId="1" type="noConversion"/>
  </si>
  <si>
    <t>每天预约平均时长</t>
    <phoneticPr fontId="1" type="noConversion"/>
  </si>
  <si>
    <t>每次预约平均时长</t>
    <phoneticPr fontId="1" type="noConversion"/>
  </si>
  <si>
    <t>会场图片相对路径</t>
    <phoneticPr fontId="1" type="noConversion"/>
  </si>
  <si>
    <t>mapps.meetingroom.privilege.query</t>
    <phoneticPr fontId="1" type="noConversion"/>
  </si>
  <si>
    <t>权限管理获取</t>
    <phoneticPr fontId="1" type="noConversion"/>
  </si>
  <si>
    <t>roomId</t>
  </si>
  <si>
    <t>会议室唯一标识</t>
    <phoneticPr fontId="1" type="noConversion"/>
  </si>
  <si>
    <t>id</t>
    <phoneticPr fontId="1" type="noConversion"/>
  </si>
  <si>
    <t>authrTime</t>
    <phoneticPr fontId="1" type="noConversion"/>
  </si>
  <si>
    <t>ecid</t>
    <phoneticPr fontId="1" type="noConversion"/>
  </si>
  <si>
    <t>privileges</t>
  </si>
  <si>
    <t>privileges</t>
    <phoneticPr fontId="1" type="noConversion"/>
  </si>
  <si>
    <t>权限唯一标示</t>
    <phoneticPr fontId="1" type="noConversion"/>
  </si>
  <si>
    <t>企业ecid</t>
    <phoneticPr fontId="1" type="noConversion"/>
  </si>
  <si>
    <t>类型 user：用户 dept：部门</t>
    <phoneticPr fontId="1" type="noConversion"/>
  </si>
  <si>
    <t>用户/部门唯一标示</t>
    <phoneticPr fontId="1" type="noConversion"/>
  </si>
  <si>
    <t>用户/部门名称</t>
    <phoneticPr fontId="1" type="noConversion"/>
  </si>
  <si>
    <t>创建时间</t>
    <phoneticPr fontId="1" type="noConversion"/>
  </si>
  <si>
    <t>privileges</t>
    <phoneticPr fontId="1" type="noConversion"/>
  </si>
  <si>
    <t>type</t>
    <phoneticPr fontId="1" type="noConversion"/>
  </si>
  <si>
    <t>entityId</t>
    <phoneticPr fontId="1" type="noConversion"/>
  </si>
  <si>
    <t>entityName</t>
    <phoneticPr fontId="1" type="noConversion"/>
  </si>
  <si>
    <t>mapps.fileservice.file.upload</t>
    <phoneticPr fontId="1" type="noConversion"/>
  </si>
  <si>
    <t>mapps.meetingroom.privilege.add</t>
    <phoneticPr fontId="1" type="noConversion"/>
  </si>
  <si>
    <t>权限保存</t>
    <phoneticPr fontId="1" type="noConversion"/>
  </si>
  <si>
    <t>privilegeData</t>
    <phoneticPr fontId="1" type="noConversion"/>
  </si>
  <si>
    <r>
      <t>{"list":[{"type":"dept","entityId":"47f9b708-ab98-4fb3-a643-217db2074c73","entityName":"</t>
    </r>
    <r>
      <rPr>
        <sz val="9"/>
        <color theme="1"/>
        <rFont val="宋体"/>
        <family val="3"/>
        <charset val="134"/>
      </rPr>
      <t>人力资源部</t>
    </r>
    <r>
      <rPr>
        <sz val="9"/>
        <color theme="1"/>
        <rFont val="Consolas"/>
        <family val="3"/>
      </rPr>
      <t>"},{"type":"dept","entityId":"3e12ef76-9235-48c5-bff8-27fbd56111cb","entityName":"</t>
    </r>
    <r>
      <rPr>
        <sz val="9"/>
        <color theme="1"/>
        <rFont val="宋体"/>
        <family val="3"/>
        <charset val="134"/>
      </rPr>
      <t>项目管理部</t>
    </r>
    <r>
      <rPr>
        <sz val="9"/>
        <color theme="1"/>
        <rFont val="Consolas"/>
        <family val="3"/>
      </rPr>
      <t>"}]}</t>
    </r>
    <phoneticPr fontId="1" type="noConversion"/>
  </si>
  <si>
    <t>格式化后的权限数据</t>
    <phoneticPr fontId="1" type="noConversion"/>
  </si>
  <si>
    <t>部门获取接口</t>
    <phoneticPr fontId="1" type="noConversion"/>
  </si>
  <si>
    <t>mapps.thirdpart.mobileark.getdepartments</t>
    <phoneticPr fontId="1" type="noConversion"/>
  </si>
  <si>
    <t>depList</t>
    <phoneticPr fontId="1" type="noConversion"/>
  </si>
  <si>
    <t>depUuid</t>
    <phoneticPr fontId="1" type="noConversion"/>
  </si>
  <si>
    <t>depName</t>
    <phoneticPr fontId="1" type="noConversion"/>
  </si>
  <si>
    <t>parentId</t>
    <phoneticPr fontId="1" type="noConversion"/>
  </si>
  <si>
    <t>用户获取接口</t>
    <phoneticPr fontId="1" type="noConversion"/>
  </si>
  <si>
    <t>mapps.thirdpart.mobileark.getusers</t>
    <phoneticPr fontId="1" type="noConversion"/>
  </si>
  <si>
    <t>userName</t>
  </si>
  <si>
    <t>userName</t>
    <phoneticPr fontId="1" type="noConversion"/>
  </si>
  <si>
    <t>用户名模糊查询</t>
    <phoneticPr fontId="1" type="noConversion"/>
  </si>
  <si>
    <t>userList</t>
  </si>
  <si>
    <t>userUuid</t>
  </si>
  <si>
    <t>mapps.meetingroom.oplog.query</t>
    <phoneticPr fontId="1" type="noConversion"/>
  </si>
  <si>
    <t>用户记录</t>
    <phoneticPr fontId="1" type="noConversion"/>
  </si>
  <si>
    <t>用户记录获取</t>
    <phoneticPr fontId="1" type="noConversion"/>
  </si>
  <si>
    <t>模糊查询用户名</t>
    <phoneticPr fontId="1" type="noConversion"/>
  </si>
  <si>
    <t>模糊查询部门名</t>
    <phoneticPr fontId="1" type="noConversion"/>
  </si>
  <si>
    <t>opLogList</t>
  </si>
  <si>
    <t>opLogList</t>
    <phoneticPr fontId="1" type="noConversion"/>
  </si>
  <si>
    <t>op</t>
    <phoneticPr fontId="1" type="noConversion"/>
  </si>
  <si>
    <t>opTime</t>
    <phoneticPr fontId="1" type="noConversion"/>
  </si>
  <si>
    <t>reservedTime</t>
    <phoneticPr fontId="1" type="noConversion"/>
  </si>
  <si>
    <t>meetingName</t>
    <phoneticPr fontId="1" type="noConversion"/>
  </si>
  <si>
    <t>result</t>
    <phoneticPr fontId="1" type="noConversion"/>
  </si>
  <si>
    <t>total</t>
    <phoneticPr fontId="1" type="noConversion"/>
  </si>
  <si>
    <t>操作结果</t>
    <phoneticPr fontId="1" type="noConversion"/>
  </si>
  <si>
    <t>预订时间</t>
    <phoneticPr fontId="1" type="noConversion"/>
  </si>
  <si>
    <t>操作时间</t>
    <phoneticPr fontId="1" type="noConversion"/>
  </si>
  <si>
    <t>操作类型</t>
    <phoneticPr fontId="1" type="noConversion"/>
  </si>
  <si>
    <t>预订人</t>
    <phoneticPr fontId="1" type="noConversion"/>
  </si>
  <si>
    <t>userId</t>
    <phoneticPr fontId="1" type="noConversion"/>
  </si>
  <si>
    <t>预订人id</t>
    <phoneticPr fontId="1" type="noConversion"/>
  </si>
  <si>
    <t>操作类型，1：准备中取消会议，2：使用中结束会议，3：已结束/已取消删除会议</t>
    <phoneticPr fontId="1" type="noConversion"/>
  </si>
  <si>
    <t>用户意见反馈接口</t>
    <phoneticPr fontId="1" type="noConversion"/>
  </si>
  <si>
    <t>客户端用户反馈意见</t>
    <phoneticPr fontId="1" type="noConversion"/>
  </si>
  <si>
    <t>mapps.feedback.submit</t>
    <phoneticPr fontId="1" type="noConversion"/>
  </si>
  <si>
    <t>appId</t>
    <phoneticPr fontId="1" type="noConversion"/>
  </si>
  <si>
    <t>appName</t>
    <phoneticPr fontId="1" type="noConversion"/>
  </si>
  <si>
    <t>appVer</t>
    <phoneticPr fontId="1" type="noConversion"/>
  </si>
  <si>
    <t>osVer</t>
    <phoneticPr fontId="1" type="noConversion"/>
  </si>
  <si>
    <t>feedback</t>
    <phoneticPr fontId="1" type="noConversion"/>
  </si>
  <si>
    <t>images</t>
    <phoneticPr fontId="1" type="noConversion"/>
  </si>
  <si>
    <t>最多九个，上次图片返回的图片id，逗号分隔</t>
    <phoneticPr fontId="1" type="noConversion"/>
  </si>
  <si>
    <t>&lt;=500</t>
    <phoneticPr fontId="1" type="noConversion"/>
  </si>
  <si>
    <t>应用id</t>
    <phoneticPr fontId="1" type="noConversion"/>
  </si>
  <si>
    <t>应用名称</t>
    <phoneticPr fontId="1" type="noConversion"/>
  </si>
  <si>
    <t>应用版本</t>
    <phoneticPr fontId="1" type="noConversion"/>
  </si>
  <si>
    <t>操作系统</t>
    <phoneticPr fontId="1" type="noConversion"/>
  </si>
  <si>
    <t>操作系统版本</t>
    <phoneticPr fontId="1" type="noConversion"/>
  </si>
  <si>
    <t>contact</t>
    <phoneticPr fontId="1" type="noConversion"/>
  </si>
  <si>
    <t>联系方式，手机号码，限定为11位</t>
    <phoneticPr fontId="1" type="noConversion"/>
  </si>
  <si>
    <t>反馈情况查询</t>
    <phoneticPr fontId="1" type="noConversion"/>
  </si>
  <si>
    <t>mapps.feedback.query</t>
    <phoneticPr fontId="1" type="noConversion"/>
  </si>
  <si>
    <t>beginDate</t>
    <phoneticPr fontId="1" type="noConversion"/>
  </si>
  <si>
    <t>endDate</t>
    <phoneticPr fontId="1" type="noConversion"/>
  </si>
  <si>
    <t>limit</t>
    <phoneticPr fontId="1" type="noConversion"/>
  </si>
  <si>
    <t>device</t>
    <phoneticPr fontId="1" type="noConversion"/>
  </si>
  <si>
    <t>姓名</t>
    <phoneticPr fontId="1" type="noConversion"/>
  </si>
  <si>
    <t>上报起始日期</t>
    <phoneticPr fontId="1" type="noConversion"/>
  </si>
  <si>
    <t>上报截止日期</t>
    <phoneticPr fontId="1" type="noConversion"/>
  </si>
  <si>
    <t>排序字段：user：用户姓名、app：应用 、stime:反馈时间</t>
    <phoneticPr fontId="1" type="noConversion"/>
  </si>
  <si>
    <t>asc</t>
    <phoneticPr fontId="1" type="noConversion"/>
  </si>
  <si>
    <t>Y</t>
    <phoneticPr fontId="1" type="noConversion"/>
  </si>
  <si>
    <t>反馈情况列表，默认按照反馈时间倒序排列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</si>
</sst>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nsolas"/>
      <family val="3"/>
    </font>
    <font>
      <sz val="9"/>
      <color theme="1"/>
      <name val="宋体"/>
      <family val="2"/>
      <charset val="134"/>
    </font>
    <font>
      <sz val="10"/>
      <color theme="1"/>
      <name val="Consolas"/>
      <family val="3"/>
    </font>
    <font>
      <b/>
      <sz val="9"/>
      <color theme="1"/>
      <name val="Consolas"/>
      <family val="3"/>
    </font>
    <font>
      <b/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2"/>
      <color theme="1"/>
      <name val="微软雅黑"/>
      <family val="2"/>
      <charset val="134"/>
    </font>
    <font>
      <b/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Cambria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9"/>
      <color rgb="FFC00000"/>
      <name val="宋体"/>
      <family val="2"/>
      <charset val="134"/>
    </font>
    <font>
      <b/>
      <sz val="9"/>
      <color rgb="FFC00000"/>
      <name val="宋体"/>
      <family val="3"/>
      <charset val="134"/>
    </font>
    <font>
      <b/>
      <sz val="9"/>
      <color rgb="FFC00000"/>
      <name val="Consolas"/>
      <family val="3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3DFE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4F81BD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4" xfId="0" applyFont="1" applyBorder="1">
      <alignment vertical="center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14" fillId="4" borderId="7" xfId="0" applyFont="1" applyFill="1" applyBorder="1" applyAlignment="1">
      <alignment horizontal="justify" vertical="top" wrapText="1"/>
    </xf>
    <xf numFmtId="0" fontId="12" fillId="4" borderId="8" xfId="0" applyFont="1" applyFill="1" applyBorder="1" applyAlignment="1">
      <alignment horizontal="justify" vertical="top" wrapText="1"/>
    </xf>
    <xf numFmtId="0" fontId="15" fillId="4" borderId="8" xfId="0" applyFont="1" applyFill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5" fillId="4" borderId="10" xfId="0" applyFont="1" applyFill="1" applyBorder="1" applyAlignment="1">
      <alignment horizontal="justify" vertical="center" wrapText="1"/>
    </xf>
    <xf numFmtId="0" fontId="12" fillId="4" borderId="10" xfId="0" applyFont="1" applyFill="1" applyBorder="1" applyAlignment="1">
      <alignment horizontal="justify" vertical="center" wrapText="1"/>
    </xf>
    <xf numFmtId="0" fontId="12" fillId="4" borderId="8" xfId="0" applyFont="1" applyFill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justify" vertical="top" wrapText="1"/>
    </xf>
    <xf numFmtId="0" fontId="15" fillId="0" borderId="8" xfId="0" applyFont="1" applyBorder="1" applyAlignment="1">
      <alignment horizontal="justify" vertical="top" wrapText="1"/>
    </xf>
    <xf numFmtId="0" fontId="7" fillId="0" borderId="0" xfId="0" applyFont="1" applyAlignment="1">
      <alignment horizontal="left" vertical="center" indent="2"/>
    </xf>
    <xf numFmtId="0" fontId="17" fillId="0" borderId="5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5" fillId="4" borderId="8" xfId="0" applyFont="1" applyFill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8" fillId="0" borderId="0" xfId="0" applyFont="1" applyAlignment="1">
      <alignment horizontal="left" vertical="center" indent="2"/>
    </xf>
    <xf numFmtId="0" fontId="21" fillId="0" borderId="0" xfId="0" applyFont="1">
      <alignment vertical="center"/>
    </xf>
    <xf numFmtId="0" fontId="4" fillId="4" borderId="7" xfId="0" applyFont="1" applyFill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22" fillId="0" borderId="0" xfId="0" applyFont="1" applyAlignment="1">
      <alignment horizontal="left" vertical="center" indent="2"/>
    </xf>
    <xf numFmtId="0" fontId="23" fillId="0" borderId="0" xfId="0" applyFont="1">
      <alignment vertical="center"/>
    </xf>
    <xf numFmtId="0" fontId="3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>
      <alignment vertical="center"/>
    </xf>
    <xf numFmtId="0" fontId="26" fillId="0" borderId="4" xfId="0" applyFont="1" applyBorder="1">
      <alignment vertical="center"/>
    </xf>
    <xf numFmtId="0" fontId="29" fillId="0" borderId="4" xfId="0" applyFont="1" applyBorder="1">
      <alignment vertical="center"/>
    </xf>
    <xf numFmtId="0" fontId="30" fillId="0" borderId="0" xfId="1" applyAlignment="1" applyProtection="1">
      <alignment vertical="center"/>
    </xf>
    <xf numFmtId="0" fontId="25" fillId="0" borderId="14" xfId="0" applyFont="1" applyBorder="1" applyAlignment="1">
      <alignment vertical="center"/>
    </xf>
    <xf numFmtId="49" fontId="7" fillId="0" borderId="1" xfId="0" applyNumberFormat="1" applyFont="1" applyBorder="1">
      <alignment vertical="center"/>
    </xf>
    <xf numFmtId="0" fontId="2" fillId="0" borderId="19" xfId="0" applyFont="1" applyBorder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0" borderId="11" xfId="0" applyFont="1" applyBorder="1" applyAlignment="1">
      <alignment horizontal="justify" vertical="top" wrapText="1"/>
    </xf>
    <xf numFmtId="0" fontId="15" fillId="0" borderId="7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7" xfId="0" applyFont="1" applyBorder="1" applyAlignment="1">
      <alignment horizontal="justify" vertical="top" wrapText="1"/>
    </xf>
    <xf numFmtId="0" fontId="14" fillId="4" borderId="11" xfId="0" applyFont="1" applyFill="1" applyBorder="1" applyAlignment="1">
      <alignment horizontal="justify" vertical="top" wrapText="1"/>
    </xf>
    <xf numFmtId="0" fontId="14" fillId="4" borderId="9" xfId="0" applyFont="1" applyFill="1" applyBorder="1" applyAlignment="1">
      <alignment horizontal="justify" vertical="top" wrapText="1"/>
    </xf>
    <xf numFmtId="0" fontId="14" fillId="4" borderId="7" xfId="0" applyFont="1" applyFill="1" applyBorder="1" applyAlignment="1">
      <alignment horizontal="justify" vertical="top" wrapText="1"/>
    </xf>
    <xf numFmtId="0" fontId="12" fillId="4" borderId="11" xfId="0" applyFont="1" applyFill="1" applyBorder="1" applyAlignment="1">
      <alignment horizontal="justify" vertical="top" wrapText="1"/>
    </xf>
    <xf numFmtId="0" fontId="12" fillId="4" borderId="9" xfId="0" applyFont="1" applyFill="1" applyBorder="1" applyAlignment="1">
      <alignment horizontal="justify" vertical="top" wrapText="1"/>
    </xf>
    <xf numFmtId="0" fontId="12" fillId="4" borderId="7" xfId="0" applyFont="1" applyFill="1" applyBorder="1" applyAlignment="1">
      <alignment horizontal="justify" vertical="top" wrapText="1"/>
    </xf>
    <xf numFmtId="0" fontId="15" fillId="4" borderId="11" xfId="0" applyFont="1" applyFill="1" applyBorder="1" applyAlignment="1">
      <alignment horizontal="justify" vertical="top" wrapText="1"/>
    </xf>
    <xf numFmtId="0" fontId="15" fillId="4" borderId="9" xfId="0" applyFont="1" applyFill="1" applyBorder="1" applyAlignment="1">
      <alignment horizontal="justify" vertical="top" wrapText="1"/>
    </xf>
    <xf numFmtId="0" fontId="15" fillId="4" borderId="7" xfId="0" applyFont="1" applyFill="1" applyBorder="1" applyAlignment="1">
      <alignment horizontal="justify" vertical="top" wrapText="1"/>
    </xf>
    <xf numFmtId="0" fontId="15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11" xfId="0" applyFont="1" applyBorder="1" applyAlignment="1">
      <alignment horizontal="justify" vertical="top" wrapText="1"/>
    </xf>
    <xf numFmtId="0" fontId="14" fillId="0" borderId="7" xfId="0" applyFont="1" applyBorder="1" applyAlignment="1">
      <alignment horizontal="justify" vertical="top" wrapText="1"/>
    </xf>
    <xf numFmtId="0" fontId="10" fillId="0" borderId="0" xfId="0" applyFont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49" fontId="27" fillId="0" borderId="16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49" fontId="27" fillId="0" borderId="4" xfId="0" applyNumberFormat="1" applyFont="1" applyBorder="1" applyAlignment="1">
      <alignment horizontal="left" vertical="center"/>
    </xf>
    <xf numFmtId="49" fontId="28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5" fillId="0" borderId="14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5509;&#21475;&#35774;&#35745;&#25991;&#26723;v0.5@2016070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1"/>
  <sheetViews>
    <sheetView topLeftCell="A31" workbookViewId="0">
      <selection activeCell="A7" sqref="A7:A9"/>
    </sheetView>
  </sheetViews>
  <sheetFormatPr defaultRowHeight="13.5" x14ac:dyDescent="0.15"/>
  <cols>
    <col min="1" max="1" width="19.375" customWidth="1"/>
    <col min="2" max="2" width="18.875" customWidth="1"/>
    <col min="3" max="3" width="19.25" customWidth="1"/>
    <col min="4" max="4" width="15.625" customWidth="1"/>
    <col min="5" max="5" width="25.125" customWidth="1"/>
    <col min="6" max="6" width="31.5" customWidth="1"/>
  </cols>
  <sheetData>
    <row r="1" spans="1:6" ht="30.75" customHeight="1" x14ac:dyDescent="0.15">
      <c r="A1" s="67" t="s">
        <v>29</v>
      </c>
      <c r="B1" s="67"/>
      <c r="C1" s="67"/>
      <c r="D1" s="67"/>
      <c r="E1" s="67"/>
      <c r="F1" s="67"/>
    </row>
    <row r="2" spans="1:6" ht="26.25" customHeight="1" thickBot="1" x14ac:dyDescent="0.2">
      <c r="A2" s="70" t="s">
        <v>122</v>
      </c>
      <c r="B2" s="70"/>
      <c r="C2" s="70"/>
      <c r="D2" s="70"/>
      <c r="E2" s="70"/>
      <c r="F2" s="70"/>
    </row>
    <row r="3" spans="1:6" ht="18.75" thickBot="1" x14ac:dyDescent="0.2">
      <c r="A3" s="7" t="s">
        <v>1</v>
      </c>
      <c r="B3" s="8" t="s">
        <v>2</v>
      </c>
      <c r="C3" s="8" t="s">
        <v>30</v>
      </c>
      <c r="D3" s="8" t="s">
        <v>7</v>
      </c>
      <c r="E3" s="8" t="s">
        <v>8</v>
      </c>
      <c r="F3" s="8" t="s">
        <v>21</v>
      </c>
    </row>
    <row r="4" spans="1:6" ht="15.75" thickTop="1" thickBot="1" x14ac:dyDescent="0.2">
      <c r="A4" s="9" t="s">
        <v>5</v>
      </c>
      <c r="B4" s="10" t="s">
        <v>31</v>
      </c>
      <c r="C4" s="11" t="s">
        <v>25</v>
      </c>
      <c r="D4" s="10"/>
      <c r="E4" s="10"/>
      <c r="F4" s="10" t="s">
        <v>32</v>
      </c>
    </row>
    <row r="5" spans="1:6" ht="27" x14ac:dyDescent="0.15">
      <c r="A5" s="68" t="s">
        <v>33</v>
      </c>
      <c r="B5" s="54" t="s">
        <v>31</v>
      </c>
      <c r="C5" s="52" t="s">
        <v>26</v>
      </c>
      <c r="D5" s="54"/>
      <c r="E5" s="54"/>
      <c r="F5" s="13" t="s">
        <v>34</v>
      </c>
    </row>
    <row r="6" spans="1:6" ht="29.25" thickBot="1" x14ac:dyDescent="0.2">
      <c r="A6" s="69"/>
      <c r="B6" s="55"/>
      <c r="C6" s="53"/>
      <c r="D6" s="55"/>
      <c r="E6" s="55"/>
      <c r="F6" s="14" t="s">
        <v>35</v>
      </c>
    </row>
    <row r="7" spans="1:6" ht="28.5" x14ac:dyDescent="0.15">
      <c r="A7" s="56" t="s">
        <v>36</v>
      </c>
      <c r="B7" s="59" t="s">
        <v>31</v>
      </c>
      <c r="C7" s="62" t="s">
        <v>26</v>
      </c>
      <c r="D7" s="59" t="s">
        <v>37</v>
      </c>
      <c r="E7" s="59" t="s">
        <v>37</v>
      </c>
      <c r="F7" s="15" t="s">
        <v>38</v>
      </c>
    </row>
    <row r="8" spans="1:6" ht="27" x14ac:dyDescent="0.15">
      <c r="A8" s="57"/>
      <c r="B8" s="60"/>
      <c r="C8" s="63"/>
      <c r="D8" s="60"/>
      <c r="E8" s="60"/>
      <c r="F8" s="16" t="s">
        <v>39</v>
      </c>
    </row>
    <row r="9" spans="1:6" ht="43.5" thickBot="1" x14ac:dyDescent="0.2">
      <c r="A9" s="58"/>
      <c r="B9" s="61"/>
      <c r="C9" s="64"/>
      <c r="D9" s="61"/>
      <c r="E9" s="61"/>
      <c r="F9" s="17" t="s">
        <v>40</v>
      </c>
    </row>
    <row r="10" spans="1:6" ht="15" thickBot="1" x14ac:dyDescent="0.2">
      <c r="A10" s="18" t="s">
        <v>41</v>
      </c>
      <c r="B10" s="19" t="s">
        <v>31</v>
      </c>
      <c r="C10" s="20" t="s">
        <v>25</v>
      </c>
      <c r="D10" s="19"/>
      <c r="E10" s="19"/>
      <c r="F10" s="19" t="s">
        <v>42</v>
      </c>
    </row>
    <row r="11" spans="1:6" ht="15" thickBot="1" x14ac:dyDescent="0.2">
      <c r="A11" s="10" t="s">
        <v>43</v>
      </c>
      <c r="B11" s="10" t="s">
        <v>31</v>
      </c>
      <c r="C11" s="11" t="s">
        <v>26</v>
      </c>
      <c r="D11" s="10"/>
      <c r="E11" s="10"/>
      <c r="F11" s="10" t="s">
        <v>44</v>
      </c>
    </row>
    <row r="12" spans="1:6" ht="25.9" customHeight="1" x14ac:dyDescent="0.15">
      <c r="A12" s="66" t="s">
        <v>45</v>
      </c>
      <c r="B12" s="66"/>
      <c r="C12" s="66"/>
      <c r="D12" s="66"/>
      <c r="E12" s="66"/>
      <c r="F12" s="66"/>
    </row>
    <row r="13" spans="1:6" x14ac:dyDescent="0.15">
      <c r="A13" s="30" t="s">
        <v>124</v>
      </c>
      <c r="B13" s="31"/>
      <c r="C13" s="31"/>
    </row>
    <row r="14" spans="1:6" x14ac:dyDescent="0.15">
      <c r="A14" s="21"/>
    </row>
    <row r="15" spans="1:6" ht="30" customHeight="1" x14ac:dyDescent="0.15">
      <c r="A15" s="70" t="s">
        <v>46</v>
      </c>
      <c r="B15" s="70"/>
      <c r="C15" s="70"/>
      <c r="D15" s="70"/>
      <c r="E15" s="70"/>
      <c r="F15" s="70"/>
    </row>
    <row r="16" spans="1:6" ht="22.5" customHeight="1" thickBot="1" x14ac:dyDescent="0.2">
      <c r="A16" s="71" t="s">
        <v>47</v>
      </c>
      <c r="B16" s="71"/>
      <c r="C16" s="71"/>
      <c r="D16" s="71"/>
      <c r="E16" s="71"/>
      <c r="F16" s="71"/>
    </row>
    <row r="17" spans="1:6" ht="18.75" thickBot="1" x14ac:dyDescent="0.2">
      <c r="A17" s="7" t="s">
        <v>9</v>
      </c>
      <c r="B17" s="8" t="s">
        <v>10</v>
      </c>
      <c r="C17" s="8" t="s">
        <v>2</v>
      </c>
      <c r="D17" s="8" t="s">
        <v>30</v>
      </c>
      <c r="E17" s="8" t="s">
        <v>7</v>
      </c>
      <c r="F17" s="8" t="s">
        <v>21</v>
      </c>
    </row>
    <row r="18" spans="1:6" ht="15.75" thickTop="1" thickBot="1" x14ac:dyDescent="0.2">
      <c r="A18" s="9" t="s">
        <v>48</v>
      </c>
      <c r="B18" s="10" t="s">
        <v>49</v>
      </c>
      <c r="C18" s="10" t="s">
        <v>50</v>
      </c>
      <c r="D18" s="11" t="s">
        <v>25</v>
      </c>
      <c r="E18" s="10"/>
      <c r="F18" s="10"/>
    </row>
    <row r="19" spans="1:6" ht="15" thickBot="1" x14ac:dyDescent="0.2">
      <c r="A19" s="18" t="s">
        <v>49</v>
      </c>
      <c r="B19" s="19" t="s">
        <v>51</v>
      </c>
      <c r="C19" s="19" t="s">
        <v>31</v>
      </c>
      <c r="D19" s="20" t="s">
        <v>25</v>
      </c>
      <c r="E19" s="19"/>
      <c r="F19" s="20" t="s">
        <v>52</v>
      </c>
    </row>
    <row r="20" spans="1:6" ht="15" thickBot="1" x14ac:dyDescent="0.2">
      <c r="A20" s="9" t="s">
        <v>49</v>
      </c>
      <c r="B20" s="10" t="s">
        <v>53</v>
      </c>
      <c r="C20" s="10" t="s">
        <v>31</v>
      </c>
      <c r="D20" s="11" t="s">
        <v>26</v>
      </c>
      <c r="E20" s="10"/>
      <c r="F20" s="11" t="s">
        <v>54</v>
      </c>
    </row>
    <row r="21" spans="1:6" ht="14.25" x14ac:dyDescent="0.15">
      <c r="A21" s="72" t="s">
        <v>55</v>
      </c>
      <c r="B21" s="72"/>
      <c r="C21" s="72"/>
      <c r="D21" s="72"/>
      <c r="E21" s="72"/>
      <c r="F21" s="72"/>
    </row>
    <row r="22" spans="1:6" ht="31.35" customHeight="1" thickBot="1" x14ac:dyDescent="0.2">
      <c r="A22" s="66" t="s">
        <v>123</v>
      </c>
      <c r="B22" s="66"/>
      <c r="C22" s="66"/>
      <c r="D22" s="66"/>
      <c r="E22" s="66"/>
      <c r="F22" s="66"/>
    </row>
    <row r="23" spans="1:6" ht="14.25" thickBot="1" x14ac:dyDescent="0.2">
      <c r="A23" s="22" t="s">
        <v>56</v>
      </c>
      <c r="B23" s="23" t="s">
        <v>57</v>
      </c>
      <c r="C23" s="23" t="s">
        <v>21</v>
      </c>
    </row>
    <row r="24" spans="1:6" ht="27" thickTop="1" thickBot="1" x14ac:dyDescent="0.2">
      <c r="A24" s="28" t="s">
        <v>58</v>
      </c>
      <c r="B24" s="10">
        <v>1001</v>
      </c>
      <c r="C24" s="24" t="s">
        <v>59</v>
      </c>
    </row>
    <row r="25" spans="1:6" ht="26.25" thickBot="1" x14ac:dyDescent="0.2">
      <c r="A25" s="29" t="s">
        <v>60</v>
      </c>
      <c r="B25" s="19">
        <v>1002</v>
      </c>
      <c r="C25" s="25" t="s">
        <v>61</v>
      </c>
    </row>
    <row r="26" spans="1:6" ht="26.25" thickBot="1" x14ac:dyDescent="0.2">
      <c r="A26" s="28" t="s">
        <v>62</v>
      </c>
      <c r="B26" s="10">
        <v>1003</v>
      </c>
      <c r="C26" s="24" t="s">
        <v>63</v>
      </c>
    </row>
    <row r="27" spans="1:6" ht="15" thickBot="1" x14ac:dyDescent="0.2">
      <c r="A27" s="29" t="s">
        <v>64</v>
      </c>
      <c r="B27" s="19">
        <v>1004</v>
      </c>
      <c r="C27" s="25" t="s">
        <v>65</v>
      </c>
    </row>
    <row r="28" spans="1:6" ht="26.25" thickBot="1" x14ac:dyDescent="0.2">
      <c r="A28" s="28" t="s">
        <v>66</v>
      </c>
      <c r="B28" s="10">
        <v>1005</v>
      </c>
      <c r="C28" s="24" t="s">
        <v>67</v>
      </c>
    </row>
    <row r="29" spans="1:6" ht="15" thickBot="1" x14ac:dyDescent="0.2">
      <c r="A29" s="29" t="s">
        <v>68</v>
      </c>
      <c r="B29" s="19">
        <v>1006</v>
      </c>
      <c r="C29" s="25" t="s">
        <v>69</v>
      </c>
    </row>
    <row r="30" spans="1:6" ht="15" thickBot="1" x14ac:dyDescent="0.2">
      <c r="A30" s="28" t="s">
        <v>70</v>
      </c>
      <c r="B30" s="10">
        <v>1007</v>
      </c>
      <c r="C30" s="24" t="s">
        <v>71</v>
      </c>
    </row>
    <row r="31" spans="1:6" ht="15" thickBot="1" x14ac:dyDescent="0.2">
      <c r="A31" s="29" t="s">
        <v>72</v>
      </c>
      <c r="B31" s="19">
        <v>1008</v>
      </c>
      <c r="C31" s="25" t="s">
        <v>73</v>
      </c>
    </row>
    <row r="32" spans="1:6" ht="15" thickBot="1" x14ac:dyDescent="0.2">
      <c r="A32" s="28" t="s">
        <v>74</v>
      </c>
      <c r="B32" s="10">
        <v>1009</v>
      </c>
      <c r="C32" s="24" t="s">
        <v>75</v>
      </c>
    </row>
    <row r="33" spans="1:3" ht="15" thickBot="1" x14ac:dyDescent="0.2">
      <c r="A33" s="29" t="s">
        <v>76</v>
      </c>
      <c r="B33" s="19">
        <v>1020</v>
      </c>
      <c r="C33" s="25" t="s">
        <v>77</v>
      </c>
    </row>
    <row r="34" spans="1:3" ht="15" thickBot="1" x14ac:dyDescent="0.2">
      <c r="A34" s="28" t="s">
        <v>78</v>
      </c>
      <c r="B34" s="10">
        <v>1021</v>
      </c>
      <c r="C34" s="24" t="s">
        <v>79</v>
      </c>
    </row>
    <row r="35" spans="1:3" ht="15" thickBot="1" x14ac:dyDescent="0.2">
      <c r="A35" s="29" t="s">
        <v>80</v>
      </c>
      <c r="B35" s="19">
        <v>1022</v>
      </c>
      <c r="C35" s="25" t="s">
        <v>81</v>
      </c>
    </row>
    <row r="36" spans="1:3" ht="15" thickBot="1" x14ac:dyDescent="0.2">
      <c r="A36" s="28" t="s">
        <v>82</v>
      </c>
      <c r="B36" s="10">
        <v>1023</v>
      </c>
      <c r="C36" s="24" t="s">
        <v>83</v>
      </c>
    </row>
    <row r="37" spans="1:3" ht="15" thickBot="1" x14ac:dyDescent="0.2">
      <c r="A37" s="29" t="s">
        <v>84</v>
      </c>
      <c r="B37" s="19">
        <v>1024</v>
      </c>
      <c r="C37" s="25" t="s">
        <v>85</v>
      </c>
    </row>
    <row r="38" spans="1:3" ht="15" thickBot="1" x14ac:dyDescent="0.2">
      <c r="A38" s="28" t="s">
        <v>86</v>
      </c>
      <c r="B38" s="10">
        <v>1025</v>
      </c>
      <c r="C38" s="24" t="s">
        <v>87</v>
      </c>
    </row>
    <row r="39" spans="1:3" ht="15" thickBot="1" x14ac:dyDescent="0.2">
      <c r="A39" s="29" t="s">
        <v>88</v>
      </c>
      <c r="B39" s="19">
        <v>1026</v>
      </c>
      <c r="C39" s="25" t="s">
        <v>89</v>
      </c>
    </row>
    <row r="40" spans="1:3" ht="15" thickBot="1" x14ac:dyDescent="0.2">
      <c r="A40" s="28" t="s">
        <v>90</v>
      </c>
      <c r="B40" s="10">
        <v>1027</v>
      </c>
      <c r="C40" s="24" t="s">
        <v>91</v>
      </c>
    </row>
    <row r="41" spans="1:3" ht="15" thickBot="1" x14ac:dyDescent="0.2">
      <c r="A41" s="29" t="s">
        <v>92</v>
      </c>
      <c r="B41" s="19">
        <v>1028</v>
      </c>
      <c r="C41" s="25" t="s">
        <v>93</v>
      </c>
    </row>
    <row r="42" spans="1:3" ht="15" thickBot="1" x14ac:dyDescent="0.2">
      <c r="A42" s="28" t="s">
        <v>94</v>
      </c>
      <c r="B42" s="10">
        <v>1029</v>
      </c>
      <c r="C42" s="24" t="s">
        <v>95</v>
      </c>
    </row>
    <row r="43" spans="1:3" ht="15" thickBot="1" x14ac:dyDescent="0.2">
      <c r="A43" s="29" t="s">
        <v>96</v>
      </c>
      <c r="B43" s="19">
        <v>1030</v>
      </c>
      <c r="C43" s="25" t="s">
        <v>97</v>
      </c>
    </row>
    <row r="44" spans="1:3" ht="15" thickBot="1" x14ac:dyDescent="0.2">
      <c r="A44" s="28" t="s">
        <v>98</v>
      </c>
      <c r="B44" s="10">
        <v>1031</v>
      </c>
      <c r="C44" s="24" t="s">
        <v>99</v>
      </c>
    </row>
    <row r="45" spans="1:3" ht="26.25" thickBot="1" x14ac:dyDescent="0.2">
      <c r="A45" s="29" t="s">
        <v>100</v>
      </c>
      <c r="B45" s="19">
        <v>1032</v>
      </c>
      <c r="C45" s="25" t="s">
        <v>101</v>
      </c>
    </row>
    <row r="46" spans="1:3" ht="15" thickBot="1" x14ac:dyDescent="0.2">
      <c r="A46" s="28" t="s">
        <v>102</v>
      </c>
      <c r="B46" s="10">
        <v>1033</v>
      </c>
      <c r="C46" s="24" t="s">
        <v>103</v>
      </c>
    </row>
    <row r="47" spans="1:3" ht="26.25" thickBot="1" x14ac:dyDescent="0.2">
      <c r="A47" s="29" t="s">
        <v>104</v>
      </c>
      <c r="B47" s="19">
        <v>1034</v>
      </c>
      <c r="C47" s="25" t="s">
        <v>105</v>
      </c>
    </row>
    <row r="48" spans="1:3" ht="26.25" thickBot="1" x14ac:dyDescent="0.2">
      <c r="A48" s="28" t="s">
        <v>106</v>
      </c>
      <c r="B48" s="10">
        <v>1035</v>
      </c>
      <c r="C48" s="24" t="s">
        <v>107</v>
      </c>
    </row>
    <row r="49" spans="1:6" ht="26.25" thickBot="1" x14ac:dyDescent="0.2">
      <c r="A49" s="29" t="s">
        <v>108</v>
      </c>
      <c r="B49" s="19">
        <v>1036</v>
      </c>
      <c r="C49" s="25" t="s">
        <v>109</v>
      </c>
    </row>
    <row r="50" spans="1:6" ht="26.25" thickBot="1" x14ac:dyDescent="0.2">
      <c r="A50" s="28" t="s">
        <v>110</v>
      </c>
      <c r="B50" s="10">
        <v>1037</v>
      </c>
      <c r="C50" s="24" t="s">
        <v>111</v>
      </c>
    </row>
    <row r="51" spans="1:6" ht="26.25" thickBot="1" x14ac:dyDescent="0.2">
      <c r="A51" s="29" t="s">
        <v>112</v>
      </c>
      <c r="B51" s="19">
        <v>1038</v>
      </c>
      <c r="C51" s="25" t="s">
        <v>113</v>
      </c>
    </row>
    <row r="52" spans="1:6" x14ac:dyDescent="0.15">
      <c r="A52" s="26"/>
    </row>
    <row r="53" spans="1:6" ht="22.5" customHeight="1" x14ac:dyDescent="0.15">
      <c r="A53" s="66" t="s">
        <v>114</v>
      </c>
      <c r="B53" s="66"/>
      <c r="C53" s="66"/>
      <c r="D53" s="66"/>
      <c r="E53" s="66"/>
      <c r="F53" s="66"/>
    </row>
    <row r="54" spans="1:6" ht="14.25" thickBot="1" x14ac:dyDescent="0.2">
      <c r="A54" s="65" t="s">
        <v>115</v>
      </c>
      <c r="B54" s="65"/>
      <c r="C54" s="65"/>
      <c r="D54" s="65"/>
      <c r="E54" s="65"/>
      <c r="F54" s="65"/>
    </row>
    <row r="55" spans="1:6" ht="18.75" thickBot="1" x14ac:dyDescent="0.2">
      <c r="A55" s="7" t="s">
        <v>9</v>
      </c>
      <c r="B55" s="8" t="s">
        <v>10</v>
      </c>
      <c r="C55" s="8" t="s">
        <v>2</v>
      </c>
      <c r="D55" s="8" t="s">
        <v>30</v>
      </c>
      <c r="E55" s="8" t="s">
        <v>7</v>
      </c>
      <c r="F55" s="8" t="s">
        <v>21</v>
      </c>
    </row>
    <row r="56" spans="1:6" ht="15.75" thickTop="1" thickBot="1" x14ac:dyDescent="0.2">
      <c r="A56" s="9" t="s">
        <v>48</v>
      </c>
      <c r="B56" s="10" t="s">
        <v>116</v>
      </c>
      <c r="C56" s="10" t="s">
        <v>50</v>
      </c>
      <c r="D56" s="11" t="s">
        <v>25</v>
      </c>
      <c r="E56" s="10"/>
      <c r="F56" s="10"/>
    </row>
    <row r="57" spans="1:6" x14ac:dyDescent="0.15">
      <c r="A57" s="68" t="s">
        <v>116</v>
      </c>
      <c r="B57" s="54" t="s">
        <v>51</v>
      </c>
      <c r="C57" s="54" t="s">
        <v>31</v>
      </c>
      <c r="D57" s="52" t="s">
        <v>25</v>
      </c>
      <c r="E57" s="54">
        <v>1</v>
      </c>
      <c r="F57" s="12" t="s">
        <v>117</v>
      </c>
    </row>
    <row r="58" spans="1:6" ht="15" thickBot="1" x14ac:dyDescent="0.2">
      <c r="A58" s="69"/>
      <c r="B58" s="55"/>
      <c r="C58" s="55"/>
      <c r="D58" s="53"/>
      <c r="E58" s="55"/>
      <c r="F58" s="19" t="s">
        <v>118</v>
      </c>
    </row>
    <row r="59" spans="1:6" ht="15" thickBot="1" x14ac:dyDescent="0.2">
      <c r="A59" s="9" t="s">
        <v>116</v>
      </c>
      <c r="B59" s="10" t="s">
        <v>53</v>
      </c>
      <c r="C59" s="10" t="s">
        <v>31</v>
      </c>
      <c r="D59" s="11" t="s">
        <v>26</v>
      </c>
      <c r="E59" s="10"/>
      <c r="F59" s="10" t="s">
        <v>119</v>
      </c>
    </row>
    <row r="60" spans="1:6" ht="15" thickBot="1" x14ac:dyDescent="0.2">
      <c r="A60" s="18" t="s">
        <v>116</v>
      </c>
      <c r="B60" s="19" t="s">
        <v>120</v>
      </c>
      <c r="C60" s="19"/>
      <c r="D60" s="19"/>
      <c r="E60" s="19"/>
      <c r="F60" s="19"/>
    </row>
    <row r="61" spans="1:6" ht="14.25" x14ac:dyDescent="0.15">
      <c r="A61" s="27" t="s">
        <v>121</v>
      </c>
    </row>
  </sheetData>
  <mergeCells count="24">
    <mergeCell ref="A54:F54"/>
    <mergeCell ref="A22:F22"/>
    <mergeCell ref="A53:F53"/>
    <mergeCell ref="A1:F1"/>
    <mergeCell ref="A57:A58"/>
    <mergeCell ref="B57:B58"/>
    <mergeCell ref="C57:C58"/>
    <mergeCell ref="D57:D58"/>
    <mergeCell ref="E57:E58"/>
    <mergeCell ref="A2:F2"/>
    <mergeCell ref="A12:F12"/>
    <mergeCell ref="A15:F15"/>
    <mergeCell ref="A16:F16"/>
    <mergeCell ref="A21:F21"/>
    <mergeCell ref="A5:A6"/>
    <mergeCell ref="B5:B6"/>
    <mergeCell ref="C5:C6"/>
    <mergeCell ref="D5:D6"/>
    <mergeCell ref="E5:E6"/>
    <mergeCell ref="A7:A9"/>
    <mergeCell ref="B7:B9"/>
    <mergeCell ref="C7:C9"/>
    <mergeCell ref="D7:D9"/>
    <mergeCell ref="E7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4"/>
  <sheetViews>
    <sheetView topLeftCell="B1" workbookViewId="0">
      <selection activeCell="E3" sqref="E3"/>
    </sheetView>
  </sheetViews>
  <sheetFormatPr defaultRowHeight="13.5" x14ac:dyDescent="0.15"/>
  <cols>
    <col min="1" max="1" width="0" hidden="1" customWidth="1"/>
    <col min="2" max="2" width="18.625" customWidth="1"/>
    <col min="3" max="3" width="10" hidden="1" customWidth="1"/>
    <col min="4" max="4" width="40" customWidth="1"/>
    <col min="5" max="5" width="32.5" customWidth="1"/>
  </cols>
  <sheetData>
    <row r="1" spans="1:5" x14ac:dyDescent="0.15">
      <c r="B1" t="s">
        <v>131</v>
      </c>
      <c r="E1" s="38" t="s">
        <v>263</v>
      </c>
    </row>
    <row r="3" spans="1:5" x14ac:dyDescent="0.15">
      <c r="A3">
        <v>1</v>
      </c>
      <c r="B3" t="str">
        <f>VLOOKUP("接口名称",接口定义!A1:F3,2)</f>
        <v>用户意见反馈接口</v>
      </c>
      <c r="C3">
        <f>MATCH(VLOOKUP("接口名称",接口定义!A1:F3,2),接口定义!B1:B3,0)</f>
        <v>2</v>
      </c>
      <c r="D3" t="str">
        <f t="shared" ref="D3:D4" ca="1" si="0">IFERROR(VLOOKUP("method",INDIRECT("接口定义!" &amp; "A" &amp; (A3+C3) &amp; ":B"&amp; (A3+C3+5)),2,FALSE), "")</f>
        <v>mapps.feedback.submit</v>
      </c>
      <c r="E3" s="38" t="str">
        <f>HYPERLINK("["&amp; $E$1&amp;"]接口定义!A" &amp;(A4-1),B3)</f>
        <v>用户意见反馈接口</v>
      </c>
    </row>
    <row r="4" spans="1:5" x14ac:dyDescent="0.15">
      <c r="A4">
        <f>A3+C3</f>
        <v>3</v>
      </c>
      <c r="B4" t="str">
        <f t="shared" ref="B4" ca="1" si="1">IFERROR(VLOOKUP("接口名称",INDIRECT("接口定义!" &amp; "A" &amp; (A4) &amp; ":B"&amp; (A4+100)),2,FALSE), "")</f>
        <v>反馈情况查询</v>
      </c>
      <c r="C4">
        <f ca="1">MATCH(VLOOKUP("接口名称",INDIRECT("接口定义!" &amp; "A" &amp; (A4) &amp; ":B"&amp; (A4+100)),2,),INDIRECT("接口定义!" &amp; "B" &amp; (A4) &amp; ":B"&amp; (A4+100)),0)</f>
        <v>28</v>
      </c>
      <c r="D4" t="str">
        <f t="shared" ca="1" si="0"/>
        <v>mapps.feedback.query</v>
      </c>
      <c r="E4" s="38" t="str">
        <f t="shared" ref="E4" ca="1" si="2">IFERROR(HYPERLINK("["&amp; $E$1&amp;"]接口定义!A" &amp;(A5-1),B4), "")</f>
        <v>反馈情况查询</v>
      </c>
    </row>
    <row r="5" spans="1:5" x14ac:dyDescent="0.15">
      <c r="A5">
        <f t="shared" ref="A5:A18" ca="1" si="3">A4+C4</f>
        <v>31</v>
      </c>
      <c r="B5" t="str">
        <f t="shared" ref="B5:B44" ca="1" si="4">IFERROR(VLOOKUP("接口名称",INDIRECT("接口定义!" &amp; "A" &amp; (A5) &amp; ":B"&amp; (A5+100)),2,FALSE), "")</f>
        <v>会议室新增</v>
      </c>
      <c r="C5">
        <f t="shared" ref="C5:C44" ca="1" si="5">MATCH(VLOOKUP("接口名称",INDIRECT("接口定义!" &amp; "A" &amp; (A5) &amp; ":B"&amp; (A5+100)),2,),INDIRECT("接口定义!" &amp; "B" &amp; (A5) &amp; ":B"&amp; (A5+100)),0)</f>
        <v>45</v>
      </c>
      <c r="D5" t="str">
        <f t="shared" ref="D5:D44" ca="1" si="6">IFERROR(VLOOKUP("method",INDIRECT("接口定义!" &amp; "A" &amp; (A5+C5) &amp; ":B"&amp; (A5+C5+5)),2,FALSE), "")</f>
        <v>mapps.meetingroom.room.add</v>
      </c>
      <c r="E5" s="38" t="str">
        <f t="shared" ref="E5:E44" ca="1" si="7">IFERROR(HYPERLINK("["&amp; $E$1&amp;"]接口定义!A" &amp;(A6-1),B5), "")</f>
        <v>会议室新增</v>
      </c>
    </row>
    <row r="6" spans="1:5" x14ac:dyDescent="0.15">
      <c r="A6">
        <f t="shared" ca="1" si="3"/>
        <v>76</v>
      </c>
      <c r="B6" t="str">
        <f t="shared" ca="1" si="4"/>
        <v>会议室修改</v>
      </c>
      <c r="C6">
        <f t="shared" ca="1" si="5"/>
        <v>30</v>
      </c>
      <c r="D6" t="str">
        <f t="shared" ca="1" si="6"/>
        <v>mapps.meetingroom.room.edit</v>
      </c>
      <c r="E6" s="38" t="str">
        <f t="shared" ca="1" si="7"/>
        <v>会议室修改</v>
      </c>
    </row>
    <row r="7" spans="1:5" x14ac:dyDescent="0.15">
      <c r="A7">
        <f t="shared" ca="1" si="3"/>
        <v>106</v>
      </c>
      <c r="B7" t="str">
        <f t="shared" ca="1" si="4"/>
        <v>会议室删除</v>
      </c>
      <c r="C7">
        <f t="shared" ca="1" si="5"/>
        <v>30</v>
      </c>
      <c r="D7" t="str">
        <f t="shared" ca="1" si="6"/>
        <v>mapps.meetingroom.room.delete</v>
      </c>
      <c r="E7" s="38" t="str">
        <f t="shared" ca="1" si="7"/>
        <v>会议室删除</v>
      </c>
    </row>
    <row r="8" spans="1:5" x14ac:dyDescent="0.15">
      <c r="A8">
        <f t="shared" ca="1" si="3"/>
        <v>136</v>
      </c>
      <c r="B8" t="str">
        <f t="shared" ca="1" si="4"/>
        <v>会议室收藏与取消收藏</v>
      </c>
      <c r="C8">
        <f t="shared" ca="1" si="5"/>
        <v>21</v>
      </c>
      <c r="D8" t="str">
        <f t="shared" ca="1" si="6"/>
        <v>mapps.meetingroom.room.favorite</v>
      </c>
      <c r="E8" s="38" t="str">
        <f t="shared" ca="1" si="7"/>
        <v>会议室收藏与取消收藏</v>
      </c>
    </row>
    <row r="9" spans="1:5" x14ac:dyDescent="0.15">
      <c r="A9">
        <f t="shared" ca="1" si="3"/>
        <v>157</v>
      </c>
      <c r="B9" t="str">
        <f t="shared" ca="1" si="4"/>
        <v>已预约会议室查询</v>
      </c>
      <c r="C9">
        <f t="shared" ca="1" si="5"/>
        <v>23</v>
      </c>
      <c r="D9" t="str">
        <f t="shared" ca="1" si="6"/>
        <v>mapps.meetingroom.reserved.query</v>
      </c>
      <c r="E9" s="38" t="str">
        <f t="shared" ca="1" si="7"/>
        <v>已预约会议室查询</v>
      </c>
    </row>
    <row r="10" spans="1:5" x14ac:dyDescent="0.15">
      <c r="A10">
        <f t="shared" ca="1" si="3"/>
        <v>180</v>
      </c>
      <c r="B10" t="str">
        <f t="shared" ca="1" si="4"/>
        <v>会议室预约</v>
      </c>
      <c r="C10">
        <f t="shared" ca="1" si="5"/>
        <v>46</v>
      </c>
      <c r="D10" t="str">
        <f t="shared" ca="1" si="6"/>
        <v>mapps.meetingroom.reserved.add</v>
      </c>
      <c r="E10" s="38" t="str">
        <f t="shared" ca="1" si="7"/>
        <v>会议室预约</v>
      </c>
    </row>
    <row r="11" spans="1:5" x14ac:dyDescent="0.15">
      <c r="A11">
        <f t="shared" ca="1" si="3"/>
        <v>226</v>
      </c>
      <c r="B11" t="str">
        <f t="shared" ca="1" si="4"/>
        <v>已预约会议室操作</v>
      </c>
      <c r="C11">
        <f t="shared" ca="1" si="5"/>
        <v>26</v>
      </c>
      <c r="D11" t="str">
        <f t="shared" ca="1" si="6"/>
        <v>mapps.meetingroom.reserved.delete</v>
      </c>
      <c r="E11" s="38" t="str">
        <f t="shared" ca="1" si="7"/>
        <v>已预约会议室操作</v>
      </c>
    </row>
    <row r="12" spans="1:5" x14ac:dyDescent="0.15">
      <c r="A12">
        <f t="shared" ca="1" si="3"/>
        <v>252</v>
      </c>
      <c r="B12" t="str">
        <f t="shared" ca="1" si="4"/>
        <v>统计分析</v>
      </c>
      <c r="C12">
        <f t="shared" ca="1" si="5"/>
        <v>23</v>
      </c>
      <c r="D12" t="str">
        <f t="shared" ca="1" si="6"/>
        <v>mapps.meetingroom.stat.query</v>
      </c>
      <c r="E12" s="38" t="str">
        <f t="shared" ca="1" si="7"/>
        <v>统计分析</v>
      </c>
    </row>
    <row r="13" spans="1:5" x14ac:dyDescent="0.15">
      <c r="A13">
        <f t="shared" ca="1" si="3"/>
        <v>275</v>
      </c>
      <c r="B13" t="str">
        <f t="shared" ca="1" si="4"/>
        <v>图片上传</v>
      </c>
      <c r="C13">
        <f t="shared" ca="1" si="5"/>
        <v>32</v>
      </c>
      <c r="D13" t="str">
        <f t="shared" ca="1" si="6"/>
        <v>mapps.fileservice.file.upload</v>
      </c>
      <c r="E13" s="38" t="str">
        <f t="shared" ca="1" si="7"/>
        <v>图片上传</v>
      </c>
    </row>
    <row r="14" spans="1:5" x14ac:dyDescent="0.15">
      <c r="A14">
        <f t="shared" ca="1" si="3"/>
        <v>307</v>
      </c>
      <c r="B14" t="str">
        <f t="shared" ca="1" si="4"/>
        <v>权限管理获取</v>
      </c>
      <c r="C14">
        <f t="shared" ca="1" si="5"/>
        <v>25</v>
      </c>
      <c r="D14" t="str">
        <f t="shared" ca="1" si="6"/>
        <v>mapps.meetingroom.privilege.query</v>
      </c>
      <c r="E14" s="38" t="str">
        <f t="shared" ca="1" si="7"/>
        <v>权限管理获取</v>
      </c>
    </row>
    <row r="15" spans="1:5" x14ac:dyDescent="0.15">
      <c r="A15">
        <f t="shared" ca="1" si="3"/>
        <v>332</v>
      </c>
      <c r="B15" t="str">
        <f t="shared" ca="1" si="4"/>
        <v>权限保存</v>
      </c>
      <c r="C15">
        <f t="shared" ca="1" si="5"/>
        <v>28</v>
      </c>
      <c r="D15" t="str">
        <f t="shared" ca="1" si="6"/>
        <v>mapps.meetingroom.privilege.add</v>
      </c>
      <c r="E15" s="38" t="str">
        <f t="shared" ca="1" si="7"/>
        <v>权限保存</v>
      </c>
    </row>
    <row r="16" spans="1:5" x14ac:dyDescent="0.15">
      <c r="A16">
        <f t="shared" ca="1" si="3"/>
        <v>360</v>
      </c>
      <c r="B16" t="str">
        <f t="shared" ca="1" si="4"/>
        <v>部门获取接口</v>
      </c>
      <c r="C16">
        <f t="shared" ca="1" si="5"/>
        <v>22</v>
      </c>
      <c r="D16" t="str">
        <f t="shared" ca="1" si="6"/>
        <v>mapps.thirdpart.mobileark.getdepartments</v>
      </c>
      <c r="E16" s="38" t="str">
        <f t="shared" ca="1" si="7"/>
        <v>部门获取接口</v>
      </c>
    </row>
    <row r="17" spans="1:5" x14ac:dyDescent="0.15">
      <c r="A17">
        <f t="shared" ca="1" si="3"/>
        <v>382</v>
      </c>
      <c r="B17" t="str">
        <f t="shared" ca="1" si="4"/>
        <v>用户获取接口</v>
      </c>
      <c r="C17">
        <f t="shared" ca="1" si="5"/>
        <v>29</v>
      </c>
      <c r="D17" t="str">
        <f t="shared" ca="1" si="6"/>
        <v>mapps.thirdpart.mobileark.getusers</v>
      </c>
      <c r="E17" s="38" t="str">
        <f t="shared" ca="1" si="7"/>
        <v>用户获取接口</v>
      </c>
    </row>
    <row r="18" spans="1:5" x14ac:dyDescent="0.15">
      <c r="A18">
        <f t="shared" ca="1" si="3"/>
        <v>411</v>
      </c>
      <c r="B18" t="str">
        <f t="shared" ca="1" si="4"/>
        <v>用户记录</v>
      </c>
      <c r="C18">
        <f t="shared" ca="1" si="5"/>
        <v>28</v>
      </c>
      <c r="D18" t="str">
        <f t="shared" ca="1" si="6"/>
        <v>mapps.meetingroom.oplog.query</v>
      </c>
      <c r="E18" s="38" t="str">
        <f t="shared" ca="1" si="7"/>
        <v>用户记录</v>
      </c>
    </row>
    <row r="19" spans="1:5" x14ac:dyDescent="0.15">
      <c r="A19">
        <f t="shared" ref="A19:A25" ca="1" si="8">A18+C18</f>
        <v>439</v>
      </c>
      <c r="B19" t="str">
        <f t="shared" ca="1" si="4"/>
        <v/>
      </c>
      <c r="C19" t="e">
        <f t="shared" ca="1" si="5"/>
        <v>#N/A</v>
      </c>
      <c r="D19" t="str">
        <f t="shared" ca="1" si="6"/>
        <v/>
      </c>
      <c r="E19" s="38" t="str">
        <f t="shared" ca="1" si="7"/>
        <v/>
      </c>
    </row>
    <row r="20" spans="1:5" x14ac:dyDescent="0.15">
      <c r="A20" t="e">
        <f t="shared" ca="1" si="8"/>
        <v>#N/A</v>
      </c>
      <c r="B20" t="str">
        <f t="shared" ca="1" si="4"/>
        <v/>
      </c>
      <c r="C20" t="e">
        <f t="shared" ca="1" si="5"/>
        <v>#N/A</v>
      </c>
      <c r="D20" t="str">
        <f t="shared" ca="1" si="6"/>
        <v/>
      </c>
      <c r="E20" s="38" t="str">
        <f t="shared" ca="1" si="7"/>
        <v/>
      </c>
    </row>
    <row r="21" spans="1:5" x14ac:dyDescent="0.15">
      <c r="A21" t="e">
        <f t="shared" ca="1" si="8"/>
        <v>#N/A</v>
      </c>
      <c r="B21" t="str">
        <f t="shared" ca="1" si="4"/>
        <v/>
      </c>
      <c r="C21" t="e">
        <f t="shared" ca="1" si="5"/>
        <v>#N/A</v>
      </c>
      <c r="D21" t="str">
        <f t="shared" ca="1" si="6"/>
        <v/>
      </c>
      <c r="E21" s="38" t="str">
        <f t="shared" ca="1" si="7"/>
        <v/>
      </c>
    </row>
    <row r="22" spans="1:5" x14ac:dyDescent="0.15">
      <c r="A22" t="e">
        <f t="shared" ca="1" si="8"/>
        <v>#N/A</v>
      </c>
      <c r="B22" t="str">
        <f t="shared" ca="1" si="4"/>
        <v/>
      </c>
      <c r="C22" t="e">
        <f t="shared" ca="1" si="5"/>
        <v>#N/A</v>
      </c>
      <c r="D22" t="str">
        <f t="shared" ca="1" si="6"/>
        <v/>
      </c>
      <c r="E22" s="38" t="str">
        <f t="shared" ca="1" si="7"/>
        <v/>
      </c>
    </row>
    <row r="23" spans="1:5" x14ac:dyDescent="0.15">
      <c r="A23" t="e">
        <f t="shared" ca="1" si="8"/>
        <v>#N/A</v>
      </c>
      <c r="B23" t="str">
        <f t="shared" ca="1" si="4"/>
        <v/>
      </c>
      <c r="C23" t="e">
        <f t="shared" ca="1" si="5"/>
        <v>#N/A</v>
      </c>
      <c r="D23" t="str">
        <f t="shared" ca="1" si="6"/>
        <v/>
      </c>
      <c r="E23" s="38" t="str">
        <f t="shared" ca="1" si="7"/>
        <v/>
      </c>
    </row>
    <row r="24" spans="1:5" x14ac:dyDescent="0.15">
      <c r="A24" t="e">
        <f t="shared" ca="1" si="8"/>
        <v>#N/A</v>
      </c>
      <c r="B24" t="str">
        <f t="shared" ca="1" si="4"/>
        <v/>
      </c>
      <c r="C24" t="e">
        <f t="shared" ca="1" si="5"/>
        <v>#N/A</v>
      </c>
      <c r="D24" t="str">
        <f t="shared" ca="1" si="6"/>
        <v/>
      </c>
      <c r="E24" s="38" t="str">
        <f t="shared" ca="1" si="7"/>
        <v/>
      </c>
    </row>
    <row r="25" spans="1:5" x14ac:dyDescent="0.15">
      <c r="A25" t="e">
        <f t="shared" ca="1" si="8"/>
        <v>#N/A</v>
      </c>
      <c r="B25" t="str">
        <f t="shared" ca="1" si="4"/>
        <v/>
      </c>
      <c r="C25" t="e">
        <f t="shared" ca="1" si="5"/>
        <v>#N/A</v>
      </c>
      <c r="D25" t="str">
        <f t="shared" ca="1" si="6"/>
        <v/>
      </c>
      <c r="E25" s="38" t="str">
        <f t="shared" ca="1" si="7"/>
        <v/>
      </c>
    </row>
    <row r="26" spans="1:5" x14ac:dyDescent="0.15">
      <c r="A26" t="e">
        <f t="shared" ref="A26:A33" ca="1" si="9">A25+C25</f>
        <v>#N/A</v>
      </c>
      <c r="B26" t="str">
        <f t="shared" ca="1" si="4"/>
        <v/>
      </c>
      <c r="C26" t="e">
        <f t="shared" ca="1" si="5"/>
        <v>#N/A</v>
      </c>
      <c r="D26" t="str">
        <f t="shared" ca="1" si="6"/>
        <v/>
      </c>
      <c r="E26" s="38" t="str">
        <f t="shared" ca="1" si="7"/>
        <v/>
      </c>
    </row>
    <row r="27" spans="1:5" x14ac:dyDescent="0.15">
      <c r="A27" t="e">
        <f t="shared" ca="1" si="9"/>
        <v>#N/A</v>
      </c>
      <c r="B27" t="str">
        <f t="shared" ca="1" si="4"/>
        <v/>
      </c>
      <c r="C27" t="e">
        <f t="shared" ca="1" si="5"/>
        <v>#N/A</v>
      </c>
      <c r="D27" t="str">
        <f t="shared" ca="1" si="6"/>
        <v/>
      </c>
      <c r="E27" s="38" t="str">
        <f t="shared" ca="1" si="7"/>
        <v/>
      </c>
    </row>
    <row r="28" spans="1:5" x14ac:dyDescent="0.15">
      <c r="A28" t="e">
        <f t="shared" ca="1" si="9"/>
        <v>#N/A</v>
      </c>
      <c r="B28" t="str">
        <f t="shared" ca="1" si="4"/>
        <v/>
      </c>
      <c r="C28" t="e">
        <f t="shared" ca="1" si="5"/>
        <v>#N/A</v>
      </c>
      <c r="D28" t="str">
        <f t="shared" ca="1" si="6"/>
        <v/>
      </c>
      <c r="E28" s="38" t="str">
        <f t="shared" ca="1" si="7"/>
        <v/>
      </c>
    </row>
    <row r="29" spans="1:5" x14ac:dyDescent="0.15">
      <c r="A29" t="e">
        <f t="shared" ca="1" si="9"/>
        <v>#N/A</v>
      </c>
      <c r="B29" t="str">
        <f t="shared" ca="1" si="4"/>
        <v/>
      </c>
      <c r="C29" t="e">
        <f t="shared" ca="1" si="5"/>
        <v>#N/A</v>
      </c>
      <c r="D29" t="str">
        <f t="shared" ca="1" si="6"/>
        <v/>
      </c>
      <c r="E29" s="38" t="str">
        <f t="shared" ca="1" si="7"/>
        <v/>
      </c>
    </row>
    <row r="30" spans="1:5" x14ac:dyDescent="0.15">
      <c r="A30" t="e">
        <f t="shared" ca="1" si="9"/>
        <v>#N/A</v>
      </c>
      <c r="B30" t="str">
        <f t="shared" ca="1" si="4"/>
        <v/>
      </c>
      <c r="C30" t="e">
        <f t="shared" ca="1" si="5"/>
        <v>#N/A</v>
      </c>
      <c r="D30" t="str">
        <f t="shared" ca="1" si="6"/>
        <v/>
      </c>
      <c r="E30" s="38" t="str">
        <f t="shared" ca="1" si="7"/>
        <v/>
      </c>
    </row>
    <row r="31" spans="1:5" x14ac:dyDescent="0.15">
      <c r="A31" t="e">
        <f t="shared" ca="1" si="9"/>
        <v>#N/A</v>
      </c>
      <c r="B31" t="str">
        <f t="shared" ca="1" si="4"/>
        <v/>
      </c>
      <c r="C31" t="e">
        <f t="shared" ca="1" si="5"/>
        <v>#N/A</v>
      </c>
      <c r="D31" t="str">
        <f t="shared" ca="1" si="6"/>
        <v/>
      </c>
      <c r="E31" s="38" t="str">
        <f t="shared" ca="1" si="7"/>
        <v/>
      </c>
    </row>
    <row r="32" spans="1:5" x14ac:dyDescent="0.15">
      <c r="A32" t="e">
        <f t="shared" ca="1" si="9"/>
        <v>#N/A</v>
      </c>
      <c r="B32" t="str">
        <f t="shared" ca="1" si="4"/>
        <v/>
      </c>
      <c r="C32" t="e">
        <f t="shared" ca="1" si="5"/>
        <v>#N/A</v>
      </c>
      <c r="D32" t="str">
        <f t="shared" ca="1" si="6"/>
        <v/>
      </c>
      <c r="E32" s="38" t="str">
        <f t="shared" ca="1" si="7"/>
        <v/>
      </c>
    </row>
    <row r="33" spans="1:5" x14ac:dyDescent="0.15">
      <c r="A33" t="e">
        <f t="shared" ca="1" si="9"/>
        <v>#N/A</v>
      </c>
      <c r="B33" t="str">
        <f t="shared" ca="1" si="4"/>
        <v/>
      </c>
      <c r="C33" t="e">
        <f t="shared" ca="1" si="5"/>
        <v>#N/A</v>
      </c>
      <c r="D33" t="str">
        <f t="shared" ca="1" si="6"/>
        <v/>
      </c>
      <c r="E33" s="38" t="str">
        <f t="shared" ca="1" si="7"/>
        <v/>
      </c>
    </row>
    <row r="34" spans="1:5" x14ac:dyDescent="0.15">
      <c r="A34" t="e">
        <f ca="1">A33+C33</f>
        <v>#N/A</v>
      </c>
      <c r="B34" t="str">
        <f t="shared" ca="1" si="4"/>
        <v/>
      </c>
      <c r="C34" t="e">
        <f t="shared" ca="1" si="5"/>
        <v>#N/A</v>
      </c>
      <c r="D34" t="str">
        <f t="shared" ca="1" si="6"/>
        <v/>
      </c>
      <c r="E34" s="38" t="str">
        <f t="shared" ca="1" si="7"/>
        <v/>
      </c>
    </row>
    <row r="35" spans="1:5" x14ac:dyDescent="0.15">
      <c r="A35" t="e">
        <f t="shared" ref="A35:A44" ca="1" si="10">A34+C34</f>
        <v>#N/A</v>
      </c>
      <c r="B35" t="str">
        <f t="shared" ca="1" si="4"/>
        <v/>
      </c>
      <c r="C35" t="e">
        <f t="shared" ca="1" si="5"/>
        <v>#N/A</v>
      </c>
      <c r="D35" t="str">
        <f t="shared" ca="1" si="6"/>
        <v/>
      </c>
      <c r="E35" s="38" t="str">
        <f t="shared" ca="1" si="7"/>
        <v/>
      </c>
    </row>
    <row r="36" spans="1:5" x14ac:dyDescent="0.15">
      <c r="A36" t="e">
        <f t="shared" ca="1" si="10"/>
        <v>#N/A</v>
      </c>
      <c r="B36" t="str">
        <f t="shared" ca="1" si="4"/>
        <v/>
      </c>
      <c r="C36" t="e">
        <f t="shared" ca="1" si="5"/>
        <v>#N/A</v>
      </c>
      <c r="D36" t="str">
        <f t="shared" ca="1" si="6"/>
        <v/>
      </c>
      <c r="E36" s="38" t="str">
        <f t="shared" ca="1" si="7"/>
        <v/>
      </c>
    </row>
    <row r="37" spans="1:5" x14ac:dyDescent="0.15">
      <c r="A37" t="e">
        <f t="shared" ca="1" si="10"/>
        <v>#N/A</v>
      </c>
      <c r="B37" t="str">
        <f t="shared" ca="1" si="4"/>
        <v/>
      </c>
      <c r="C37" t="e">
        <f t="shared" ca="1" si="5"/>
        <v>#N/A</v>
      </c>
      <c r="D37" t="str">
        <f t="shared" ca="1" si="6"/>
        <v/>
      </c>
      <c r="E37" s="38" t="str">
        <f t="shared" ca="1" si="7"/>
        <v/>
      </c>
    </row>
    <row r="38" spans="1:5" x14ac:dyDescent="0.15">
      <c r="A38" t="e">
        <f t="shared" ca="1" si="10"/>
        <v>#N/A</v>
      </c>
      <c r="B38" t="str">
        <f t="shared" ca="1" si="4"/>
        <v/>
      </c>
      <c r="C38" t="e">
        <f t="shared" ca="1" si="5"/>
        <v>#N/A</v>
      </c>
      <c r="D38" t="str">
        <f t="shared" ca="1" si="6"/>
        <v/>
      </c>
      <c r="E38" s="38" t="str">
        <f t="shared" ca="1" si="7"/>
        <v/>
      </c>
    </row>
    <row r="39" spans="1:5" x14ac:dyDescent="0.15">
      <c r="A39" t="e">
        <f t="shared" ca="1" si="10"/>
        <v>#N/A</v>
      </c>
      <c r="B39" t="str">
        <f t="shared" ca="1" si="4"/>
        <v/>
      </c>
      <c r="C39" t="e">
        <f t="shared" ca="1" si="5"/>
        <v>#N/A</v>
      </c>
      <c r="D39" t="str">
        <f t="shared" ca="1" si="6"/>
        <v/>
      </c>
      <c r="E39" s="38" t="str">
        <f t="shared" ca="1" si="7"/>
        <v/>
      </c>
    </row>
    <row r="40" spans="1:5" x14ac:dyDescent="0.15">
      <c r="A40" t="e">
        <f t="shared" ca="1" si="10"/>
        <v>#N/A</v>
      </c>
      <c r="B40" t="str">
        <f t="shared" ca="1" si="4"/>
        <v/>
      </c>
      <c r="C40" t="e">
        <f t="shared" ca="1" si="5"/>
        <v>#N/A</v>
      </c>
      <c r="D40" t="str">
        <f t="shared" ca="1" si="6"/>
        <v/>
      </c>
      <c r="E40" s="38" t="str">
        <f t="shared" ca="1" si="7"/>
        <v/>
      </c>
    </row>
    <row r="41" spans="1:5" x14ac:dyDescent="0.15">
      <c r="A41" t="e">
        <f t="shared" ca="1" si="10"/>
        <v>#N/A</v>
      </c>
      <c r="B41" t="str">
        <f t="shared" ca="1" si="4"/>
        <v/>
      </c>
      <c r="C41" t="e">
        <f t="shared" ca="1" si="5"/>
        <v>#N/A</v>
      </c>
      <c r="D41" t="str">
        <f t="shared" ca="1" si="6"/>
        <v/>
      </c>
      <c r="E41" s="38" t="str">
        <f t="shared" ca="1" si="7"/>
        <v/>
      </c>
    </row>
    <row r="42" spans="1:5" x14ac:dyDescent="0.15">
      <c r="A42" t="e">
        <f t="shared" ca="1" si="10"/>
        <v>#N/A</v>
      </c>
      <c r="B42" t="str">
        <f t="shared" ca="1" si="4"/>
        <v/>
      </c>
      <c r="C42" t="e">
        <f t="shared" ca="1" si="5"/>
        <v>#N/A</v>
      </c>
      <c r="D42" t="str">
        <f t="shared" ca="1" si="6"/>
        <v/>
      </c>
      <c r="E42" s="38" t="str">
        <f t="shared" ca="1" si="7"/>
        <v/>
      </c>
    </row>
    <row r="43" spans="1:5" x14ac:dyDescent="0.15">
      <c r="A43" t="e">
        <f t="shared" ca="1" si="10"/>
        <v>#N/A</v>
      </c>
      <c r="B43" t="str">
        <f t="shared" ca="1" si="4"/>
        <v/>
      </c>
      <c r="C43" t="e">
        <f t="shared" ca="1" si="5"/>
        <v>#N/A</v>
      </c>
      <c r="D43" t="str">
        <f t="shared" ca="1" si="6"/>
        <v/>
      </c>
      <c r="E43" s="38" t="str">
        <f t="shared" ca="1" si="7"/>
        <v/>
      </c>
    </row>
    <row r="44" spans="1:5" x14ac:dyDescent="0.15">
      <c r="A44" t="e">
        <f t="shared" ca="1" si="10"/>
        <v>#N/A</v>
      </c>
      <c r="B44" t="str">
        <f t="shared" ca="1" si="4"/>
        <v/>
      </c>
      <c r="C44" t="e">
        <f t="shared" ca="1" si="5"/>
        <v>#N/A</v>
      </c>
      <c r="D44" t="str">
        <f t="shared" ca="1" si="6"/>
        <v/>
      </c>
      <c r="E44" s="38" t="str">
        <f t="shared" ca="1" si="7"/>
        <v/>
      </c>
    </row>
  </sheetData>
  <phoneticPr fontId="1" type="noConversion"/>
  <hyperlinks>
    <hyperlink ref="E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I474"/>
  <sheetViews>
    <sheetView tabSelected="1" topLeftCell="A49" zoomScaleNormal="100" workbookViewId="0">
      <selection activeCell="D53" sqref="D53"/>
    </sheetView>
  </sheetViews>
  <sheetFormatPr defaultColWidth="8.875" defaultRowHeight="16.350000000000001" customHeight="1" outlineLevelRow="2" x14ac:dyDescent="0.15"/>
  <cols>
    <col min="1" max="1" width="60.5" style="1" bestFit="1" customWidth="1"/>
    <col min="2" max="2" width="9.375" style="1" customWidth="1"/>
    <col min="3" max="3" width="8.875" style="1"/>
    <col min="4" max="4" width="9.875" style="1" customWidth="1"/>
    <col min="5" max="5" width="14.875" style="1" customWidth="1"/>
    <col min="6" max="6" width="79.375" style="1" customWidth="1"/>
    <col min="7" max="16384" width="8.875" style="1"/>
  </cols>
  <sheetData>
    <row r="1" spans="1:6" ht="20.100000000000001" customHeight="1" thickBot="1" x14ac:dyDescent="0.2">
      <c r="A1" s="39" t="s">
        <v>135</v>
      </c>
      <c r="B1" s="103"/>
      <c r="C1" s="103"/>
      <c r="D1" s="103"/>
      <c r="E1" s="103"/>
      <c r="F1" s="103"/>
    </row>
    <row r="2" spans="1:6" ht="16.350000000000001" customHeight="1" outlineLevel="1" x14ac:dyDescent="0.15">
      <c r="A2" s="37" t="s">
        <v>129</v>
      </c>
      <c r="B2" s="98" t="s">
        <v>390</v>
      </c>
      <c r="C2" s="99"/>
      <c r="D2" s="99"/>
      <c r="E2" s="99"/>
      <c r="F2" s="99"/>
    </row>
    <row r="3" spans="1:6" ht="16.350000000000001" customHeight="1" outlineLevel="2" x14ac:dyDescent="0.15">
      <c r="A3" s="4" t="s">
        <v>12</v>
      </c>
      <c r="B3" s="95" t="s">
        <v>391</v>
      </c>
      <c r="C3" s="96"/>
      <c r="D3" s="96"/>
      <c r="E3" s="96"/>
      <c r="F3" s="96"/>
    </row>
    <row r="4" spans="1:6" ht="16.350000000000001" customHeight="1" outlineLevel="2" x14ac:dyDescent="0.15">
      <c r="A4" s="4" t="s">
        <v>6</v>
      </c>
      <c r="B4" s="96" t="s">
        <v>392</v>
      </c>
      <c r="C4" s="96"/>
      <c r="D4" s="96"/>
      <c r="E4" s="96"/>
      <c r="F4" s="96"/>
    </row>
    <row r="5" spans="1:6" ht="16.350000000000001" customHeight="1" outlineLevel="2" x14ac:dyDescent="0.15">
      <c r="A5" s="4" t="s">
        <v>4</v>
      </c>
      <c r="B5" s="96" t="s">
        <v>125</v>
      </c>
      <c r="C5" s="96"/>
      <c r="D5" s="96"/>
      <c r="E5" s="96"/>
      <c r="F5" s="96"/>
    </row>
    <row r="6" spans="1:6" ht="16.350000000000001" customHeight="1" outlineLevel="2" x14ac:dyDescent="0.15">
      <c r="A6" s="4" t="s">
        <v>13</v>
      </c>
      <c r="B6" s="96" t="s">
        <v>126</v>
      </c>
      <c r="C6" s="96"/>
      <c r="D6" s="96"/>
      <c r="E6" s="96"/>
      <c r="F6" s="96"/>
    </row>
    <row r="7" spans="1:6" ht="16.350000000000001" customHeight="1" outlineLevel="2" x14ac:dyDescent="0.15"/>
    <row r="8" spans="1:6" ht="16.350000000000001" customHeight="1" outlineLevel="2" x14ac:dyDescent="0.15">
      <c r="A8" s="97" t="s">
        <v>24</v>
      </c>
      <c r="B8" s="97"/>
      <c r="C8" s="97"/>
      <c r="D8" s="97"/>
      <c r="E8" s="97"/>
      <c r="F8" s="97"/>
    </row>
    <row r="9" spans="1:6" ht="15.75" customHeight="1" outlineLevel="2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3" t="s">
        <v>22</v>
      </c>
    </row>
    <row r="10" spans="1:6" ht="16.350000000000001" customHeight="1" outlineLevel="2" x14ac:dyDescent="0.15">
      <c r="A10" s="4" t="s">
        <v>393</v>
      </c>
      <c r="B10" s="4" t="s">
        <v>27</v>
      </c>
      <c r="C10" s="4" t="s">
        <v>25</v>
      </c>
      <c r="D10" s="40"/>
      <c r="E10" s="4"/>
      <c r="F10" s="34" t="s">
        <v>401</v>
      </c>
    </row>
    <row r="11" spans="1:6" ht="16.350000000000001" customHeight="1" outlineLevel="2" x14ac:dyDescent="0.15">
      <c r="A11" s="4" t="s">
        <v>394</v>
      </c>
      <c r="B11" s="4" t="s">
        <v>27</v>
      </c>
      <c r="C11" s="4" t="s">
        <v>25</v>
      </c>
      <c r="D11" s="40"/>
      <c r="E11" s="4"/>
      <c r="F11" s="34" t="s">
        <v>402</v>
      </c>
    </row>
    <row r="12" spans="1:6" ht="16.350000000000001" customHeight="1" outlineLevel="2" x14ac:dyDescent="0.15">
      <c r="A12" s="4" t="s">
        <v>395</v>
      </c>
      <c r="B12" s="4" t="s">
        <v>27</v>
      </c>
      <c r="C12" s="4" t="s">
        <v>25</v>
      </c>
      <c r="D12" s="40"/>
      <c r="E12" s="4"/>
      <c r="F12" s="34" t="s">
        <v>403</v>
      </c>
    </row>
    <row r="13" spans="1:6" ht="16.350000000000001" customHeight="1" outlineLevel="2" x14ac:dyDescent="0.15">
      <c r="A13" s="4" t="s">
        <v>413</v>
      </c>
      <c r="B13" s="4" t="s">
        <v>27</v>
      </c>
      <c r="C13" s="4" t="s">
        <v>25</v>
      </c>
      <c r="D13" s="40"/>
      <c r="E13" s="4"/>
      <c r="F13" s="34" t="s">
        <v>404</v>
      </c>
    </row>
    <row r="14" spans="1:6" ht="16.350000000000001" customHeight="1" outlineLevel="2" x14ac:dyDescent="0.15">
      <c r="A14" s="4" t="s">
        <v>396</v>
      </c>
      <c r="B14" s="4" t="s">
        <v>27</v>
      </c>
      <c r="C14" s="4" t="s">
        <v>25</v>
      </c>
      <c r="D14" s="40"/>
      <c r="E14" s="4"/>
      <c r="F14" s="34" t="s">
        <v>405</v>
      </c>
    </row>
    <row r="15" spans="1:6" ht="16.350000000000001" customHeight="1" outlineLevel="2" x14ac:dyDescent="0.15">
      <c r="A15" s="4" t="s">
        <v>397</v>
      </c>
      <c r="B15" s="4" t="s">
        <v>27</v>
      </c>
      <c r="C15" s="4" t="s">
        <v>25</v>
      </c>
      <c r="D15" s="33"/>
      <c r="E15" s="4"/>
      <c r="F15" s="34" t="s">
        <v>400</v>
      </c>
    </row>
    <row r="16" spans="1:6" ht="16.350000000000001" customHeight="1" outlineLevel="2" x14ac:dyDescent="0.15">
      <c r="A16" s="4" t="s">
        <v>398</v>
      </c>
      <c r="B16" s="4" t="s">
        <v>27</v>
      </c>
      <c r="C16" s="4" t="s">
        <v>26</v>
      </c>
      <c r="D16" s="33"/>
      <c r="E16" s="4"/>
      <c r="F16" s="34" t="s">
        <v>399</v>
      </c>
    </row>
    <row r="17" spans="1:6" ht="16.350000000000001" customHeight="1" outlineLevel="2" x14ac:dyDescent="0.15">
      <c r="A17" s="4" t="s">
        <v>406</v>
      </c>
      <c r="B17" s="4" t="s">
        <v>27</v>
      </c>
      <c r="C17" s="4" t="s">
        <v>26</v>
      </c>
      <c r="D17" s="33"/>
      <c r="E17" s="4"/>
      <c r="F17" s="34" t="s">
        <v>407</v>
      </c>
    </row>
    <row r="18" spans="1:6" ht="16.350000000000001" customHeight="1" outlineLevel="2" x14ac:dyDescent="0.15">
      <c r="A18" s="5" t="str">
        <f>"增加参数时，右击[" &amp; ROW()-1 &amp;"]，选择[复制]，然后右击[" &amp; ROW() &amp;"]，选择[插入复制的单元格]"</f>
        <v>增加参数时，右击[17]，选择[复制]，然后右击[18]，选择[插入复制的单元格]</v>
      </c>
    </row>
    <row r="19" spans="1:6" ht="16.350000000000001" customHeight="1" outlineLevel="2" x14ac:dyDescent="0.15"/>
    <row r="20" spans="1:6" ht="16.350000000000001" customHeight="1" outlineLevel="2" x14ac:dyDescent="0.15">
      <c r="A20" s="97" t="s">
        <v>23</v>
      </c>
      <c r="B20" s="97"/>
      <c r="C20" s="97"/>
      <c r="D20" s="97"/>
      <c r="E20" s="97"/>
      <c r="F20" s="97"/>
    </row>
    <row r="21" spans="1:6" ht="16.350000000000001" customHeight="1" outlineLevel="2" x14ac:dyDescent="0.15">
      <c r="A21" s="2" t="s">
        <v>19</v>
      </c>
      <c r="B21" s="2" t="s">
        <v>20</v>
      </c>
      <c r="C21" s="2" t="s">
        <v>15</v>
      </c>
      <c r="D21" s="2" t="s">
        <v>16</v>
      </c>
      <c r="E21" s="73" t="s">
        <v>22</v>
      </c>
      <c r="F21" s="74"/>
    </row>
    <row r="22" spans="1:6" ht="16.350000000000001" customHeight="1" outlineLevel="2" x14ac:dyDescent="0.15">
      <c r="A22" s="4"/>
      <c r="B22" s="4"/>
      <c r="C22" s="4"/>
      <c r="D22" s="4"/>
      <c r="E22" s="77"/>
      <c r="F22" s="78"/>
    </row>
    <row r="23" spans="1:6" ht="16.350000000000001" customHeight="1" outlineLevel="2" x14ac:dyDescent="0.15">
      <c r="A23" s="5" t="str">
        <f>"增加参数时，右击[" &amp; ROW()-1 &amp;"]，选择[复制]，然后右击[" &amp; ROW() &amp;"]，选择[插入复制的单元格]"</f>
        <v>增加参数时，右击[22]，选择[复制]，然后右击[23]，选择[插入复制的单元格]</v>
      </c>
    </row>
    <row r="24" spans="1:6" ht="16.350000000000001" customHeight="1" outlineLevel="2" x14ac:dyDescent="0.15"/>
    <row r="25" spans="1:6" ht="16.350000000000001" customHeight="1" outlineLevel="2" x14ac:dyDescent="0.15">
      <c r="A25" s="97" t="s">
        <v>127</v>
      </c>
      <c r="B25" s="97"/>
      <c r="C25" s="97"/>
      <c r="D25" s="97"/>
      <c r="E25" s="97"/>
      <c r="F25" s="97"/>
    </row>
    <row r="26" spans="1:6" ht="16.350000000000001" customHeight="1" outlineLevel="2" x14ac:dyDescent="0.15">
      <c r="A26" s="2" t="s">
        <v>28</v>
      </c>
      <c r="B26" s="2" t="s">
        <v>3</v>
      </c>
      <c r="C26" s="2"/>
      <c r="D26" s="2"/>
      <c r="E26" s="73"/>
      <c r="F26" s="74"/>
    </row>
    <row r="27" spans="1:6" ht="16.350000000000001" customHeight="1" outlineLevel="2" x14ac:dyDescent="0.15">
      <c r="A27" s="4"/>
      <c r="B27" s="75"/>
      <c r="C27" s="76"/>
      <c r="D27" s="76"/>
      <c r="E27" s="76"/>
      <c r="F27" s="76"/>
    </row>
    <row r="28" spans="1:6" ht="16.350000000000001" customHeight="1" outlineLevel="2" x14ac:dyDescent="0.15">
      <c r="A28" s="5" t="str">
        <f>"增加参数时，右击[" &amp; ROW()-1 &amp;"]，选择[复制]，然后右击[" &amp; ROW() &amp;"]，选择[插入复制的单元格]"</f>
        <v>增加参数时，右击[27]，选择[复制]，然后右击[28]，选择[插入复制的单元格]</v>
      </c>
    </row>
    <row r="29" spans="1:6" ht="16.350000000000001" customHeight="1" outlineLevel="2" thickBot="1" x14ac:dyDescent="0.2"/>
    <row r="30" spans="1:6" ht="16.350000000000001" customHeight="1" outlineLevel="1" x14ac:dyDescent="0.15">
      <c r="A30" s="36" t="s">
        <v>130</v>
      </c>
      <c r="B30" s="98" t="s">
        <v>408</v>
      </c>
      <c r="C30" s="99"/>
      <c r="D30" s="99"/>
      <c r="E30" s="99"/>
      <c r="F30" s="99"/>
    </row>
    <row r="31" spans="1:6" ht="15.6" customHeight="1" outlineLevel="2" x14ac:dyDescent="0.15">
      <c r="A31" s="4" t="s">
        <v>12</v>
      </c>
      <c r="B31" s="95" t="s">
        <v>420</v>
      </c>
      <c r="C31" s="96"/>
      <c r="D31" s="96"/>
      <c r="E31" s="96"/>
      <c r="F31" s="96"/>
    </row>
    <row r="32" spans="1:6" ht="16.350000000000001" customHeight="1" outlineLevel="2" x14ac:dyDescent="0.15">
      <c r="A32" s="4" t="s">
        <v>6</v>
      </c>
      <c r="B32" s="96" t="s">
        <v>409</v>
      </c>
      <c r="C32" s="96"/>
      <c r="D32" s="96"/>
      <c r="E32" s="96"/>
      <c r="F32" s="96"/>
    </row>
    <row r="33" spans="1:6" ht="16.350000000000001" customHeight="1" outlineLevel="2" x14ac:dyDescent="0.15">
      <c r="A33" s="4" t="s">
        <v>4</v>
      </c>
      <c r="B33" s="96" t="s">
        <v>125</v>
      </c>
      <c r="C33" s="96"/>
      <c r="D33" s="96"/>
      <c r="E33" s="96"/>
      <c r="F33" s="96"/>
    </row>
    <row r="34" spans="1:6" ht="16.350000000000001" customHeight="1" outlineLevel="2" x14ac:dyDescent="0.15">
      <c r="A34" s="4" t="s">
        <v>13</v>
      </c>
      <c r="B34" s="96" t="s">
        <v>126</v>
      </c>
      <c r="C34" s="96"/>
      <c r="D34" s="96"/>
      <c r="E34" s="96"/>
      <c r="F34" s="96"/>
    </row>
    <row r="35" spans="1:6" ht="16.350000000000001" customHeight="1" outlineLevel="2" x14ac:dyDescent="0.15"/>
    <row r="36" spans="1:6" ht="16.350000000000001" customHeight="1" outlineLevel="2" x14ac:dyDescent="0.15">
      <c r="A36" s="97" t="s">
        <v>24</v>
      </c>
      <c r="B36" s="97"/>
      <c r="C36" s="97"/>
      <c r="D36" s="97"/>
      <c r="E36" s="97"/>
      <c r="F36" s="97"/>
    </row>
    <row r="37" spans="1:6" ht="16.350000000000001" customHeight="1" outlineLevel="2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3" t="s">
        <v>22</v>
      </c>
    </row>
    <row r="38" spans="1:6" ht="16.350000000000001" customHeight="1" outlineLevel="2" x14ac:dyDescent="0.15">
      <c r="A38" s="4" t="s">
        <v>365</v>
      </c>
      <c r="B38" s="4" t="s">
        <v>27</v>
      </c>
      <c r="C38" s="4" t="s">
        <v>26</v>
      </c>
      <c r="D38" s="4"/>
      <c r="E38" s="4"/>
      <c r="F38" s="34" t="s">
        <v>414</v>
      </c>
    </row>
    <row r="39" spans="1:6" ht="16.350000000000001" customHeight="1" outlineLevel="2" x14ac:dyDescent="0.15">
      <c r="A39" s="4" t="s">
        <v>410</v>
      </c>
      <c r="B39" s="4" t="s">
        <v>27</v>
      </c>
      <c r="C39" s="4" t="s">
        <v>26</v>
      </c>
      <c r="D39" s="4"/>
      <c r="E39" s="4"/>
      <c r="F39" s="34" t="s">
        <v>415</v>
      </c>
    </row>
    <row r="40" spans="1:6" ht="16.350000000000001" customHeight="1" outlineLevel="2" x14ac:dyDescent="0.15">
      <c r="A40" s="4" t="s">
        <v>411</v>
      </c>
      <c r="B40" s="4" t="s">
        <v>27</v>
      </c>
      <c r="C40" s="4" t="s">
        <v>26</v>
      </c>
      <c r="D40" s="4"/>
      <c r="E40" s="4"/>
      <c r="F40" s="34" t="s">
        <v>416</v>
      </c>
    </row>
    <row r="41" spans="1:6" ht="16.350000000000001" customHeight="1" outlineLevel="2" x14ac:dyDescent="0.15">
      <c r="A41" s="4" t="s">
        <v>301</v>
      </c>
      <c r="B41" s="4" t="s">
        <v>27</v>
      </c>
      <c r="C41" s="4" t="s">
        <v>26</v>
      </c>
      <c r="D41" s="4"/>
      <c r="E41" s="4"/>
      <c r="F41" s="34" t="s">
        <v>417</v>
      </c>
    </row>
    <row r="42" spans="1:6" ht="16.350000000000001" customHeight="1" outlineLevel="2" x14ac:dyDescent="0.15">
      <c r="A42" s="4" t="s">
        <v>418</v>
      </c>
      <c r="B42" s="4" t="s">
        <v>27</v>
      </c>
      <c r="C42" s="4" t="s">
        <v>26</v>
      </c>
      <c r="D42" s="4"/>
      <c r="E42" s="4" t="s">
        <v>419</v>
      </c>
      <c r="F42" s="34"/>
    </row>
    <row r="43" spans="1:6" ht="16.350000000000001" customHeight="1" outlineLevel="2" x14ac:dyDescent="0.15">
      <c r="A43" s="4" t="s">
        <v>152</v>
      </c>
      <c r="B43" s="4" t="s">
        <v>27</v>
      </c>
      <c r="C43" s="4" t="s">
        <v>25</v>
      </c>
      <c r="D43" s="4"/>
      <c r="E43" s="4"/>
      <c r="F43" s="34" t="s">
        <v>160</v>
      </c>
    </row>
    <row r="44" spans="1:6" ht="16.350000000000001" customHeight="1" outlineLevel="2" x14ac:dyDescent="0.15">
      <c r="A44" s="4" t="s">
        <v>412</v>
      </c>
      <c r="B44" s="4" t="s">
        <v>27</v>
      </c>
      <c r="C44" s="4" t="s">
        <v>25</v>
      </c>
      <c r="D44" s="4"/>
      <c r="E44" s="4"/>
      <c r="F44" s="34" t="s">
        <v>160</v>
      </c>
    </row>
    <row r="45" spans="1:6" ht="16.350000000000001" customHeight="1" outlineLevel="2" x14ac:dyDescent="0.15">
      <c r="A45" s="5" t="str">
        <f>"增加参数时，右击[" &amp; ROW()-1 &amp;"]，选择[复制]，然后右击[" &amp; ROW() &amp;"]，选择[插入复制的单元格]"</f>
        <v>增加参数时，右击[44]，选择[复制]，然后右击[45]，选择[插入复制的单元格]</v>
      </c>
    </row>
    <row r="46" spans="1:6" ht="16.350000000000001" customHeight="1" outlineLevel="2" x14ac:dyDescent="0.15"/>
    <row r="47" spans="1:6" ht="16.350000000000001" customHeight="1" outlineLevel="2" x14ac:dyDescent="0.15">
      <c r="A47" s="97" t="s">
        <v>23</v>
      </c>
      <c r="B47" s="97"/>
      <c r="C47" s="97"/>
      <c r="D47" s="97"/>
      <c r="E47" s="97"/>
      <c r="F47" s="97"/>
    </row>
    <row r="48" spans="1:6" ht="16.350000000000001" customHeight="1" outlineLevel="2" x14ac:dyDescent="0.15">
      <c r="A48" s="2" t="s">
        <v>19</v>
      </c>
      <c r="B48" s="2" t="s">
        <v>20</v>
      </c>
      <c r="C48" s="2" t="s">
        <v>15</v>
      </c>
      <c r="D48" s="2" t="s">
        <v>16</v>
      </c>
      <c r="E48" s="73" t="s">
        <v>22</v>
      </c>
      <c r="F48" s="74"/>
    </row>
    <row r="49" spans="1:6" ht="16.350000000000001" customHeight="1" outlineLevel="2" x14ac:dyDescent="0.15">
      <c r="A49" s="4" t="s">
        <v>173</v>
      </c>
      <c r="B49" s="4"/>
      <c r="C49" s="4" t="s">
        <v>27</v>
      </c>
      <c r="D49" s="4" t="s">
        <v>25</v>
      </c>
      <c r="E49" s="91" t="s">
        <v>160</v>
      </c>
      <c r="F49" s="78"/>
    </row>
    <row r="50" spans="1:6" ht="16.350000000000001" customHeight="1" outlineLevel="2" x14ac:dyDescent="0.15">
      <c r="A50" s="4" t="s">
        <v>174</v>
      </c>
      <c r="B50" s="4"/>
      <c r="C50" s="4" t="s">
        <v>27</v>
      </c>
      <c r="D50" s="4" t="s">
        <v>25</v>
      </c>
      <c r="E50" s="91" t="s">
        <v>142</v>
      </c>
      <c r="F50" s="78"/>
    </row>
    <row r="51" spans="1:6" ht="16.350000000000001" customHeight="1" outlineLevel="2" x14ac:dyDescent="0.15">
      <c r="A51" s="4" t="s">
        <v>146</v>
      </c>
      <c r="B51" s="4"/>
      <c r="C51" s="4" t="s">
        <v>27</v>
      </c>
      <c r="D51" s="4" t="s">
        <v>25</v>
      </c>
      <c r="E51" s="91" t="s">
        <v>143</v>
      </c>
      <c r="F51" s="78"/>
    </row>
    <row r="52" spans="1:6" ht="16.350000000000001" customHeight="1" outlineLevel="2" x14ac:dyDescent="0.15">
      <c r="A52" s="4" t="s">
        <v>141</v>
      </c>
      <c r="B52" s="4"/>
      <c r="C52" s="4" t="s">
        <v>128</v>
      </c>
      <c r="D52" s="4"/>
      <c r="E52" s="91" t="s">
        <v>144</v>
      </c>
      <c r="F52" s="78"/>
    </row>
    <row r="53" spans="1:6" ht="16.350000000000001" customHeight="1" outlineLevel="2" x14ac:dyDescent="0.15">
      <c r="A53" s="4" t="s">
        <v>147</v>
      </c>
      <c r="B53" s="4"/>
      <c r="C53" s="4" t="s">
        <v>27</v>
      </c>
      <c r="D53" s="4"/>
      <c r="E53" s="91" t="s">
        <v>145</v>
      </c>
      <c r="F53" s="78"/>
    </row>
    <row r="54" spans="1:6" ht="16.350000000000001" customHeight="1" outlineLevel="2" x14ac:dyDescent="0.15">
      <c r="A54" s="4" t="s">
        <v>204</v>
      </c>
      <c r="B54" s="4"/>
      <c r="C54" s="4" t="s">
        <v>27</v>
      </c>
      <c r="D54" s="4"/>
      <c r="E54" s="91" t="s">
        <v>205</v>
      </c>
      <c r="F54" s="78"/>
    </row>
    <row r="55" spans="1:6" ht="16.350000000000001" customHeight="1" outlineLevel="2" x14ac:dyDescent="0.15">
      <c r="A55" s="4" t="s">
        <v>250</v>
      </c>
      <c r="B55" s="4"/>
      <c r="C55" s="4" t="s">
        <v>27</v>
      </c>
      <c r="D55" s="4"/>
      <c r="E55" s="91" t="s">
        <v>164</v>
      </c>
      <c r="F55" s="78"/>
    </row>
    <row r="56" spans="1:6" ht="16.350000000000001" customHeight="1" outlineLevel="2" x14ac:dyDescent="0.15">
      <c r="A56" s="4" t="s">
        <v>140</v>
      </c>
      <c r="B56" s="4"/>
      <c r="C56" s="4" t="s">
        <v>128</v>
      </c>
      <c r="D56" s="4" t="s">
        <v>25</v>
      </c>
      <c r="E56" s="91" t="s">
        <v>192</v>
      </c>
      <c r="F56" s="78"/>
    </row>
    <row r="57" spans="1:6" ht="16.350000000000001" customHeight="1" outlineLevel="2" x14ac:dyDescent="0.15">
      <c r="A57" s="4" t="s">
        <v>169</v>
      </c>
      <c r="B57" s="4"/>
      <c r="C57" s="4" t="s">
        <v>128</v>
      </c>
      <c r="D57" s="4" t="s">
        <v>25</v>
      </c>
      <c r="E57" s="91" t="s">
        <v>158</v>
      </c>
      <c r="F57" s="78"/>
    </row>
    <row r="58" spans="1:6" ht="16.350000000000001" customHeight="1" outlineLevel="2" x14ac:dyDescent="0.15">
      <c r="A58" s="4" t="s">
        <v>139</v>
      </c>
      <c r="B58" s="4"/>
      <c r="C58" s="4" t="s">
        <v>128</v>
      </c>
      <c r="D58" s="4" t="s">
        <v>25</v>
      </c>
      <c r="E58" s="91" t="s">
        <v>157</v>
      </c>
      <c r="F58" s="78"/>
    </row>
    <row r="59" spans="1:6" ht="16.350000000000001" customHeight="1" outlineLevel="2" x14ac:dyDescent="0.15">
      <c r="A59" s="4" t="s">
        <v>170</v>
      </c>
      <c r="B59" s="4"/>
      <c r="C59" s="4" t="s">
        <v>128</v>
      </c>
      <c r="D59" s="4" t="s">
        <v>25</v>
      </c>
      <c r="E59" s="91" t="s">
        <v>156</v>
      </c>
      <c r="F59" s="78"/>
    </row>
    <row r="60" spans="1:6" ht="16.350000000000001" customHeight="1" outlineLevel="2" x14ac:dyDescent="0.15">
      <c r="A60" s="4" t="s">
        <v>136</v>
      </c>
      <c r="B60" s="4"/>
      <c r="C60" s="4" t="s">
        <v>128</v>
      </c>
      <c r="D60" s="4" t="s">
        <v>25</v>
      </c>
      <c r="E60" s="91" t="s">
        <v>155</v>
      </c>
      <c r="F60" s="78"/>
    </row>
    <row r="61" spans="1:6" ht="16.350000000000001" customHeight="1" outlineLevel="2" x14ac:dyDescent="0.15">
      <c r="A61" s="4" t="s">
        <v>162</v>
      </c>
      <c r="B61" s="4"/>
      <c r="C61" s="4" t="s">
        <v>128</v>
      </c>
      <c r="D61" s="4" t="s">
        <v>25</v>
      </c>
      <c r="E61" s="91" t="s">
        <v>163</v>
      </c>
      <c r="F61" s="78"/>
    </row>
    <row r="62" spans="1:6" ht="16.350000000000001" customHeight="1" outlineLevel="2" x14ac:dyDescent="0.15">
      <c r="A62" s="4" t="s">
        <v>251</v>
      </c>
      <c r="B62" s="4"/>
      <c r="C62" s="4" t="s">
        <v>10</v>
      </c>
      <c r="D62" s="4"/>
      <c r="E62" s="77" t="s">
        <v>165</v>
      </c>
      <c r="F62" s="78"/>
    </row>
    <row r="63" spans="1:6" ht="16.350000000000001" customHeight="1" outlineLevel="2" x14ac:dyDescent="0.15">
      <c r="A63" s="4" t="s">
        <v>175</v>
      </c>
      <c r="B63" s="4" t="s">
        <v>251</v>
      </c>
      <c r="C63" s="4" t="s">
        <v>27</v>
      </c>
      <c r="D63" s="4"/>
      <c r="E63" s="91" t="s">
        <v>193</v>
      </c>
      <c r="F63" s="78" t="s">
        <v>151</v>
      </c>
    </row>
    <row r="64" spans="1:6" ht="16.350000000000001" customHeight="1" outlineLevel="2" x14ac:dyDescent="0.15">
      <c r="A64" s="4" t="s">
        <v>252</v>
      </c>
      <c r="B64" s="4" t="s">
        <v>251</v>
      </c>
      <c r="C64" s="4" t="s">
        <v>10</v>
      </c>
      <c r="D64" s="4"/>
      <c r="E64" s="91" t="s">
        <v>166</v>
      </c>
      <c r="F64" s="78"/>
    </row>
    <row r="65" spans="1:6" ht="16.350000000000001" customHeight="1" outlineLevel="2" x14ac:dyDescent="0.15">
      <c r="A65" s="4" t="s">
        <v>249</v>
      </c>
      <c r="B65" s="4" t="s">
        <v>252</v>
      </c>
      <c r="C65" s="4" t="s">
        <v>27</v>
      </c>
      <c r="D65" s="4"/>
      <c r="E65" s="91" t="s">
        <v>220</v>
      </c>
      <c r="F65" s="78">
        <v>0.35416666666666669</v>
      </c>
    </row>
    <row r="66" spans="1:6" ht="16.350000000000001" customHeight="1" outlineLevel="2" x14ac:dyDescent="0.15">
      <c r="A66" s="4" t="s">
        <v>138</v>
      </c>
      <c r="B66" s="4" t="s">
        <v>252</v>
      </c>
      <c r="C66" s="4" t="s">
        <v>27</v>
      </c>
      <c r="D66" s="4"/>
      <c r="E66" s="91" t="s">
        <v>221</v>
      </c>
      <c r="F66" s="78">
        <v>0.39583333333333331</v>
      </c>
    </row>
    <row r="67" spans="1:6" ht="16.350000000000001" customHeight="1" outlineLevel="2" x14ac:dyDescent="0.15">
      <c r="A67" s="4" t="s">
        <v>231</v>
      </c>
      <c r="B67" s="4" t="s">
        <v>252</v>
      </c>
      <c r="C67" s="4" t="s">
        <v>128</v>
      </c>
      <c r="D67" s="4"/>
      <c r="E67" s="77" t="s">
        <v>232</v>
      </c>
      <c r="F67" s="78">
        <v>0.39583333333333331</v>
      </c>
    </row>
    <row r="68" spans="1:6" ht="16.350000000000001" customHeight="1" outlineLevel="2" x14ac:dyDescent="0.15">
      <c r="A68" s="5" t="str">
        <f>"增加参数时，右击[" &amp; ROW()-1 &amp;"]，选择[复制]，然后右击[" &amp; ROW() &amp;"]，选择[插入复制的单元格]"</f>
        <v>增加参数时，右击[67]，选择[复制]，然后右击[68]，选择[插入复制的单元格]</v>
      </c>
    </row>
    <row r="69" spans="1:6" ht="16.350000000000001" customHeight="1" outlineLevel="2" x14ac:dyDescent="0.15"/>
    <row r="70" spans="1:6" ht="16.350000000000001" customHeight="1" outlineLevel="2" x14ac:dyDescent="0.15">
      <c r="A70" s="79" t="s">
        <v>127</v>
      </c>
      <c r="B70" s="80"/>
      <c r="C70" s="80"/>
      <c r="D70" s="80"/>
      <c r="E70" s="80"/>
      <c r="F70" s="81"/>
    </row>
    <row r="71" spans="1:6" ht="16.350000000000001" customHeight="1" outlineLevel="2" x14ac:dyDescent="0.15">
      <c r="A71" s="2" t="s">
        <v>28</v>
      </c>
      <c r="B71" s="2" t="s">
        <v>3</v>
      </c>
      <c r="C71" s="2"/>
      <c r="D71" s="2"/>
      <c r="E71" s="73"/>
      <c r="F71" s="74"/>
    </row>
    <row r="72" spans="1:6" ht="16.350000000000001" customHeight="1" outlineLevel="2" x14ac:dyDescent="0.15">
      <c r="A72" s="4"/>
      <c r="B72" s="92"/>
      <c r="C72" s="93"/>
      <c r="D72" s="93"/>
      <c r="E72" s="93"/>
      <c r="F72" s="94"/>
    </row>
    <row r="73" spans="1:6" ht="16.350000000000001" customHeight="1" outlineLevel="2" x14ac:dyDescent="0.15">
      <c r="A73" s="5" t="str">
        <f>"增加参数时，右击[" &amp; ROW()-1 &amp;"]，选择[复制]，然后右击[" &amp; ROW() &amp;"]，选择[插入复制的单元格]"</f>
        <v>增加参数时，右击[72]，选择[复制]，然后右击[73]，选择[插入复制的单元格]</v>
      </c>
    </row>
    <row r="74" spans="1:6" ht="16.350000000000001" customHeight="1" outlineLevel="2" collapsed="1" thickBot="1" x14ac:dyDescent="0.2"/>
    <row r="75" spans="1:6" ht="16.350000000000001" customHeight="1" outlineLevel="1" x14ac:dyDescent="0.15">
      <c r="A75" s="6" t="s">
        <v>11</v>
      </c>
      <c r="B75" s="82" t="s">
        <v>206</v>
      </c>
      <c r="C75" s="83"/>
      <c r="D75" s="83"/>
      <c r="E75" s="83"/>
      <c r="F75" s="84"/>
    </row>
    <row r="76" spans="1:6" ht="15.6" customHeight="1" outlineLevel="2" x14ac:dyDescent="0.15">
      <c r="A76" s="4" t="s">
        <v>12</v>
      </c>
      <c r="B76" s="85" t="s">
        <v>206</v>
      </c>
      <c r="C76" s="86"/>
      <c r="D76" s="86"/>
      <c r="E76" s="86"/>
      <c r="F76" s="87"/>
    </row>
    <row r="77" spans="1:6" ht="16.350000000000001" customHeight="1" outlineLevel="2" x14ac:dyDescent="0.15">
      <c r="A77" s="4" t="s">
        <v>6</v>
      </c>
      <c r="B77" s="88" t="s">
        <v>207</v>
      </c>
      <c r="C77" s="89"/>
      <c r="D77" s="89"/>
      <c r="E77" s="89"/>
      <c r="F77" s="90"/>
    </row>
    <row r="78" spans="1:6" ht="16.350000000000001" customHeight="1" outlineLevel="2" x14ac:dyDescent="0.15">
      <c r="A78" s="4" t="s">
        <v>4</v>
      </c>
      <c r="B78" s="88" t="s">
        <v>125</v>
      </c>
      <c r="C78" s="89"/>
      <c r="D78" s="89"/>
      <c r="E78" s="89"/>
      <c r="F78" s="90"/>
    </row>
    <row r="79" spans="1:6" ht="16.350000000000001" customHeight="1" outlineLevel="2" x14ac:dyDescent="0.15">
      <c r="A79" s="4" t="s">
        <v>13</v>
      </c>
      <c r="B79" s="88" t="s">
        <v>126</v>
      </c>
      <c r="C79" s="89"/>
      <c r="D79" s="89"/>
      <c r="E79" s="89"/>
      <c r="F79" s="90"/>
    </row>
    <row r="80" spans="1:6" ht="16.350000000000001" customHeight="1" outlineLevel="2" x14ac:dyDescent="0.15"/>
    <row r="81" spans="1:9" ht="16.350000000000001" customHeight="1" outlineLevel="2" x14ac:dyDescent="0.15">
      <c r="A81" s="79" t="s">
        <v>24</v>
      </c>
      <c r="B81" s="80"/>
      <c r="C81" s="80"/>
      <c r="D81" s="80"/>
      <c r="E81" s="80"/>
      <c r="F81" s="81"/>
    </row>
    <row r="82" spans="1:9" ht="16.350000000000001" customHeight="1" outlineLevel="2" x14ac:dyDescent="0.15">
      <c r="A82" s="2" t="s">
        <v>14</v>
      </c>
      <c r="B82" s="2" t="s">
        <v>15</v>
      </c>
      <c r="C82" s="2" t="s">
        <v>16</v>
      </c>
      <c r="D82" s="2" t="s">
        <v>17</v>
      </c>
      <c r="E82" s="2" t="s">
        <v>18</v>
      </c>
      <c r="F82" s="3" t="s">
        <v>22</v>
      </c>
    </row>
    <row r="83" spans="1:9" ht="16.350000000000001" customHeight="1" outlineLevel="2" x14ac:dyDescent="0.15">
      <c r="A83" s="4" t="s">
        <v>174</v>
      </c>
      <c r="B83" s="4" t="s">
        <v>27</v>
      </c>
      <c r="C83" s="4" t="s">
        <v>25</v>
      </c>
      <c r="D83" s="4"/>
      <c r="E83" s="4"/>
      <c r="F83" s="34" t="s">
        <v>213</v>
      </c>
      <c r="I83" s="5"/>
    </row>
    <row r="84" spans="1:9" ht="16.350000000000001" customHeight="1" outlineLevel="2" x14ac:dyDescent="0.15">
      <c r="A84" s="4" t="s">
        <v>146</v>
      </c>
      <c r="B84" s="4" t="s">
        <v>27</v>
      </c>
      <c r="C84" s="4" t="s">
        <v>25</v>
      </c>
      <c r="D84" s="4"/>
      <c r="E84" s="4"/>
      <c r="F84" s="34" t="s">
        <v>244</v>
      </c>
    </row>
    <row r="85" spans="1:9" ht="16.350000000000001" customHeight="1" outlineLevel="2" x14ac:dyDescent="0.15">
      <c r="A85" s="4" t="s">
        <v>141</v>
      </c>
      <c r="B85" s="4" t="s">
        <v>128</v>
      </c>
      <c r="C85" s="4" t="s">
        <v>25</v>
      </c>
      <c r="D85" s="4"/>
      <c r="E85" s="4"/>
      <c r="F85" s="34" t="s">
        <v>210</v>
      </c>
    </row>
    <row r="86" spans="1:9" ht="16.350000000000001" customHeight="1" outlineLevel="2" x14ac:dyDescent="0.15">
      <c r="A86" s="4" t="s">
        <v>147</v>
      </c>
      <c r="B86" s="4" t="s">
        <v>128</v>
      </c>
      <c r="C86" s="4" t="s">
        <v>25</v>
      </c>
      <c r="D86" s="4"/>
      <c r="E86" s="4"/>
      <c r="F86" s="34" t="s">
        <v>211</v>
      </c>
    </row>
    <row r="87" spans="1:9" ht="16.350000000000001" customHeight="1" outlineLevel="2" x14ac:dyDescent="0.15">
      <c r="A87" s="4" t="s">
        <v>204</v>
      </c>
      <c r="B87" s="4" t="s">
        <v>27</v>
      </c>
      <c r="C87" s="4" t="s">
        <v>26</v>
      </c>
      <c r="D87" s="4"/>
      <c r="E87" s="4"/>
      <c r="F87" s="34" t="s">
        <v>330</v>
      </c>
      <c r="I87" s="5"/>
    </row>
    <row r="88" spans="1:9" ht="16.350000000000001" customHeight="1" outlineLevel="2" x14ac:dyDescent="0.15">
      <c r="A88" s="4" t="s">
        <v>250</v>
      </c>
      <c r="B88" s="4" t="s">
        <v>27</v>
      </c>
      <c r="C88" s="4" t="s">
        <v>26</v>
      </c>
      <c r="D88" s="4"/>
      <c r="E88" s="4"/>
      <c r="F88" s="34" t="s">
        <v>212</v>
      </c>
      <c r="I88" s="5"/>
    </row>
    <row r="89" spans="1:9" ht="16.350000000000001" customHeight="1" outlineLevel="2" x14ac:dyDescent="0.15">
      <c r="A89" s="4" t="s">
        <v>140</v>
      </c>
      <c r="B89" s="4" t="s">
        <v>27</v>
      </c>
      <c r="C89" s="4" t="s">
        <v>26</v>
      </c>
      <c r="D89" s="4"/>
      <c r="E89" s="4"/>
      <c r="F89" s="34" t="s">
        <v>245</v>
      </c>
    </row>
    <row r="90" spans="1:9" ht="16.350000000000001" customHeight="1" outlineLevel="2" x14ac:dyDescent="0.15">
      <c r="A90" s="4" t="s">
        <v>169</v>
      </c>
      <c r="B90" s="4" t="s">
        <v>27</v>
      </c>
      <c r="C90" s="4" t="s">
        <v>26</v>
      </c>
      <c r="D90" s="4"/>
      <c r="E90" s="4"/>
      <c r="F90" s="34" t="s">
        <v>200</v>
      </c>
    </row>
    <row r="91" spans="1:9" ht="16.350000000000001" customHeight="1" outlineLevel="2" x14ac:dyDescent="0.15">
      <c r="A91" s="4" t="s">
        <v>139</v>
      </c>
      <c r="B91" s="4" t="s">
        <v>27</v>
      </c>
      <c r="C91" s="4" t="s">
        <v>26</v>
      </c>
      <c r="D91" s="4"/>
      <c r="E91" s="4"/>
      <c r="F91" s="34" t="s">
        <v>201</v>
      </c>
      <c r="I91" s="5"/>
    </row>
    <row r="92" spans="1:9" ht="16.350000000000001" customHeight="1" outlineLevel="2" x14ac:dyDescent="0.15">
      <c r="A92" s="4" t="s">
        <v>170</v>
      </c>
      <c r="B92" s="4" t="s">
        <v>27</v>
      </c>
      <c r="C92" s="4" t="s">
        <v>26</v>
      </c>
      <c r="D92" s="4"/>
      <c r="E92" s="4"/>
      <c r="F92" s="34" t="s">
        <v>202</v>
      </c>
      <c r="I92" s="5"/>
    </row>
    <row r="93" spans="1:9" ht="16.350000000000001" customHeight="1" outlineLevel="2" x14ac:dyDescent="0.15">
      <c r="A93" s="4" t="s">
        <v>136</v>
      </c>
      <c r="B93" s="4" t="s">
        <v>27</v>
      </c>
      <c r="C93" s="4" t="s">
        <v>26</v>
      </c>
      <c r="D93" s="4"/>
      <c r="E93" s="4"/>
      <c r="F93" s="34" t="s">
        <v>203</v>
      </c>
    </row>
    <row r="94" spans="1:9" ht="16.350000000000001" customHeight="1" outlineLevel="2" x14ac:dyDescent="0.15">
      <c r="A94" s="5" t="str">
        <f>"增加参数时，右击[" &amp; ROW()-1 &amp;"]，选择[复制]，然后右击[" &amp; ROW() &amp;"]，选择[插入复制的单元格]"</f>
        <v>增加参数时，右击[93]，选择[复制]，然后右击[94]，选择[插入复制的单元格]</v>
      </c>
    </row>
    <row r="95" spans="1:9" ht="16.350000000000001" customHeight="1" outlineLevel="2" x14ac:dyDescent="0.15"/>
    <row r="96" spans="1:9" ht="16.350000000000001" customHeight="1" outlineLevel="2" x14ac:dyDescent="0.15">
      <c r="A96" s="79" t="s">
        <v>23</v>
      </c>
      <c r="B96" s="80"/>
      <c r="C96" s="80"/>
      <c r="D96" s="80"/>
      <c r="E96" s="80"/>
      <c r="F96" s="81"/>
    </row>
    <row r="97" spans="1:6" ht="16.350000000000001" customHeight="1" outlineLevel="2" x14ac:dyDescent="0.15">
      <c r="A97" s="2" t="s">
        <v>19</v>
      </c>
      <c r="B97" s="2" t="s">
        <v>20</v>
      </c>
      <c r="C97" s="2" t="s">
        <v>15</v>
      </c>
      <c r="D97" s="2" t="s">
        <v>16</v>
      </c>
      <c r="E97" s="73" t="s">
        <v>22</v>
      </c>
      <c r="F97" s="74"/>
    </row>
    <row r="98" spans="1:6" ht="16.350000000000001" customHeight="1" outlineLevel="2" x14ac:dyDescent="0.15">
      <c r="A98" s="4" t="s">
        <v>173</v>
      </c>
      <c r="B98" s="4"/>
      <c r="C98" s="4" t="s">
        <v>27</v>
      </c>
      <c r="D98" s="4" t="s">
        <v>25</v>
      </c>
      <c r="E98" s="91" t="s">
        <v>160</v>
      </c>
      <c r="F98" s="78"/>
    </row>
    <row r="99" spans="1:6" ht="16.5" customHeight="1" outlineLevel="2" x14ac:dyDescent="0.15">
      <c r="A99" s="4"/>
      <c r="B99" s="88"/>
      <c r="C99" s="89"/>
      <c r="D99" s="89"/>
      <c r="E99" s="89"/>
      <c r="F99" s="90"/>
    </row>
    <row r="100" spans="1:6" ht="16.5" customHeight="1" outlineLevel="2" x14ac:dyDescent="0.15">
      <c r="A100" s="79" t="s">
        <v>132</v>
      </c>
      <c r="B100" s="80"/>
      <c r="C100" s="80"/>
      <c r="D100" s="80"/>
      <c r="E100" s="80"/>
      <c r="F100" s="81"/>
    </row>
    <row r="101" spans="1:6" ht="16.5" customHeight="1" outlineLevel="2" x14ac:dyDescent="0.15">
      <c r="A101" s="2" t="s">
        <v>133</v>
      </c>
      <c r="B101" s="2" t="s">
        <v>134</v>
      </c>
      <c r="C101" s="2"/>
      <c r="D101" s="2"/>
      <c r="E101" s="73"/>
      <c r="F101" s="74"/>
    </row>
    <row r="102" spans="1:6" ht="16.350000000000001" customHeight="1" outlineLevel="2" x14ac:dyDescent="0.15">
      <c r="A102" s="4">
        <v>300004</v>
      </c>
      <c r="B102" s="75" t="s">
        <v>227</v>
      </c>
      <c r="C102" s="76"/>
      <c r="D102" s="76"/>
      <c r="E102" s="76"/>
      <c r="F102" s="76"/>
    </row>
    <row r="103" spans="1:6" ht="16.5" customHeight="1" outlineLevel="2" x14ac:dyDescent="0.15">
      <c r="A103" s="4"/>
      <c r="B103" s="92"/>
      <c r="C103" s="93"/>
      <c r="D103" s="93"/>
      <c r="E103" s="93"/>
      <c r="F103" s="94"/>
    </row>
    <row r="104" spans="1:6" ht="16.5" customHeight="1" outlineLevel="2" thickBot="1" x14ac:dyDescent="0.2">
      <c r="A104" s="41"/>
      <c r="B104" s="42"/>
      <c r="C104" s="43"/>
      <c r="D104" s="43"/>
      <c r="E104" s="43"/>
      <c r="F104" s="44"/>
    </row>
    <row r="105" spans="1:6" ht="16.350000000000001" customHeight="1" outlineLevel="1" x14ac:dyDescent="0.15">
      <c r="A105" s="6" t="s">
        <v>11</v>
      </c>
      <c r="B105" s="82" t="s">
        <v>196</v>
      </c>
      <c r="C105" s="83"/>
      <c r="D105" s="83"/>
      <c r="E105" s="83"/>
      <c r="F105" s="84"/>
    </row>
    <row r="106" spans="1:6" ht="15.6" customHeight="1" outlineLevel="2" x14ac:dyDescent="0.15">
      <c r="A106" s="4" t="s">
        <v>12</v>
      </c>
      <c r="B106" s="85" t="s">
        <v>196</v>
      </c>
      <c r="C106" s="86"/>
      <c r="D106" s="86"/>
      <c r="E106" s="86"/>
      <c r="F106" s="87"/>
    </row>
    <row r="107" spans="1:6" ht="16.350000000000001" customHeight="1" outlineLevel="2" x14ac:dyDescent="0.15">
      <c r="A107" s="4" t="s">
        <v>6</v>
      </c>
      <c r="B107" s="88" t="s">
        <v>208</v>
      </c>
      <c r="C107" s="89"/>
      <c r="D107" s="89"/>
      <c r="E107" s="89"/>
      <c r="F107" s="90"/>
    </row>
    <row r="108" spans="1:6" ht="16.350000000000001" customHeight="1" outlineLevel="2" x14ac:dyDescent="0.15">
      <c r="A108" s="4" t="s">
        <v>4</v>
      </c>
      <c r="B108" s="88" t="s">
        <v>125</v>
      </c>
      <c r="C108" s="89"/>
      <c r="D108" s="89"/>
      <c r="E108" s="89"/>
      <c r="F108" s="90"/>
    </row>
    <row r="109" spans="1:6" ht="16.350000000000001" customHeight="1" outlineLevel="2" x14ac:dyDescent="0.15">
      <c r="A109" s="4" t="s">
        <v>13</v>
      </c>
      <c r="B109" s="88" t="s">
        <v>126</v>
      </c>
      <c r="C109" s="89"/>
      <c r="D109" s="89"/>
      <c r="E109" s="89"/>
      <c r="F109" s="90"/>
    </row>
    <row r="110" spans="1:6" ht="16.350000000000001" customHeight="1" outlineLevel="2" x14ac:dyDescent="0.15"/>
    <row r="111" spans="1:6" ht="16.350000000000001" customHeight="1" outlineLevel="2" x14ac:dyDescent="0.15">
      <c r="A111" s="79" t="s">
        <v>24</v>
      </c>
      <c r="B111" s="80"/>
      <c r="C111" s="80"/>
      <c r="D111" s="80"/>
      <c r="E111" s="80"/>
      <c r="F111" s="81"/>
    </row>
    <row r="112" spans="1:6" ht="16.350000000000001" customHeight="1" outlineLevel="2" x14ac:dyDescent="0.15">
      <c r="A112" s="2" t="s">
        <v>14</v>
      </c>
      <c r="B112" s="2" t="s">
        <v>15</v>
      </c>
      <c r="C112" s="2" t="s">
        <v>16</v>
      </c>
      <c r="D112" s="2" t="s">
        <v>17</v>
      </c>
      <c r="E112" s="2" t="s">
        <v>18</v>
      </c>
      <c r="F112" s="3" t="s">
        <v>22</v>
      </c>
    </row>
    <row r="113" spans="1:9" ht="16.350000000000001" customHeight="1" outlineLevel="2" x14ac:dyDescent="0.15">
      <c r="A113" s="4" t="s">
        <v>173</v>
      </c>
      <c r="B113" s="4" t="s">
        <v>27</v>
      </c>
      <c r="C113" s="4" t="s">
        <v>25</v>
      </c>
      <c r="D113" s="4"/>
      <c r="E113" s="4"/>
      <c r="F113" s="34" t="s">
        <v>197</v>
      </c>
      <c r="I113" s="5"/>
    </row>
    <row r="114" spans="1:9" ht="16.350000000000001" customHeight="1" outlineLevel="2" x14ac:dyDescent="0.15">
      <c r="A114" s="4" t="s">
        <v>174</v>
      </c>
      <c r="B114" s="4" t="s">
        <v>27</v>
      </c>
      <c r="C114" s="4" t="s">
        <v>25</v>
      </c>
      <c r="D114" s="4"/>
      <c r="E114" s="4"/>
      <c r="F114" s="34" t="s">
        <v>213</v>
      </c>
      <c r="I114" s="5"/>
    </row>
    <row r="115" spans="1:9" ht="16.350000000000001" customHeight="1" outlineLevel="2" x14ac:dyDescent="0.15">
      <c r="A115" s="4" t="s">
        <v>146</v>
      </c>
      <c r="B115" s="4" t="s">
        <v>27</v>
      </c>
      <c r="C115" s="4" t="s">
        <v>25</v>
      </c>
      <c r="D115" s="4"/>
      <c r="E115" s="4"/>
      <c r="F115" s="34" t="s">
        <v>209</v>
      </c>
    </row>
    <row r="116" spans="1:9" ht="16.350000000000001" customHeight="1" outlineLevel="2" x14ac:dyDescent="0.15">
      <c r="A116" s="4" t="s">
        <v>141</v>
      </c>
      <c r="B116" s="4" t="s">
        <v>128</v>
      </c>
      <c r="C116" s="4" t="s">
        <v>25</v>
      </c>
      <c r="D116" s="4"/>
      <c r="E116" s="4"/>
      <c r="F116" s="34" t="s">
        <v>210</v>
      </c>
    </row>
    <row r="117" spans="1:9" ht="16.350000000000001" customHeight="1" outlineLevel="2" x14ac:dyDescent="0.15">
      <c r="A117" s="4" t="s">
        <v>147</v>
      </c>
      <c r="B117" s="4" t="s">
        <v>128</v>
      </c>
      <c r="C117" s="4" t="s">
        <v>25</v>
      </c>
      <c r="D117" s="4"/>
      <c r="E117" s="4"/>
      <c r="F117" s="34" t="s">
        <v>211</v>
      </c>
    </row>
    <row r="118" spans="1:9" ht="16.350000000000001" customHeight="1" outlineLevel="2" x14ac:dyDescent="0.15">
      <c r="A118" s="4" t="s">
        <v>204</v>
      </c>
      <c r="B118" s="4" t="s">
        <v>27</v>
      </c>
      <c r="C118" s="4" t="s">
        <v>26</v>
      </c>
      <c r="D118" s="4"/>
      <c r="E118" s="4"/>
      <c r="F118" s="34" t="s">
        <v>330</v>
      </c>
      <c r="I118" s="5"/>
    </row>
    <row r="119" spans="1:9" ht="16.350000000000001" customHeight="1" outlineLevel="2" x14ac:dyDescent="0.15">
      <c r="A119" s="4" t="s">
        <v>250</v>
      </c>
      <c r="B119" s="4" t="s">
        <v>27</v>
      </c>
      <c r="C119" s="4" t="s">
        <v>26</v>
      </c>
      <c r="D119" s="4"/>
      <c r="E119" s="4"/>
      <c r="F119" s="34" t="s">
        <v>198</v>
      </c>
      <c r="I119" s="5"/>
    </row>
    <row r="120" spans="1:9" ht="16.350000000000001" customHeight="1" outlineLevel="2" x14ac:dyDescent="0.15">
      <c r="A120" s="4" t="s">
        <v>140</v>
      </c>
      <c r="B120" s="4" t="s">
        <v>27</v>
      </c>
      <c r="C120" s="4" t="s">
        <v>26</v>
      </c>
      <c r="D120" s="4"/>
      <c r="E120" s="4"/>
      <c r="F120" s="34" t="s">
        <v>199</v>
      </c>
    </row>
    <row r="121" spans="1:9" ht="16.350000000000001" customHeight="1" outlineLevel="2" x14ac:dyDescent="0.15">
      <c r="A121" s="4" t="s">
        <v>169</v>
      </c>
      <c r="B121" s="4" t="s">
        <v>27</v>
      </c>
      <c r="C121" s="4" t="s">
        <v>26</v>
      </c>
      <c r="D121" s="4"/>
      <c r="E121" s="4"/>
      <c r="F121" s="34" t="s">
        <v>200</v>
      </c>
    </row>
    <row r="122" spans="1:9" ht="16.350000000000001" customHeight="1" outlineLevel="2" x14ac:dyDescent="0.15">
      <c r="A122" s="4" t="s">
        <v>139</v>
      </c>
      <c r="B122" s="4" t="s">
        <v>27</v>
      </c>
      <c r="C122" s="4" t="s">
        <v>26</v>
      </c>
      <c r="D122" s="4"/>
      <c r="E122" s="4"/>
      <c r="F122" s="34" t="s">
        <v>201</v>
      </c>
      <c r="I122" s="5"/>
    </row>
    <row r="123" spans="1:9" ht="16.350000000000001" customHeight="1" outlineLevel="2" x14ac:dyDescent="0.15">
      <c r="A123" s="4" t="s">
        <v>170</v>
      </c>
      <c r="B123" s="4" t="s">
        <v>27</v>
      </c>
      <c r="C123" s="4" t="s">
        <v>26</v>
      </c>
      <c r="D123" s="4"/>
      <c r="E123" s="4"/>
      <c r="F123" s="34" t="s">
        <v>202</v>
      </c>
      <c r="I123" s="5"/>
    </row>
    <row r="124" spans="1:9" ht="16.350000000000001" customHeight="1" outlineLevel="2" x14ac:dyDescent="0.15">
      <c r="A124" s="4" t="s">
        <v>136</v>
      </c>
      <c r="B124" s="4" t="s">
        <v>27</v>
      </c>
      <c r="C124" s="4" t="s">
        <v>26</v>
      </c>
      <c r="D124" s="4"/>
      <c r="E124" s="4"/>
      <c r="F124" s="34" t="s">
        <v>203</v>
      </c>
    </row>
    <row r="125" spans="1:9" ht="16.350000000000001" customHeight="1" outlineLevel="2" x14ac:dyDescent="0.15">
      <c r="A125" s="5" t="str">
        <f>"增加参数时，右击[" &amp; ROW()-1 &amp;"]，选择[复制]，然后右击[" &amp; ROW() &amp;"]，选择[插入复制的单元格]"</f>
        <v>增加参数时，右击[124]，选择[复制]，然后右击[125]，选择[插入复制的单元格]</v>
      </c>
    </row>
    <row r="126" spans="1:9" ht="16.350000000000001" customHeight="1" outlineLevel="2" x14ac:dyDescent="0.15"/>
    <row r="127" spans="1:9" ht="16.350000000000001" customHeight="1" outlineLevel="2" x14ac:dyDescent="0.15">
      <c r="A127" s="79" t="s">
        <v>23</v>
      </c>
      <c r="B127" s="80"/>
      <c r="C127" s="80"/>
      <c r="D127" s="80"/>
      <c r="E127" s="80"/>
      <c r="F127" s="81"/>
    </row>
    <row r="128" spans="1:9" ht="16.350000000000001" customHeight="1" outlineLevel="2" x14ac:dyDescent="0.15">
      <c r="A128" s="2" t="s">
        <v>19</v>
      </c>
      <c r="B128" s="2" t="s">
        <v>20</v>
      </c>
      <c r="C128" s="2" t="s">
        <v>15</v>
      </c>
      <c r="D128" s="2" t="s">
        <v>16</v>
      </c>
      <c r="E128" s="73" t="s">
        <v>22</v>
      </c>
      <c r="F128" s="74"/>
    </row>
    <row r="129" spans="1:6" ht="16.5" customHeight="1" outlineLevel="2" x14ac:dyDescent="0.15">
      <c r="A129" s="4"/>
      <c r="B129" s="88"/>
      <c r="C129" s="89"/>
      <c r="D129" s="89"/>
      <c r="E129" s="89"/>
      <c r="F129" s="90"/>
    </row>
    <row r="130" spans="1:6" ht="16.5" customHeight="1" outlineLevel="2" x14ac:dyDescent="0.15">
      <c r="A130" s="79" t="s">
        <v>127</v>
      </c>
      <c r="B130" s="80"/>
      <c r="C130" s="80"/>
      <c r="D130" s="80"/>
      <c r="E130" s="80"/>
      <c r="F130" s="81"/>
    </row>
    <row r="131" spans="1:6" ht="16.5" customHeight="1" outlineLevel="2" x14ac:dyDescent="0.15">
      <c r="A131" s="2" t="s">
        <v>28</v>
      </c>
      <c r="B131" s="2" t="s">
        <v>3</v>
      </c>
      <c r="C131" s="2"/>
      <c r="D131" s="2"/>
      <c r="E131" s="73"/>
      <c r="F131" s="74"/>
    </row>
    <row r="132" spans="1:6" ht="16.350000000000001" customHeight="1" outlineLevel="2" x14ac:dyDescent="0.15">
      <c r="A132" s="4">
        <v>300004</v>
      </c>
      <c r="B132" s="75" t="s">
        <v>227</v>
      </c>
      <c r="C132" s="76"/>
      <c r="D132" s="76"/>
      <c r="E132" s="76"/>
      <c r="F132" s="76"/>
    </row>
    <row r="133" spans="1:6" ht="16.350000000000001" customHeight="1" outlineLevel="2" x14ac:dyDescent="0.15">
      <c r="A133" s="4">
        <v>300005</v>
      </c>
      <c r="B133" s="75" t="s">
        <v>230</v>
      </c>
      <c r="C133" s="76"/>
      <c r="D133" s="76"/>
      <c r="E133" s="76"/>
      <c r="F133" s="76"/>
    </row>
    <row r="134" spans="1:6" ht="16.5" customHeight="1" outlineLevel="2" thickBot="1" x14ac:dyDescent="0.2">
      <c r="A134" s="41"/>
      <c r="B134" s="42"/>
      <c r="C134" s="43"/>
      <c r="D134" s="43"/>
      <c r="E134" s="43"/>
      <c r="F134" s="44"/>
    </row>
    <row r="135" spans="1:6" ht="15" customHeight="1" outlineLevel="1" collapsed="1" thickBot="1" x14ac:dyDescent="0.2">
      <c r="A135" s="6" t="s">
        <v>11</v>
      </c>
      <c r="B135" s="82" t="s">
        <v>228</v>
      </c>
      <c r="C135" s="83"/>
      <c r="D135" s="83"/>
      <c r="E135" s="83"/>
      <c r="F135" s="84"/>
    </row>
    <row r="136" spans="1:6" ht="15.6" hidden="1" customHeight="1" outlineLevel="2" x14ac:dyDescent="0.15">
      <c r="A136" s="4" t="s">
        <v>12</v>
      </c>
      <c r="B136" s="85" t="s">
        <v>228</v>
      </c>
      <c r="C136" s="86"/>
      <c r="D136" s="86"/>
      <c r="E136" s="86"/>
      <c r="F136" s="87"/>
    </row>
    <row r="137" spans="1:6" ht="16.350000000000001" hidden="1" customHeight="1" outlineLevel="2" x14ac:dyDescent="0.15">
      <c r="A137" s="4" t="s">
        <v>6</v>
      </c>
      <c r="B137" s="88" t="s">
        <v>229</v>
      </c>
      <c r="C137" s="89"/>
      <c r="D137" s="89"/>
      <c r="E137" s="89"/>
      <c r="F137" s="90"/>
    </row>
    <row r="138" spans="1:6" ht="16.350000000000001" hidden="1" customHeight="1" outlineLevel="2" x14ac:dyDescent="0.15">
      <c r="A138" s="4" t="s">
        <v>4</v>
      </c>
      <c r="B138" s="88" t="s">
        <v>125</v>
      </c>
      <c r="C138" s="89"/>
      <c r="D138" s="89"/>
      <c r="E138" s="89"/>
      <c r="F138" s="90"/>
    </row>
    <row r="139" spans="1:6" ht="16.350000000000001" hidden="1" customHeight="1" outlineLevel="2" x14ac:dyDescent="0.15">
      <c r="A139" s="4" t="s">
        <v>13</v>
      </c>
      <c r="B139" s="88" t="s">
        <v>126</v>
      </c>
      <c r="C139" s="89"/>
      <c r="D139" s="89"/>
      <c r="E139" s="89"/>
      <c r="F139" s="90"/>
    </row>
    <row r="140" spans="1:6" ht="16.350000000000001" hidden="1" customHeight="1" outlineLevel="2" x14ac:dyDescent="0.15"/>
    <row r="141" spans="1:6" ht="16.350000000000001" hidden="1" customHeight="1" outlineLevel="2" x14ac:dyDescent="0.15">
      <c r="A141" s="79" t="s">
        <v>24</v>
      </c>
      <c r="B141" s="80"/>
      <c r="C141" s="80"/>
      <c r="D141" s="80"/>
      <c r="E141" s="80"/>
      <c r="F141" s="81"/>
    </row>
    <row r="142" spans="1:6" ht="16.350000000000001" hidden="1" customHeight="1" outlineLevel="2" x14ac:dyDescent="0.15">
      <c r="A142" s="2" t="s">
        <v>14</v>
      </c>
      <c r="B142" s="2" t="s">
        <v>15</v>
      </c>
      <c r="C142" s="2" t="s">
        <v>16</v>
      </c>
      <c r="D142" s="2" t="s">
        <v>17</v>
      </c>
      <c r="E142" s="2" t="s">
        <v>18</v>
      </c>
      <c r="F142" s="3" t="s">
        <v>22</v>
      </c>
    </row>
    <row r="143" spans="1:6" ht="16.350000000000001" hidden="1" customHeight="1" outlineLevel="2" x14ac:dyDescent="0.15">
      <c r="A143" s="4" t="s">
        <v>173</v>
      </c>
      <c r="B143" s="4" t="s">
        <v>27</v>
      </c>
      <c r="C143" s="4" t="s">
        <v>25</v>
      </c>
      <c r="D143" s="4"/>
      <c r="E143" s="4"/>
      <c r="F143" s="34" t="s">
        <v>160</v>
      </c>
    </row>
    <row r="144" spans="1:6" ht="16.350000000000001" hidden="1" customHeight="1" outlineLevel="2" x14ac:dyDescent="0.15">
      <c r="A144" s="5" t="str">
        <f>"增加参数时，右击[" &amp; ROW()-1 &amp;"]，选择[复制]，然后右击[" &amp; ROW() &amp;"]，选择[插入复制的单元格]"</f>
        <v>增加参数时，右击[143]，选择[复制]，然后右击[144]，选择[插入复制的单元格]</v>
      </c>
    </row>
    <row r="145" spans="1:6" ht="16.350000000000001" hidden="1" customHeight="1" outlineLevel="2" x14ac:dyDescent="0.15"/>
    <row r="146" spans="1:6" ht="16.350000000000001" hidden="1" customHeight="1" outlineLevel="2" x14ac:dyDescent="0.15">
      <c r="A146" s="79" t="s">
        <v>23</v>
      </c>
      <c r="B146" s="80"/>
      <c r="C146" s="80"/>
      <c r="D146" s="80"/>
      <c r="E146" s="80"/>
      <c r="F146" s="81"/>
    </row>
    <row r="147" spans="1:6" ht="16.350000000000001" hidden="1" customHeight="1" outlineLevel="2" x14ac:dyDescent="0.15">
      <c r="A147" s="2" t="s">
        <v>19</v>
      </c>
      <c r="B147" s="2" t="s">
        <v>20</v>
      </c>
      <c r="C147" s="2" t="s">
        <v>15</v>
      </c>
      <c r="D147" s="2" t="s">
        <v>16</v>
      </c>
      <c r="E147" s="73" t="s">
        <v>22</v>
      </c>
      <c r="F147" s="74"/>
    </row>
    <row r="148" spans="1:6" ht="16.350000000000001" hidden="1" customHeight="1" outlineLevel="2" x14ac:dyDescent="0.15">
      <c r="A148" s="4"/>
      <c r="B148" s="4"/>
      <c r="C148" s="4"/>
      <c r="D148" s="4"/>
      <c r="E148" s="91"/>
      <c r="F148" s="78"/>
    </row>
    <row r="149" spans="1:6" ht="16.350000000000001" hidden="1" customHeight="1" outlineLevel="2" x14ac:dyDescent="0.15">
      <c r="A149" s="5" t="str">
        <f>"增加参数时，右击[" &amp; ROW()-1 &amp;"]，选择[复制]，然后右击[" &amp; ROW() &amp;"]，选择[插入复制的单元格]"</f>
        <v>增加参数时，右击[148]，选择[复制]，然后右击[149]，选择[插入复制的单元格]</v>
      </c>
    </row>
    <row r="150" spans="1:6" ht="16.350000000000001" hidden="1" customHeight="1" outlineLevel="2" x14ac:dyDescent="0.15"/>
    <row r="151" spans="1:6" ht="16.350000000000001" hidden="1" customHeight="1" outlineLevel="2" x14ac:dyDescent="0.15">
      <c r="A151" s="79" t="s">
        <v>127</v>
      </c>
      <c r="B151" s="80"/>
      <c r="C151" s="80"/>
      <c r="D151" s="80"/>
      <c r="E151" s="80"/>
      <c r="F151" s="81"/>
    </row>
    <row r="152" spans="1:6" ht="16.350000000000001" hidden="1" customHeight="1" outlineLevel="2" x14ac:dyDescent="0.15">
      <c r="A152" s="2" t="s">
        <v>28</v>
      </c>
      <c r="B152" s="2" t="s">
        <v>3</v>
      </c>
      <c r="C152" s="2"/>
      <c r="D152" s="2"/>
      <c r="E152" s="73"/>
      <c r="F152" s="74"/>
    </row>
    <row r="153" spans="1:6" ht="16.350000000000001" hidden="1" customHeight="1" outlineLevel="2" x14ac:dyDescent="0.15">
      <c r="A153" s="4">
        <v>300005</v>
      </c>
      <c r="B153" s="75" t="s">
        <v>230</v>
      </c>
      <c r="C153" s="76"/>
      <c r="D153" s="76"/>
      <c r="E153" s="76"/>
      <c r="F153" s="76"/>
    </row>
    <row r="154" spans="1:6" ht="16.350000000000001" hidden="1" customHeight="1" outlineLevel="2" x14ac:dyDescent="0.15">
      <c r="A154" s="5" t="str">
        <f>"增加参数时，右击[" &amp; ROW()-1 &amp;"]，选择[复制]，然后右击[" &amp; ROW() &amp;"]，选择[插入复制的单元格]"</f>
        <v>增加参数时，右击[153]，选择[复制]，然后右击[154]，选择[插入复制的单元格]</v>
      </c>
    </row>
    <row r="155" spans="1:6" ht="16.350000000000001" hidden="1" customHeight="1" outlineLevel="2" collapsed="1" thickBot="1" x14ac:dyDescent="0.2"/>
    <row r="156" spans="1:6" ht="15" customHeight="1" outlineLevel="1" x14ac:dyDescent="0.15">
      <c r="A156" s="6" t="s">
        <v>11</v>
      </c>
      <c r="B156" s="82" t="s">
        <v>176</v>
      </c>
      <c r="C156" s="83"/>
      <c r="D156" s="83"/>
      <c r="E156" s="83"/>
      <c r="F156" s="84"/>
    </row>
    <row r="157" spans="1:6" ht="15.6" customHeight="1" outlineLevel="2" x14ac:dyDescent="0.15">
      <c r="A157" s="4" t="s">
        <v>12</v>
      </c>
      <c r="B157" s="85" t="s">
        <v>176</v>
      </c>
      <c r="C157" s="86"/>
      <c r="D157" s="86"/>
      <c r="E157" s="86"/>
      <c r="F157" s="87"/>
    </row>
    <row r="158" spans="1:6" ht="16.350000000000001" customHeight="1" outlineLevel="2" x14ac:dyDescent="0.15">
      <c r="A158" s="4" t="s">
        <v>6</v>
      </c>
      <c r="B158" s="88" t="s">
        <v>214</v>
      </c>
      <c r="C158" s="89"/>
      <c r="D158" s="89"/>
      <c r="E158" s="89"/>
      <c r="F158" s="90"/>
    </row>
    <row r="159" spans="1:6" ht="16.350000000000001" customHeight="1" outlineLevel="2" x14ac:dyDescent="0.15">
      <c r="A159" s="4" t="s">
        <v>4</v>
      </c>
      <c r="B159" s="88" t="s">
        <v>125</v>
      </c>
      <c r="C159" s="89"/>
      <c r="D159" s="89"/>
      <c r="E159" s="89"/>
      <c r="F159" s="90"/>
    </row>
    <row r="160" spans="1:6" ht="16.350000000000001" customHeight="1" outlineLevel="2" x14ac:dyDescent="0.15">
      <c r="A160" s="4" t="s">
        <v>13</v>
      </c>
      <c r="B160" s="88" t="s">
        <v>126</v>
      </c>
      <c r="C160" s="89"/>
      <c r="D160" s="89"/>
      <c r="E160" s="89"/>
      <c r="F160" s="90"/>
    </row>
    <row r="161" spans="1:6" ht="16.350000000000001" customHeight="1" outlineLevel="2" x14ac:dyDescent="0.15"/>
    <row r="162" spans="1:6" ht="16.350000000000001" customHeight="1" outlineLevel="2" x14ac:dyDescent="0.15">
      <c r="A162" s="79" t="s">
        <v>24</v>
      </c>
      <c r="B162" s="80"/>
      <c r="C162" s="80"/>
      <c r="D162" s="80"/>
      <c r="E162" s="80"/>
      <c r="F162" s="81"/>
    </row>
    <row r="163" spans="1:6" ht="16.350000000000001" customHeight="1" outlineLevel="2" x14ac:dyDescent="0.15">
      <c r="A163" s="2" t="s">
        <v>14</v>
      </c>
      <c r="B163" s="2" t="s">
        <v>15</v>
      </c>
      <c r="C163" s="2" t="s">
        <v>16</v>
      </c>
      <c r="D163" s="2" t="s">
        <v>17</v>
      </c>
      <c r="E163" s="2" t="s">
        <v>18</v>
      </c>
      <c r="F163" s="3" t="s">
        <v>22</v>
      </c>
    </row>
    <row r="164" spans="1:6" ht="16.350000000000001" customHeight="1" outlineLevel="2" x14ac:dyDescent="0.15">
      <c r="A164" s="4" t="s">
        <v>264</v>
      </c>
      <c r="B164" s="4" t="s">
        <v>27</v>
      </c>
      <c r="C164" s="4" t="s">
        <v>25</v>
      </c>
      <c r="D164" s="4"/>
      <c r="E164" s="4"/>
      <c r="F164" s="34" t="s">
        <v>160</v>
      </c>
    </row>
    <row r="165" spans="1:6" ht="16.350000000000001" customHeight="1" outlineLevel="2" x14ac:dyDescent="0.15">
      <c r="A165" s="4" t="s">
        <v>177</v>
      </c>
      <c r="B165" s="4" t="s">
        <v>27</v>
      </c>
      <c r="C165" s="4" t="s">
        <v>25</v>
      </c>
      <c r="D165" s="4"/>
      <c r="E165" s="4"/>
      <c r="F165" s="34" t="s">
        <v>178</v>
      </c>
    </row>
    <row r="166" spans="1:6" ht="16.350000000000001" customHeight="1" outlineLevel="2" x14ac:dyDescent="0.15">
      <c r="A166" s="5" t="str">
        <f>"增加参数时，右击[" &amp; ROW()-1 &amp;"]，选择[复制]，然后右击[" &amp; ROW() &amp;"]，选择[插入复制的单元格]"</f>
        <v>增加参数时，右击[165]，选择[复制]，然后右击[166]，选择[插入复制的单元格]</v>
      </c>
    </row>
    <row r="167" spans="1:6" ht="16.350000000000001" customHeight="1" outlineLevel="2" x14ac:dyDescent="0.15"/>
    <row r="168" spans="1:6" ht="16.350000000000001" customHeight="1" outlineLevel="2" x14ac:dyDescent="0.15">
      <c r="A168" s="79" t="s">
        <v>23</v>
      </c>
      <c r="B168" s="80"/>
      <c r="C168" s="80"/>
      <c r="D168" s="80"/>
      <c r="E168" s="80"/>
      <c r="F168" s="81"/>
    </row>
    <row r="169" spans="1:6" ht="16.350000000000001" customHeight="1" outlineLevel="2" x14ac:dyDescent="0.15">
      <c r="A169" s="2" t="s">
        <v>19</v>
      </c>
      <c r="B169" s="2" t="s">
        <v>20</v>
      </c>
      <c r="C169" s="2" t="s">
        <v>15</v>
      </c>
      <c r="D169" s="2" t="s">
        <v>16</v>
      </c>
      <c r="E169" s="73" t="s">
        <v>22</v>
      </c>
      <c r="F169" s="74"/>
    </row>
    <row r="170" spans="1:6" ht="16.350000000000001" customHeight="1" outlineLevel="2" x14ac:dyDescent="0.15">
      <c r="A170" s="4"/>
      <c r="B170" s="4"/>
      <c r="C170" s="4"/>
      <c r="D170" s="4"/>
      <c r="E170" s="91"/>
      <c r="F170" s="78"/>
    </row>
    <row r="171" spans="1:6" ht="16.350000000000001" customHeight="1" outlineLevel="2" x14ac:dyDescent="0.15">
      <c r="A171" s="5" t="str">
        <f>"增加参数时，右击[" &amp; ROW()-1 &amp;"]，选择[复制]，然后右击[" &amp; ROW() &amp;"]，选择[插入复制的单元格]"</f>
        <v>增加参数时，右击[170]，选择[复制]，然后右击[171]，选择[插入复制的单元格]</v>
      </c>
    </row>
    <row r="172" spans="1:6" ht="16.350000000000001" customHeight="1" outlineLevel="2" x14ac:dyDescent="0.15"/>
    <row r="173" spans="1:6" ht="16.350000000000001" customHeight="1" outlineLevel="2" x14ac:dyDescent="0.15">
      <c r="A173" s="79" t="s">
        <v>127</v>
      </c>
      <c r="B173" s="80"/>
      <c r="C173" s="80"/>
      <c r="D173" s="80"/>
      <c r="E173" s="80"/>
      <c r="F173" s="81"/>
    </row>
    <row r="174" spans="1:6" ht="16.350000000000001" customHeight="1" outlineLevel="2" x14ac:dyDescent="0.15">
      <c r="A174" s="2" t="s">
        <v>28</v>
      </c>
      <c r="B174" s="2" t="s">
        <v>3</v>
      </c>
      <c r="C174" s="2"/>
      <c r="D174" s="2"/>
      <c r="E174" s="73"/>
      <c r="F174" s="74"/>
    </row>
    <row r="175" spans="1:6" ht="16.350000000000001" customHeight="1" outlineLevel="2" x14ac:dyDescent="0.15">
      <c r="A175" s="4">
        <v>300008</v>
      </c>
      <c r="B175" s="75" t="s">
        <v>241</v>
      </c>
      <c r="C175" s="76"/>
      <c r="D175" s="76"/>
      <c r="E175" s="76"/>
      <c r="F175" s="76"/>
    </row>
    <row r="176" spans="1:6" ht="16.350000000000001" customHeight="1" outlineLevel="2" x14ac:dyDescent="0.15">
      <c r="A176" s="4">
        <v>300009</v>
      </c>
      <c r="B176" s="75" t="s">
        <v>242</v>
      </c>
      <c r="C176" s="76"/>
      <c r="D176" s="76"/>
      <c r="E176" s="76"/>
      <c r="F176" s="76"/>
    </row>
    <row r="177" spans="1:6" ht="16.350000000000001" customHeight="1" outlineLevel="2" x14ac:dyDescent="0.15">
      <c r="A177" s="5" t="str">
        <f>"增加参数时，右击[" &amp; ROW()-1 &amp;"]，选择[复制]，然后右击[" &amp; ROW() &amp;"]，选择[插入复制的单元格]"</f>
        <v>增加参数时，右击[176]，选择[复制]，然后右击[177]，选择[插入复制的单元格]</v>
      </c>
    </row>
    <row r="178" spans="1:6" ht="16.350000000000001" customHeight="1" outlineLevel="2" collapsed="1" thickBot="1" x14ac:dyDescent="0.2"/>
    <row r="179" spans="1:6" ht="16.350000000000001" customHeight="1" outlineLevel="1" x14ac:dyDescent="0.15">
      <c r="A179" s="32" t="s">
        <v>0</v>
      </c>
      <c r="B179" s="82" t="s">
        <v>168</v>
      </c>
      <c r="C179" s="83"/>
      <c r="D179" s="83"/>
      <c r="E179" s="83"/>
      <c r="F179" s="84"/>
    </row>
    <row r="180" spans="1:6" ht="16.350000000000001" customHeight="1" outlineLevel="2" x14ac:dyDescent="0.15">
      <c r="A180" s="4" t="s">
        <v>12</v>
      </c>
      <c r="B180" s="85" t="s">
        <v>181</v>
      </c>
      <c r="C180" s="86"/>
      <c r="D180" s="86"/>
      <c r="E180" s="86"/>
      <c r="F180" s="87"/>
    </row>
    <row r="181" spans="1:6" ht="16.350000000000001" customHeight="1" outlineLevel="2" x14ac:dyDescent="0.15">
      <c r="A181" s="4" t="s">
        <v>6</v>
      </c>
      <c r="B181" s="88" t="s">
        <v>215</v>
      </c>
      <c r="C181" s="89"/>
      <c r="D181" s="89"/>
      <c r="E181" s="89"/>
      <c r="F181" s="90"/>
    </row>
    <row r="182" spans="1:6" ht="16.350000000000001" customHeight="1" outlineLevel="2" x14ac:dyDescent="0.15">
      <c r="A182" s="4" t="s">
        <v>4</v>
      </c>
      <c r="B182" s="88" t="s">
        <v>125</v>
      </c>
      <c r="C182" s="89"/>
      <c r="D182" s="89"/>
      <c r="E182" s="89"/>
      <c r="F182" s="90"/>
    </row>
    <row r="183" spans="1:6" ht="16.350000000000001" customHeight="1" outlineLevel="2" x14ac:dyDescent="0.15">
      <c r="A183" s="4" t="s">
        <v>13</v>
      </c>
      <c r="B183" s="88" t="s">
        <v>126</v>
      </c>
      <c r="C183" s="89"/>
      <c r="D183" s="89"/>
      <c r="E183" s="89"/>
      <c r="F183" s="90"/>
    </row>
    <row r="184" spans="1:6" ht="16.350000000000001" customHeight="1" outlineLevel="2" x14ac:dyDescent="0.15"/>
    <row r="185" spans="1:6" ht="16.350000000000001" customHeight="1" outlineLevel="2" x14ac:dyDescent="0.15">
      <c r="A185" s="79" t="s">
        <v>24</v>
      </c>
      <c r="B185" s="80"/>
      <c r="C185" s="80"/>
      <c r="D185" s="80"/>
      <c r="E185" s="80"/>
      <c r="F185" s="81"/>
    </row>
    <row r="186" spans="1:6" ht="16.350000000000001" customHeight="1" outlineLevel="2" x14ac:dyDescent="0.15">
      <c r="A186" s="2" t="s">
        <v>14</v>
      </c>
      <c r="B186" s="2" t="s">
        <v>15</v>
      </c>
      <c r="C186" s="2" t="s">
        <v>16</v>
      </c>
      <c r="D186" s="2" t="s">
        <v>17</v>
      </c>
      <c r="E186" s="2" t="s">
        <v>18</v>
      </c>
      <c r="F186" s="3" t="s">
        <v>22</v>
      </c>
    </row>
    <row r="187" spans="1:6" ht="16.350000000000001" customHeight="1" outlineLevel="2" x14ac:dyDescent="0.15">
      <c r="A187" s="4" t="s">
        <v>235</v>
      </c>
      <c r="B187" s="4" t="s">
        <v>27</v>
      </c>
      <c r="C187" s="4" t="s">
        <v>26</v>
      </c>
      <c r="D187" s="45"/>
      <c r="E187" s="4"/>
      <c r="F187" s="34" t="s">
        <v>237</v>
      </c>
    </row>
    <row r="188" spans="1:6" ht="16.350000000000001" customHeight="1" outlineLevel="2" x14ac:dyDescent="0.15">
      <c r="A188" s="4" t="s">
        <v>236</v>
      </c>
      <c r="B188" s="4" t="s">
        <v>27</v>
      </c>
      <c r="C188" s="4" t="s">
        <v>26</v>
      </c>
      <c r="D188" s="4"/>
      <c r="E188" s="4"/>
      <c r="F188" s="34" t="s">
        <v>240</v>
      </c>
    </row>
    <row r="189" spans="1:6" ht="16.350000000000001" customHeight="1" outlineLevel="2" x14ac:dyDescent="0.15">
      <c r="A189" s="4" t="s">
        <v>173</v>
      </c>
      <c r="B189" s="4" t="s">
        <v>27</v>
      </c>
      <c r="C189" s="4" t="s">
        <v>26</v>
      </c>
      <c r="D189" s="4"/>
      <c r="E189" s="4"/>
      <c r="F189" s="34" t="s">
        <v>160</v>
      </c>
    </row>
    <row r="190" spans="1:6" ht="16.350000000000001" customHeight="1" outlineLevel="2" x14ac:dyDescent="0.15">
      <c r="A190" s="4" t="s">
        <v>299</v>
      </c>
      <c r="B190" s="4" t="s">
        <v>27</v>
      </c>
      <c r="C190" s="4" t="s">
        <v>26</v>
      </c>
      <c r="D190" s="4"/>
      <c r="E190" s="4"/>
      <c r="F190" s="34" t="s">
        <v>300</v>
      </c>
    </row>
    <row r="191" spans="1:6" ht="16.350000000000001" customHeight="1" outlineLevel="2" x14ac:dyDescent="0.15">
      <c r="A191" s="4" t="s">
        <v>194</v>
      </c>
      <c r="B191" s="4" t="s">
        <v>27</v>
      </c>
      <c r="C191" s="4" t="s">
        <v>26</v>
      </c>
      <c r="D191" s="45"/>
      <c r="E191" s="4"/>
      <c r="F191" s="34" t="s">
        <v>225</v>
      </c>
    </row>
    <row r="192" spans="1:6" ht="16.350000000000001" customHeight="1" outlineLevel="2" x14ac:dyDescent="0.15">
      <c r="A192" s="4" t="s">
        <v>195</v>
      </c>
      <c r="B192" s="4" t="s">
        <v>27</v>
      </c>
      <c r="C192" s="4" t="s">
        <v>26</v>
      </c>
      <c r="D192" s="4"/>
      <c r="E192" s="4"/>
      <c r="F192" s="34" t="s">
        <v>226</v>
      </c>
    </row>
    <row r="193" spans="1:6" ht="16.350000000000001" customHeight="1" outlineLevel="2" x14ac:dyDescent="0.15">
      <c r="A193" s="4" t="s">
        <v>182</v>
      </c>
      <c r="B193" s="4" t="s">
        <v>27</v>
      </c>
      <c r="C193" s="4" t="s">
        <v>26</v>
      </c>
      <c r="D193" s="33" t="s">
        <v>265</v>
      </c>
      <c r="E193" s="4"/>
      <c r="F193" s="34" t="s">
        <v>223</v>
      </c>
    </row>
    <row r="194" spans="1:6" ht="16.350000000000001" customHeight="1" outlineLevel="2" x14ac:dyDescent="0.15">
      <c r="A194" s="4" t="s">
        <v>137</v>
      </c>
      <c r="B194" s="4" t="s">
        <v>27</v>
      </c>
      <c r="C194" s="4" t="s">
        <v>26</v>
      </c>
      <c r="D194" s="33">
        <v>1</v>
      </c>
      <c r="E194" s="4">
        <v>1</v>
      </c>
      <c r="F194" s="34" t="s">
        <v>224</v>
      </c>
    </row>
    <row r="195" spans="1:6" ht="16.350000000000001" customHeight="1" outlineLevel="2" x14ac:dyDescent="0.15">
      <c r="A195" s="4" t="s">
        <v>149</v>
      </c>
      <c r="B195" s="4" t="s">
        <v>27</v>
      </c>
      <c r="C195" s="4" t="s">
        <v>26</v>
      </c>
      <c r="D195" s="35">
        <v>0</v>
      </c>
      <c r="E195" s="4"/>
      <c r="F195" s="34" t="s">
        <v>247</v>
      </c>
    </row>
    <row r="196" spans="1:6" ht="16.350000000000001" customHeight="1" outlineLevel="2" x14ac:dyDescent="0.15">
      <c r="A196" s="4" t="s">
        <v>152</v>
      </c>
      <c r="B196" s="4" t="s">
        <v>128</v>
      </c>
      <c r="C196" s="4" t="s">
        <v>25</v>
      </c>
      <c r="D196" s="35">
        <v>1</v>
      </c>
      <c r="E196" s="4"/>
      <c r="F196" s="34" t="s">
        <v>248</v>
      </c>
    </row>
    <row r="197" spans="1:6" ht="16.350000000000001" customHeight="1" outlineLevel="2" x14ac:dyDescent="0.15">
      <c r="A197" s="4" t="s">
        <v>153</v>
      </c>
      <c r="B197" s="4" t="s">
        <v>128</v>
      </c>
      <c r="C197" s="4" t="s">
        <v>25</v>
      </c>
      <c r="D197" s="35">
        <v>10</v>
      </c>
      <c r="E197" s="4"/>
      <c r="F197" s="34" t="s">
        <v>246</v>
      </c>
    </row>
    <row r="198" spans="1:6" ht="16.350000000000001" customHeight="1" outlineLevel="2" x14ac:dyDescent="0.15">
      <c r="A198" s="5" t="str">
        <f>"增加参数时，右击[" &amp; ROW()-1 &amp;"]，选择[复制]，然后右击[" &amp; ROW() &amp;"]，选择[插入复制的单元格]"</f>
        <v>增加参数时，右击[197]，选择[复制]，然后右击[198]，选择[插入复制的单元格]</v>
      </c>
    </row>
    <row r="199" spans="1:6" ht="16.350000000000001" customHeight="1" outlineLevel="2" x14ac:dyDescent="0.15"/>
    <row r="200" spans="1:6" ht="16.350000000000001" customHeight="1" outlineLevel="2" x14ac:dyDescent="0.15">
      <c r="A200" s="79" t="s">
        <v>23</v>
      </c>
      <c r="B200" s="80"/>
      <c r="C200" s="80"/>
      <c r="D200" s="80"/>
      <c r="E200" s="80"/>
      <c r="F200" s="81"/>
    </row>
    <row r="201" spans="1:6" ht="16.350000000000001" customHeight="1" outlineLevel="2" x14ac:dyDescent="0.15">
      <c r="A201" s="2" t="s">
        <v>19</v>
      </c>
      <c r="B201" s="2" t="s">
        <v>20</v>
      </c>
      <c r="C201" s="2" t="s">
        <v>15</v>
      </c>
      <c r="D201" s="2" t="s">
        <v>16</v>
      </c>
      <c r="E201" s="73" t="s">
        <v>22</v>
      </c>
      <c r="F201" s="74"/>
    </row>
    <row r="202" spans="1:6" ht="16.350000000000001" customHeight="1" outlineLevel="2" x14ac:dyDescent="0.15">
      <c r="A202" s="4" t="s">
        <v>258</v>
      </c>
      <c r="B202" s="4"/>
      <c r="C202" s="4" t="s">
        <v>10</v>
      </c>
      <c r="D202" s="4"/>
      <c r="E202" s="91"/>
      <c r="F202" s="78"/>
    </row>
    <row r="203" spans="1:6" ht="16.350000000000001" customHeight="1" outlineLevel="2" x14ac:dyDescent="0.15">
      <c r="A203" s="4" t="s">
        <v>173</v>
      </c>
      <c r="B203" s="4" t="s">
        <v>257</v>
      </c>
      <c r="C203" s="4" t="s">
        <v>27</v>
      </c>
      <c r="D203" s="4"/>
      <c r="E203" s="91" t="s">
        <v>161</v>
      </c>
      <c r="F203" s="78"/>
    </row>
    <row r="204" spans="1:6" ht="16.350000000000001" customHeight="1" outlineLevel="2" x14ac:dyDescent="0.15">
      <c r="A204" s="4" t="s">
        <v>259</v>
      </c>
      <c r="B204" s="4" t="s">
        <v>257</v>
      </c>
      <c r="C204" s="4" t="s">
        <v>27</v>
      </c>
      <c r="D204" s="4"/>
      <c r="E204" s="91" t="s">
        <v>142</v>
      </c>
      <c r="F204" s="78"/>
    </row>
    <row r="205" spans="1:6" ht="16.350000000000001" customHeight="1" outlineLevel="2" x14ac:dyDescent="0.15">
      <c r="A205" s="4" t="s">
        <v>146</v>
      </c>
      <c r="B205" s="4" t="s">
        <v>257</v>
      </c>
      <c r="C205" s="4" t="s">
        <v>27</v>
      </c>
      <c r="D205" s="4"/>
      <c r="E205" s="91" t="s">
        <v>143</v>
      </c>
      <c r="F205" s="78"/>
    </row>
    <row r="206" spans="1:6" ht="16.350000000000001" customHeight="1" outlineLevel="2" x14ac:dyDescent="0.15">
      <c r="A206" s="4" t="s">
        <v>254</v>
      </c>
      <c r="B206" s="4" t="s">
        <v>257</v>
      </c>
      <c r="C206" s="4" t="s">
        <v>27</v>
      </c>
      <c r="D206" s="4"/>
      <c r="E206" s="91" t="s">
        <v>186</v>
      </c>
      <c r="F206" s="78"/>
    </row>
    <row r="207" spans="1:6" ht="16.350000000000001" customHeight="1" outlineLevel="2" x14ac:dyDescent="0.15">
      <c r="A207" s="4" t="s">
        <v>183</v>
      </c>
      <c r="B207" s="4" t="s">
        <v>257</v>
      </c>
      <c r="C207" s="4" t="s">
        <v>27</v>
      </c>
      <c r="D207" s="4"/>
      <c r="E207" s="91" t="s">
        <v>184</v>
      </c>
      <c r="F207" s="78"/>
    </row>
    <row r="208" spans="1:6" ht="16.350000000000001" customHeight="1" outlineLevel="2" x14ac:dyDescent="0.15">
      <c r="A208" s="4" t="s">
        <v>302</v>
      </c>
      <c r="B208" s="4" t="s">
        <v>257</v>
      </c>
      <c r="C208" s="4" t="s">
        <v>27</v>
      </c>
      <c r="D208" s="4"/>
      <c r="E208" s="77" t="s">
        <v>303</v>
      </c>
      <c r="F208" s="78"/>
    </row>
    <row r="209" spans="1:6" ht="16.350000000000001" customHeight="1" outlineLevel="2" x14ac:dyDescent="0.15">
      <c r="A209" s="4" t="s">
        <v>175</v>
      </c>
      <c r="B209" s="4" t="s">
        <v>257</v>
      </c>
      <c r="C209" s="4" t="s">
        <v>27</v>
      </c>
      <c r="D209" s="4"/>
      <c r="E209" s="91" t="s">
        <v>260</v>
      </c>
      <c r="F209" s="78"/>
    </row>
    <row r="210" spans="1:6" ht="16.350000000000001" customHeight="1" outlineLevel="2" x14ac:dyDescent="0.15">
      <c r="A210" s="4" t="s">
        <v>171</v>
      </c>
      <c r="B210" s="4" t="s">
        <v>257</v>
      </c>
      <c r="C210" s="4" t="s">
        <v>27</v>
      </c>
      <c r="D210" s="4"/>
      <c r="E210" s="91" t="s">
        <v>261</v>
      </c>
      <c r="F210" s="78"/>
    </row>
    <row r="211" spans="1:6" ht="16.350000000000001" customHeight="1" outlineLevel="2" x14ac:dyDescent="0.15">
      <c r="A211" s="4" t="s">
        <v>172</v>
      </c>
      <c r="B211" s="4" t="s">
        <v>257</v>
      </c>
      <c r="C211" s="4" t="s">
        <v>27</v>
      </c>
      <c r="D211" s="4"/>
      <c r="E211" s="91" t="s">
        <v>262</v>
      </c>
      <c r="F211" s="78"/>
    </row>
    <row r="212" spans="1:6" ht="16.350000000000001" customHeight="1" outlineLevel="2" x14ac:dyDescent="0.15">
      <c r="A212" s="4" t="s">
        <v>182</v>
      </c>
      <c r="B212" s="4" t="s">
        <v>257</v>
      </c>
      <c r="C212" s="4" t="s">
        <v>27</v>
      </c>
      <c r="D212" s="4"/>
      <c r="E212" s="91" t="s">
        <v>185</v>
      </c>
      <c r="F212" s="78"/>
    </row>
    <row r="213" spans="1:6" ht="16.350000000000001" customHeight="1" outlineLevel="2" x14ac:dyDescent="0.15">
      <c r="A213" s="4" t="s">
        <v>235</v>
      </c>
      <c r="B213" s="4" t="s">
        <v>257</v>
      </c>
      <c r="C213" s="4" t="s">
        <v>27</v>
      </c>
      <c r="D213" s="4"/>
      <c r="E213" s="77" t="s">
        <v>238</v>
      </c>
      <c r="F213" s="78"/>
    </row>
    <row r="214" spans="1:6" ht="16.350000000000001" customHeight="1" outlineLevel="2" x14ac:dyDescent="0.15">
      <c r="A214" s="4" t="s">
        <v>236</v>
      </c>
      <c r="B214" s="4" t="s">
        <v>257</v>
      </c>
      <c r="C214" s="4" t="s">
        <v>27</v>
      </c>
      <c r="D214" s="4"/>
      <c r="E214" s="77" t="s">
        <v>239</v>
      </c>
      <c r="F214" s="78"/>
    </row>
    <row r="215" spans="1:6" ht="16.350000000000001" customHeight="1" outlineLevel="2" x14ac:dyDescent="0.15">
      <c r="A215" s="4" t="s">
        <v>148</v>
      </c>
      <c r="B215" s="4"/>
      <c r="C215" s="4" t="s">
        <v>27</v>
      </c>
      <c r="D215" s="4" t="s">
        <v>25</v>
      </c>
      <c r="E215" s="91" t="s">
        <v>150</v>
      </c>
      <c r="F215" s="78"/>
    </row>
    <row r="216" spans="1:6" ht="16.350000000000001" customHeight="1" outlineLevel="2" x14ac:dyDescent="0.15">
      <c r="A216" s="4" t="s">
        <v>154</v>
      </c>
      <c r="B216" s="4"/>
      <c r="C216" s="4" t="s">
        <v>128</v>
      </c>
      <c r="D216" s="4" t="s">
        <v>25</v>
      </c>
      <c r="E216" s="91" t="s">
        <v>159</v>
      </c>
      <c r="F216" s="78"/>
    </row>
    <row r="217" spans="1:6" ht="16.350000000000001" customHeight="1" outlineLevel="2" x14ac:dyDescent="0.15">
      <c r="A217" s="4" t="s">
        <v>190</v>
      </c>
      <c r="B217" s="4"/>
      <c r="C217" s="4" t="s">
        <v>128</v>
      </c>
      <c r="D217" s="4" t="s">
        <v>25</v>
      </c>
      <c r="E217" s="77" t="s">
        <v>191</v>
      </c>
      <c r="F217" s="78"/>
    </row>
    <row r="218" spans="1:6" ht="16.350000000000001" customHeight="1" outlineLevel="2" x14ac:dyDescent="0.15">
      <c r="A218" s="5" t="str">
        <f>"增加参数时，右击[" &amp; ROW()-1 &amp;"]，选择[复制]，然后右击[" &amp; ROW() &amp;"]，选择[插入复制的单元格]"</f>
        <v>增加参数时，右击[217]，选择[复制]，然后右击[218]，选择[插入复制的单元格]</v>
      </c>
    </row>
    <row r="219" spans="1:6" ht="16.350000000000001" customHeight="1" outlineLevel="2" x14ac:dyDescent="0.15"/>
    <row r="220" spans="1:6" ht="16.350000000000001" customHeight="1" outlineLevel="2" x14ac:dyDescent="0.15">
      <c r="A220" s="79" t="s">
        <v>127</v>
      </c>
      <c r="B220" s="80"/>
      <c r="C220" s="80"/>
      <c r="D220" s="80"/>
      <c r="E220" s="80"/>
      <c r="F220" s="81"/>
    </row>
    <row r="221" spans="1:6" ht="16.350000000000001" customHeight="1" outlineLevel="2" x14ac:dyDescent="0.15">
      <c r="A221" s="2" t="s">
        <v>28</v>
      </c>
      <c r="B221" s="2" t="s">
        <v>3</v>
      </c>
      <c r="C221" s="2"/>
      <c r="D221" s="2"/>
      <c r="E221" s="73"/>
      <c r="F221" s="74"/>
    </row>
    <row r="222" spans="1:6" ht="16.350000000000001" customHeight="1" outlineLevel="2" x14ac:dyDescent="0.15">
      <c r="A222" s="4"/>
      <c r="B222" s="100"/>
      <c r="C222" s="101"/>
      <c r="D222" s="101"/>
      <c r="E222" s="101"/>
      <c r="F222" s="102"/>
    </row>
    <row r="223" spans="1:6" ht="16.350000000000001" customHeight="1" outlineLevel="2" x14ac:dyDescent="0.15">
      <c r="A223" s="5" t="str">
        <f>"增加参数时，右击[" &amp; ROW()-1 &amp;"]，选择[复制]，然后右击[" &amp; ROW() &amp;"]，选择[插入复制的单元格]"</f>
        <v>增加参数时，右击[222]，选择[复制]，然后右击[223]，选择[插入复制的单元格]</v>
      </c>
    </row>
    <row r="224" spans="1:6" ht="16.350000000000001" customHeight="1" outlineLevel="2" thickBot="1" x14ac:dyDescent="0.2"/>
    <row r="225" spans="1:6" ht="16.350000000000001" customHeight="1" outlineLevel="1" x14ac:dyDescent="0.15">
      <c r="A225" s="6" t="s">
        <v>11</v>
      </c>
      <c r="B225" s="82" t="s">
        <v>167</v>
      </c>
      <c r="C225" s="83"/>
      <c r="D225" s="83"/>
      <c r="E225" s="83"/>
      <c r="F225" s="84"/>
    </row>
    <row r="226" spans="1:6" ht="15.6" customHeight="1" outlineLevel="2" x14ac:dyDescent="0.15">
      <c r="A226" s="4" t="s">
        <v>12</v>
      </c>
      <c r="B226" s="85" t="s">
        <v>187</v>
      </c>
      <c r="C226" s="86"/>
      <c r="D226" s="86"/>
      <c r="E226" s="86"/>
      <c r="F226" s="87"/>
    </row>
    <row r="227" spans="1:6" ht="16.350000000000001" customHeight="1" outlineLevel="2" x14ac:dyDescent="0.15">
      <c r="A227" s="4" t="s">
        <v>6</v>
      </c>
      <c r="B227" s="88" t="s">
        <v>216</v>
      </c>
      <c r="C227" s="89"/>
      <c r="D227" s="89"/>
      <c r="E227" s="89"/>
      <c r="F227" s="90"/>
    </row>
    <row r="228" spans="1:6" ht="16.350000000000001" customHeight="1" outlineLevel="2" x14ac:dyDescent="0.15">
      <c r="A228" s="4" t="s">
        <v>4</v>
      </c>
      <c r="B228" s="88" t="s">
        <v>125</v>
      </c>
      <c r="C228" s="89"/>
      <c r="D228" s="89"/>
      <c r="E228" s="89"/>
      <c r="F228" s="90"/>
    </row>
    <row r="229" spans="1:6" ht="16.350000000000001" customHeight="1" outlineLevel="2" x14ac:dyDescent="0.15">
      <c r="A229" s="4" t="s">
        <v>13</v>
      </c>
      <c r="B229" s="88" t="s">
        <v>126</v>
      </c>
      <c r="C229" s="89"/>
      <c r="D229" s="89"/>
      <c r="E229" s="89"/>
      <c r="F229" s="90"/>
    </row>
    <row r="230" spans="1:6" ht="16.350000000000001" customHeight="1" outlineLevel="2" x14ac:dyDescent="0.15"/>
    <row r="231" spans="1:6" ht="16.350000000000001" customHeight="1" outlineLevel="2" x14ac:dyDescent="0.15">
      <c r="A231" s="79" t="s">
        <v>24</v>
      </c>
      <c r="B231" s="80"/>
      <c r="C231" s="80"/>
      <c r="D231" s="80"/>
      <c r="E231" s="80"/>
      <c r="F231" s="81"/>
    </row>
    <row r="232" spans="1:6" ht="16.350000000000001" customHeight="1" outlineLevel="2" x14ac:dyDescent="0.15">
      <c r="A232" s="2" t="s">
        <v>14</v>
      </c>
      <c r="B232" s="2" t="s">
        <v>15</v>
      </c>
      <c r="C232" s="2" t="s">
        <v>16</v>
      </c>
      <c r="D232" s="2" t="s">
        <v>17</v>
      </c>
      <c r="E232" s="2" t="s">
        <v>18</v>
      </c>
      <c r="F232" s="3" t="s">
        <v>22</v>
      </c>
    </row>
    <row r="233" spans="1:6" ht="16.350000000000001" customHeight="1" outlineLevel="2" x14ac:dyDescent="0.15">
      <c r="A233" s="4" t="s">
        <v>173</v>
      </c>
      <c r="B233" s="4" t="s">
        <v>27</v>
      </c>
      <c r="C233" s="4" t="s">
        <v>25</v>
      </c>
      <c r="D233" s="4"/>
      <c r="E233" s="4"/>
      <c r="F233" s="34" t="s">
        <v>188</v>
      </c>
    </row>
    <row r="234" spans="1:6" ht="16.350000000000001" customHeight="1" outlineLevel="2" x14ac:dyDescent="0.15">
      <c r="A234" s="4" t="s">
        <v>183</v>
      </c>
      <c r="B234" s="4" t="s">
        <v>27</v>
      </c>
      <c r="C234" s="4" t="s">
        <v>25</v>
      </c>
      <c r="D234" s="4"/>
      <c r="E234" s="4"/>
      <c r="F234" s="34" t="s">
        <v>267</v>
      </c>
    </row>
    <row r="235" spans="1:6" ht="16.350000000000001" customHeight="1" outlineLevel="2" x14ac:dyDescent="0.15">
      <c r="A235" s="4" t="s">
        <v>175</v>
      </c>
      <c r="B235" s="4" t="s">
        <v>27</v>
      </c>
      <c r="C235" s="4" t="s">
        <v>25</v>
      </c>
      <c r="D235" s="4"/>
      <c r="E235" s="4"/>
      <c r="F235" s="34" t="s">
        <v>217</v>
      </c>
    </row>
    <row r="236" spans="1:6" ht="16.350000000000001" customHeight="1" outlineLevel="2" x14ac:dyDescent="0.15">
      <c r="A236" s="4" t="s">
        <v>171</v>
      </c>
      <c r="B236" s="4" t="s">
        <v>27</v>
      </c>
      <c r="C236" s="4" t="s">
        <v>25</v>
      </c>
      <c r="D236" s="4"/>
      <c r="E236" s="4"/>
      <c r="F236" s="34" t="s">
        <v>218</v>
      </c>
    </row>
    <row r="237" spans="1:6" ht="16.350000000000001" customHeight="1" outlineLevel="2" x14ac:dyDescent="0.15">
      <c r="A237" s="4" t="s">
        <v>172</v>
      </c>
      <c r="B237" s="4" t="s">
        <v>27</v>
      </c>
      <c r="C237" s="4" t="s">
        <v>25</v>
      </c>
      <c r="D237" s="4"/>
      <c r="E237" s="4"/>
      <c r="F237" s="34" t="s">
        <v>219</v>
      </c>
    </row>
    <row r="238" spans="1:6" ht="16.350000000000001" customHeight="1" outlineLevel="2" x14ac:dyDescent="0.15">
      <c r="A238" s="5" t="str">
        <f>"增加参数时，右击[" &amp; ROW()-1 &amp;"]，选择[复制]，然后右击[" &amp; ROW() &amp;"]，选择[插入复制的单元格]"</f>
        <v>增加参数时，右击[237]，选择[复制]，然后右击[238]，选择[插入复制的单元格]</v>
      </c>
    </row>
    <row r="239" spans="1:6" ht="16.350000000000001" customHeight="1" outlineLevel="2" x14ac:dyDescent="0.15"/>
    <row r="240" spans="1:6" ht="16.350000000000001" customHeight="1" outlineLevel="2" x14ac:dyDescent="0.15">
      <c r="A240" s="79" t="s">
        <v>23</v>
      </c>
      <c r="B240" s="80"/>
      <c r="C240" s="80"/>
      <c r="D240" s="80"/>
      <c r="E240" s="80"/>
      <c r="F240" s="81"/>
    </row>
    <row r="241" spans="1:6" ht="16.350000000000001" customHeight="1" outlineLevel="2" x14ac:dyDescent="0.15">
      <c r="A241" s="2" t="s">
        <v>19</v>
      </c>
      <c r="B241" s="2" t="s">
        <v>20</v>
      </c>
      <c r="C241" s="2" t="s">
        <v>15</v>
      </c>
      <c r="D241" s="2" t="s">
        <v>16</v>
      </c>
      <c r="E241" s="73" t="s">
        <v>22</v>
      </c>
      <c r="F241" s="74"/>
    </row>
    <row r="242" spans="1:6" ht="16.350000000000001" customHeight="1" outlineLevel="2" x14ac:dyDescent="0.15">
      <c r="A242" s="4" t="s">
        <v>255</v>
      </c>
      <c r="B242" s="4"/>
      <c r="C242" s="4"/>
      <c r="D242" s="4"/>
      <c r="E242" s="91" t="s">
        <v>256</v>
      </c>
      <c r="F242" s="78"/>
    </row>
    <row r="243" spans="1:6" ht="16.350000000000001" customHeight="1" outlineLevel="2" x14ac:dyDescent="0.15">
      <c r="A243" s="5" t="str">
        <f>"增加参数时，右击[" &amp; ROW()-1 &amp;"]，选择[复制]，然后右击[" &amp; ROW() &amp;"]，选择[插入复制的单元格]"</f>
        <v>增加参数时，右击[242]，选择[复制]，然后右击[243]，选择[插入复制的单元格]</v>
      </c>
    </row>
    <row r="244" spans="1:6" ht="16.350000000000001" customHeight="1" outlineLevel="2" x14ac:dyDescent="0.15"/>
    <row r="245" spans="1:6" ht="16.350000000000001" customHeight="1" outlineLevel="2" x14ac:dyDescent="0.15">
      <c r="A245" s="79" t="s">
        <v>127</v>
      </c>
      <c r="B245" s="80"/>
      <c r="C245" s="80"/>
      <c r="D245" s="80"/>
      <c r="E245" s="80"/>
      <c r="F245" s="81"/>
    </row>
    <row r="246" spans="1:6" ht="16.350000000000001" customHeight="1" outlineLevel="2" x14ac:dyDescent="0.15">
      <c r="A246" s="2" t="s">
        <v>28</v>
      </c>
      <c r="B246" s="2" t="s">
        <v>3</v>
      </c>
      <c r="C246" s="2"/>
      <c r="D246" s="2"/>
      <c r="E246" s="73"/>
      <c r="F246" s="74"/>
    </row>
    <row r="247" spans="1:6" ht="16.350000000000001" customHeight="1" outlineLevel="2" x14ac:dyDescent="0.15">
      <c r="A247" s="4">
        <v>300006</v>
      </c>
      <c r="B247" s="75" t="s">
        <v>233</v>
      </c>
      <c r="C247" s="76"/>
      <c r="D247" s="76"/>
      <c r="E247" s="76"/>
      <c r="F247" s="76"/>
    </row>
    <row r="248" spans="1:6" ht="16.350000000000001" customHeight="1" outlineLevel="2" x14ac:dyDescent="0.15">
      <c r="A248" s="4">
        <v>300007</v>
      </c>
      <c r="B248" s="75" t="s">
        <v>234</v>
      </c>
      <c r="C248" s="76"/>
      <c r="D248" s="76"/>
      <c r="E248" s="76"/>
      <c r="F248" s="76"/>
    </row>
    <row r="249" spans="1:6" ht="16.350000000000001" customHeight="1" outlineLevel="2" x14ac:dyDescent="0.15">
      <c r="A249" s="5" t="str">
        <f>"增加参数时，右击[" &amp; ROW()-1 &amp;"]，选择[复制]，然后右击[" &amp; ROW() &amp;"]，选择[插入复制的单元格]"</f>
        <v>增加参数时，右击[248]，选择[复制]，然后右击[249]，选择[插入复制的单元格]</v>
      </c>
    </row>
    <row r="250" spans="1:6" ht="16.350000000000001" customHeight="1" outlineLevel="2" collapsed="1" thickBot="1" x14ac:dyDescent="0.2"/>
    <row r="251" spans="1:6" ht="16.350000000000001" customHeight="1" outlineLevel="1" x14ac:dyDescent="0.15">
      <c r="A251" s="6" t="s">
        <v>11</v>
      </c>
      <c r="B251" s="82" t="s">
        <v>179</v>
      </c>
      <c r="C251" s="83"/>
      <c r="D251" s="83"/>
      <c r="E251" s="83"/>
      <c r="F251" s="84"/>
    </row>
    <row r="252" spans="1:6" ht="15.6" customHeight="1" outlineLevel="2" x14ac:dyDescent="0.15">
      <c r="A252" s="4" t="s">
        <v>12</v>
      </c>
      <c r="B252" s="85" t="s">
        <v>180</v>
      </c>
      <c r="C252" s="86"/>
      <c r="D252" s="86"/>
      <c r="E252" s="86"/>
      <c r="F252" s="87"/>
    </row>
    <row r="253" spans="1:6" ht="16.350000000000001" customHeight="1" outlineLevel="2" x14ac:dyDescent="0.15">
      <c r="A253" s="4" t="s">
        <v>6</v>
      </c>
      <c r="B253" s="88" t="s">
        <v>222</v>
      </c>
      <c r="C253" s="89"/>
      <c r="D253" s="89"/>
      <c r="E253" s="89"/>
      <c r="F253" s="90"/>
    </row>
    <row r="254" spans="1:6" ht="16.350000000000001" customHeight="1" outlineLevel="2" x14ac:dyDescent="0.15">
      <c r="A254" s="4" t="s">
        <v>4</v>
      </c>
      <c r="B254" s="88" t="s">
        <v>125</v>
      </c>
      <c r="C254" s="89"/>
      <c r="D254" s="89"/>
      <c r="E254" s="89"/>
      <c r="F254" s="90"/>
    </row>
    <row r="255" spans="1:6" ht="16.350000000000001" customHeight="1" outlineLevel="2" x14ac:dyDescent="0.15">
      <c r="A255" s="4" t="s">
        <v>13</v>
      </c>
      <c r="B255" s="88" t="s">
        <v>126</v>
      </c>
      <c r="C255" s="89"/>
      <c r="D255" s="89"/>
      <c r="E255" s="89"/>
      <c r="F255" s="90"/>
    </row>
    <row r="256" spans="1:6" ht="16.350000000000001" customHeight="1" outlineLevel="2" x14ac:dyDescent="0.15"/>
    <row r="257" spans="1:6" ht="16.350000000000001" customHeight="1" outlineLevel="2" x14ac:dyDescent="0.15">
      <c r="A257" s="79" t="s">
        <v>24</v>
      </c>
      <c r="B257" s="80"/>
      <c r="C257" s="80"/>
      <c r="D257" s="80"/>
      <c r="E257" s="80"/>
      <c r="F257" s="81"/>
    </row>
    <row r="258" spans="1:6" ht="16.350000000000001" customHeight="1" outlineLevel="2" x14ac:dyDescent="0.15">
      <c r="A258" s="2" t="s">
        <v>14</v>
      </c>
      <c r="B258" s="2" t="s">
        <v>15</v>
      </c>
      <c r="C258" s="2" t="s">
        <v>16</v>
      </c>
      <c r="D258" s="2" t="s">
        <v>17</v>
      </c>
      <c r="E258" s="2" t="s">
        <v>18</v>
      </c>
      <c r="F258" s="3" t="s">
        <v>22</v>
      </c>
    </row>
    <row r="259" spans="1:6" ht="16.350000000000001" customHeight="1" outlineLevel="2" x14ac:dyDescent="0.15">
      <c r="A259" s="4" t="s">
        <v>266</v>
      </c>
      <c r="B259" s="4" t="s">
        <v>27</v>
      </c>
      <c r="C259" s="4" t="s">
        <v>25</v>
      </c>
      <c r="D259" s="4"/>
      <c r="E259" s="4"/>
      <c r="F259" s="34" t="s">
        <v>189</v>
      </c>
    </row>
    <row r="260" spans="1:6" ht="16.350000000000001" customHeight="1" outlineLevel="2" x14ac:dyDescent="0.15">
      <c r="A260" s="4" t="s">
        <v>177</v>
      </c>
      <c r="B260" s="4" t="s">
        <v>27</v>
      </c>
      <c r="C260" s="4" t="s">
        <v>25</v>
      </c>
      <c r="D260" s="4"/>
      <c r="E260" s="4"/>
      <c r="F260" s="34" t="s">
        <v>389</v>
      </c>
    </row>
    <row r="261" spans="1:6" ht="16.350000000000001" customHeight="1" outlineLevel="2" x14ac:dyDescent="0.15">
      <c r="A261" s="5" t="str">
        <f>"增加参数时，右击[" &amp; ROW()-1 &amp;"]，选择[复制]，然后右击[" &amp; ROW() &amp;"]，选择[插入复制的单元格]"</f>
        <v>增加参数时，右击[260]，选择[复制]，然后右击[261]，选择[插入复制的单元格]</v>
      </c>
    </row>
    <row r="262" spans="1:6" ht="16.350000000000001" customHeight="1" outlineLevel="2" x14ac:dyDescent="0.15"/>
    <row r="263" spans="1:6" ht="16.350000000000001" customHeight="1" outlineLevel="2" x14ac:dyDescent="0.15">
      <c r="A263" s="79" t="s">
        <v>23</v>
      </c>
      <c r="B263" s="80"/>
      <c r="C263" s="80"/>
      <c r="D263" s="80"/>
      <c r="E263" s="80"/>
      <c r="F263" s="81"/>
    </row>
    <row r="264" spans="1:6" ht="16.350000000000001" customHeight="1" outlineLevel="2" x14ac:dyDescent="0.15">
      <c r="A264" s="2" t="s">
        <v>19</v>
      </c>
      <c r="B264" s="2" t="s">
        <v>20</v>
      </c>
      <c r="C264" s="2" t="s">
        <v>15</v>
      </c>
      <c r="D264" s="2" t="s">
        <v>16</v>
      </c>
      <c r="E264" s="73" t="s">
        <v>22</v>
      </c>
      <c r="F264" s="74"/>
    </row>
    <row r="265" spans="1:6" ht="16.350000000000001" customHeight="1" outlineLevel="2" x14ac:dyDescent="0.15">
      <c r="A265" s="4"/>
      <c r="B265" s="4"/>
      <c r="C265" s="4"/>
      <c r="D265" s="4"/>
      <c r="E265" s="91"/>
      <c r="F265" s="78"/>
    </row>
    <row r="266" spans="1:6" ht="16.350000000000001" customHeight="1" outlineLevel="2" x14ac:dyDescent="0.15">
      <c r="A266" s="5" t="str">
        <f>"增加参数时，右击[" &amp; ROW()-1 &amp;"]，选择[复制]，然后右击[" &amp; ROW() &amp;"]，选择[插入复制的单元格]"</f>
        <v>增加参数时，右击[265]，选择[复制]，然后右击[266]，选择[插入复制的单元格]</v>
      </c>
    </row>
    <row r="267" spans="1:6" ht="16.350000000000001" customHeight="1" outlineLevel="2" x14ac:dyDescent="0.15"/>
    <row r="268" spans="1:6" ht="16.350000000000001" customHeight="1" outlineLevel="2" x14ac:dyDescent="0.15">
      <c r="A268" s="79" t="s">
        <v>127</v>
      </c>
      <c r="B268" s="80"/>
      <c r="C268" s="80"/>
      <c r="D268" s="80"/>
      <c r="E268" s="80"/>
      <c r="F268" s="81"/>
    </row>
    <row r="269" spans="1:6" ht="16.350000000000001" customHeight="1" outlineLevel="2" x14ac:dyDescent="0.15">
      <c r="A269" s="2" t="s">
        <v>28</v>
      </c>
      <c r="B269" s="2" t="s">
        <v>3</v>
      </c>
      <c r="C269" s="2"/>
      <c r="D269" s="2"/>
      <c r="E269" s="73"/>
      <c r="F269" s="74"/>
    </row>
    <row r="270" spans="1:6" ht="16.350000000000001" customHeight="1" outlineLevel="2" x14ac:dyDescent="0.15">
      <c r="A270" s="4">
        <v>300010</v>
      </c>
      <c r="B270" s="75" t="s">
        <v>243</v>
      </c>
      <c r="C270" s="76"/>
      <c r="D270" s="76"/>
      <c r="E270" s="76"/>
      <c r="F270" s="76"/>
    </row>
    <row r="271" spans="1:6" ht="16.350000000000001" customHeight="1" outlineLevel="2" x14ac:dyDescent="0.15">
      <c r="A271" s="4">
        <v>300013</v>
      </c>
      <c r="B271" s="75" t="s">
        <v>253</v>
      </c>
      <c r="C271" s="76"/>
      <c r="D271" s="76"/>
      <c r="E271" s="76"/>
      <c r="F271" s="76"/>
    </row>
    <row r="272" spans="1:6" ht="16.350000000000001" customHeight="1" outlineLevel="2" x14ac:dyDescent="0.15">
      <c r="A272" s="5" t="str">
        <f>"增加参数时，右击[" &amp; ROW()-1 &amp;"]，选择[复制]，然后右击[" &amp; ROW() &amp;"]，选择[插入复制的单元格]"</f>
        <v>增加参数时，右击[271]，选择[复制]，然后右击[272]，选择[插入复制的单元格]</v>
      </c>
    </row>
    <row r="273" spans="1:6" ht="16.350000000000001" customHeight="1" outlineLevel="2" thickBot="1" x14ac:dyDescent="0.2">
      <c r="A273" s="5"/>
    </row>
    <row r="274" spans="1:6" ht="16.350000000000001" customHeight="1" outlineLevel="1" x14ac:dyDescent="0.15">
      <c r="A274" s="6" t="s">
        <v>268</v>
      </c>
      <c r="B274" s="82" t="s">
        <v>269</v>
      </c>
      <c r="C274" s="83"/>
      <c r="D274" s="83"/>
      <c r="E274" s="83"/>
      <c r="F274" s="84"/>
    </row>
    <row r="275" spans="1:6" ht="15.6" customHeight="1" outlineLevel="2" x14ac:dyDescent="0.15">
      <c r="A275" s="4" t="s">
        <v>270</v>
      </c>
      <c r="B275" s="85" t="s">
        <v>271</v>
      </c>
      <c r="C275" s="86"/>
      <c r="D275" s="86"/>
      <c r="E275" s="86"/>
      <c r="F275" s="87"/>
    </row>
    <row r="276" spans="1:6" ht="16.350000000000001" customHeight="1" outlineLevel="2" x14ac:dyDescent="0.15">
      <c r="A276" s="4" t="s">
        <v>272</v>
      </c>
      <c r="B276" s="88" t="s">
        <v>273</v>
      </c>
      <c r="C276" s="89"/>
      <c r="D276" s="89"/>
      <c r="E276" s="89"/>
      <c r="F276" s="90"/>
    </row>
    <row r="277" spans="1:6" ht="16.350000000000001" customHeight="1" outlineLevel="2" x14ac:dyDescent="0.15">
      <c r="A277" s="4" t="s">
        <v>274</v>
      </c>
      <c r="B277" s="88" t="s">
        <v>275</v>
      </c>
      <c r="C277" s="89"/>
      <c r="D277" s="89"/>
      <c r="E277" s="89"/>
      <c r="F277" s="90"/>
    </row>
    <row r="278" spans="1:6" ht="16.350000000000001" customHeight="1" outlineLevel="2" x14ac:dyDescent="0.15">
      <c r="A278" s="4" t="s">
        <v>276</v>
      </c>
      <c r="B278" s="88" t="s">
        <v>277</v>
      </c>
      <c r="C278" s="89"/>
      <c r="D278" s="89"/>
      <c r="E278" s="89"/>
      <c r="F278" s="90"/>
    </row>
    <row r="279" spans="1:6" ht="16.350000000000001" customHeight="1" outlineLevel="2" x14ac:dyDescent="0.15"/>
    <row r="280" spans="1:6" ht="16.350000000000001" customHeight="1" outlineLevel="2" x14ac:dyDescent="0.15">
      <c r="A280" s="79" t="s">
        <v>278</v>
      </c>
      <c r="B280" s="80"/>
      <c r="C280" s="80"/>
      <c r="D280" s="80"/>
      <c r="E280" s="80"/>
      <c r="F280" s="81"/>
    </row>
    <row r="281" spans="1:6" ht="16.350000000000001" customHeight="1" outlineLevel="2" x14ac:dyDescent="0.15">
      <c r="A281" s="2" t="s">
        <v>279</v>
      </c>
      <c r="B281" s="2" t="s">
        <v>280</v>
      </c>
      <c r="C281" s="2" t="s">
        <v>281</v>
      </c>
      <c r="D281" s="2" t="s">
        <v>282</v>
      </c>
      <c r="E281" s="2" t="s">
        <v>283</v>
      </c>
      <c r="F281" s="3" t="s">
        <v>284</v>
      </c>
    </row>
    <row r="282" spans="1:6" ht="16.350000000000001" customHeight="1" outlineLevel="2" x14ac:dyDescent="0.15">
      <c r="A282" s="4" t="s">
        <v>285</v>
      </c>
      <c r="B282" s="4" t="s">
        <v>27</v>
      </c>
      <c r="C282" s="4" t="s">
        <v>25</v>
      </c>
      <c r="D282" s="46" t="s">
        <v>286</v>
      </c>
      <c r="E282" s="4"/>
      <c r="F282" s="34" t="s">
        <v>287</v>
      </c>
    </row>
    <row r="283" spans="1:6" ht="16.350000000000001" customHeight="1" outlineLevel="2" x14ac:dyDescent="0.15">
      <c r="A283" s="4" t="s">
        <v>288</v>
      </c>
      <c r="B283" s="4" t="s">
        <v>27</v>
      </c>
      <c r="C283" s="4" t="s">
        <v>25</v>
      </c>
      <c r="D283" s="46" t="s">
        <v>289</v>
      </c>
      <c r="E283" s="4"/>
      <c r="F283" s="34" t="s">
        <v>290</v>
      </c>
    </row>
    <row r="284" spans="1:6" ht="16.350000000000001" customHeight="1" outlineLevel="2" x14ac:dyDescent="0.15">
      <c r="A284" s="4" t="s">
        <v>316</v>
      </c>
      <c r="B284" s="4" t="s">
        <v>27</v>
      </c>
      <c r="C284" s="4" t="s">
        <v>25</v>
      </c>
      <c r="D284" s="46" t="s">
        <v>291</v>
      </c>
      <c r="E284" s="4"/>
      <c r="F284" s="34" t="s">
        <v>317</v>
      </c>
    </row>
    <row r="285" spans="1:6" ht="16.350000000000001" customHeight="1" outlineLevel="2" x14ac:dyDescent="0.15">
      <c r="A285" s="4" t="s">
        <v>152</v>
      </c>
      <c r="B285" s="4" t="s">
        <v>27</v>
      </c>
      <c r="C285" s="4" t="s">
        <v>26</v>
      </c>
      <c r="D285" s="46"/>
      <c r="E285" s="4"/>
      <c r="F285" s="34" t="s">
        <v>318</v>
      </c>
    </row>
    <row r="286" spans="1:6" ht="16.350000000000001" customHeight="1" outlineLevel="2" x14ac:dyDescent="0.15">
      <c r="A286" s="4" t="s">
        <v>153</v>
      </c>
      <c r="B286" s="4" t="s">
        <v>27</v>
      </c>
      <c r="C286" s="4" t="s">
        <v>26</v>
      </c>
      <c r="D286" s="46"/>
      <c r="E286" s="4"/>
      <c r="F286" s="34" t="s">
        <v>319</v>
      </c>
    </row>
    <row r="287" spans="1:6" ht="16.350000000000001" customHeight="1" outlineLevel="2" x14ac:dyDescent="0.15">
      <c r="A287" s="5" t="str">
        <f>"增加参数时，右击[" &amp; ROW()-1 &amp;"]，选择[复制]，然后右击[" &amp; ROW() &amp;"]，选择[插入复制的单元格]"</f>
        <v>增加参数时，右击[286]，选择[复制]，然后右击[287]，选择[插入复制的单元格]</v>
      </c>
    </row>
    <row r="288" spans="1:6" ht="16.350000000000001" customHeight="1" outlineLevel="2" x14ac:dyDescent="0.15"/>
    <row r="289" spans="1:6" ht="16.350000000000001" customHeight="1" outlineLevel="2" x14ac:dyDescent="0.15">
      <c r="A289" s="79" t="s">
        <v>292</v>
      </c>
      <c r="B289" s="80"/>
      <c r="C289" s="80"/>
      <c r="D289" s="80"/>
      <c r="E289" s="80"/>
      <c r="F289" s="81"/>
    </row>
    <row r="290" spans="1:6" ht="16.350000000000001" customHeight="1" outlineLevel="2" x14ac:dyDescent="0.15">
      <c r="A290" s="2" t="s">
        <v>293</v>
      </c>
      <c r="B290" s="2" t="s">
        <v>294</v>
      </c>
      <c r="C290" s="2" t="s">
        <v>280</v>
      </c>
      <c r="D290" s="2" t="s">
        <v>281</v>
      </c>
      <c r="E290" s="73" t="s">
        <v>284</v>
      </c>
      <c r="F290" s="74"/>
    </row>
    <row r="291" spans="1:6" ht="16.350000000000001" customHeight="1" outlineLevel="2" x14ac:dyDescent="0.15">
      <c r="A291" s="4" t="s">
        <v>320</v>
      </c>
      <c r="B291" s="4"/>
      <c r="C291" s="4" t="s">
        <v>10</v>
      </c>
      <c r="D291" s="4"/>
      <c r="E291" s="77"/>
      <c r="F291" s="78"/>
    </row>
    <row r="292" spans="1:6" ht="16.350000000000001" customHeight="1" outlineLevel="2" x14ac:dyDescent="0.15">
      <c r="A292" s="4" t="s">
        <v>174</v>
      </c>
      <c r="B292" s="4"/>
      <c r="C292" s="4" t="s">
        <v>27</v>
      </c>
      <c r="D292" s="4"/>
      <c r="E292" s="77" t="s">
        <v>325</v>
      </c>
      <c r="F292" s="78"/>
    </row>
    <row r="293" spans="1:6" ht="16.350000000000001" customHeight="1" outlineLevel="2" x14ac:dyDescent="0.15">
      <c r="A293" s="4" t="s">
        <v>321</v>
      </c>
      <c r="B293" s="4" t="s">
        <v>295</v>
      </c>
      <c r="C293" s="4" t="s">
        <v>27</v>
      </c>
      <c r="D293" s="4"/>
      <c r="E293" s="77" t="s">
        <v>326</v>
      </c>
      <c r="F293" s="78"/>
    </row>
    <row r="294" spans="1:6" ht="16.350000000000001" customHeight="1" outlineLevel="2" x14ac:dyDescent="0.15">
      <c r="A294" s="4" t="s">
        <v>322</v>
      </c>
      <c r="B294" s="4" t="s">
        <v>295</v>
      </c>
      <c r="C294" s="4" t="s">
        <v>27</v>
      </c>
      <c r="D294" s="4"/>
      <c r="E294" s="77" t="s">
        <v>327</v>
      </c>
      <c r="F294" s="78"/>
    </row>
    <row r="295" spans="1:6" ht="16.350000000000001" customHeight="1" outlineLevel="2" x14ac:dyDescent="0.15">
      <c r="A295" s="4" t="s">
        <v>323</v>
      </c>
      <c r="B295" s="4" t="s">
        <v>295</v>
      </c>
      <c r="C295" s="4" t="s">
        <v>27</v>
      </c>
      <c r="D295" s="4"/>
      <c r="E295" s="77" t="s">
        <v>328</v>
      </c>
      <c r="F295" s="78"/>
    </row>
    <row r="296" spans="1:6" ht="16.350000000000001" customHeight="1" outlineLevel="2" x14ac:dyDescent="0.15">
      <c r="A296" s="4" t="s">
        <v>324</v>
      </c>
      <c r="B296" s="4" t="s">
        <v>295</v>
      </c>
      <c r="C296" s="4" t="s">
        <v>27</v>
      </c>
      <c r="D296" s="4"/>
      <c r="E296" s="77" t="s">
        <v>329</v>
      </c>
      <c r="F296" s="78"/>
    </row>
    <row r="297" spans="1:6" ht="16.350000000000001" customHeight="1" outlineLevel="2" x14ac:dyDescent="0.15">
      <c r="A297" s="4" t="s">
        <v>190</v>
      </c>
      <c r="B297" s="4"/>
      <c r="C297" s="4" t="s">
        <v>128</v>
      </c>
      <c r="D297" s="4" t="s">
        <v>25</v>
      </c>
      <c r="E297" s="77" t="s">
        <v>191</v>
      </c>
      <c r="F297" s="78"/>
    </row>
    <row r="298" spans="1:6" ht="16.350000000000001" customHeight="1" outlineLevel="2" x14ac:dyDescent="0.15">
      <c r="A298" s="5" t="str">
        <f>"增加参数时，右击[" &amp; ROW()-1 &amp;"]，选择[复制]，然后右击[" &amp; ROW() &amp;"]，选择[插入复制的单元格]"</f>
        <v>增加参数时，右击[297]，选择[复制]，然后右击[298]，选择[插入复制的单元格]</v>
      </c>
    </row>
    <row r="299" spans="1:6" ht="16.350000000000001" customHeight="1" outlineLevel="2" x14ac:dyDescent="0.15"/>
    <row r="300" spans="1:6" ht="16.350000000000001" customHeight="1" outlineLevel="2" x14ac:dyDescent="0.15">
      <c r="A300" s="79" t="s">
        <v>296</v>
      </c>
      <c r="B300" s="80"/>
      <c r="C300" s="80"/>
      <c r="D300" s="80"/>
      <c r="E300" s="80"/>
      <c r="F300" s="81"/>
    </row>
    <row r="301" spans="1:6" ht="16.350000000000001" customHeight="1" outlineLevel="2" x14ac:dyDescent="0.15">
      <c r="A301" s="2" t="s">
        <v>297</v>
      </c>
      <c r="B301" s="2" t="s">
        <v>298</v>
      </c>
      <c r="C301" s="2"/>
      <c r="D301" s="2"/>
      <c r="E301" s="73"/>
      <c r="F301" s="74"/>
    </row>
    <row r="302" spans="1:6" ht="16.350000000000001" customHeight="1" outlineLevel="2" x14ac:dyDescent="0.15">
      <c r="A302" s="4"/>
      <c r="B302" s="75"/>
      <c r="C302" s="76"/>
      <c r="D302" s="76"/>
      <c r="E302" s="76"/>
      <c r="F302" s="76"/>
    </row>
    <row r="303" spans="1:6" ht="16.350000000000001" customHeight="1" outlineLevel="2" x14ac:dyDescent="0.15">
      <c r="A303" s="4"/>
      <c r="B303" s="75"/>
      <c r="C303" s="76"/>
      <c r="D303" s="76"/>
      <c r="E303" s="76"/>
      <c r="F303" s="76"/>
    </row>
    <row r="304" spans="1:6" ht="16.350000000000001" customHeight="1" outlineLevel="2" x14ac:dyDescent="0.15">
      <c r="A304" s="5" t="str">
        <f>"增加参数时，右击[" &amp; ROW()-1 &amp;"]，选择[复制]，然后右击[" &amp; ROW() &amp;"]，选择[插入复制的单元格]"</f>
        <v>增加参数时，右击[303]，选择[复制]，然后右击[304]，选择[插入复制的单元格]</v>
      </c>
    </row>
    <row r="305" spans="1:6" ht="16.350000000000001" customHeight="1" outlineLevel="2" thickBot="1" x14ac:dyDescent="0.2">
      <c r="A305" s="5"/>
    </row>
    <row r="306" spans="1:6" ht="16.350000000000001" customHeight="1" outlineLevel="1" x14ac:dyDescent="0.15">
      <c r="A306" s="6" t="s">
        <v>11</v>
      </c>
      <c r="B306" s="82" t="s">
        <v>304</v>
      </c>
      <c r="C306" s="83"/>
      <c r="D306" s="83"/>
      <c r="E306" s="83"/>
      <c r="F306" s="84"/>
    </row>
    <row r="307" spans="1:6" ht="15.6" customHeight="1" outlineLevel="2" x14ac:dyDescent="0.15">
      <c r="A307" s="4" t="s">
        <v>12</v>
      </c>
      <c r="B307" s="85" t="s">
        <v>305</v>
      </c>
      <c r="C307" s="86"/>
      <c r="D307" s="86"/>
      <c r="E307" s="86"/>
      <c r="F307" s="87"/>
    </row>
    <row r="308" spans="1:6" ht="16.350000000000001" customHeight="1" outlineLevel="2" x14ac:dyDescent="0.15">
      <c r="A308" s="4" t="s">
        <v>6</v>
      </c>
      <c r="B308" s="88" t="s">
        <v>350</v>
      </c>
      <c r="C308" s="89"/>
      <c r="D308" s="89"/>
      <c r="E308" s="89"/>
      <c r="F308" s="90"/>
    </row>
    <row r="309" spans="1:6" ht="16.350000000000001" customHeight="1" outlineLevel="2" x14ac:dyDescent="0.15">
      <c r="A309" s="4" t="s">
        <v>4</v>
      </c>
      <c r="B309" s="88" t="s">
        <v>125</v>
      </c>
      <c r="C309" s="89"/>
      <c r="D309" s="89"/>
      <c r="E309" s="89"/>
      <c r="F309" s="90"/>
    </row>
    <row r="310" spans="1:6" ht="16.350000000000001" customHeight="1" outlineLevel="2" x14ac:dyDescent="0.15">
      <c r="A310" s="4" t="s">
        <v>13</v>
      </c>
      <c r="B310" s="88" t="s">
        <v>126</v>
      </c>
      <c r="C310" s="89"/>
      <c r="D310" s="89"/>
      <c r="E310" s="89"/>
      <c r="F310" s="90"/>
    </row>
    <row r="311" spans="1:6" ht="16.350000000000001" customHeight="1" outlineLevel="2" x14ac:dyDescent="0.15"/>
    <row r="312" spans="1:6" ht="16.350000000000001" customHeight="1" outlineLevel="2" x14ac:dyDescent="0.15">
      <c r="A312" s="79" t="s">
        <v>24</v>
      </c>
      <c r="B312" s="80"/>
      <c r="C312" s="80"/>
      <c r="D312" s="80"/>
      <c r="E312" s="80"/>
      <c r="F312" s="81"/>
    </row>
    <row r="313" spans="1:6" ht="16.350000000000001" customHeight="1" outlineLevel="2" x14ac:dyDescent="0.15">
      <c r="A313" s="2" t="s">
        <v>14</v>
      </c>
      <c r="B313" s="2" t="s">
        <v>15</v>
      </c>
      <c r="C313" s="2" t="s">
        <v>16</v>
      </c>
      <c r="D313" s="2" t="s">
        <v>17</v>
      </c>
      <c r="E313" s="2" t="s">
        <v>18</v>
      </c>
      <c r="F313" s="3" t="s">
        <v>22</v>
      </c>
    </row>
    <row r="314" spans="1:6" ht="16.350000000000001" customHeight="1" outlineLevel="2" x14ac:dyDescent="0.15">
      <c r="A314" s="4" t="s">
        <v>306</v>
      </c>
      <c r="B314" s="33" t="s">
        <v>307</v>
      </c>
      <c r="C314" s="4" t="s">
        <v>25</v>
      </c>
      <c r="D314" s="46"/>
      <c r="E314" s="4"/>
      <c r="F314" s="34"/>
    </row>
    <row r="315" spans="1:6" ht="16.350000000000001" customHeight="1" outlineLevel="2" x14ac:dyDescent="0.15">
      <c r="A315" s="5" t="str">
        <f>"增加参数时，右击[" &amp; ROW()-1 &amp;"]，选择[复制]，然后右击[" &amp; ROW() &amp;"]，选择[插入复制的单元格]"</f>
        <v>增加参数时，右击[314]，选择[复制]，然后右击[315]，选择[插入复制的单元格]</v>
      </c>
    </row>
    <row r="316" spans="1:6" ht="16.350000000000001" customHeight="1" outlineLevel="2" x14ac:dyDescent="0.15"/>
    <row r="317" spans="1:6" ht="16.350000000000001" customHeight="1" outlineLevel="2" x14ac:dyDescent="0.15">
      <c r="A317" s="79" t="s">
        <v>23</v>
      </c>
      <c r="B317" s="80"/>
      <c r="C317" s="80"/>
      <c r="D317" s="80"/>
      <c r="E317" s="80"/>
      <c r="F317" s="81"/>
    </row>
    <row r="318" spans="1:6" ht="16.350000000000001" customHeight="1" outlineLevel="2" x14ac:dyDescent="0.15">
      <c r="A318" s="2" t="s">
        <v>19</v>
      </c>
      <c r="B318" s="2" t="s">
        <v>20</v>
      </c>
      <c r="C318" s="2" t="s">
        <v>15</v>
      </c>
      <c r="D318" s="2" t="s">
        <v>16</v>
      </c>
      <c r="E318" s="73" t="s">
        <v>22</v>
      </c>
      <c r="F318" s="74"/>
    </row>
    <row r="319" spans="1:6" ht="16.350000000000001" customHeight="1" outlineLevel="2" x14ac:dyDescent="0.15">
      <c r="A319" s="4" t="s">
        <v>308</v>
      </c>
      <c r="B319" s="4"/>
      <c r="C319" s="4" t="s">
        <v>27</v>
      </c>
      <c r="D319" s="4"/>
      <c r="E319" s="77" t="s">
        <v>310</v>
      </c>
      <c r="F319" s="78"/>
    </row>
    <row r="320" spans="1:6" ht="16.350000000000001" customHeight="1" outlineLevel="2" x14ac:dyDescent="0.15">
      <c r="A320" s="4" t="s">
        <v>309</v>
      </c>
      <c r="B320" s="4"/>
      <c r="C320" s="4" t="s">
        <v>27</v>
      </c>
      <c r="D320" s="4"/>
      <c r="E320" s="77" t="s">
        <v>311</v>
      </c>
      <c r="F320" s="78"/>
    </row>
    <row r="321" spans="1:6" ht="16.350000000000001" customHeight="1" outlineLevel="2" x14ac:dyDescent="0.15">
      <c r="A321" s="5" t="str">
        <f>"增加参数时，右击[" &amp; ROW()-1 &amp;"]，选择[复制]，然后右击[" &amp; ROW() &amp;"]，选择[插入复制的单元格]"</f>
        <v>增加参数时，右击[320]，选择[复制]，然后右击[321]，选择[插入复制的单元格]</v>
      </c>
    </row>
    <row r="322" spans="1:6" ht="16.350000000000001" customHeight="1" outlineLevel="2" x14ac:dyDescent="0.15"/>
    <row r="323" spans="1:6" ht="16.350000000000001" customHeight="1" outlineLevel="2" x14ac:dyDescent="0.15">
      <c r="A323" s="79" t="s">
        <v>127</v>
      </c>
      <c r="B323" s="80"/>
      <c r="C323" s="80"/>
      <c r="D323" s="80"/>
      <c r="E323" s="80"/>
      <c r="F323" s="81"/>
    </row>
    <row r="324" spans="1:6" ht="16.350000000000001" customHeight="1" outlineLevel="2" x14ac:dyDescent="0.15">
      <c r="A324" s="2" t="s">
        <v>28</v>
      </c>
      <c r="B324" s="2" t="s">
        <v>3</v>
      </c>
      <c r="C324" s="2"/>
      <c r="D324" s="2"/>
      <c r="E324" s="73"/>
      <c r="F324" s="74"/>
    </row>
    <row r="325" spans="1:6" ht="16.350000000000001" customHeight="1" outlineLevel="2" x14ac:dyDescent="0.15">
      <c r="A325" s="4">
        <v>300014</v>
      </c>
      <c r="B325" s="75" t="s">
        <v>312</v>
      </c>
      <c r="C325" s="76"/>
      <c r="D325" s="76"/>
      <c r="E325" s="76"/>
      <c r="F325" s="76"/>
    </row>
    <row r="326" spans="1:6" ht="16.350000000000001" customHeight="1" outlineLevel="2" x14ac:dyDescent="0.15">
      <c r="A326" s="4">
        <v>300015</v>
      </c>
      <c r="B326" s="75" t="s">
        <v>314</v>
      </c>
      <c r="C326" s="76"/>
      <c r="D326" s="76"/>
      <c r="E326" s="76"/>
      <c r="F326" s="76"/>
    </row>
    <row r="327" spans="1:6" ht="16.350000000000001" customHeight="1" outlineLevel="2" x14ac:dyDescent="0.15">
      <c r="A327" s="4">
        <v>300016</v>
      </c>
      <c r="B327" s="75" t="s">
        <v>315</v>
      </c>
      <c r="C327" s="76"/>
      <c r="D327" s="76"/>
      <c r="E327" s="76"/>
      <c r="F327" s="76"/>
    </row>
    <row r="328" spans="1:6" ht="16.350000000000001" customHeight="1" outlineLevel="2" x14ac:dyDescent="0.15">
      <c r="A328" s="4">
        <v>100002</v>
      </c>
      <c r="B328" s="75" t="s">
        <v>313</v>
      </c>
      <c r="C328" s="76"/>
      <c r="D328" s="76"/>
      <c r="E328" s="76"/>
      <c r="F328" s="76"/>
    </row>
    <row r="329" spans="1:6" ht="16.350000000000001" customHeight="1" outlineLevel="2" x14ac:dyDescent="0.15">
      <c r="A329" s="5" t="str">
        <f>"增加参数时，右击[" &amp; ROW()-1 &amp;"]，选择[复制]，然后右击[" &amp; ROW() &amp;"]，选择[插入复制的单元格]"</f>
        <v>增加参数时，右击[328]，选择[复制]，然后右击[329]，选择[插入复制的单元格]</v>
      </c>
    </row>
    <row r="330" spans="1:6" ht="16.350000000000001" customHeight="1" outlineLevel="2" thickBot="1" x14ac:dyDescent="0.2">
      <c r="A330" s="5"/>
    </row>
    <row r="331" spans="1:6" ht="16.350000000000001" customHeight="1" outlineLevel="1" x14ac:dyDescent="0.15">
      <c r="A331" s="6" t="s">
        <v>11</v>
      </c>
      <c r="B331" s="82" t="s">
        <v>332</v>
      </c>
      <c r="C331" s="83"/>
      <c r="D331" s="83"/>
      <c r="E331" s="83"/>
      <c r="F331" s="84"/>
    </row>
    <row r="332" spans="1:6" ht="15.6" customHeight="1" outlineLevel="2" x14ac:dyDescent="0.15">
      <c r="A332" s="4" t="s">
        <v>12</v>
      </c>
      <c r="B332" s="85" t="s">
        <v>332</v>
      </c>
      <c r="C332" s="86"/>
      <c r="D332" s="86"/>
      <c r="E332" s="86"/>
      <c r="F332" s="87"/>
    </row>
    <row r="333" spans="1:6" ht="16.350000000000001" customHeight="1" outlineLevel="2" x14ac:dyDescent="0.15">
      <c r="A333" s="4" t="s">
        <v>6</v>
      </c>
      <c r="B333" s="88" t="s">
        <v>331</v>
      </c>
      <c r="C333" s="89"/>
      <c r="D333" s="89"/>
      <c r="E333" s="89"/>
      <c r="F333" s="90"/>
    </row>
    <row r="334" spans="1:6" ht="16.350000000000001" customHeight="1" outlineLevel="2" x14ac:dyDescent="0.15">
      <c r="A334" s="4" t="s">
        <v>4</v>
      </c>
      <c r="B334" s="88" t="s">
        <v>125</v>
      </c>
      <c r="C334" s="89"/>
      <c r="D334" s="89"/>
      <c r="E334" s="89"/>
      <c r="F334" s="90"/>
    </row>
    <row r="335" spans="1:6" ht="16.350000000000001" customHeight="1" outlineLevel="2" x14ac:dyDescent="0.15">
      <c r="A335" s="4" t="s">
        <v>13</v>
      </c>
      <c r="B335" s="88" t="s">
        <v>126</v>
      </c>
      <c r="C335" s="89"/>
      <c r="D335" s="89"/>
      <c r="E335" s="89"/>
      <c r="F335" s="90"/>
    </row>
    <row r="336" spans="1:6" ht="16.350000000000001" customHeight="1" outlineLevel="2" x14ac:dyDescent="0.15"/>
    <row r="337" spans="1:6" ht="16.350000000000001" customHeight="1" outlineLevel="2" x14ac:dyDescent="0.15">
      <c r="A337" s="79" t="s">
        <v>24</v>
      </c>
      <c r="B337" s="80"/>
      <c r="C337" s="80"/>
      <c r="D337" s="80"/>
      <c r="E337" s="80"/>
      <c r="F337" s="81"/>
    </row>
    <row r="338" spans="1:6" ht="16.350000000000001" customHeight="1" outlineLevel="2" x14ac:dyDescent="0.15">
      <c r="A338" s="2" t="s">
        <v>14</v>
      </c>
      <c r="B338" s="2" t="s">
        <v>15</v>
      </c>
      <c r="C338" s="2" t="s">
        <v>16</v>
      </c>
      <c r="D338" s="2" t="s">
        <v>17</v>
      </c>
      <c r="E338" s="2" t="s">
        <v>18</v>
      </c>
      <c r="F338" s="3" t="s">
        <v>22</v>
      </c>
    </row>
    <row r="339" spans="1:6" ht="16.350000000000001" customHeight="1" outlineLevel="2" x14ac:dyDescent="0.15">
      <c r="A339" s="4" t="s">
        <v>173</v>
      </c>
      <c r="B339" s="4" t="s">
        <v>27</v>
      </c>
      <c r="C339" s="4" t="s">
        <v>25</v>
      </c>
      <c r="D339" s="46"/>
      <c r="E339" s="4"/>
      <c r="F339" s="34" t="s">
        <v>334</v>
      </c>
    </row>
    <row r="340" spans="1:6" ht="16.350000000000001" customHeight="1" outlineLevel="2" x14ac:dyDescent="0.15">
      <c r="A340" s="5" t="str">
        <f>"增加参数时，右击[" &amp; ROW()-1 &amp;"]，选择[复制]，然后右击[" &amp; ROW() &amp;"]，选择[插入复制的单元格]"</f>
        <v>增加参数时，右击[339]，选择[复制]，然后右击[340]，选择[插入复制的单元格]</v>
      </c>
    </row>
    <row r="341" spans="1:6" ht="16.350000000000001" customHeight="1" outlineLevel="2" x14ac:dyDescent="0.15"/>
    <row r="342" spans="1:6" ht="16.350000000000001" customHeight="1" outlineLevel="2" x14ac:dyDescent="0.15">
      <c r="A342" s="79" t="s">
        <v>23</v>
      </c>
      <c r="B342" s="80"/>
      <c r="C342" s="80"/>
      <c r="D342" s="80"/>
      <c r="E342" s="80"/>
      <c r="F342" s="81"/>
    </row>
    <row r="343" spans="1:6" ht="16.350000000000001" customHeight="1" outlineLevel="2" x14ac:dyDescent="0.15">
      <c r="A343" s="2" t="s">
        <v>19</v>
      </c>
      <c r="B343" s="2" t="s">
        <v>20</v>
      </c>
      <c r="C343" s="2" t="s">
        <v>15</v>
      </c>
      <c r="D343" s="2" t="s">
        <v>16</v>
      </c>
      <c r="E343" s="73" t="s">
        <v>22</v>
      </c>
      <c r="F343" s="74"/>
    </row>
    <row r="344" spans="1:6" ht="16.350000000000001" customHeight="1" outlineLevel="2" x14ac:dyDescent="0.15">
      <c r="A344" s="4" t="s">
        <v>339</v>
      </c>
      <c r="B344" s="4"/>
      <c r="C344" s="4" t="s">
        <v>10</v>
      </c>
      <c r="D344" s="4"/>
      <c r="E344" s="77"/>
      <c r="F344" s="78"/>
    </row>
    <row r="345" spans="1:6" ht="16.350000000000001" customHeight="1" outlineLevel="2" x14ac:dyDescent="0.15">
      <c r="A345" s="4" t="s">
        <v>335</v>
      </c>
      <c r="B345" s="4" t="s">
        <v>346</v>
      </c>
      <c r="C345" s="4" t="s">
        <v>27</v>
      </c>
      <c r="D345" s="4"/>
      <c r="E345" s="77" t="s">
        <v>340</v>
      </c>
      <c r="F345" s="78"/>
    </row>
    <row r="346" spans="1:6" ht="16.350000000000001" customHeight="1" outlineLevel="2" x14ac:dyDescent="0.15">
      <c r="A346" s="4" t="s">
        <v>337</v>
      </c>
      <c r="B346" s="4" t="s">
        <v>338</v>
      </c>
      <c r="C346" s="4" t="s">
        <v>27</v>
      </c>
      <c r="D346" s="4"/>
      <c r="E346" s="77" t="s">
        <v>341</v>
      </c>
      <c r="F346" s="78"/>
    </row>
    <row r="347" spans="1:6" ht="16.350000000000001" customHeight="1" outlineLevel="2" x14ac:dyDescent="0.15">
      <c r="A347" s="4" t="s">
        <v>333</v>
      </c>
      <c r="B347" s="4" t="s">
        <v>338</v>
      </c>
      <c r="C347" s="4" t="s">
        <v>27</v>
      </c>
      <c r="D347" s="4"/>
      <c r="E347" s="77" t="s">
        <v>160</v>
      </c>
      <c r="F347" s="78"/>
    </row>
    <row r="348" spans="1:6" ht="16.350000000000001" customHeight="1" outlineLevel="2" x14ac:dyDescent="0.15">
      <c r="A348" s="4" t="s">
        <v>347</v>
      </c>
      <c r="B348" s="4" t="s">
        <v>338</v>
      </c>
      <c r="C348" s="4" t="s">
        <v>27</v>
      </c>
      <c r="D348" s="4"/>
      <c r="E348" s="77" t="s">
        <v>342</v>
      </c>
      <c r="F348" s="78"/>
    </row>
    <row r="349" spans="1:6" ht="16.350000000000001" customHeight="1" outlineLevel="2" x14ac:dyDescent="0.15">
      <c r="A349" s="4" t="s">
        <v>348</v>
      </c>
      <c r="B349" s="4" t="s">
        <v>338</v>
      </c>
      <c r="C349" s="4" t="s">
        <v>27</v>
      </c>
      <c r="D349" s="4"/>
      <c r="E349" s="77" t="s">
        <v>343</v>
      </c>
      <c r="F349" s="78"/>
    </row>
    <row r="350" spans="1:6" ht="16.350000000000001" customHeight="1" outlineLevel="2" x14ac:dyDescent="0.15">
      <c r="A350" s="4" t="s">
        <v>349</v>
      </c>
      <c r="B350" s="4" t="s">
        <v>338</v>
      </c>
      <c r="C350" s="4" t="s">
        <v>27</v>
      </c>
      <c r="D350" s="4"/>
      <c r="E350" s="77" t="s">
        <v>344</v>
      </c>
      <c r="F350" s="78"/>
    </row>
    <row r="351" spans="1:6" ht="16.350000000000001" customHeight="1" outlineLevel="2" x14ac:dyDescent="0.15">
      <c r="A351" s="4" t="s">
        <v>336</v>
      </c>
      <c r="B351" s="4" t="s">
        <v>338</v>
      </c>
      <c r="C351" s="4" t="s">
        <v>27</v>
      </c>
      <c r="D351" s="4"/>
      <c r="E351" s="77" t="s">
        <v>345</v>
      </c>
      <c r="F351" s="78"/>
    </row>
    <row r="352" spans="1:6" ht="16.350000000000001" customHeight="1" outlineLevel="2" x14ac:dyDescent="0.15">
      <c r="A352" s="5" t="str">
        <f>"增加参数时，右击[" &amp; ROW()-1 &amp;"]，选择[复制]，然后右击[" &amp; ROW() &amp;"]，选择[插入复制的单元格]"</f>
        <v>增加参数时，右击[351]，选择[复制]，然后右击[352]，选择[插入复制的单元格]</v>
      </c>
    </row>
    <row r="353" spans="1:6" ht="16.350000000000001" customHeight="1" outlineLevel="2" x14ac:dyDescent="0.15"/>
    <row r="354" spans="1:6" ht="16.350000000000001" customHeight="1" outlineLevel="2" x14ac:dyDescent="0.15">
      <c r="A354" s="79" t="s">
        <v>127</v>
      </c>
      <c r="B354" s="80"/>
      <c r="C354" s="80"/>
      <c r="D354" s="80"/>
      <c r="E354" s="80"/>
      <c r="F354" s="81"/>
    </row>
    <row r="355" spans="1:6" ht="16.350000000000001" customHeight="1" outlineLevel="2" x14ac:dyDescent="0.15">
      <c r="A355" s="2" t="s">
        <v>28</v>
      </c>
      <c r="B355" s="2" t="s">
        <v>3</v>
      </c>
      <c r="C355" s="2"/>
      <c r="D355" s="2"/>
      <c r="E355" s="73"/>
      <c r="F355" s="74"/>
    </row>
    <row r="356" spans="1:6" ht="16.350000000000001" customHeight="1" outlineLevel="2" x14ac:dyDescent="0.15">
      <c r="A356" s="4"/>
      <c r="B356" s="75"/>
      <c r="C356" s="76"/>
      <c r="D356" s="76"/>
      <c r="E356" s="76"/>
      <c r="F356" s="76"/>
    </row>
    <row r="357" spans="1:6" ht="16.350000000000001" customHeight="1" outlineLevel="2" x14ac:dyDescent="0.15">
      <c r="A357" s="5" t="str">
        <f>"增加参数时，右击[" &amp; ROW()-1 &amp;"]，选择[复制]，然后右击[" &amp; ROW() &amp;"]，选择[插入复制的单元格]"</f>
        <v>增加参数时，右击[356]，选择[复制]，然后右击[357]，选择[插入复制的单元格]</v>
      </c>
    </row>
    <row r="358" spans="1:6" ht="16.350000000000001" customHeight="1" outlineLevel="2" thickBot="1" x14ac:dyDescent="0.2">
      <c r="A358" s="5"/>
    </row>
    <row r="359" spans="1:6" ht="16.350000000000001" customHeight="1" outlineLevel="1" x14ac:dyDescent="0.15">
      <c r="A359" s="6" t="s">
        <v>11</v>
      </c>
      <c r="B359" s="82" t="s">
        <v>352</v>
      </c>
      <c r="C359" s="83"/>
      <c r="D359" s="83"/>
      <c r="E359" s="83"/>
      <c r="F359" s="84"/>
    </row>
    <row r="360" spans="1:6" ht="15.6" customHeight="1" outlineLevel="2" x14ac:dyDescent="0.15">
      <c r="A360" s="4" t="s">
        <v>12</v>
      </c>
      <c r="B360" s="85" t="s">
        <v>332</v>
      </c>
      <c r="C360" s="86"/>
      <c r="D360" s="86"/>
      <c r="E360" s="86"/>
      <c r="F360" s="87"/>
    </row>
    <row r="361" spans="1:6" ht="16.350000000000001" customHeight="1" outlineLevel="2" x14ac:dyDescent="0.15">
      <c r="A361" s="4" t="s">
        <v>6</v>
      </c>
      <c r="B361" s="88" t="s">
        <v>351</v>
      </c>
      <c r="C361" s="89"/>
      <c r="D361" s="89"/>
      <c r="E361" s="89"/>
      <c r="F361" s="90"/>
    </row>
    <row r="362" spans="1:6" ht="16.350000000000001" customHeight="1" outlineLevel="2" x14ac:dyDescent="0.15">
      <c r="A362" s="4" t="s">
        <v>4</v>
      </c>
      <c r="B362" s="88" t="s">
        <v>125</v>
      </c>
      <c r="C362" s="89"/>
      <c r="D362" s="89"/>
      <c r="E362" s="89"/>
      <c r="F362" s="90"/>
    </row>
    <row r="363" spans="1:6" ht="16.350000000000001" customHeight="1" outlineLevel="2" x14ac:dyDescent="0.15">
      <c r="A363" s="4" t="s">
        <v>13</v>
      </c>
      <c r="B363" s="88" t="s">
        <v>126</v>
      </c>
      <c r="C363" s="89"/>
      <c r="D363" s="89"/>
      <c r="E363" s="89"/>
      <c r="F363" s="90"/>
    </row>
    <row r="364" spans="1:6" ht="16.350000000000001" customHeight="1" outlineLevel="2" x14ac:dyDescent="0.15"/>
    <row r="365" spans="1:6" ht="16.350000000000001" customHeight="1" outlineLevel="2" x14ac:dyDescent="0.15">
      <c r="A365" s="79" t="s">
        <v>24</v>
      </c>
      <c r="B365" s="80"/>
      <c r="C365" s="80"/>
      <c r="D365" s="80"/>
      <c r="E365" s="80"/>
      <c r="F365" s="81"/>
    </row>
    <row r="366" spans="1:6" ht="16.350000000000001" customHeight="1" outlineLevel="2" x14ac:dyDescent="0.15">
      <c r="A366" s="2" t="s">
        <v>14</v>
      </c>
      <c r="B366" s="2" t="s">
        <v>15</v>
      </c>
      <c r="C366" s="2" t="s">
        <v>16</v>
      </c>
      <c r="D366" s="2" t="s">
        <v>17</v>
      </c>
      <c r="E366" s="2" t="s">
        <v>18</v>
      </c>
      <c r="F366" s="3" t="s">
        <v>22</v>
      </c>
    </row>
    <row r="367" spans="1:6" ht="16.350000000000001" customHeight="1" outlineLevel="2" x14ac:dyDescent="0.15">
      <c r="A367" s="4" t="s">
        <v>173</v>
      </c>
      <c r="B367" s="4" t="s">
        <v>27</v>
      </c>
      <c r="C367" s="4" t="s">
        <v>25</v>
      </c>
      <c r="D367" s="46"/>
      <c r="E367" s="4"/>
      <c r="F367" s="34" t="s">
        <v>334</v>
      </c>
    </row>
    <row r="368" spans="1:6" ht="16.350000000000001" customHeight="1" outlineLevel="2" x14ac:dyDescent="0.15">
      <c r="A368" s="4" t="s">
        <v>353</v>
      </c>
      <c r="B368" s="4" t="s">
        <v>27</v>
      </c>
      <c r="C368" s="4" t="s">
        <v>25</v>
      </c>
      <c r="D368" s="46" t="s">
        <v>354</v>
      </c>
      <c r="E368" s="4"/>
      <c r="F368" s="34" t="s">
        <v>355</v>
      </c>
    </row>
    <row r="369" spans="1:6" ht="16.350000000000001" customHeight="1" outlineLevel="2" x14ac:dyDescent="0.15">
      <c r="A369" s="5" t="str">
        <f>"增加参数时，右击[" &amp; ROW()-1 &amp;"]，选择[复制]，然后右击[" &amp; ROW() &amp;"]，选择[插入复制的单元格]"</f>
        <v>增加参数时，右击[368]，选择[复制]，然后右击[369]，选择[插入复制的单元格]</v>
      </c>
    </row>
    <row r="370" spans="1:6" ht="16.350000000000001" customHeight="1" outlineLevel="2" x14ac:dyDescent="0.15"/>
    <row r="371" spans="1:6" ht="16.350000000000001" customHeight="1" outlineLevel="2" x14ac:dyDescent="0.15">
      <c r="A371" s="79" t="s">
        <v>23</v>
      </c>
      <c r="B371" s="80"/>
      <c r="C371" s="80"/>
      <c r="D371" s="80"/>
      <c r="E371" s="80"/>
      <c r="F371" s="81"/>
    </row>
    <row r="372" spans="1:6" ht="16.350000000000001" customHeight="1" outlineLevel="2" x14ac:dyDescent="0.15">
      <c r="A372" s="2" t="s">
        <v>19</v>
      </c>
      <c r="B372" s="2" t="s">
        <v>20</v>
      </c>
      <c r="C372" s="2" t="s">
        <v>15</v>
      </c>
      <c r="D372" s="2" t="s">
        <v>16</v>
      </c>
      <c r="E372" s="73" t="s">
        <v>22</v>
      </c>
      <c r="F372" s="74"/>
    </row>
    <row r="373" spans="1:6" ht="16.350000000000001" customHeight="1" outlineLevel="2" x14ac:dyDescent="0.15">
      <c r="A373" s="4"/>
      <c r="B373" s="4"/>
      <c r="C373" s="4"/>
      <c r="D373" s="4"/>
      <c r="E373" s="77"/>
      <c r="F373" s="78"/>
    </row>
    <row r="374" spans="1:6" ht="16.350000000000001" customHeight="1" outlineLevel="2" x14ac:dyDescent="0.15">
      <c r="A374" s="5" t="str">
        <f>"增加参数时，右击[" &amp; ROW()-1 &amp;"]，选择[复制]，然后右击[" &amp; ROW() &amp;"]，选择[插入复制的单元格]"</f>
        <v>增加参数时，右击[373]，选择[复制]，然后右击[374]，选择[插入复制的单元格]</v>
      </c>
    </row>
    <row r="375" spans="1:6" ht="16.350000000000001" customHeight="1" outlineLevel="2" x14ac:dyDescent="0.15"/>
    <row r="376" spans="1:6" ht="16.350000000000001" customHeight="1" outlineLevel="2" x14ac:dyDescent="0.15">
      <c r="A376" s="79" t="s">
        <v>127</v>
      </c>
      <c r="B376" s="80"/>
      <c r="C376" s="80"/>
      <c r="D376" s="80"/>
      <c r="E376" s="80"/>
      <c r="F376" s="81"/>
    </row>
    <row r="377" spans="1:6" ht="16.350000000000001" customHeight="1" outlineLevel="2" x14ac:dyDescent="0.15">
      <c r="A377" s="2" t="s">
        <v>28</v>
      </c>
      <c r="B377" s="2" t="s">
        <v>3</v>
      </c>
      <c r="C377" s="2"/>
      <c r="D377" s="2"/>
      <c r="E377" s="73"/>
      <c r="F377" s="74"/>
    </row>
    <row r="378" spans="1:6" ht="16.350000000000001" customHeight="1" outlineLevel="2" x14ac:dyDescent="0.15">
      <c r="A378" s="4"/>
      <c r="B378" s="75"/>
      <c r="C378" s="76"/>
      <c r="D378" s="76"/>
      <c r="E378" s="76"/>
      <c r="F378" s="76"/>
    </row>
    <row r="379" spans="1:6" ht="16.350000000000001" customHeight="1" outlineLevel="2" x14ac:dyDescent="0.15">
      <c r="A379" s="5" t="str">
        <f>"增加参数时，右击[" &amp; ROW()-1 &amp;"]，选择[复制]，然后右击[" &amp; ROW() &amp;"]，选择[插入复制的单元格]"</f>
        <v>增加参数时，右击[378]，选择[复制]，然后右击[379]，选择[插入复制的单元格]</v>
      </c>
    </row>
    <row r="380" spans="1:6" ht="16.350000000000001" customHeight="1" outlineLevel="2" thickBot="1" x14ac:dyDescent="0.2">
      <c r="A380" s="5"/>
    </row>
    <row r="381" spans="1:6" ht="16.350000000000001" customHeight="1" outlineLevel="1" x14ac:dyDescent="0.15">
      <c r="A381" s="6" t="s">
        <v>11</v>
      </c>
      <c r="B381" s="82" t="s">
        <v>356</v>
      </c>
      <c r="C381" s="83"/>
      <c r="D381" s="83"/>
      <c r="E381" s="83"/>
      <c r="F381" s="84"/>
    </row>
    <row r="382" spans="1:6" ht="15.6" customHeight="1" outlineLevel="2" x14ac:dyDescent="0.15">
      <c r="A382" s="4" t="s">
        <v>12</v>
      </c>
      <c r="B382" s="85" t="s">
        <v>356</v>
      </c>
      <c r="C382" s="86"/>
      <c r="D382" s="86"/>
      <c r="E382" s="86"/>
      <c r="F382" s="87"/>
    </row>
    <row r="383" spans="1:6" ht="16.350000000000001" customHeight="1" outlineLevel="2" x14ac:dyDescent="0.15">
      <c r="A383" s="4" t="s">
        <v>6</v>
      </c>
      <c r="B383" s="88" t="s">
        <v>357</v>
      </c>
      <c r="C383" s="89"/>
      <c r="D383" s="89"/>
      <c r="E383" s="89"/>
      <c r="F383" s="90"/>
    </row>
    <row r="384" spans="1:6" ht="16.350000000000001" customHeight="1" outlineLevel="2" x14ac:dyDescent="0.15">
      <c r="A384" s="4" t="s">
        <v>4</v>
      </c>
      <c r="B384" s="88" t="s">
        <v>125</v>
      </c>
      <c r="C384" s="89"/>
      <c r="D384" s="89"/>
      <c r="E384" s="89"/>
      <c r="F384" s="90"/>
    </row>
    <row r="385" spans="1:6" ht="16.350000000000001" customHeight="1" outlineLevel="2" x14ac:dyDescent="0.15">
      <c r="A385" s="4" t="s">
        <v>13</v>
      </c>
      <c r="B385" s="88" t="s">
        <v>126</v>
      </c>
      <c r="C385" s="89"/>
      <c r="D385" s="89"/>
      <c r="E385" s="89"/>
      <c r="F385" s="90"/>
    </row>
    <row r="386" spans="1:6" ht="16.350000000000001" customHeight="1" outlineLevel="2" x14ac:dyDescent="0.15"/>
    <row r="387" spans="1:6" ht="16.350000000000001" customHeight="1" outlineLevel="2" x14ac:dyDescent="0.15">
      <c r="A387" s="79" t="s">
        <v>24</v>
      </c>
      <c r="B387" s="80"/>
      <c r="C387" s="80"/>
      <c r="D387" s="80"/>
      <c r="E387" s="80"/>
      <c r="F387" s="81"/>
    </row>
    <row r="388" spans="1:6" ht="16.350000000000001" customHeight="1" outlineLevel="2" x14ac:dyDescent="0.15">
      <c r="A388" s="2" t="s">
        <v>14</v>
      </c>
      <c r="B388" s="2" t="s">
        <v>15</v>
      </c>
      <c r="C388" s="2" t="s">
        <v>16</v>
      </c>
      <c r="D388" s="2" t="s">
        <v>17</v>
      </c>
      <c r="E388" s="2" t="s">
        <v>18</v>
      </c>
      <c r="F388" s="3" t="s">
        <v>22</v>
      </c>
    </row>
    <row r="389" spans="1:6" ht="16.350000000000001" customHeight="1" outlineLevel="2" x14ac:dyDescent="0.15">
      <c r="A389" s="4"/>
      <c r="B389" s="4"/>
      <c r="C389" s="4"/>
      <c r="D389" s="46"/>
      <c r="E389" s="4"/>
      <c r="F389" s="34"/>
    </row>
    <row r="390" spans="1:6" ht="16.350000000000001" customHeight="1" outlineLevel="2" x14ac:dyDescent="0.15">
      <c r="A390" s="4"/>
      <c r="B390" s="4"/>
      <c r="C390" s="4"/>
      <c r="D390" s="46"/>
      <c r="E390" s="4"/>
      <c r="F390" s="34"/>
    </row>
    <row r="391" spans="1:6" ht="16.350000000000001" customHeight="1" outlineLevel="2" x14ac:dyDescent="0.15">
      <c r="A391" s="5" t="str">
        <f>"增加参数时，右击[" &amp; ROW()-1 &amp;"]，选择[复制]，然后右击[" &amp; ROW() &amp;"]，选择[插入复制的单元格]"</f>
        <v>增加参数时，右击[390]，选择[复制]，然后右击[391]，选择[插入复制的单元格]</v>
      </c>
    </row>
    <row r="392" spans="1:6" ht="16.350000000000001" customHeight="1" outlineLevel="2" x14ac:dyDescent="0.15"/>
    <row r="393" spans="1:6" ht="16.350000000000001" customHeight="1" outlineLevel="2" x14ac:dyDescent="0.15">
      <c r="A393" s="79" t="s">
        <v>23</v>
      </c>
      <c r="B393" s="80"/>
      <c r="C393" s="80"/>
      <c r="D393" s="80"/>
      <c r="E393" s="80"/>
      <c r="F393" s="81"/>
    </row>
    <row r="394" spans="1:6" ht="16.350000000000001" customHeight="1" outlineLevel="2" x14ac:dyDescent="0.15">
      <c r="A394" s="2" t="s">
        <v>19</v>
      </c>
      <c r="B394" s="2" t="s">
        <v>20</v>
      </c>
      <c r="C394" s="2" t="s">
        <v>15</v>
      </c>
      <c r="D394" s="2" t="s">
        <v>16</v>
      </c>
      <c r="E394" s="73" t="s">
        <v>22</v>
      </c>
      <c r="F394" s="74"/>
    </row>
    <row r="395" spans="1:6" ht="16.350000000000001" customHeight="1" outlineLevel="2" x14ac:dyDescent="0.15">
      <c r="A395" s="4" t="s">
        <v>358</v>
      </c>
      <c r="B395" s="4"/>
      <c r="C395" s="4" t="s">
        <v>10</v>
      </c>
      <c r="D395" s="4"/>
      <c r="E395" s="77"/>
      <c r="F395" s="78"/>
    </row>
    <row r="396" spans="1:6" ht="16.350000000000001" customHeight="1" outlineLevel="2" x14ac:dyDescent="0.15">
      <c r="A396" s="4" t="s">
        <v>359</v>
      </c>
      <c r="B396" s="4"/>
      <c r="C396" s="4" t="s">
        <v>27</v>
      </c>
      <c r="D396" s="4"/>
      <c r="E396" s="77"/>
      <c r="F396" s="78"/>
    </row>
    <row r="397" spans="1:6" ht="16.350000000000001" customHeight="1" outlineLevel="2" x14ac:dyDescent="0.15">
      <c r="A397" s="4" t="s">
        <v>360</v>
      </c>
      <c r="B397" s="4"/>
      <c r="C397" s="4" t="s">
        <v>27</v>
      </c>
      <c r="D397" s="4"/>
      <c r="E397" s="77"/>
      <c r="F397" s="78"/>
    </row>
    <row r="398" spans="1:6" ht="16.350000000000001" customHeight="1" outlineLevel="2" x14ac:dyDescent="0.15">
      <c r="A398" s="4" t="s">
        <v>361</v>
      </c>
      <c r="B398" s="4"/>
      <c r="C398" s="4" t="s">
        <v>27</v>
      </c>
      <c r="D398" s="4"/>
      <c r="E398" s="77"/>
      <c r="F398" s="78"/>
    </row>
    <row r="399" spans="1:6" ht="16.350000000000001" customHeight="1" outlineLevel="2" x14ac:dyDescent="0.15">
      <c r="A399" s="4"/>
      <c r="B399" s="4"/>
      <c r="C399" s="4"/>
      <c r="D399" s="4"/>
      <c r="E399" s="77"/>
      <c r="F399" s="78"/>
    </row>
    <row r="400" spans="1:6" ht="16.350000000000001" customHeight="1" outlineLevel="2" x14ac:dyDescent="0.15">
      <c r="A400" s="4"/>
      <c r="B400" s="4"/>
      <c r="C400" s="4"/>
      <c r="D400" s="4"/>
      <c r="E400" s="77"/>
      <c r="F400" s="78"/>
    </row>
    <row r="401" spans="1:6" ht="16.350000000000001" customHeight="1" outlineLevel="2" x14ac:dyDescent="0.15">
      <c r="A401" s="4"/>
      <c r="B401" s="4"/>
      <c r="C401" s="4"/>
      <c r="D401" s="4"/>
      <c r="E401" s="77"/>
      <c r="F401" s="78"/>
    </row>
    <row r="402" spans="1:6" ht="16.350000000000001" customHeight="1" outlineLevel="2" x14ac:dyDescent="0.15">
      <c r="A402" s="4"/>
      <c r="B402" s="4"/>
      <c r="C402" s="4"/>
      <c r="D402" s="4"/>
      <c r="E402" s="77"/>
      <c r="F402" s="78"/>
    </row>
    <row r="403" spans="1:6" ht="16.350000000000001" customHeight="1" outlineLevel="2" x14ac:dyDescent="0.15">
      <c r="A403" s="4"/>
      <c r="B403" s="4"/>
      <c r="C403" s="4"/>
      <c r="D403" s="4"/>
      <c r="E403" s="77"/>
      <c r="F403" s="78"/>
    </row>
    <row r="404" spans="1:6" ht="16.350000000000001" customHeight="1" outlineLevel="2" x14ac:dyDescent="0.15">
      <c r="A404" s="5" t="str">
        <f>"增加参数时，右击[" &amp; ROW()-1 &amp;"]，选择[复制]，然后右击[" &amp; ROW() &amp;"]，选择[插入复制的单元格]"</f>
        <v>增加参数时，右击[403]，选择[复制]，然后右击[404]，选择[插入复制的单元格]</v>
      </c>
    </row>
    <row r="405" spans="1:6" ht="16.350000000000001" customHeight="1" outlineLevel="2" x14ac:dyDescent="0.15"/>
    <row r="406" spans="1:6" ht="16.350000000000001" customHeight="1" outlineLevel="2" x14ac:dyDescent="0.15">
      <c r="A406" s="79" t="s">
        <v>127</v>
      </c>
      <c r="B406" s="80"/>
      <c r="C406" s="80"/>
      <c r="D406" s="80"/>
      <c r="E406" s="80"/>
      <c r="F406" s="81"/>
    </row>
    <row r="407" spans="1:6" ht="16.350000000000001" customHeight="1" outlineLevel="2" x14ac:dyDescent="0.15">
      <c r="A407" s="2" t="s">
        <v>28</v>
      </c>
      <c r="B407" s="2" t="s">
        <v>3</v>
      </c>
      <c r="C407" s="2"/>
      <c r="D407" s="2"/>
      <c r="E407" s="73"/>
      <c r="F407" s="74"/>
    </row>
    <row r="408" spans="1:6" ht="16.350000000000001" customHeight="1" outlineLevel="2" x14ac:dyDescent="0.15">
      <c r="A408" s="4"/>
      <c r="B408" s="75"/>
      <c r="C408" s="76"/>
      <c r="D408" s="76"/>
      <c r="E408" s="76"/>
      <c r="F408" s="76"/>
    </row>
    <row r="409" spans="1:6" ht="16.350000000000001" customHeight="1" outlineLevel="2" thickBot="1" x14ac:dyDescent="0.2">
      <c r="A409" s="5"/>
    </row>
    <row r="410" spans="1:6" ht="16.350000000000001" customHeight="1" outlineLevel="1" x14ac:dyDescent="0.15">
      <c r="A410" s="6" t="s">
        <v>11</v>
      </c>
      <c r="B410" s="82" t="s">
        <v>362</v>
      </c>
      <c r="C410" s="83"/>
      <c r="D410" s="83"/>
      <c r="E410" s="83"/>
      <c r="F410" s="84"/>
    </row>
    <row r="411" spans="1:6" ht="15.6" customHeight="1" outlineLevel="2" x14ac:dyDescent="0.15">
      <c r="A411" s="4" t="s">
        <v>12</v>
      </c>
      <c r="B411" s="85" t="s">
        <v>362</v>
      </c>
      <c r="C411" s="86"/>
      <c r="D411" s="86"/>
      <c r="E411" s="86"/>
      <c r="F411" s="87"/>
    </row>
    <row r="412" spans="1:6" ht="16.350000000000001" customHeight="1" outlineLevel="2" x14ac:dyDescent="0.15">
      <c r="A412" s="4" t="s">
        <v>6</v>
      </c>
      <c r="B412" s="88" t="s">
        <v>363</v>
      </c>
      <c r="C412" s="89"/>
      <c r="D412" s="89"/>
      <c r="E412" s="89"/>
      <c r="F412" s="90"/>
    </row>
    <row r="413" spans="1:6" ht="16.350000000000001" customHeight="1" outlineLevel="2" x14ac:dyDescent="0.15">
      <c r="A413" s="4" t="s">
        <v>4</v>
      </c>
      <c r="B413" s="88" t="s">
        <v>125</v>
      </c>
      <c r="C413" s="89"/>
      <c r="D413" s="89"/>
      <c r="E413" s="89"/>
      <c r="F413" s="90"/>
    </row>
    <row r="414" spans="1:6" ht="16.350000000000001" customHeight="1" outlineLevel="2" x14ac:dyDescent="0.15">
      <c r="A414" s="4" t="s">
        <v>13</v>
      </c>
      <c r="B414" s="88" t="s">
        <v>126</v>
      </c>
      <c r="C414" s="89"/>
      <c r="D414" s="89"/>
      <c r="E414" s="89"/>
      <c r="F414" s="90"/>
    </row>
    <row r="415" spans="1:6" ht="16.350000000000001" customHeight="1" outlineLevel="2" x14ac:dyDescent="0.15"/>
    <row r="416" spans="1:6" ht="16.350000000000001" customHeight="1" outlineLevel="2" x14ac:dyDescent="0.15">
      <c r="A416" s="79" t="s">
        <v>24</v>
      </c>
      <c r="B416" s="80"/>
      <c r="C416" s="80"/>
      <c r="D416" s="80"/>
      <c r="E416" s="80"/>
      <c r="F416" s="81"/>
    </row>
    <row r="417" spans="1:6" ht="16.350000000000001" customHeight="1" outlineLevel="2" x14ac:dyDescent="0.15">
      <c r="A417" s="2" t="s">
        <v>14</v>
      </c>
      <c r="B417" s="2" t="s">
        <v>15</v>
      </c>
      <c r="C417" s="2" t="s">
        <v>16</v>
      </c>
      <c r="D417" s="2" t="s">
        <v>17</v>
      </c>
      <c r="E417" s="2" t="s">
        <v>18</v>
      </c>
      <c r="F417" s="3" t="s">
        <v>22</v>
      </c>
    </row>
    <row r="418" spans="1:6" ht="16.350000000000001" customHeight="1" outlineLevel="2" x14ac:dyDescent="0.15">
      <c r="A418" s="4" t="s">
        <v>365</v>
      </c>
      <c r="B418" s="4" t="s">
        <v>27</v>
      </c>
      <c r="C418" s="4"/>
      <c r="D418" s="46"/>
      <c r="E418" s="4"/>
      <c r="F418" s="34" t="s">
        <v>366</v>
      </c>
    </row>
    <row r="419" spans="1:6" ht="16.350000000000001" customHeight="1" outlineLevel="2" x14ac:dyDescent="0.15">
      <c r="A419" s="4"/>
      <c r="B419" s="4"/>
      <c r="C419" s="4"/>
      <c r="D419" s="46"/>
      <c r="E419" s="4"/>
      <c r="F419" s="34"/>
    </row>
    <row r="420" spans="1:6" ht="16.350000000000001" customHeight="1" outlineLevel="2" x14ac:dyDescent="0.15">
      <c r="A420" s="5" t="str">
        <f>"增加参数时，右击[" &amp; ROW()-1 &amp;"]，选择[复制]，然后右击[" &amp; ROW() &amp;"]，选择[插入复制的单元格]"</f>
        <v>增加参数时，右击[419]，选择[复制]，然后右击[420]，选择[插入复制的单元格]</v>
      </c>
    </row>
    <row r="421" spans="1:6" ht="16.350000000000001" customHeight="1" outlineLevel="2" x14ac:dyDescent="0.15"/>
    <row r="422" spans="1:6" ht="16.350000000000001" customHeight="1" outlineLevel="2" x14ac:dyDescent="0.15">
      <c r="A422" s="79" t="s">
        <v>23</v>
      </c>
      <c r="B422" s="80"/>
      <c r="C422" s="80"/>
      <c r="D422" s="80"/>
      <c r="E422" s="80"/>
      <c r="F422" s="81"/>
    </row>
    <row r="423" spans="1:6" ht="16.350000000000001" customHeight="1" outlineLevel="2" x14ac:dyDescent="0.15">
      <c r="A423" s="2" t="s">
        <v>19</v>
      </c>
      <c r="B423" s="2" t="s">
        <v>20</v>
      </c>
      <c r="C423" s="2" t="s">
        <v>15</v>
      </c>
      <c r="D423" s="2" t="s">
        <v>16</v>
      </c>
      <c r="E423" s="73" t="s">
        <v>22</v>
      </c>
      <c r="F423" s="74"/>
    </row>
    <row r="424" spans="1:6" ht="16.350000000000001" customHeight="1" outlineLevel="2" x14ac:dyDescent="0.15">
      <c r="A424" s="4" t="s">
        <v>367</v>
      </c>
      <c r="B424" s="4"/>
      <c r="C424" s="4" t="s">
        <v>10</v>
      </c>
      <c r="D424" s="4"/>
      <c r="E424" s="77"/>
      <c r="F424" s="78"/>
    </row>
    <row r="425" spans="1:6" ht="16.350000000000001" customHeight="1" outlineLevel="2" x14ac:dyDescent="0.15">
      <c r="A425" s="4" t="s">
        <v>368</v>
      </c>
      <c r="B425" s="4" t="s">
        <v>367</v>
      </c>
      <c r="C425" s="4" t="s">
        <v>27</v>
      </c>
      <c r="D425" s="4"/>
      <c r="E425" s="77"/>
      <c r="F425" s="78"/>
    </row>
    <row r="426" spans="1:6" ht="16.350000000000001" customHeight="1" outlineLevel="2" x14ac:dyDescent="0.15">
      <c r="A426" s="4" t="s">
        <v>364</v>
      </c>
      <c r="B426" s="4" t="s">
        <v>367</v>
      </c>
      <c r="C426" s="4" t="s">
        <v>27</v>
      </c>
      <c r="D426" s="4"/>
      <c r="E426" s="77"/>
      <c r="F426" s="78"/>
    </row>
    <row r="427" spans="1:6" ht="16.350000000000001" customHeight="1" outlineLevel="2" x14ac:dyDescent="0.15">
      <c r="A427" s="4"/>
      <c r="B427" s="4"/>
      <c r="C427" s="4"/>
      <c r="D427" s="4"/>
      <c r="E427" s="77"/>
      <c r="F427" s="78"/>
    </row>
    <row r="428" spans="1:6" ht="16.350000000000001" customHeight="1" outlineLevel="2" x14ac:dyDescent="0.15">
      <c r="A428" s="4"/>
      <c r="B428" s="4"/>
      <c r="C428" s="4"/>
      <c r="D428" s="4"/>
      <c r="E428" s="77"/>
      <c r="F428" s="78"/>
    </row>
    <row r="429" spans="1:6" ht="16.350000000000001" customHeight="1" outlineLevel="2" x14ac:dyDescent="0.15">
      <c r="A429" s="4"/>
      <c r="B429" s="4"/>
      <c r="C429" s="4"/>
      <c r="D429" s="4"/>
      <c r="E429" s="77"/>
      <c r="F429" s="78"/>
    </row>
    <row r="430" spans="1:6" ht="16.350000000000001" customHeight="1" outlineLevel="2" x14ac:dyDescent="0.15">
      <c r="A430" s="4"/>
      <c r="B430" s="4"/>
      <c r="C430" s="4"/>
      <c r="D430" s="4"/>
      <c r="E430" s="77"/>
      <c r="F430" s="78"/>
    </row>
    <row r="431" spans="1:6" ht="16.350000000000001" customHeight="1" outlineLevel="2" x14ac:dyDescent="0.15">
      <c r="A431" s="4"/>
      <c r="B431" s="4"/>
      <c r="C431" s="4"/>
      <c r="D431" s="4"/>
      <c r="E431" s="77"/>
      <c r="F431" s="78"/>
    </row>
    <row r="432" spans="1:6" ht="16.350000000000001" customHeight="1" outlineLevel="2" x14ac:dyDescent="0.15">
      <c r="A432" s="5" t="str">
        <f>"增加参数时，右击[" &amp; ROW()-1 &amp;"]，选择[复制]，然后右击[" &amp; ROW() &amp;"]，选择[插入复制的单元格]"</f>
        <v>增加参数时，右击[431]，选择[复制]，然后右击[432]，选择[插入复制的单元格]</v>
      </c>
    </row>
    <row r="433" spans="1:6" ht="16.350000000000001" customHeight="1" outlineLevel="2" x14ac:dyDescent="0.15"/>
    <row r="434" spans="1:6" ht="16.350000000000001" customHeight="1" outlineLevel="2" x14ac:dyDescent="0.15">
      <c r="A434" s="79" t="s">
        <v>127</v>
      </c>
      <c r="B434" s="80"/>
      <c r="C434" s="80"/>
      <c r="D434" s="80"/>
      <c r="E434" s="80"/>
      <c r="F434" s="81"/>
    </row>
    <row r="435" spans="1:6" ht="16.350000000000001" customHeight="1" outlineLevel="2" x14ac:dyDescent="0.15">
      <c r="A435" s="2" t="s">
        <v>28</v>
      </c>
      <c r="B435" s="2" t="s">
        <v>3</v>
      </c>
      <c r="C435" s="2"/>
      <c r="D435" s="2"/>
      <c r="E435" s="73"/>
      <c r="F435" s="74"/>
    </row>
    <row r="436" spans="1:6" ht="16.350000000000001" customHeight="1" outlineLevel="2" x14ac:dyDescent="0.15">
      <c r="A436" s="4"/>
      <c r="B436" s="75"/>
      <c r="C436" s="76"/>
      <c r="D436" s="76"/>
      <c r="E436" s="76"/>
      <c r="F436" s="76"/>
    </row>
    <row r="437" spans="1:6" ht="16.350000000000001" customHeight="1" outlineLevel="2" thickBot="1" x14ac:dyDescent="0.2">
      <c r="A437" s="49"/>
      <c r="B437" s="50"/>
      <c r="C437" s="51"/>
      <c r="D437" s="51"/>
      <c r="E437" s="51"/>
      <c r="F437" s="51"/>
    </row>
    <row r="438" spans="1:6" ht="16.350000000000001" customHeight="1" outlineLevel="1" x14ac:dyDescent="0.15">
      <c r="A438" s="6" t="s">
        <v>11</v>
      </c>
      <c r="B438" s="82" t="s">
        <v>370</v>
      </c>
      <c r="C438" s="83"/>
      <c r="D438" s="83"/>
      <c r="E438" s="83"/>
      <c r="F438" s="84"/>
    </row>
    <row r="439" spans="1:6" ht="15.6" customHeight="1" outlineLevel="2" x14ac:dyDescent="0.15">
      <c r="A439" s="4" t="s">
        <v>12</v>
      </c>
      <c r="B439" s="85" t="s">
        <v>371</v>
      </c>
      <c r="C439" s="86"/>
      <c r="D439" s="86"/>
      <c r="E439" s="86"/>
      <c r="F439" s="87"/>
    </row>
    <row r="440" spans="1:6" ht="16.350000000000001" customHeight="1" outlineLevel="2" x14ac:dyDescent="0.15">
      <c r="A440" s="4" t="s">
        <v>6</v>
      </c>
      <c r="B440" s="88" t="s">
        <v>369</v>
      </c>
      <c r="C440" s="89"/>
      <c r="D440" s="89"/>
      <c r="E440" s="89"/>
      <c r="F440" s="90"/>
    </row>
    <row r="441" spans="1:6" ht="16.350000000000001" customHeight="1" outlineLevel="2" x14ac:dyDescent="0.15">
      <c r="A441" s="4" t="s">
        <v>4</v>
      </c>
      <c r="B441" s="88" t="s">
        <v>125</v>
      </c>
      <c r="C441" s="89"/>
      <c r="D441" s="89"/>
      <c r="E441" s="89"/>
      <c r="F441" s="90"/>
    </row>
    <row r="442" spans="1:6" ht="16.350000000000001" customHeight="1" outlineLevel="2" x14ac:dyDescent="0.15">
      <c r="A442" s="4" t="s">
        <v>13</v>
      </c>
      <c r="B442" s="88" t="s">
        <v>126</v>
      </c>
      <c r="C442" s="89"/>
      <c r="D442" s="89"/>
      <c r="E442" s="89"/>
      <c r="F442" s="90"/>
    </row>
    <row r="443" spans="1:6" ht="16.350000000000001" customHeight="1" outlineLevel="2" x14ac:dyDescent="0.15"/>
    <row r="444" spans="1:6" ht="16.350000000000001" customHeight="1" outlineLevel="2" x14ac:dyDescent="0.15">
      <c r="A444" s="79" t="s">
        <v>24</v>
      </c>
      <c r="B444" s="80"/>
      <c r="C444" s="80"/>
      <c r="D444" s="80"/>
      <c r="E444" s="80"/>
      <c r="F444" s="81"/>
    </row>
    <row r="445" spans="1:6" ht="16.350000000000001" customHeight="1" outlineLevel="2" x14ac:dyDescent="0.15">
      <c r="A445" s="2" t="s">
        <v>14</v>
      </c>
      <c r="B445" s="2" t="s">
        <v>15</v>
      </c>
      <c r="C445" s="2" t="s">
        <v>16</v>
      </c>
      <c r="D445" s="2" t="s">
        <v>17</v>
      </c>
      <c r="E445" s="2" t="s">
        <v>18</v>
      </c>
      <c r="F445" s="3" t="s">
        <v>22</v>
      </c>
    </row>
    <row r="446" spans="1:6" ht="16.350000000000001" customHeight="1" outlineLevel="2" x14ac:dyDescent="0.15">
      <c r="A446" s="4" t="s">
        <v>285</v>
      </c>
      <c r="B446" s="4" t="s">
        <v>27</v>
      </c>
      <c r="C446" s="4" t="s">
        <v>25</v>
      </c>
      <c r="D446" s="46" t="s">
        <v>286</v>
      </c>
      <c r="E446" s="4"/>
      <c r="F446" s="34" t="s">
        <v>287</v>
      </c>
    </row>
    <row r="447" spans="1:6" ht="16.350000000000001" customHeight="1" outlineLevel="2" x14ac:dyDescent="0.15">
      <c r="A447" s="4" t="s">
        <v>288</v>
      </c>
      <c r="B447" s="4" t="s">
        <v>27</v>
      </c>
      <c r="C447" s="4" t="s">
        <v>25</v>
      </c>
      <c r="D447" s="46" t="s">
        <v>289</v>
      </c>
      <c r="E447" s="4"/>
      <c r="F447" s="34" t="s">
        <v>290</v>
      </c>
    </row>
    <row r="448" spans="1:6" ht="16.350000000000001" customHeight="1" outlineLevel="2" x14ac:dyDescent="0.15">
      <c r="A448" s="4" t="s">
        <v>365</v>
      </c>
      <c r="B448" s="4" t="s">
        <v>27</v>
      </c>
      <c r="C448" s="4" t="s">
        <v>25</v>
      </c>
      <c r="D448" s="46"/>
      <c r="E448" s="4"/>
      <c r="F448" s="34" t="s">
        <v>372</v>
      </c>
    </row>
    <row r="449" spans="1:6" ht="16.350000000000001" customHeight="1" outlineLevel="2" x14ac:dyDescent="0.15">
      <c r="A449" s="4" t="s">
        <v>236</v>
      </c>
      <c r="B449" s="4" t="s">
        <v>27</v>
      </c>
      <c r="C449" s="4" t="s">
        <v>25</v>
      </c>
      <c r="D449" s="46"/>
      <c r="E449" s="4"/>
      <c r="F449" s="34" t="s">
        <v>373</v>
      </c>
    </row>
    <row r="450" spans="1:6" ht="16.350000000000001" customHeight="1" outlineLevel="2" x14ac:dyDescent="0.15">
      <c r="A450" s="4" t="s">
        <v>152</v>
      </c>
      <c r="B450" s="4" t="s">
        <v>27</v>
      </c>
      <c r="C450" s="4" t="s">
        <v>26</v>
      </c>
      <c r="D450" s="46"/>
      <c r="E450" s="4"/>
      <c r="F450" s="34" t="s">
        <v>318</v>
      </c>
    </row>
    <row r="451" spans="1:6" ht="16.350000000000001" customHeight="1" outlineLevel="2" x14ac:dyDescent="0.15">
      <c r="A451" s="4" t="s">
        <v>153</v>
      </c>
      <c r="B451" s="4" t="s">
        <v>27</v>
      </c>
      <c r="C451" s="4" t="s">
        <v>26</v>
      </c>
      <c r="D451" s="46"/>
      <c r="E451" s="4"/>
      <c r="F451" s="34" t="s">
        <v>319</v>
      </c>
    </row>
    <row r="452" spans="1:6" ht="16.350000000000001" customHeight="1" outlineLevel="2" x14ac:dyDescent="0.15">
      <c r="A452" s="5" t="str">
        <f>"增加参数时，右击[" &amp; ROW()-1 &amp;"]，选择[复制]，然后右击[" &amp; ROW() &amp;"]，选择[插入复制的单元格]"</f>
        <v>增加参数时，右击[451]，选择[复制]，然后右击[452]，选择[插入复制的单元格]</v>
      </c>
    </row>
    <row r="453" spans="1:6" ht="16.350000000000001" customHeight="1" outlineLevel="2" x14ac:dyDescent="0.15"/>
    <row r="454" spans="1:6" ht="16.350000000000001" customHeight="1" outlineLevel="2" x14ac:dyDescent="0.15">
      <c r="A454" s="79" t="s">
        <v>23</v>
      </c>
      <c r="B454" s="80"/>
      <c r="C454" s="80"/>
      <c r="D454" s="80"/>
      <c r="E454" s="80"/>
      <c r="F454" s="81"/>
    </row>
    <row r="455" spans="1:6" ht="16.350000000000001" customHeight="1" outlineLevel="2" x14ac:dyDescent="0.15">
      <c r="A455" s="2" t="s">
        <v>19</v>
      </c>
      <c r="B455" s="2" t="s">
        <v>20</v>
      </c>
      <c r="C455" s="2" t="s">
        <v>15</v>
      </c>
      <c r="D455" s="2" t="s">
        <v>16</v>
      </c>
      <c r="E455" s="73" t="s">
        <v>22</v>
      </c>
      <c r="F455" s="74"/>
    </row>
    <row r="456" spans="1:6" ht="16.350000000000001" customHeight="1" outlineLevel="2" x14ac:dyDescent="0.15">
      <c r="A456" s="4" t="s">
        <v>375</v>
      </c>
      <c r="B456" s="4"/>
      <c r="C456" s="4" t="s">
        <v>10</v>
      </c>
      <c r="D456" s="4"/>
      <c r="E456" s="77"/>
      <c r="F456" s="78"/>
    </row>
    <row r="457" spans="1:6" ht="16.350000000000001" customHeight="1" outlineLevel="2" x14ac:dyDescent="0.15">
      <c r="A457" s="4" t="s">
        <v>387</v>
      </c>
      <c r="B457" s="4" t="s">
        <v>374</v>
      </c>
      <c r="C457" s="4" t="s">
        <v>27</v>
      </c>
      <c r="D457" s="4"/>
      <c r="E457" s="77" t="s">
        <v>388</v>
      </c>
      <c r="F457" s="78"/>
    </row>
    <row r="458" spans="1:6" ht="16.350000000000001" customHeight="1" outlineLevel="2" x14ac:dyDescent="0.15">
      <c r="A458" s="4" t="s">
        <v>365</v>
      </c>
      <c r="B458" s="4" t="s">
        <v>374</v>
      </c>
      <c r="C458" s="4" t="s">
        <v>27</v>
      </c>
      <c r="D458" s="4"/>
      <c r="E458" s="77" t="s">
        <v>386</v>
      </c>
      <c r="F458" s="78"/>
    </row>
    <row r="459" spans="1:6" ht="16.350000000000001" customHeight="1" outlineLevel="2" x14ac:dyDescent="0.15">
      <c r="A459" s="4" t="s">
        <v>236</v>
      </c>
      <c r="B459" s="4" t="s">
        <v>374</v>
      </c>
      <c r="C459" s="4" t="s">
        <v>27</v>
      </c>
      <c r="D459" s="4"/>
      <c r="E459" s="77" t="s">
        <v>239</v>
      </c>
      <c r="F459" s="78"/>
    </row>
    <row r="460" spans="1:6" ht="16.350000000000001" customHeight="1" outlineLevel="2" x14ac:dyDescent="0.15">
      <c r="A460" s="4" t="s">
        <v>376</v>
      </c>
      <c r="B460" s="4" t="s">
        <v>374</v>
      </c>
      <c r="C460" s="4" t="s">
        <v>27</v>
      </c>
      <c r="D460" s="4"/>
      <c r="E460" s="77" t="s">
        <v>385</v>
      </c>
      <c r="F460" s="78"/>
    </row>
    <row r="461" spans="1:6" ht="16.350000000000001" customHeight="1" outlineLevel="2" x14ac:dyDescent="0.15">
      <c r="A461" s="4" t="s">
        <v>377</v>
      </c>
      <c r="B461" s="4" t="s">
        <v>374</v>
      </c>
      <c r="C461" s="4" t="s">
        <v>27</v>
      </c>
      <c r="D461" s="4"/>
      <c r="E461" s="77" t="s">
        <v>384</v>
      </c>
      <c r="F461" s="78"/>
    </row>
    <row r="462" spans="1:6" ht="16.350000000000001" customHeight="1" outlineLevel="2" x14ac:dyDescent="0.15">
      <c r="A462" s="4" t="s">
        <v>174</v>
      </c>
      <c r="B462" s="4" t="s">
        <v>374</v>
      </c>
      <c r="C462" s="4" t="s">
        <v>27</v>
      </c>
      <c r="D462" s="4"/>
      <c r="E462" s="77" t="s">
        <v>142</v>
      </c>
      <c r="F462" s="78"/>
    </row>
    <row r="463" spans="1:6" ht="16.350000000000001" customHeight="1" outlineLevel="2" x14ac:dyDescent="0.15">
      <c r="A463" s="4" t="s">
        <v>378</v>
      </c>
      <c r="B463" s="4" t="s">
        <v>374</v>
      </c>
      <c r="C463" s="4" t="s">
        <v>27</v>
      </c>
      <c r="D463" s="4"/>
      <c r="E463" s="77" t="s">
        <v>383</v>
      </c>
      <c r="F463" s="78"/>
    </row>
    <row r="464" spans="1:6" ht="16.350000000000001" customHeight="1" outlineLevel="2" x14ac:dyDescent="0.15">
      <c r="A464" s="4" t="s">
        <v>379</v>
      </c>
      <c r="B464" s="4" t="s">
        <v>374</v>
      </c>
      <c r="C464" s="4" t="s">
        <v>27</v>
      </c>
      <c r="D464" s="4"/>
      <c r="E464" s="77" t="s">
        <v>184</v>
      </c>
      <c r="F464" s="78"/>
    </row>
    <row r="465" spans="1:6" ht="16.350000000000001" customHeight="1" outlineLevel="2" x14ac:dyDescent="0.15">
      <c r="A465" s="4" t="s">
        <v>380</v>
      </c>
      <c r="B465" s="4" t="s">
        <v>374</v>
      </c>
      <c r="C465" s="4" t="s">
        <v>27</v>
      </c>
      <c r="D465" s="4"/>
      <c r="E465" s="47" t="s">
        <v>382</v>
      </c>
      <c r="F465" s="48"/>
    </row>
    <row r="466" spans="1:6" ht="16.350000000000001" customHeight="1" outlineLevel="2" x14ac:dyDescent="0.15">
      <c r="A466" s="4" t="s">
        <v>381</v>
      </c>
      <c r="B466" s="4"/>
      <c r="C466" s="4" t="s">
        <v>128</v>
      </c>
      <c r="D466" s="4"/>
      <c r="E466" s="47" t="s">
        <v>191</v>
      </c>
      <c r="F466" s="48"/>
    </row>
    <row r="467" spans="1:6" ht="16.350000000000001" customHeight="1" outlineLevel="2" x14ac:dyDescent="0.15">
      <c r="A467" s="5" t="str">
        <f>"增加参数时，右击[" &amp; ROW()-1 &amp;"]，选择[复制]，然后右击[" &amp; ROW() &amp;"]，选择[插入复制的单元格]"</f>
        <v>增加参数时，右击[466]，选择[复制]，然后右击[467]，选择[插入复制的单元格]</v>
      </c>
    </row>
    <row r="468" spans="1:6" ht="16.350000000000001" customHeight="1" outlineLevel="2" x14ac:dyDescent="0.15"/>
    <row r="469" spans="1:6" ht="16.350000000000001" customHeight="1" outlineLevel="2" x14ac:dyDescent="0.15">
      <c r="A469" s="79" t="s">
        <v>127</v>
      </c>
      <c r="B469" s="80"/>
      <c r="C469" s="80"/>
      <c r="D469" s="80"/>
      <c r="E469" s="80"/>
      <c r="F469" s="81"/>
    </row>
    <row r="470" spans="1:6" ht="16.350000000000001" customHeight="1" outlineLevel="2" x14ac:dyDescent="0.15">
      <c r="A470" s="2" t="s">
        <v>28</v>
      </c>
      <c r="B470" s="2" t="s">
        <v>3</v>
      </c>
      <c r="C470" s="2"/>
      <c r="D470" s="2"/>
      <c r="E470" s="73"/>
      <c r="F470" s="74"/>
    </row>
    <row r="471" spans="1:6" ht="16.350000000000001" customHeight="1" outlineLevel="2" x14ac:dyDescent="0.15">
      <c r="A471" s="4"/>
      <c r="B471" s="75"/>
      <c r="C471" s="76"/>
      <c r="D471" s="76"/>
      <c r="E471" s="76"/>
      <c r="F471" s="76"/>
    </row>
    <row r="472" spans="1:6" ht="16.350000000000001" customHeight="1" outlineLevel="2" x14ac:dyDescent="0.15">
      <c r="A472" s="4"/>
      <c r="B472" s="75"/>
      <c r="C472" s="76"/>
      <c r="D472" s="76"/>
      <c r="E472" s="76"/>
      <c r="F472" s="76"/>
    </row>
    <row r="473" spans="1:6" ht="16.350000000000001" customHeight="1" outlineLevel="2" x14ac:dyDescent="0.15">
      <c r="A473" s="5" t="str">
        <f>"增加参数时，右击[" &amp; ROW()-1 &amp;"]，选择[复制]，然后右击[" &amp; ROW() &amp;"]，选择[插入复制的单元格]"</f>
        <v>增加参数时，右击[472]，选择[复制]，然后右击[473]，选择[插入复制的单元格]</v>
      </c>
    </row>
    <row r="474" spans="1:6" ht="16.350000000000001" customHeight="1" outlineLevel="2" x14ac:dyDescent="0.15">
      <c r="A474" s="5"/>
    </row>
  </sheetData>
  <mergeCells count="274">
    <mergeCell ref="A387:F387"/>
    <mergeCell ref="A393:F393"/>
    <mergeCell ref="E394:F394"/>
    <mergeCell ref="E403:F403"/>
    <mergeCell ref="A406:F406"/>
    <mergeCell ref="E407:F407"/>
    <mergeCell ref="B408:F408"/>
    <mergeCell ref="E395:F395"/>
    <mergeCell ref="E400:F400"/>
    <mergeCell ref="E398:F398"/>
    <mergeCell ref="E399:F399"/>
    <mergeCell ref="E396:F396"/>
    <mergeCell ref="E397:F397"/>
    <mergeCell ref="E401:F401"/>
    <mergeCell ref="E402:F402"/>
    <mergeCell ref="E373:F373"/>
    <mergeCell ref="A376:F376"/>
    <mergeCell ref="E377:F377"/>
    <mergeCell ref="B378:F378"/>
    <mergeCell ref="B381:F381"/>
    <mergeCell ref="B382:F382"/>
    <mergeCell ref="B383:F383"/>
    <mergeCell ref="B384:F384"/>
    <mergeCell ref="B385:F385"/>
    <mergeCell ref="B363:F363"/>
    <mergeCell ref="A365:F365"/>
    <mergeCell ref="A371:F371"/>
    <mergeCell ref="E372:F372"/>
    <mergeCell ref="E348:F348"/>
    <mergeCell ref="E345:F345"/>
    <mergeCell ref="E347:F347"/>
    <mergeCell ref="E351:F351"/>
    <mergeCell ref="E346:F346"/>
    <mergeCell ref="B359:F359"/>
    <mergeCell ref="B360:F360"/>
    <mergeCell ref="B361:F361"/>
    <mergeCell ref="B362:F362"/>
    <mergeCell ref="A354:F354"/>
    <mergeCell ref="E355:F355"/>
    <mergeCell ref="B356:F356"/>
    <mergeCell ref="E349:F349"/>
    <mergeCell ref="E350:F350"/>
    <mergeCell ref="B331:F331"/>
    <mergeCell ref="B332:F332"/>
    <mergeCell ref="B333:F333"/>
    <mergeCell ref="B334:F334"/>
    <mergeCell ref="B335:F335"/>
    <mergeCell ref="A337:F337"/>
    <mergeCell ref="A342:F342"/>
    <mergeCell ref="E343:F343"/>
    <mergeCell ref="E344:F344"/>
    <mergeCell ref="B328:F328"/>
    <mergeCell ref="B327:F327"/>
    <mergeCell ref="B326:F326"/>
    <mergeCell ref="E295:F295"/>
    <mergeCell ref="E294:F294"/>
    <mergeCell ref="E319:F319"/>
    <mergeCell ref="E320:F320"/>
    <mergeCell ref="B325:F325"/>
    <mergeCell ref="B310:F310"/>
    <mergeCell ref="A312:F312"/>
    <mergeCell ref="A317:F317"/>
    <mergeCell ref="A323:F323"/>
    <mergeCell ref="E324:F324"/>
    <mergeCell ref="B306:F306"/>
    <mergeCell ref="B307:F307"/>
    <mergeCell ref="B308:F308"/>
    <mergeCell ref="B309:F309"/>
    <mergeCell ref="E318:F318"/>
    <mergeCell ref="B303:F303"/>
    <mergeCell ref="B270:F270"/>
    <mergeCell ref="E202:F202"/>
    <mergeCell ref="E213:F213"/>
    <mergeCell ref="B175:F175"/>
    <mergeCell ref="B176:F176"/>
    <mergeCell ref="B132:F132"/>
    <mergeCell ref="B102:F102"/>
    <mergeCell ref="A96:F96"/>
    <mergeCell ref="E97:F97"/>
    <mergeCell ref="B181:F181"/>
    <mergeCell ref="A70:F70"/>
    <mergeCell ref="E71:F71"/>
    <mergeCell ref="E152:F152"/>
    <mergeCell ref="B153:F153"/>
    <mergeCell ref="A100:F100"/>
    <mergeCell ref="E101:F101"/>
    <mergeCell ref="B103:F103"/>
    <mergeCell ref="B99:F99"/>
    <mergeCell ref="E210:F210"/>
    <mergeCell ref="B1:F1"/>
    <mergeCell ref="B79:F79"/>
    <mergeCell ref="A81:F81"/>
    <mergeCell ref="A257:F257"/>
    <mergeCell ref="A263:F263"/>
    <mergeCell ref="E264:F264"/>
    <mergeCell ref="A268:F268"/>
    <mergeCell ref="B253:F253"/>
    <mergeCell ref="B254:F254"/>
    <mergeCell ref="B255:F255"/>
    <mergeCell ref="E242:F242"/>
    <mergeCell ref="A245:F245"/>
    <mergeCell ref="E246:F246"/>
    <mergeCell ref="B105:F105"/>
    <mergeCell ref="B106:F106"/>
    <mergeCell ref="B107:F107"/>
    <mergeCell ref="B108:F108"/>
    <mergeCell ref="B109:F109"/>
    <mergeCell ref="A111:F111"/>
    <mergeCell ref="A127:F127"/>
    <mergeCell ref="E128:F128"/>
    <mergeCell ref="B129:F129"/>
    <mergeCell ref="A130:F130"/>
    <mergeCell ref="B271:F271"/>
    <mergeCell ref="B76:F76"/>
    <mergeCell ref="B77:F77"/>
    <mergeCell ref="B78:F78"/>
    <mergeCell ref="B179:F179"/>
    <mergeCell ref="B75:F75"/>
    <mergeCell ref="B133:F133"/>
    <mergeCell ref="E98:F98"/>
    <mergeCell ref="E215:F215"/>
    <mergeCell ref="E216:F216"/>
    <mergeCell ref="E217:F217"/>
    <mergeCell ref="B135:F135"/>
    <mergeCell ref="B136:F136"/>
    <mergeCell ref="B137:F137"/>
    <mergeCell ref="B138:F138"/>
    <mergeCell ref="B139:F139"/>
    <mergeCell ref="A141:F141"/>
    <mergeCell ref="A146:F146"/>
    <mergeCell ref="E147:F147"/>
    <mergeCell ref="E148:F148"/>
    <mergeCell ref="A151:F151"/>
    <mergeCell ref="B248:F248"/>
    <mergeCell ref="B251:F251"/>
    <mergeCell ref="E269:F269"/>
    <mergeCell ref="B222:F222"/>
    <mergeCell ref="B225:F225"/>
    <mergeCell ref="B226:F226"/>
    <mergeCell ref="B227:F227"/>
    <mergeCell ref="B228:F228"/>
    <mergeCell ref="B229:F229"/>
    <mergeCell ref="A231:F231"/>
    <mergeCell ref="B252:F252"/>
    <mergeCell ref="B247:F247"/>
    <mergeCell ref="E203:F203"/>
    <mergeCell ref="E204:F204"/>
    <mergeCell ref="E205:F205"/>
    <mergeCell ref="E206:F206"/>
    <mergeCell ref="E207:F207"/>
    <mergeCell ref="E209:F209"/>
    <mergeCell ref="A168:F168"/>
    <mergeCell ref="E169:F169"/>
    <mergeCell ref="E170:F170"/>
    <mergeCell ref="A173:F173"/>
    <mergeCell ref="B180:F180"/>
    <mergeCell ref="E174:F174"/>
    <mergeCell ref="B182:F182"/>
    <mergeCell ref="B183:F183"/>
    <mergeCell ref="A185:F185"/>
    <mergeCell ref="E208:F208"/>
    <mergeCell ref="B2:F2"/>
    <mergeCell ref="B3:F3"/>
    <mergeCell ref="B4:F4"/>
    <mergeCell ref="B5:F5"/>
    <mergeCell ref="B6:F6"/>
    <mergeCell ref="A25:F25"/>
    <mergeCell ref="E26:F26"/>
    <mergeCell ref="B30:F30"/>
    <mergeCell ref="A8:F8"/>
    <mergeCell ref="A20:F20"/>
    <mergeCell ref="E21:F21"/>
    <mergeCell ref="E22:F22"/>
    <mergeCell ref="E49:F49"/>
    <mergeCell ref="E50:F50"/>
    <mergeCell ref="E51:F51"/>
    <mergeCell ref="E52:F52"/>
    <mergeCell ref="B31:F31"/>
    <mergeCell ref="B32:F32"/>
    <mergeCell ref="B33:F33"/>
    <mergeCell ref="E48:F48"/>
    <mergeCell ref="B27:F27"/>
    <mergeCell ref="B34:F34"/>
    <mergeCell ref="A36:F36"/>
    <mergeCell ref="A47:F47"/>
    <mergeCell ref="E65:F65"/>
    <mergeCell ref="E67:F67"/>
    <mergeCell ref="E56:F56"/>
    <mergeCell ref="E57:F57"/>
    <mergeCell ref="E58:F58"/>
    <mergeCell ref="E59:F59"/>
    <mergeCell ref="E60:F60"/>
    <mergeCell ref="E54:F54"/>
    <mergeCell ref="E55:F55"/>
    <mergeCell ref="E62:F62"/>
    <mergeCell ref="E63:F63"/>
    <mergeCell ref="E64:F64"/>
    <mergeCell ref="E66:F66"/>
    <mergeCell ref="E61:F61"/>
    <mergeCell ref="B274:F274"/>
    <mergeCell ref="B275:F275"/>
    <mergeCell ref="B276:F276"/>
    <mergeCell ref="B277:F277"/>
    <mergeCell ref="E290:F290"/>
    <mergeCell ref="E53:F53"/>
    <mergeCell ref="B156:F156"/>
    <mergeCell ref="B157:F157"/>
    <mergeCell ref="B158:F158"/>
    <mergeCell ref="B159:F159"/>
    <mergeCell ref="B160:F160"/>
    <mergeCell ref="E131:F131"/>
    <mergeCell ref="E265:F265"/>
    <mergeCell ref="B72:F72"/>
    <mergeCell ref="E221:F221"/>
    <mergeCell ref="E211:F211"/>
    <mergeCell ref="E214:F214"/>
    <mergeCell ref="A220:F220"/>
    <mergeCell ref="E212:F212"/>
    <mergeCell ref="A240:F240"/>
    <mergeCell ref="E241:F241"/>
    <mergeCell ref="A162:F162"/>
    <mergeCell ref="A200:F200"/>
    <mergeCell ref="E201:F201"/>
    <mergeCell ref="E291:F291"/>
    <mergeCell ref="E292:F292"/>
    <mergeCell ref="E293:F293"/>
    <mergeCell ref="B302:F302"/>
    <mergeCell ref="B278:F278"/>
    <mergeCell ref="A280:F280"/>
    <mergeCell ref="A289:F289"/>
    <mergeCell ref="E296:F296"/>
    <mergeCell ref="A300:F300"/>
    <mergeCell ref="E301:F301"/>
    <mergeCell ref="E297:F297"/>
    <mergeCell ref="E425:F425"/>
    <mergeCell ref="E426:F426"/>
    <mergeCell ref="E427:F427"/>
    <mergeCell ref="E428:F428"/>
    <mergeCell ref="E429:F429"/>
    <mergeCell ref="E430:F430"/>
    <mergeCell ref="E431:F431"/>
    <mergeCell ref="A434:F434"/>
    <mergeCell ref="B410:F410"/>
    <mergeCell ref="B411:F411"/>
    <mergeCell ref="B412:F412"/>
    <mergeCell ref="B413:F413"/>
    <mergeCell ref="B414:F414"/>
    <mergeCell ref="A416:F416"/>
    <mergeCell ref="A422:F422"/>
    <mergeCell ref="E423:F423"/>
    <mergeCell ref="E424:F424"/>
    <mergeCell ref="A454:F454"/>
    <mergeCell ref="E462:F462"/>
    <mergeCell ref="B438:F438"/>
    <mergeCell ref="B439:F439"/>
    <mergeCell ref="B440:F440"/>
    <mergeCell ref="B441:F441"/>
    <mergeCell ref="B442:F442"/>
    <mergeCell ref="A444:F444"/>
    <mergeCell ref="E435:F435"/>
    <mergeCell ref="B436:F436"/>
    <mergeCell ref="E470:F470"/>
    <mergeCell ref="B471:F471"/>
    <mergeCell ref="B472:F472"/>
    <mergeCell ref="E464:F464"/>
    <mergeCell ref="E463:F463"/>
    <mergeCell ref="E457:F457"/>
    <mergeCell ref="A469:F469"/>
    <mergeCell ref="E455:F455"/>
    <mergeCell ref="E456:F456"/>
    <mergeCell ref="E458:F458"/>
    <mergeCell ref="E459:F459"/>
    <mergeCell ref="E460:F460"/>
    <mergeCell ref="E461:F461"/>
  </mergeCells>
  <phoneticPr fontId="1" type="noConversion"/>
  <dataValidations count="3">
    <dataValidation type="list" allowBlank="1" showInputMessage="1" showErrorMessage="1" sqref="D319:D320 D373 B363:F363 C367:C368 D344:D351 B335:F335 C339 D291:D297 C314 D202:D217 B278:F278 B310:F310 B6:F6 D456:D466 D170 C164:C165 B160:F160 D148 B139:F139 C143 B129:F129 D122:D123 D118:D119 B99:F99 D91:D92 D87:D88 B109:F109 C113:C124 D98 D83 D113:D114 B79:F79 C83:C93 D49:D67 D22 B34:F34 C187:C197 B229:F229 C282:C286 C233:C237 B183:F183 C259:C260 B255:F255 D242 D265 C389:C390 B385:F385 D395:D403 C418:C419 B414:F414 D424:D431 C446:C451 B442:F442 C10:C17 C38:C44">
      <formula1>"是,否"</formula1>
    </dataValidation>
    <dataValidation type="list" allowBlank="1" showInputMessage="1" showErrorMessage="1" sqref="C319:C320 C373 C344:C351 C291:C297 C170 C148 C98 C49:C67 C202:C217 C242 C265 C395:C403 C424:C431 C456:C466 C22">
      <formula1>"节点,字符串,数值"</formula1>
    </dataValidation>
    <dataValidation type="list" allowBlank="1" showInputMessage="1" showErrorMessage="1" sqref="B259:B260 B367:B368 B339 B282:B286 B446:B451 B164:B165 B143 B113:B124 B83:B93 B10:B17 B233:B237 B187:B197 B389:B390 B418:B419 B38:B44">
      <formula1>"字符串,数值"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首页</vt:lpstr>
      <vt:lpstr>索引</vt:lpstr>
      <vt:lpstr>接口定义</vt:lpstr>
      <vt:lpstr>首页!_Toc347423483</vt:lpstr>
      <vt:lpstr>首页!_Toc347423484</vt:lpstr>
      <vt:lpstr>首页!_Toc347423485</vt:lpstr>
      <vt:lpstr>首页!_Toc347423486</vt:lpstr>
      <vt:lpstr>首页!_Toc347423487</vt:lpstr>
      <vt:lpstr>首页!_Toc347423488</vt:lpstr>
      <vt:lpstr>首页!_Toc347423489</vt:lpstr>
    </vt:vector>
  </TitlesOfParts>
  <Company>ZTE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王文权</cp:lastModifiedBy>
  <dcterms:created xsi:type="dcterms:W3CDTF">2014-07-02T08:16:42Z</dcterms:created>
  <dcterms:modified xsi:type="dcterms:W3CDTF">2017-02-21T07:56:51Z</dcterms:modified>
</cp:coreProperties>
</file>