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anuscript\2021-02-06 Hybrid GA Heuristic task scheduling in device-edge-cloud\"/>
    </mc:Choice>
  </mc:AlternateContent>
  <xr:revisionPtr revIDLastSave="0" documentId="13_ncr:1_{C49979BB-6003-46FD-931E-E1ACB7A4E0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中位值" sheetId="2" r:id="rId1"/>
    <sheet name="or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I14" i="5"/>
  <c r="K14" i="5"/>
  <c r="L14" i="5"/>
  <c r="M14" i="5"/>
  <c r="N14" i="5"/>
  <c r="O14" i="5"/>
  <c r="P14" i="5"/>
  <c r="Q14" i="5"/>
  <c r="R14" i="5"/>
  <c r="H15" i="5"/>
  <c r="I15" i="5"/>
  <c r="K15" i="5"/>
  <c r="L15" i="5"/>
  <c r="M15" i="5"/>
  <c r="N15" i="5"/>
  <c r="O15" i="5"/>
  <c r="P15" i="5"/>
  <c r="H16" i="5"/>
  <c r="I16" i="5"/>
  <c r="K16" i="5"/>
  <c r="L16" i="5"/>
  <c r="M16" i="5"/>
  <c r="N16" i="5"/>
  <c r="O16" i="5"/>
  <c r="P16" i="5"/>
  <c r="H17" i="5"/>
  <c r="I17" i="5"/>
  <c r="K17" i="5"/>
  <c r="L17" i="5"/>
  <c r="M17" i="5"/>
  <c r="N17" i="5"/>
  <c r="O17" i="5"/>
  <c r="P17" i="5"/>
  <c r="H18" i="5"/>
  <c r="I18" i="5"/>
  <c r="K18" i="5"/>
  <c r="L18" i="5"/>
  <c r="M18" i="5"/>
  <c r="N18" i="5"/>
  <c r="O18" i="5"/>
  <c r="P18" i="5"/>
  <c r="H19" i="5"/>
  <c r="I19" i="5"/>
  <c r="K19" i="5"/>
  <c r="L19" i="5"/>
  <c r="M19" i="5"/>
  <c r="N19" i="5"/>
  <c r="O19" i="5"/>
  <c r="P19" i="5"/>
  <c r="P121" i="5"/>
  <c r="O121" i="5"/>
  <c r="N121" i="5"/>
  <c r="M121" i="5"/>
  <c r="L121" i="5"/>
  <c r="K121" i="5"/>
  <c r="I121" i="5"/>
  <c r="H121" i="5"/>
  <c r="P120" i="5"/>
  <c r="O120" i="5"/>
  <c r="N120" i="5"/>
  <c r="M120" i="5"/>
  <c r="L120" i="5"/>
  <c r="K120" i="5"/>
  <c r="I120" i="5"/>
  <c r="H120" i="5"/>
  <c r="P119" i="5"/>
  <c r="O119" i="5"/>
  <c r="N119" i="5"/>
  <c r="M119" i="5"/>
  <c r="L119" i="5"/>
  <c r="K119" i="5"/>
  <c r="I119" i="5"/>
  <c r="H119" i="5"/>
  <c r="P118" i="5"/>
  <c r="O118" i="5"/>
  <c r="N118" i="5"/>
  <c r="M118" i="5"/>
  <c r="L118" i="5"/>
  <c r="K118" i="5"/>
  <c r="I118" i="5"/>
  <c r="H118" i="5"/>
  <c r="P117" i="5"/>
  <c r="O117" i="5"/>
  <c r="N117" i="5"/>
  <c r="M117" i="5"/>
  <c r="L117" i="5"/>
  <c r="K117" i="5"/>
  <c r="I117" i="5"/>
  <c r="H117" i="5"/>
  <c r="P116" i="5"/>
  <c r="O116" i="5"/>
  <c r="N116" i="5"/>
  <c r="M116" i="5"/>
  <c r="L116" i="5"/>
  <c r="K116" i="5"/>
  <c r="I116" i="5"/>
  <c r="H116" i="5"/>
  <c r="P115" i="5"/>
  <c r="O115" i="5"/>
  <c r="N115" i="5"/>
  <c r="M115" i="5"/>
  <c r="L115" i="5"/>
  <c r="K115" i="5"/>
  <c r="I115" i="5"/>
  <c r="H115" i="5"/>
  <c r="P114" i="5"/>
  <c r="O114" i="5"/>
  <c r="N114" i="5"/>
  <c r="M114" i="5"/>
  <c r="L114" i="5"/>
  <c r="K114" i="5"/>
  <c r="I114" i="5"/>
  <c r="H114" i="5"/>
  <c r="P113" i="5"/>
  <c r="O113" i="5"/>
  <c r="N113" i="5"/>
  <c r="M113" i="5"/>
  <c r="L113" i="5"/>
  <c r="K113" i="5"/>
  <c r="I113" i="5"/>
  <c r="R113" i="5" s="1"/>
  <c r="H113" i="5"/>
  <c r="Q120" i="5" s="1"/>
  <c r="P110" i="5"/>
  <c r="O110" i="5"/>
  <c r="N110" i="5"/>
  <c r="M110" i="5"/>
  <c r="L110" i="5"/>
  <c r="K110" i="5"/>
  <c r="I110" i="5"/>
  <c r="H110" i="5"/>
  <c r="P109" i="5"/>
  <c r="O109" i="5"/>
  <c r="N109" i="5"/>
  <c r="M109" i="5"/>
  <c r="L109" i="5"/>
  <c r="K109" i="5"/>
  <c r="I109" i="5"/>
  <c r="H109" i="5"/>
  <c r="P108" i="5"/>
  <c r="O108" i="5"/>
  <c r="N108" i="5"/>
  <c r="M108" i="5"/>
  <c r="L108" i="5"/>
  <c r="K108" i="5"/>
  <c r="I108" i="5"/>
  <c r="H108" i="5"/>
  <c r="P107" i="5"/>
  <c r="O107" i="5"/>
  <c r="N107" i="5"/>
  <c r="M107" i="5"/>
  <c r="L107" i="5"/>
  <c r="K107" i="5"/>
  <c r="I107" i="5"/>
  <c r="H107" i="5"/>
  <c r="P106" i="5"/>
  <c r="O106" i="5"/>
  <c r="N106" i="5"/>
  <c r="M106" i="5"/>
  <c r="L106" i="5"/>
  <c r="K106" i="5"/>
  <c r="I106" i="5"/>
  <c r="H106" i="5"/>
  <c r="P105" i="5"/>
  <c r="O105" i="5"/>
  <c r="N105" i="5"/>
  <c r="M105" i="5"/>
  <c r="L105" i="5"/>
  <c r="K105" i="5"/>
  <c r="I105" i="5"/>
  <c r="H105" i="5"/>
  <c r="P104" i="5"/>
  <c r="O104" i="5"/>
  <c r="N104" i="5"/>
  <c r="M104" i="5"/>
  <c r="L104" i="5"/>
  <c r="K104" i="5"/>
  <c r="I104" i="5"/>
  <c r="H104" i="5"/>
  <c r="P103" i="5"/>
  <c r="O103" i="5"/>
  <c r="N103" i="5"/>
  <c r="M103" i="5"/>
  <c r="L103" i="5"/>
  <c r="K103" i="5"/>
  <c r="I103" i="5"/>
  <c r="H103" i="5"/>
  <c r="P102" i="5"/>
  <c r="O102" i="5"/>
  <c r="N102" i="5"/>
  <c r="M102" i="5"/>
  <c r="L102" i="5"/>
  <c r="K102" i="5"/>
  <c r="I102" i="5"/>
  <c r="R102" i="5" s="1"/>
  <c r="H102" i="5"/>
  <c r="Q102" i="5" s="1"/>
  <c r="P99" i="5"/>
  <c r="O99" i="5"/>
  <c r="N99" i="5"/>
  <c r="M99" i="5"/>
  <c r="L99" i="5"/>
  <c r="K99" i="5"/>
  <c r="I99" i="5"/>
  <c r="H99" i="5"/>
  <c r="P98" i="5"/>
  <c r="O98" i="5"/>
  <c r="N98" i="5"/>
  <c r="M98" i="5"/>
  <c r="L98" i="5"/>
  <c r="K98" i="5"/>
  <c r="I98" i="5"/>
  <c r="H98" i="5"/>
  <c r="P97" i="5"/>
  <c r="O97" i="5"/>
  <c r="N97" i="5"/>
  <c r="M97" i="5"/>
  <c r="L97" i="5"/>
  <c r="K97" i="5"/>
  <c r="I97" i="5"/>
  <c r="H97" i="5"/>
  <c r="P96" i="5"/>
  <c r="O96" i="5"/>
  <c r="N96" i="5"/>
  <c r="M96" i="5"/>
  <c r="L96" i="5"/>
  <c r="K96" i="5"/>
  <c r="I96" i="5"/>
  <c r="H96" i="5"/>
  <c r="P95" i="5"/>
  <c r="O95" i="5"/>
  <c r="N95" i="5"/>
  <c r="M95" i="5"/>
  <c r="L95" i="5"/>
  <c r="K95" i="5"/>
  <c r="I95" i="5"/>
  <c r="H95" i="5"/>
  <c r="P94" i="5"/>
  <c r="O94" i="5"/>
  <c r="N94" i="5"/>
  <c r="M94" i="5"/>
  <c r="L94" i="5"/>
  <c r="K94" i="5"/>
  <c r="I94" i="5"/>
  <c r="H94" i="5"/>
  <c r="P93" i="5"/>
  <c r="O93" i="5"/>
  <c r="N93" i="5"/>
  <c r="M93" i="5"/>
  <c r="L93" i="5"/>
  <c r="K93" i="5"/>
  <c r="I93" i="5"/>
  <c r="H93" i="5"/>
  <c r="P92" i="5"/>
  <c r="O92" i="5"/>
  <c r="N92" i="5"/>
  <c r="M92" i="5"/>
  <c r="L92" i="5"/>
  <c r="K92" i="5"/>
  <c r="I92" i="5"/>
  <c r="H92" i="5"/>
  <c r="P91" i="5"/>
  <c r="O91" i="5"/>
  <c r="N91" i="5"/>
  <c r="M91" i="5"/>
  <c r="L91" i="5"/>
  <c r="K91" i="5"/>
  <c r="I91" i="5"/>
  <c r="R91" i="5" s="1"/>
  <c r="H91" i="5"/>
  <c r="Q91" i="5" s="1"/>
  <c r="P88" i="5"/>
  <c r="O88" i="5"/>
  <c r="N88" i="5"/>
  <c r="M88" i="5"/>
  <c r="L88" i="5"/>
  <c r="K88" i="5"/>
  <c r="I88" i="5"/>
  <c r="H88" i="5"/>
  <c r="P87" i="5"/>
  <c r="O87" i="5"/>
  <c r="N87" i="5"/>
  <c r="M87" i="5"/>
  <c r="L87" i="5"/>
  <c r="K87" i="5"/>
  <c r="I87" i="5"/>
  <c r="H87" i="5"/>
  <c r="P86" i="5"/>
  <c r="O86" i="5"/>
  <c r="N86" i="5"/>
  <c r="M86" i="5"/>
  <c r="L86" i="5"/>
  <c r="K86" i="5"/>
  <c r="I86" i="5"/>
  <c r="H86" i="5"/>
  <c r="P85" i="5"/>
  <c r="O85" i="5"/>
  <c r="N85" i="5"/>
  <c r="M85" i="5"/>
  <c r="L85" i="5"/>
  <c r="K85" i="5"/>
  <c r="I85" i="5"/>
  <c r="H85" i="5"/>
  <c r="P84" i="5"/>
  <c r="O84" i="5"/>
  <c r="N84" i="5"/>
  <c r="M84" i="5"/>
  <c r="L84" i="5"/>
  <c r="K84" i="5"/>
  <c r="I84" i="5"/>
  <c r="H84" i="5"/>
  <c r="P83" i="5"/>
  <c r="O83" i="5"/>
  <c r="N83" i="5"/>
  <c r="M83" i="5"/>
  <c r="L83" i="5"/>
  <c r="K83" i="5"/>
  <c r="I83" i="5"/>
  <c r="H83" i="5"/>
  <c r="P82" i="5"/>
  <c r="O82" i="5"/>
  <c r="N82" i="5"/>
  <c r="M82" i="5"/>
  <c r="L82" i="5"/>
  <c r="K82" i="5"/>
  <c r="I82" i="5"/>
  <c r="H82" i="5"/>
  <c r="P81" i="5"/>
  <c r="O81" i="5"/>
  <c r="N81" i="5"/>
  <c r="M81" i="5"/>
  <c r="L81" i="5"/>
  <c r="K81" i="5"/>
  <c r="I81" i="5"/>
  <c r="H81" i="5"/>
  <c r="P80" i="5"/>
  <c r="O80" i="5"/>
  <c r="N80" i="5"/>
  <c r="M80" i="5"/>
  <c r="L80" i="5"/>
  <c r="K80" i="5"/>
  <c r="I80" i="5"/>
  <c r="R80" i="5" s="1"/>
  <c r="H80" i="5"/>
  <c r="Q80" i="5" s="1"/>
  <c r="P77" i="5"/>
  <c r="O77" i="5"/>
  <c r="N77" i="5"/>
  <c r="M77" i="5"/>
  <c r="L77" i="5"/>
  <c r="K77" i="5"/>
  <c r="I77" i="5"/>
  <c r="H77" i="5"/>
  <c r="P76" i="5"/>
  <c r="O76" i="5"/>
  <c r="N76" i="5"/>
  <c r="M76" i="5"/>
  <c r="L76" i="5"/>
  <c r="K76" i="5"/>
  <c r="I76" i="5"/>
  <c r="H76" i="5"/>
  <c r="P75" i="5"/>
  <c r="O75" i="5"/>
  <c r="N75" i="5"/>
  <c r="M75" i="5"/>
  <c r="L75" i="5"/>
  <c r="K75" i="5"/>
  <c r="I75" i="5"/>
  <c r="H75" i="5"/>
  <c r="P74" i="5"/>
  <c r="O74" i="5"/>
  <c r="N74" i="5"/>
  <c r="M74" i="5"/>
  <c r="L74" i="5"/>
  <c r="K74" i="5"/>
  <c r="I74" i="5"/>
  <c r="H74" i="5"/>
  <c r="P73" i="5"/>
  <c r="O73" i="5"/>
  <c r="N73" i="5"/>
  <c r="M73" i="5"/>
  <c r="L73" i="5"/>
  <c r="K73" i="5"/>
  <c r="I73" i="5"/>
  <c r="H73" i="5"/>
  <c r="P72" i="5"/>
  <c r="O72" i="5"/>
  <c r="N72" i="5"/>
  <c r="M72" i="5"/>
  <c r="L72" i="5"/>
  <c r="K72" i="5"/>
  <c r="I72" i="5"/>
  <c r="H72" i="5"/>
  <c r="P71" i="5"/>
  <c r="O71" i="5"/>
  <c r="N71" i="5"/>
  <c r="M71" i="5"/>
  <c r="L71" i="5"/>
  <c r="K71" i="5"/>
  <c r="I71" i="5"/>
  <c r="H71" i="5"/>
  <c r="P70" i="5"/>
  <c r="O70" i="5"/>
  <c r="N70" i="5"/>
  <c r="M70" i="5"/>
  <c r="L70" i="5"/>
  <c r="K70" i="5"/>
  <c r="I70" i="5"/>
  <c r="H70" i="5"/>
  <c r="P69" i="5"/>
  <c r="O69" i="5"/>
  <c r="N69" i="5"/>
  <c r="M69" i="5"/>
  <c r="L69" i="5"/>
  <c r="K69" i="5"/>
  <c r="I69" i="5"/>
  <c r="R69" i="5" s="1"/>
  <c r="H69" i="5"/>
  <c r="Q69" i="5" s="1"/>
  <c r="P66" i="5"/>
  <c r="O66" i="5"/>
  <c r="N66" i="5"/>
  <c r="M66" i="5"/>
  <c r="L66" i="5"/>
  <c r="K66" i="5"/>
  <c r="I66" i="5"/>
  <c r="H66" i="5"/>
  <c r="P65" i="5"/>
  <c r="O65" i="5"/>
  <c r="N65" i="5"/>
  <c r="M65" i="5"/>
  <c r="L65" i="5"/>
  <c r="K65" i="5"/>
  <c r="I65" i="5"/>
  <c r="H65" i="5"/>
  <c r="P64" i="5"/>
  <c r="O64" i="5"/>
  <c r="N64" i="5"/>
  <c r="M64" i="5"/>
  <c r="L64" i="5"/>
  <c r="K64" i="5"/>
  <c r="I64" i="5"/>
  <c r="H64" i="5"/>
  <c r="P63" i="5"/>
  <c r="O63" i="5"/>
  <c r="N63" i="5"/>
  <c r="M63" i="5"/>
  <c r="L63" i="5"/>
  <c r="K63" i="5"/>
  <c r="I63" i="5"/>
  <c r="H63" i="5"/>
  <c r="P62" i="5"/>
  <c r="O62" i="5"/>
  <c r="N62" i="5"/>
  <c r="M62" i="5"/>
  <c r="L62" i="5"/>
  <c r="K62" i="5"/>
  <c r="I62" i="5"/>
  <c r="H62" i="5"/>
  <c r="P61" i="5"/>
  <c r="O61" i="5"/>
  <c r="N61" i="5"/>
  <c r="M61" i="5"/>
  <c r="L61" i="5"/>
  <c r="K61" i="5"/>
  <c r="I61" i="5"/>
  <c r="H61" i="5"/>
  <c r="P60" i="5"/>
  <c r="O60" i="5"/>
  <c r="N60" i="5"/>
  <c r="M60" i="5"/>
  <c r="L60" i="5"/>
  <c r="K60" i="5"/>
  <c r="I60" i="5"/>
  <c r="H60" i="5"/>
  <c r="P59" i="5"/>
  <c r="O59" i="5"/>
  <c r="N59" i="5"/>
  <c r="M59" i="5"/>
  <c r="L59" i="5"/>
  <c r="K59" i="5"/>
  <c r="I59" i="5"/>
  <c r="H59" i="5"/>
  <c r="P58" i="5"/>
  <c r="O58" i="5"/>
  <c r="N58" i="5"/>
  <c r="M58" i="5"/>
  <c r="L58" i="5"/>
  <c r="K58" i="5"/>
  <c r="I58" i="5"/>
  <c r="R58" i="5" s="1"/>
  <c r="H58" i="5"/>
  <c r="Q58" i="5" s="1"/>
  <c r="P55" i="5"/>
  <c r="O55" i="5"/>
  <c r="N55" i="5"/>
  <c r="M55" i="5"/>
  <c r="L55" i="5"/>
  <c r="K55" i="5"/>
  <c r="I55" i="5"/>
  <c r="H55" i="5"/>
  <c r="P54" i="5"/>
  <c r="O54" i="5"/>
  <c r="N54" i="5"/>
  <c r="M54" i="5"/>
  <c r="L54" i="5"/>
  <c r="K54" i="5"/>
  <c r="I54" i="5"/>
  <c r="H54" i="5"/>
  <c r="P53" i="5"/>
  <c r="O53" i="5"/>
  <c r="N53" i="5"/>
  <c r="M53" i="5"/>
  <c r="L53" i="5"/>
  <c r="K53" i="5"/>
  <c r="I53" i="5"/>
  <c r="H53" i="5"/>
  <c r="P52" i="5"/>
  <c r="O52" i="5"/>
  <c r="N52" i="5"/>
  <c r="M52" i="5"/>
  <c r="L52" i="5"/>
  <c r="K52" i="5"/>
  <c r="I52" i="5"/>
  <c r="H52" i="5"/>
  <c r="P51" i="5"/>
  <c r="O51" i="5"/>
  <c r="N51" i="5"/>
  <c r="M51" i="5"/>
  <c r="L51" i="5"/>
  <c r="K51" i="5"/>
  <c r="I51" i="5"/>
  <c r="H51" i="5"/>
  <c r="P50" i="5"/>
  <c r="O50" i="5"/>
  <c r="N50" i="5"/>
  <c r="M50" i="5"/>
  <c r="L50" i="5"/>
  <c r="K50" i="5"/>
  <c r="I50" i="5"/>
  <c r="H50" i="5"/>
  <c r="P49" i="5"/>
  <c r="O49" i="5"/>
  <c r="N49" i="5"/>
  <c r="M49" i="5"/>
  <c r="L49" i="5"/>
  <c r="K49" i="5"/>
  <c r="I49" i="5"/>
  <c r="H49" i="5"/>
  <c r="P48" i="5"/>
  <c r="O48" i="5"/>
  <c r="N48" i="5"/>
  <c r="M48" i="5"/>
  <c r="L48" i="5"/>
  <c r="K48" i="5"/>
  <c r="I48" i="5"/>
  <c r="H48" i="5"/>
  <c r="P47" i="5"/>
  <c r="O47" i="5"/>
  <c r="N47" i="5"/>
  <c r="M47" i="5"/>
  <c r="L47" i="5"/>
  <c r="K47" i="5"/>
  <c r="I47" i="5"/>
  <c r="R47" i="5" s="1"/>
  <c r="H47" i="5"/>
  <c r="Q47" i="5" s="1"/>
  <c r="P44" i="5"/>
  <c r="O44" i="5"/>
  <c r="N44" i="5"/>
  <c r="M44" i="5"/>
  <c r="L44" i="5"/>
  <c r="K44" i="5"/>
  <c r="I44" i="5"/>
  <c r="H44" i="5"/>
  <c r="P43" i="5"/>
  <c r="O43" i="5"/>
  <c r="N43" i="5"/>
  <c r="M43" i="5"/>
  <c r="L43" i="5"/>
  <c r="K43" i="5"/>
  <c r="I43" i="5"/>
  <c r="H43" i="5"/>
  <c r="P42" i="5"/>
  <c r="O42" i="5"/>
  <c r="N42" i="5"/>
  <c r="M42" i="5"/>
  <c r="L42" i="5"/>
  <c r="K42" i="5"/>
  <c r="I42" i="5"/>
  <c r="H42" i="5"/>
  <c r="P41" i="5"/>
  <c r="O41" i="5"/>
  <c r="N41" i="5"/>
  <c r="M41" i="5"/>
  <c r="L41" i="5"/>
  <c r="K41" i="5"/>
  <c r="I41" i="5"/>
  <c r="H41" i="5"/>
  <c r="P40" i="5"/>
  <c r="O40" i="5"/>
  <c r="N40" i="5"/>
  <c r="M40" i="5"/>
  <c r="L40" i="5"/>
  <c r="K40" i="5"/>
  <c r="I40" i="5"/>
  <c r="H40" i="5"/>
  <c r="P39" i="5"/>
  <c r="O39" i="5"/>
  <c r="N39" i="5"/>
  <c r="M39" i="5"/>
  <c r="L39" i="5"/>
  <c r="K39" i="5"/>
  <c r="I39" i="5"/>
  <c r="H39" i="5"/>
  <c r="P38" i="5"/>
  <c r="O38" i="5"/>
  <c r="N38" i="5"/>
  <c r="M38" i="5"/>
  <c r="L38" i="5"/>
  <c r="K38" i="5"/>
  <c r="I38" i="5"/>
  <c r="H38" i="5"/>
  <c r="P37" i="5"/>
  <c r="O37" i="5"/>
  <c r="N37" i="5"/>
  <c r="M37" i="5"/>
  <c r="L37" i="5"/>
  <c r="K37" i="5"/>
  <c r="I37" i="5"/>
  <c r="H37" i="5"/>
  <c r="P36" i="5"/>
  <c r="O36" i="5"/>
  <c r="N36" i="5"/>
  <c r="M36" i="5"/>
  <c r="L36" i="5"/>
  <c r="K36" i="5"/>
  <c r="I36" i="5"/>
  <c r="R36" i="5" s="1"/>
  <c r="H36" i="5"/>
  <c r="Q36" i="5" s="1"/>
  <c r="P33" i="5"/>
  <c r="O33" i="5"/>
  <c r="N33" i="5"/>
  <c r="M33" i="5"/>
  <c r="L33" i="5"/>
  <c r="K33" i="5"/>
  <c r="I33" i="5"/>
  <c r="H33" i="5"/>
  <c r="P32" i="5"/>
  <c r="O32" i="5"/>
  <c r="N32" i="5"/>
  <c r="M32" i="5"/>
  <c r="L32" i="5"/>
  <c r="K32" i="5"/>
  <c r="I32" i="5"/>
  <c r="H32" i="5"/>
  <c r="P31" i="5"/>
  <c r="O31" i="5"/>
  <c r="N31" i="5"/>
  <c r="M31" i="5"/>
  <c r="L31" i="5"/>
  <c r="K31" i="5"/>
  <c r="I31" i="5"/>
  <c r="H31" i="5"/>
  <c r="P30" i="5"/>
  <c r="O30" i="5"/>
  <c r="N30" i="5"/>
  <c r="M30" i="5"/>
  <c r="L30" i="5"/>
  <c r="K30" i="5"/>
  <c r="I30" i="5"/>
  <c r="H30" i="5"/>
  <c r="P29" i="5"/>
  <c r="O29" i="5"/>
  <c r="N29" i="5"/>
  <c r="M29" i="5"/>
  <c r="L29" i="5"/>
  <c r="K29" i="5"/>
  <c r="I29" i="5"/>
  <c r="H29" i="5"/>
  <c r="P28" i="5"/>
  <c r="O28" i="5"/>
  <c r="N28" i="5"/>
  <c r="M28" i="5"/>
  <c r="L28" i="5"/>
  <c r="K28" i="5"/>
  <c r="I28" i="5"/>
  <c r="H28" i="5"/>
  <c r="P27" i="5"/>
  <c r="O27" i="5"/>
  <c r="N27" i="5"/>
  <c r="M27" i="5"/>
  <c r="L27" i="5"/>
  <c r="K27" i="5"/>
  <c r="I27" i="5"/>
  <c r="H27" i="5"/>
  <c r="P26" i="5"/>
  <c r="O26" i="5"/>
  <c r="N26" i="5"/>
  <c r="M26" i="5"/>
  <c r="L26" i="5"/>
  <c r="K26" i="5"/>
  <c r="I26" i="5"/>
  <c r="H26" i="5"/>
  <c r="P25" i="5"/>
  <c r="O25" i="5"/>
  <c r="N25" i="5"/>
  <c r="M25" i="5"/>
  <c r="L25" i="5"/>
  <c r="K25" i="5"/>
  <c r="I25" i="5"/>
  <c r="R25" i="5" s="1"/>
  <c r="H25" i="5"/>
  <c r="Q25" i="5" s="1"/>
  <c r="P22" i="5"/>
  <c r="O22" i="5"/>
  <c r="N22" i="5"/>
  <c r="M22" i="5"/>
  <c r="L22" i="5"/>
  <c r="K22" i="5"/>
  <c r="I22" i="5"/>
  <c r="H22" i="5"/>
  <c r="P21" i="5"/>
  <c r="O21" i="5"/>
  <c r="N21" i="5"/>
  <c r="M21" i="5"/>
  <c r="L21" i="5"/>
  <c r="K21" i="5"/>
  <c r="I21" i="5"/>
  <c r="H21" i="5"/>
  <c r="P20" i="5"/>
  <c r="O20" i="5"/>
  <c r="N20" i="5"/>
  <c r="M20" i="5"/>
  <c r="L20" i="5"/>
  <c r="K20" i="5"/>
  <c r="I20" i="5"/>
  <c r="H20" i="5"/>
  <c r="P11" i="5"/>
  <c r="O11" i="5"/>
  <c r="N11" i="5"/>
  <c r="M11" i="5"/>
  <c r="L11" i="5"/>
  <c r="K11" i="5"/>
  <c r="I11" i="5"/>
  <c r="H11" i="5"/>
  <c r="P10" i="5"/>
  <c r="O10" i="5"/>
  <c r="N10" i="5"/>
  <c r="M10" i="5"/>
  <c r="L10" i="5"/>
  <c r="K10" i="5"/>
  <c r="I10" i="5"/>
  <c r="H10" i="5"/>
  <c r="P9" i="5"/>
  <c r="O9" i="5"/>
  <c r="N9" i="5"/>
  <c r="M9" i="5"/>
  <c r="L9" i="5"/>
  <c r="K9" i="5"/>
  <c r="I9" i="5"/>
  <c r="H9" i="5"/>
  <c r="P8" i="5"/>
  <c r="O8" i="5"/>
  <c r="N8" i="5"/>
  <c r="M8" i="5"/>
  <c r="L8" i="5"/>
  <c r="K8" i="5"/>
  <c r="I8" i="5"/>
  <c r="H8" i="5"/>
  <c r="P7" i="5"/>
  <c r="O7" i="5"/>
  <c r="N7" i="5"/>
  <c r="M7" i="5"/>
  <c r="L7" i="5"/>
  <c r="K7" i="5"/>
  <c r="I7" i="5"/>
  <c r="H7" i="5"/>
  <c r="P6" i="5"/>
  <c r="O6" i="5"/>
  <c r="N6" i="5"/>
  <c r="M6" i="5"/>
  <c r="L6" i="5"/>
  <c r="K6" i="5"/>
  <c r="I6" i="5"/>
  <c r="H6" i="5"/>
  <c r="P5" i="5"/>
  <c r="O5" i="5"/>
  <c r="N5" i="5"/>
  <c r="M5" i="5"/>
  <c r="L5" i="5"/>
  <c r="K5" i="5"/>
  <c r="I5" i="5"/>
  <c r="H5" i="5"/>
  <c r="P4" i="5"/>
  <c r="O4" i="5"/>
  <c r="N4" i="5"/>
  <c r="M4" i="5"/>
  <c r="L4" i="5"/>
  <c r="K4" i="5"/>
  <c r="I4" i="5"/>
  <c r="H4" i="5"/>
  <c r="P3" i="5"/>
  <c r="O3" i="5"/>
  <c r="N3" i="5"/>
  <c r="M3" i="5"/>
  <c r="L3" i="5"/>
  <c r="K3" i="5"/>
  <c r="I3" i="5"/>
  <c r="R3" i="5" s="1"/>
  <c r="H3" i="5"/>
  <c r="Q3" i="5" s="1"/>
  <c r="S5" i="2"/>
  <c r="S10" i="2"/>
  <c r="S9" i="2"/>
  <c r="S8" i="2"/>
  <c r="S7" i="2"/>
  <c r="S6" i="2"/>
  <c r="S4" i="2"/>
  <c r="S3" i="2"/>
  <c r="S2" i="2"/>
  <c r="Q3" i="2"/>
  <c r="Q4" i="2"/>
  <c r="Q5" i="2"/>
  <c r="Q6" i="2"/>
  <c r="Q7" i="2"/>
  <c r="Q8" i="2"/>
  <c r="Q9" i="2"/>
  <c r="Q10" i="2"/>
  <c r="Q2" i="2"/>
  <c r="R3" i="2"/>
  <c r="R4" i="2"/>
  <c r="R5" i="2"/>
  <c r="R6" i="2"/>
  <c r="R7" i="2"/>
  <c r="R8" i="2"/>
  <c r="R9" i="2"/>
  <c r="R10" i="2"/>
  <c r="R2" i="2"/>
  <c r="P2" i="2"/>
  <c r="P3" i="2"/>
  <c r="P4" i="2"/>
  <c r="P5" i="2"/>
  <c r="P6" i="2"/>
  <c r="P7" i="2"/>
  <c r="P8" i="2"/>
  <c r="P9" i="2"/>
  <c r="P10" i="2"/>
  <c r="R19" i="5" l="1"/>
  <c r="R18" i="5"/>
  <c r="Q15" i="5"/>
  <c r="Q19" i="5"/>
  <c r="Q18" i="5"/>
  <c r="Q17" i="5"/>
  <c r="Q16" i="5"/>
  <c r="R15" i="5"/>
  <c r="R17" i="5"/>
  <c r="R16" i="5"/>
  <c r="Q4" i="5"/>
  <c r="Q81" i="5"/>
  <c r="Q103" i="5"/>
  <c r="Q114" i="5"/>
  <c r="Q117" i="5"/>
  <c r="Q70" i="5"/>
  <c r="R4" i="5"/>
  <c r="R27" i="5"/>
  <c r="R42" i="5"/>
  <c r="R48" i="5"/>
  <c r="R49" i="5"/>
  <c r="R50" i="5"/>
  <c r="R59" i="5"/>
  <c r="R70" i="5"/>
  <c r="R71" i="5"/>
  <c r="R74" i="5"/>
  <c r="R81" i="5"/>
  <c r="R92" i="5"/>
  <c r="R94" i="5"/>
  <c r="R95" i="5"/>
  <c r="R99" i="5"/>
  <c r="Q59" i="5"/>
  <c r="Q118" i="5"/>
  <c r="Q115" i="5"/>
  <c r="Q7" i="5"/>
  <c r="Q21" i="5"/>
  <c r="Q29" i="5"/>
  <c r="Q38" i="5"/>
  <c r="Q49" i="5"/>
  <c r="Q53" i="5"/>
  <c r="Q62" i="5"/>
  <c r="Q73" i="5"/>
  <c r="Q75" i="5"/>
  <c r="Q77" i="5"/>
  <c r="Q9" i="5"/>
  <c r="Q11" i="5"/>
  <c r="Q50" i="5"/>
  <c r="Q5" i="5"/>
  <c r="Q39" i="5"/>
  <c r="Q55" i="5"/>
  <c r="Q61" i="5"/>
  <c r="Q64" i="5"/>
  <c r="Q74" i="5"/>
  <c r="Q95" i="5"/>
  <c r="Q37" i="5"/>
  <c r="Q42" i="5"/>
  <c r="Q65" i="5"/>
  <c r="Q71" i="5"/>
  <c r="Q82" i="5"/>
  <c r="Q94" i="5"/>
  <c r="Q99" i="5"/>
  <c r="Q106" i="5"/>
  <c r="Q108" i="5"/>
  <c r="Q28" i="5"/>
  <c r="Q44" i="5"/>
  <c r="Q51" i="5"/>
  <c r="Q63" i="5"/>
  <c r="Q66" i="5"/>
  <c r="Q72" i="5"/>
  <c r="Q83" i="5"/>
  <c r="Q6" i="5"/>
  <c r="Q20" i="5"/>
  <c r="Q22" i="5"/>
  <c r="Q30" i="5"/>
  <c r="Q32" i="5"/>
  <c r="Q40" i="5"/>
  <c r="Q85" i="5"/>
  <c r="Q88" i="5"/>
  <c r="Q93" i="5"/>
  <c r="Q98" i="5"/>
  <c r="Q105" i="5"/>
  <c r="Q8" i="5"/>
  <c r="Q10" i="5"/>
  <c r="Q26" i="5"/>
  <c r="Q33" i="5"/>
  <c r="Q43" i="5"/>
  <c r="Q52" i="5"/>
  <c r="Q27" i="5"/>
  <c r="Q31" i="5"/>
  <c r="Q41" i="5"/>
  <c r="Q48" i="5"/>
  <c r="Q54" i="5"/>
  <c r="Q60" i="5"/>
  <c r="Q76" i="5"/>
  <c r="Q84" i="5"/>
  <c r="Q86" i="5"/>
  <c r="Q87" i="5"/>
  <c r="Q92" i="5"/>
  <c r="Q96" i="5"/>
  <c r="Q97" i="5"/>
  <c r="Q104" i="5"/>
  <c r="Q107" i="5"/>
  <c r="Q109" i="5"/>
  <c r="Q110" i="5"/>
  <c r="Q116" i="5"/>
  <c r="R8" i="5"/>
  <c r="R11" i="5"/>
  <c r="R20" i="5"/>
  <c r="R21" i="5"/>
  <c r="R28" i="5"/>
  <c r="R32" i="5"/>
  <c r="R38" i="5"/>
  <c r="R62" i="5"/>
  <c r="R76" i="5"/>
  <c r="R84" i="5"/>
  <c r="R86" i="5"/>
  <c r="R87" i="5"/>
  <c r="R88" i="5"/>
  <c r="R93" i="5"/>
  <c r="R96" i="5"/>
  <c r="R97" i="5"/>
  <c r="R98" i="5"/>
  <c r="R103" i="5"/>
  <c r="R104" i="5"/>
  <c r="R105" i="5"/>
  <c r="R106" i="5"/>
  <c r="R107" i="5"/>
  <c r="R108" i="5"/>
  <c r="R109" i="5"/>
  <c r="R110" i="5"/>
  <c r="R114" i="5"/>
  <c r="R115" i="5"/>
  <c r="R116" i="5"/>
  <c r="R117" i="5"/>
  <c r="R118" i="5"/>
  <c r="R119" i="5"/>
  <c r="R120" i="5"/>
  <c r="R121" i="5"/>
  <c r="R5" i="5"/>
  <c r="R9" i="5"/>
  <c r="R22" i="5"/>
  <c r="R26" i="5"/>
  <c r="R30" i="5"/>
  <c r="R31" i="5"/>
  <c r="R40" i="5"/>
  <c r="R51" i="5"/>
  <c r="R60" i="5"/>
  <c r="R65" i="5"/>
  <c r="R72" i="5"/>
  <c r="R82" i="5"/>
  <c r="R85" i="5"/>
  <c r="Q119" i="5"/>
  <c r="R7" i="5"/>
  <c r="R10" i="5"/>
  <c r="R29" i="5"/>
  <c r="R37" i="5"/>
  <c r="R41" i="5"/>
  <c r="R43" i="5"/>
  <c r="R52" i="5"/>
  <c r="R53" i="5"/>
  <c r="R55" i="5"/>
  <c r="R61" i="5"/>
  <c r="R64" i="5"/>
  <c r="R66" i="5"/>
  <c r="R73" i="5"/>
  <c r="R75" i="5"/>
  <c r="R77" i="5"/>
  <c r="R83" i="5"/>
  <c r="R44" i="5"/>
  <c r="Q121" i="5"/>
  <c r="R6" i="5"/>
  <c r="R33" i="5"/>
  <c r="R39" i="5"/>
  <c r="R63" i="5"/>
  <c r="R54" i="5"/>
  <c r="Q113" i="5"/>
</calcChain>
</file>

<file path=xl/sharedStrings.xml><?xml version="1.0" encoding="utf-8"?>
<sst xmlns="http://schemas.openxmlformats.org/spreadsheetml/2006/main" count="266" uniqueCount="38">
  <si>
    <t>metric</t>
  </si>
  <si>
    <t>number</t>
  </si>
  <si>
    <t>size</t>
  </si>
  <si>
    <t>data</t>
  </si>
  <si>
    <t>cost_eff</t>
  </si>
  <si>
    <t>makespan</t>
  </si>
  <si>
    <t>FF</t>
  </si>
  <si>
    <t>FFD</t>
  </si>
  <si>
    <t>EDF</t>
  </si>
  <si>
    <t>EFTF</t>
  </si>
  <si>
    <t>LACT</t>
  </si>
  <si>
    <t>LSTF</t>
  </si>
  <si>
    <t>PSO_srv</t>
  </si>
  <si>
    <t>resource</t>
  </si>
  <si>
    <t>size/resource</t>
    <phoneticPr fontId="1" type="noConversion"/>
  </si>
  <si>
    <t>size/makespan</t>
    <phoneticPr fontId="1" type="noConversion"/>
  </si>
  <si>
    <t>ga_core</t>
  </si>
  <si>
    <t>ga_core_bin</t>
  </si>
  <si>
    <t>20 devices, (1016, 1050057.07, 261463.00) tasks, 2 edges, 1 clouds</t>
  </si>
  <si>
    <t>20 devices, (1283, 1332300.48, 334776.00) tasks, 2 edges, 1 clouds</t>
  </si>
  <si>
    <t>20 devices, (1157, 1222110.33, 297004.00) tasks, 2 edges, 1 clouds</t>
  </si>
  <si>
    <t>20 devices, (1022, 1082081.70, 259097.00) tasks, 2 edges, 1 clouds</t>
  </si>
  <si>
    <t>20 devices, (800, 823366.82, 207848.00) tasks, 2 edges, 1 clouds</t>
  </si>
  <si>
    <t>20 devices, (989, 1044568.60, 252861.00) tasks, 2 edges, 1 clouds</t>
  </si>
  <si>
    <t>20 devices, (915, 980840.38, 233866.00) tasks, 2 edges, 1 clouds</t>
  </si>
  <si>
    <t>20 devices, (1256, 1302255.95, 325255.00) tasks, 2 edges, 1 clouds</t>
  </si>
  <si>
    <t>20 devices, (1140, 1188190.13, 290117.00) tasks, 2 edges, 1 clouds</t>
  </si>
  <si>
    <t>20 devices, (679, 743456.56, 179610.00) tasks, 2 edges, 1 clouds</t>
  </si>
  <si>
    <t>20 devices, (965, 994345.93, 250452.00) tasks, 2 edges, 1 clouds</t>
  </si>
  <si>
    <t>PSO</t>
    <phoneticPr fontId="1" type="noConversion"/>
  </si>
  <si>
    <t>GA_EDF</t>
    <phoneticPr fontId="1" type="noConversion"/>
  </si>
  <si>
    <t>GA_EDF_BIN</t>
    <phoneticPr fontId="1" type="noConversion"/>
  </si>
  <si>
    <t>Accepted Ratio</t>
    <phoneticPr fontId="1" type="noConversion"/>
  </si>
  <si>
    <t>Method</t>
    <phoneticPr fontId="1" type="noConversion"/>
  </si>
  <si>
    <t>Cost Efficiency</t>
    <phoneticPr fontId="1" type="noConversion"/>
  </si>
  <si>
    <t>Resource Efficiency</t>
    <phoneticPr fontId="1" type="noConversion"/>
  </si>
  <si>
    <t>size/resource</t>
  </si>
  <si>
    <t>size/makespan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</si>
</sst>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中位值!$M$1</c:f>
              <c:strCache>
                <c:ptCount val="1"/>
                <c:pt idx="0">
                  <c:v>Accepted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中位值!$L$2:$L$10</c:f>
              <c:strCache>
                <c:ptCount val="9"/>
                <c:pt idx="0">
                  <c:v>FF</c:v>
                </c:pt>
                <c:pt idx="1">
                  <c:v>FFD</c:v>
                </c:pt>
                <c:pt idx="2">
                  <c:v>EDF</c:v>
                </c:pt>
                <c:pt idx="3">
                  <c:v>EFTF</c:v>
                </c:pt>
                <c:pt idx="4">
                  <c:v>LACT</c:v>
                </c:pt>
                <c:pt idx="5">
                  <c:v>LSTF</c:v>
                </c:pt>
                <c:pt idx="6">
                  <c:v>PSO</c:v>
                </c:pt>
                <c:pt idx="7">
                  <c:v>GA_EDF_BIN</c:v>
                </c:pt>
                <c:pt idx="8">
                  <c:v>GA_EDF</c:v>
                </c:pt>
              </c:strCache>
            </c:strRef>
          </c:cat>
          <c:val>
            <c:numRef>
              <c:f>中位值!$M$2:$M$10</c:f>
              <c:numCache>
                <c:formatCode>General</c:formatCode>
                <c:ptCount val="9"/>
                <c:pt idx="0">
                  <c:v>1</c:v>
                </c:pt>
                <c:pt idx="1">
                  <c:v>0.95537525354969577</c:v>
                </c:pt>
                <c:pt idx="2">
                  <c:v>1.0926315789473684</c:v>
                </c:pt>
                <c:pt idx="3">
                  <c:v>0.96762589928057552</c:v>
                </c:pt>
                <c:pt idx="4">
                  <c:v>0.99797160243407712</c:v>
                </c:pt>
                <c:pt idx="5">
                  <c:v>1.0162271805273835</c:v>
                </c:pt>
                <c:pt idx="6">
                  <c:v>0.63440860215053763</c:v>
                </c:pt>
                <c:pt idx="7">
                  <c:v>0.12949640287769784</c:v>
                </c:pt>
                <c:pt idx="8">
                  <c:v>1.3182897862232779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8-48F3-AF45-1B35A39F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17720"/>
        <c:axId val="616919032"/>
      </c:barChart>
      <c:catAx>
        <c:axId val="6169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9032"/>
        <c:crosses val="autoZero"/>
        <c:auto val="1"/>
        <c:lblAlgn val="ctr"/>
        <c:lblOffset val="100"/>
        <c:noMultiLvlLbl val="0"/>
      </c:catAx>
      <c:valAx>
        <c:axId val="6169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中位值!$N$1</c:f>
              <c:strCache>
                <c:ptCount val="1"/>
                <c:pt idx="0">
                  <c:v>Cost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中位值!$L$2:$L$10</c:f>
              <c:strCache>
                <c:ptCount val="9"/>
                <c:pt idx="0">
                  <c:v>FF</c:v>
                </c:pt>
                <c:pt idx="1">
                  <c:v>FFD</c:v>
                </c:pt>
                <c:pt idx="2">
                  <c:v>EDF</c:v>
                </c:pt>
                <c:pt idx="3">
                  <c:v>EFTF</c:v>
                </c:pt>
                <c:pt idx="4">
                  <c:v>LACT</c:v>
                </c:pt>
                <c:pt idx="5">
                  <c:v>LSTF</c:v>
                </c:pt>
                <c:pt idx="6">
                  <c:v>PSO</c:v>
                </c:pt>
                <c:pt idx="7">
                  <c:v>GA_EDF_BIN</c:v>
                </c:pt>
                <c:pt idx="8">
                  <c:v>GA_EDF</c:v>
                </c:pt>
              </c:strCache>
            </c:strRef>
          </c:cat>
          <c:val>
            <c:numRef>
              <c:f>中位值!$N$2:$N$10</c:f>
              <c:numCache>
                <c:formatCode>General</c:formatCode>
                <c:ptCount val="9"/>
                <c:pt idx="0">
                  <c:v>1</c:v>
                </c:pt>
                <c:pt idx="1">
                  <c:v>1.0842855645245832</c:v>
                </c:pt>
                <c:pt idx="2">
                  <c:v>0.95005857740585764</c:v>
                </c:pt>
                <c:pt idx="3">
                  <c:v>1.1640726535011252</c:v>
                </c:pt>
                <c:pt idx="4">
                  <c:v>1.0011881049725686</c:v>
                </c:pt>
                <c:pt idx="5">
                  <c:v>1.0512615555710016</c:v>
                </c:pt>
                <c:pt idx="6">
                  <c:v>0.52743096234309617</c:v>
                </c:pt>
                <c:pt idx="7">
                  <c:v>0</c:v>
                </c:pt>
                <c:pt idx="8">
                  <c:v>1.2204284166754027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B-4C1F-88A4-E0C0F665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17720"/>
        <c:axId val="616919032"/>
      </c:barChart>
      <c:catAx>
        <c:axId val="6169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9032"/>
        <c:crosses val="autoZero"/>
        <c:auto val="1"/>
        <c:lblAlgn val="ctr"/>
        <c:lblOffset val="100"/>
        <c:noMultiLvlLbl val="0"/>
      </c:catAx>
      <c:valAx>
        <c:axId val="6169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中位值!$O$1</c:f>
              <c:strCache>
                <c:ptCount val="1"/>
                <c:pt idx="0">
                  <c:v>Resource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中位值!$L$2:$L$10</c:f>
              <c:strCache>
                <c:ptCount val="9"/>
                <c:pt idx="0">
                  <c:v>FF</c:v>
                </c:pt>
                <c:pt idx="1">
                  <c:v>FFD</c:v>
                </c:pt>
                <c:pt idx="2">
                  <c:v>EDF</c:v>
                </c:pt>
                <c:pt idx="3">
                  <c:v>EFTF</c:v>
                </c:pt>
                <c:pt idx="4">
                  <c:v>LACT</c:v>
                </c:pt>
                <c:pt idx="5">
                  <c:v>LSTF</c:v>
                </c:pt>
                <c:pt idx="6">
                  <c:v>PSO</c:v>
                </c:pt>
                <c:pt idx="7">
                  <c:v>GA_EDF_BIN</c:v>
                </c:pt>
                <c:pt idx="8">
                  <c:v>GA_EDF</c:v>
                </c:pt>
              </c:strCache>
            </c:strRef>
          </c:cat>
          <c:val>
            <c:numRef>
              <c:f>中位值!$O$2:$O$10</c:f>
              <c:numCache>
                <c:formatCode>General</c:formatCode>
                <c:ptCount val="9"/>
                <c:pt idx="0">
                  <c:v>1</c:v>
                </c:pt>
                <c:pt idx="1">
                  <c:v>0.95718346977631552</c:v>
                </c:pt>
                <c:pt idx="2">
                  <c:v>1.0369219101157383</c:v>
                </c:pt>
                <c:pt idx="3">
                  <c:v>0.95407670216833929</c:v>
                </c:pt>
                <c:pt idx="4">
                  <c:v>1.0264151486090192</c:v>
                </c:pt>
                <c:pt idx="5">
                  <c:v>0.98986352684074697</c:v>
                </c:pt>
                <c:pt idx="6">
                  <c:v>1.1202742111882897</c:v>
                </c:pt>
                <c:pt idx="7">
                  <c:v>0.52443211043404236</c:v>
                </c:pt>
                <c:pt idx="8">
                  <c:v>1.1550657943627129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BBD-A04A-B4E99874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17720"/>
        <c:axId val="616919032"/>
      </c:barChart>
      <c:catAx>
        <c:axId val="6169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9032"/>
        <c:crosses val="autoZero"/>
        <c:auto val="1"/>
        <c:lblAlgn val="ctr"/>
        <c:lblOffset val="100"/>
        <c:noMultiLvlLbl val="0"/>
      </c:catAx>
      <c:valAx>
        <c:axId val="6169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69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80962</xdr:colOff>
      <xdr:row>11</xdr:row>
      <xdr:rowOff>85725</xdr:rowOff>
    </xdr:from>
    <xdr:to>
      <xdr:col>21</xdr:col>
      <xdr:colOff>538162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588384-B41D-4388-B46A-59001908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13</xdr:row>
      <xdr:rowOff>123825</xdr:rowOff>
    </xdr:from>
    <xdr:to>
      <xdr:col>10</xdr:col>
      <xdr:colOff>476250</xdr:colOff>
      <xdr:row>28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23D29-4F78-4269-83BC-86C91C0FC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16</xdr:col>
      <xdr:colOff>666750</xdr:colOff>
      <xdr:row>28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740147-0BAB-4CC3-A455-A93B811D3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044B-505F-42C4-8746-2CC807109F19}">
  <dimension ref="A1:S10"/>
  <sheetViews>
    <sheetView tabSelected="1" workbookViewId="0">
      <selection activeCell="O1" sqref="O1:O10"/>
    </sheetView>
  </sheetViews>
  <sheetFormatPr defaultRowHeight="14.25" x14ac:dyDescent="0.2"/>
  <cols>
    <col min="1" max="1" width="18.125" bestFit="1" customWidth="1"/>
    <col min="12" max="12" width="15.25" bestFit="1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s="1" t="s">
        <v>14</v>
      </c>
      <c r="I1" t="s">
        <v>15</v>
      </c>
      <c r="L1" t="s">
        <v>33</v>
      </c>
      <c r="M1" s="1" t="s">
        <v>32</v>
      </c>
      <c r="N1" t="s">
        <v>34</v>
      </c>
      <c r="O1" s="1" t="s">
        <v>35</v>
      </c>
    </row>
    <row r="2" spans="1:19" x14ac:dyDescent="0.2">
      <c r="A2" t="s">
        <v>6</v>
      </c>
      <c r="B2" s="1">
        <v>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  <c r="I2">
        <v>1</v>
      </c>
      <c r="L2" t="s">
        <v>6</v>
      </c>
      <c r="M2" s="1">
        <v>1</v>
      </c>
      <c r="N2">
        <v>1</v>
      </c>
      <c r="O2" s="1">
        <v>1</v>
      </c>
      <c r="P2">
        <f t="shared" ref="P2:P10" si="0">O$10/O2-1</f>
        <v>0.15506579436271295</v>
      </c>
      <c r="Q2">
        <f t="shared" ref="Q2:Q10" si="1">1-M$9/M2</f>
        <v>0.87050359712230219</v>
      </c>
      <c r="R2">
        <f t="shared" ref="R2:R10" si="2">M$10/M2-1</f>
        <v>0.31828978622327786</v>
      </c>
      <c r="S2">
        <f t="shared" ref="S2:S10" si="3">1-O$9/O2</f>
        <v>0.47556788956595764</v>
      </c>
    </row>
    <row r="3" spans="1:19" x14ac:dyDescent="0.2">
      <c r="A3" t="s">
        <v>7</v>
      </c>
      <c r="B3" s="1">
        <v>0.95537525354969577</v>
      </c>
      <c r="C3">
        <v>1.0234615816274597</v>
      </c>
      <c r="D3">
        <v>0.93862218260537378</v>
      </c>
      <c r="E3">
        <v>1.0842855645245832</v>
      </c>
      <c r="F3">
        <v>0.99703297388206524</v>
      </c>
      <c r="G3">
        <v>1.0692428504502198</v>
      </c>
      <c r="H3" s="1">
        <v>0.95718346977631552</v>
      </c>
      <c r="I3">
        <v>1.0265072554646728</v>
      </c>
      <c r="L3" t="s">
        <v>7</v>
      </c>
      <c r="M3" s="1">
        <v>0.95537525354969577</v>
      </c>
      <c r="N3">
        <v>1.0842855645245832</v>
      </c>
      <c r="O3" s="1">
        <v>0.95718346977631552</v>
      </c>
      <c r="P3">
        <f t="shared" si="0"/>
        <v>0.2067339552287093</v>
      </c>
      <c r="Q3">
        <f t="shared" si="1"/>
        <v>0.86445493286899144</v>
      </c>
      <c r="R3">
        <f t="shared" si="2"/>
        <v>0.37986595458190231</v>
      </c>
      <c r="S3">
        <f t="shared" si="3"/>
        <v>0.45210910238911972</v>
      </c>
    </row>
    <row r="4" spans="1:19" x14ac:dyDescent="0.2">
      <c r="A4" t="s">
        <v>8</v>
      </c>
      <c r="B4" s="1">
        <v>1.0926315789473684</v>
      </c>
      <c r="C4">
        <v>1.0157124660796366</v>
      </c>
      <c r="D4">
        <v>1.1323179617355332</v>
      </c>
      <c r="E4">
        <v>0.95005857740585764</v>
      </c>
      <c r="F4">
        <v>1.0003299785675095</v>
      </c>
      <c r="G4">
        <v>0.96935339395380782</v>
      </c>
      <c r="H4" s="1">
        <v>1.0369219101157383</v>
      </c>
      <c r="I4">
        <v>1.0033520766388802</v>
      </c>
      <c r="L4" t="s">
        <v>8</v>
      </c>
      <c r="M4" s="1">
        <v>1.0926315789473684</v>
      </c>
      <c r="N4">
        <v>0.95005857740585764</v>
      </c>
      <c r="O4" s="1">
        <v>1.0369219101157383</v>
      </c>
      <c r="P4">
        <f t="shared" si="0"/>
        <v>0.11393710856566597</v>
      </c>
      <c r="Q4">
        <f t="shared" si="1"/>
        <v>0.88148209755894702</v>
      </c>
      <c r="R4">
        <f t="shared" si="2"/>
        <v>0.20652726099432939</v>
      </c>
      <c r="S4">
        <f t="shared" si="3"/>
        <v>0.49424146088734233</v>
      </c>
    </row>
    <row r="5" spans="1:19" x14ac:dyDescent="0.2">
      <c r="A5" t="s">
        <v>9</v>
      </c>
      <c r="B5" s="1">
        <v>0.96762589928057552</v>
      </c>
      <c r="C5">
        <v>0.95922938679122427</v>
      </c>
      <c r="D5">
        <v>0.94931800946348655</v>
      </c>
      <c r="E5">
        <v>1.1640726535011252</v>
      </c>
      <c r="F5">
        <v>0.9886153300938979</v>
      </c>
      <c r="G5">
        <v>1.0072360196865193</v>
      </c>
      <c r="H5" s="1">
        <v>0.95407670216833929</v>
      </c>
      <c r="I5">
        <v>0.96629021385588598</v>
      </c>
      <c r="L5" t="s">
        <v>9</v>
      </c>
      <c r="M5" s="1">
        <v>0.96762589928057552</v>
      </c>
      <c r="N5">
        <v>1.1640726535011252</v>
      </c>
      <c r="O5" s="1">
        <v>0.95407670216833929</v>
      </c>
      <c r="P5">
        <f t="shared" si="0"/>
        <v>0.21066345267375652</v>
      </c>
      <c r="Q5">
        <f t="shared" si="1"/>
        <v>0.86617100371747213</v>
      </c>
      <c r="R5">
        <f t="shared" si="2"/>
        <v>0.36239613594822018</v>
      </c>
      <c r="S5">
        <f t="shared" si="3"/>
        <v>0.45032500087030691</v>
      </c>
    </row>
    <row r="6" spans="1:19" x14ac:dyDescent="0.2">
      <c r="A6" t="s">
        <v>10</v>
      </c>
      <c r="B6" s="1">
        <v>0.99797160243407712</v>
      </c>
      <c r="C6">
        <v>0.99254313731119681</v>
      </c>
      <c r="D6">
        <v>0.99809899765330812</v>
      </c>
      <c r="E6">
        <v>1.0011881049725686</v>
      </c>
      <c r="F6">
        <v>0.99465163112308108</v>
      </c>
      <c r="G6">
        <v>0.96699969662010021</v>
      </c>
      <c r="H6" s="1">
        <v>1.0264151486090192</v>
      </c>
      <c r="I6">
        <v>0.99788016854755113</v>
      </c>
      <c r="L6" t="s">
        <v>10</v>
      </c>
      <c r="M6" s="1">
        <v>0.99797160243407712</v>
      </c>
      <c r="N6">
        <v>1.0011881049725686</v>
      </c>
      <c r="O6" s="1">
        <v>1.0264151486090192</v>
      </c>
      <c r="P6">
        <f t="shared" si="0"/>
        <v>0.12533977691973752</v>
      </c>
      <c r="Q6">
        <f t="shared" si="1"/>
        <v>0.87024039305141254</v>
      </c>
      <c r="R6">
        <f t="shared" si="2"/>
        <v>0.32096923700828439</v>
      </c>
      <c r="S6">
        <f t="shared" si="3"/>
        <v>0.48906433118729387</v>
      </c>
    </row>
    <row r="7" spans="1:19" x14ac:dyDescent="0.2">
      <c r="A7" t="s">
        <v>11</v>
      </c>
      <c r="B7" s="1">
        <v>1.0162271805273835</v>
      </c>
      <c r="C7">
        <v>1.0164130441884625</v>
      </c>
      <c r="D7">
        <v>1.0226705263262605</v>
      </c>
      <c r="E7">
        <v>1.0512615555710016</v>
      </c>
      <c r="F7">
        <v>1.0068281228202185</v>
      </c>
      <c r="G7">
        <v>1.0255093649752178</v>
      </c>
      <c r="H7" s="1">
        <v>0.98986352684074697</v>
      </c>
      <c r="I7">
        <v>1.0117987349274891</v>
      </c>
      <c r="L7" t="s">
        <v>11</v>
      </c>
      <c r="M7" s="1">
        <v>1.0162271805273835</v>
      </c>
      <c r="N7">
        <v>1.0512615555710016</v>
      </c>
      <c r="O7" s="1">
        <v>0.98986352684074697</v>
      </c>
      <c r="P7">
        <f t="shared" si="0"/>
        <v>0.16689398391031363</v>
      </c>
      <c r="Q7">
        <f t="shared" si="1"/>
        <v>0.87257140395468058</v>
      </c>
      <c r="R7">
        <f t="shared" si="2"/>
        <v>0.29723925071472235</v>
      </c>
      <c r="S7">
        <f t="shared" si="3"/>
        <v>0.47019756136704793</v>
      </c>
    </row>
    <row r="8" spans="1:19" x14ac:dyDescent="0.2">
      <c r="A8" t="s">
        <v>12</v>
      </c>
      <c r="B8" s="1">
        <v>0.63440860215053763</v>
      </c>
      <c r="C8">
        <v>0.54982476107408962</v>
      </c>
      <c r="D8">
        <v>0.74465884085668954</v>
      </c>
      <c r="E8">
        <v>0.52743096234309617</v>
      </c>
      <c r="F8">
        <v>0.99401761312760284</v>
      </c>
      <c r="G8">
        <v>0.50068185990401515</v>
      </c>
      <c r="H8" s="1">
        <v>1.1202742111882897</v>
      </c>
      <c r="I8">
        <v>0.55015944608525758</v>
      </c>
      <c r="L8" t="s">
        <v>29</v>
      </c>
      <c r="M8" s="1">
        <v>0.63440860215053763</v>
      </c>
      <c r="N8">
        <v>0.52743096234309617</v>
      </c>
      <c r="O8" s="1">
        <v>1.1202742111882897</v>
      </c>
      <c r="P8">
        <f t="shared" si="0"/>
        <v>3.1056309988176212E-2</v>
      </c>
      <c r="Q8">
        <f t="shared" si="1"/>
        <v>0.79587855139617125</v>
      </c>
      <c r="R8">
        <f t="shared" si="2"/>
        <v>1.0779822054027939</v>
      </c>
      <c r="S8">
        <f t="shared" si="3"/>
        <v>0.53187165678144965</v>
      </c>
    </row>
    <row r="9" spans="1:19" x14ac:dyDescent="0.2">
      <c r="A9" t="s">
        <v>16</v>
      </c>
      <c r="B9" s="1">
        <v>1.3182897862232779</v>
      </c>
      <c r="C9">
        <v>1.4609935131444178</v>
      </c>
      <c r="D9">
        <v>1.5033271738782137</v>
      </c>
      <c r="E9">
        <v>1.2204284166754027</v>
      </c>
      <c r="F9">
        <v>1.0034241766096614</v>
      </c>
      <c r="G9">
        <v>1.2518637800441343</v>
      </c>
      <c r="H9" s="1">
        <v>1.1550657943627129</v>
      </c>
      <c r="I9">
        <v>1.4399854203862961</v>
      </c>
      <c r="L9" t="s">
        <v>31</v>
      </c>
      <c r="M9" s="1">
        <v>0.12949640287769784</v>
      </c>
      <c r="N9">
        <v>0</v>
      </c>
      <c r="O9" s="1">
        <v>0.52443211043404236</v>
      </c>
      <c r="P9">
        <f t="shared" si="0"/>
        <v>1.2025077629337595</v>
      </c>
      <c r="Q9">
        <f t="shared" si="1"/>
        <v>0</v>
      </c>
      <c r="R9">
        <f t="shared" si="2"/>
        <v>9.1801266825019798</v>
      </c>
      <c r="S9">
        <f t="shared" si="3"/>
        <v>0</v>
      </c>
    </row>
    <row r="10" spans="1:19" x14ac:dyDescent="0.2">
      <c r="A10" t="s">
        <v>17</v>
      </c>
      <c r="B10" s="1">
        <v>0.12949640287769784</v>
      </c>
      <c r="C10">
        <v>6.5870158326641101E-2</v>
      </c>
      <c r="D10">
        <v>0.14561761929083283</v>
      </c>
      <c r="E10">
        <v>0</v>
      </c>
      <c r="F10">
        <v>0.99494918554457956</v>
      </c>
      <c r="G10">
        <v>0.12842050517912829</v>
      </c>
      <c r="H10" s="1">
        <v>0.52443211043404236</v>
      </c>
      <c r="I10">
        <v>6.7116812071597587E-2</v>
      </c>
      <c r="L10" t="s">
        <v>30</v>
      </c>
      <c r="M10" s="1">
        <v>1.3182897862232779</v>
      </c>
      <c r="N10">
        <v>1.2204284166754027</v>
      </c>
      <c r="O10" s="1">
        <v>1.1550657943627129</v>
      </c>
      <c r="P10">
        <f t="shared" si="0"/>
        <v>0</v>
      </c>
      <c r="Q10">
        <f t="shared" si="1"/>
        <v>0.90176939529457512</v>
      </c>
      <c r="R10">
        <f t="shared" si="2"/>
        <v>0</v>
      </c>
      <c r="S10">
        <f t="shared" si="3"/>
        <v>0.54597208834896849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1192-776C-44B6-A5E7-64DCC2B9E9DF}">
  <dimension ref="A1:AB121"/>
  <sheetViews>
    <sheetView topLeftCell="I1" workbookViewId="0">
      <selection activeCell="T1" sqref="T1"/>
    </sheetView>
  </sheetViews>
  <sheetFormatPr defaultRowHeight="14.25" x14ac:dyDescent="0.2"/>
  <cols>
    <col min="1" max="1" width="18.125" bestFit="1" customWidth="1"/>
  </cols>
  <sheetData>
    <row r="1" spans="1:28" x14ac:dyDescent="0.2">
      <c r="A1" t="s">
        <v>18</v>
      </c>
      <c r="T1" t="s">
        <v>6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</v>
      </c>
      <c r="H2" t="s">
        <v>14</v>
      </c>
      <c r="I2" t="s">
        <v>15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13</v>
      </c>
      <c r="Q2" t="s">
        <v>14</v>
      </c>
      <c r="R2" t="s">
        <v>15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13</v>
      </c>
      <c r="AA2" t="s">
        <v>36</v>
      </c>
      <c r="AB2" t="s">
        <v>37</v>
      </c>
    </row>
    <row r="3" spans="1:28" x14ac:dyDescent="0.2">
      <c r="A3" t="s">
        <v>6</v>
      </c>
      <c r="B3">
        <v>493</v>
      </c>
      <c r="C3">
        <v>383137</v>
      </c>
      <c r="D3">
        <v>109942</v>
      </c>
      <c r="E3">
        <v>286.17</v>
      </c>
      <c r="F3">
        <v>997.32388000000003</v>
      </c>
      <c r="G3">
        <v>484541</v>
      </c>
      <c r="H3">
        <f>C3/G3</f>
        <v>0.79072152820917119</v>
      </c>
      <c r="I3">
        <f>C3/F3</f>
        <v>384.16507183203112</v>
      </c>
      <c r="K3">
        <f>B3/B$3</f>
        <v>1</v>
      </c>
      <c r="L3">
        <f t="shared" ref="L3:R9" si="0">C3/C$3</f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">
      <c r="A4" t="s">
        <v>7</v>
      </c>
      <c r="B4">
        <v>471</v>
      </c>
      <c r="C4">
        <v>392126</v>
      </c>
      <c r="D4">
        <v>103194</v>
      </c>
      <c r="E4">
        <v>310.29000000000002</v>
      </c>
      <c r="F4">
        <v>994.36479399999996</v>
      </c>
      <c r="G4">
        <v>518092</v>
      </c>
      <c r="H4">
        <f t="shared" ref="H4:H11" si="1">C4/G4</f>
        <v>0.75686557599808524</v>
      </c>
      <c r="I4">
        <f t="shared" ref="I4:I11" si="2">C4/F4</f>
        <v>394.34823353168719</v>
      </c>
      <c r="K4">
        <f t="shared" ref="K4:R11" si="3">B4/B$3</f>
        <v>0.95537525354969577</v>
      </c>
      <c r="L4">
        <f t="shared" si="0"/>
        <v>1.0234615816274597</v>
      </c>
      <c r="M4">
        <f t="shared" si="0"/>
        <v>0.93862218260537378</v>
      </c>
      <c r="N4">
        <f t="shared" si="0"/>
        <v>1.0842855645245832</v>
      </c>
      <c r="O4">
        <f t="shared" si="0"/>
        <v>0.99703297388206524</v>
      </c>
      <c r="P4">
        <f t="shared" si="0"/>
        <v>1.0692428504502198</v>
      </c>
      <c r="Q4">
        <f t="shared" si="0"/>
        <v>0.95718346977631552</v>
      </c>
      <c r="R4">
        <f t="shared" si="0"/>
        <v>1.0265072554646728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">
      <c r="A5" t="s">
        <v>8</v>
      </c>
      <c r="B5">
        <v>530</v>
      </c>
      <c r="C5">
        <v>383072</v>
      </c>
      <c r="D5">
        <v>120786</v>
      </c>
      <c r="E5">
        <v>272.2</v>
      </c>
      <c r="F5">
        <v>993.82330999999999</v>
      </c>
      <c r="G5">
        <v>464530</v>
      </c>
      <c r="H5">
        <f t="shared" si="1"/>
        <v>0.82464426409489167</v>
      </c>
      <c r="I5">
        <f t="shared" si="2"/>
        <v>385.45282259479302</v>
      </c>
      <c r="K5">
        <f t="shared" si="3"/>
        <v>1.075050709939148</v>
      </c>
      <c r="L5">
        <f t="shared" si="0"/>
        <v>0.99983034789122427</v>
      </c>
      <c r="M5">
        <f t="shared" si="0"/>
        <v>1.0986338251077841</v>
      </c>
      <c r="N5">
        <f t="shared" si="0"/>
        <v>0.95118286333298385</v>
      </c>
      <c r="O5">
        <f t="shared" si="0"/>
        <v>0.99649003691759586</v>
      </c>
      <c r="P5">
        <f t="shared" si="0"/>
        <v>0.95870112126734375</v>
      </c>
      <c r="Q5">
        <f t="shared" si="0"/>
        <v>1.0429009893818735</v>
      </c>
      <c r="R5">
        <f t="shared" si="0"/>
        <v>1.0033520766388802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">
      <c r="A6" t="s">
        <v>9</v>
      </c>
      <c r="B6">
        <v>474</v>
      </c>
      <c r="C6">
        <v>367335</v>
      </c>
      <c r="D6">
        <v>103763</v>
      </c>
      <c r="E6">
        <v>324.77</v>
      </c>
      <c r="F6">
        <v>989.54797099999996</v>
      </c>
      <c r="G6">
        <v>473642</v>
      </c>
      <c r="H6">
        <f t="shared" si="1"/>
        <v>0.77555411048851242</v>
      </c>
      <c r="I6">
        <f t="shared" si="2"/>
        <v>371.21494941653515</v>
      </c>
      <c r="K6">
        <f t="shared" si="3"/>
        <v>0.96146044624746452</v>
      </c>
      <c r="L6">
        <f t="shared" si="0"/>
        <v>0.95875626734040309</v>
      </c>
      <c r="M6">
        <f t="shared" si="0"/>
        <v>0.94379763875497991</v>
      </c>
      <c r="N6">
        <f t="shared" si="0"/>
        <v>1.1348848586504523</v>
      </c>
      <c r="O6">
        <f t="shared" si="0"/>
        <v>0.99220322589688714</v>
      </c>
      <c r="P6">
        <f t="shared" si="0"/>
        <v>0.97750654743355048</v>
      </c>
      <c r="Q6">
        <f t="shared" si="0"/>
        <v>0.98081825626398467</v>
      </c>
      <c r="R6">
        <f t="shared" si="0"/>
        <v>0.96629021385588598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">
      <c r="A7" t="s">
        <v>10</v>
      </c>
      <c r="B7">
        <v>492</v>
      </c>
      <c r="C7">
        <v>380280</v>
      </c>
      <c r="D7">
        <v>109733</v>
      </c>
      <c r="E7">
        <v>286.51</v>
      </c>
      <c r="F7">
        <v>991.989824</v>
      </c>
      <c r="G7">
        <v>468551</v>
      </c>
      <c r="H7">
        <f t="shared" si="1"/>
        <v>0.81160855488516725</v>
      </c>
      <c r="I7">
        <f t="shared" si="2"/>
        <v>383.35070662982929</v>
      </c>
      <c r="K7">
        <f t="shared" si="3"/>
        <v>0.99797160243407712</v>
      </c>
      <c r="L7">
        <f t="shared" si="0"/>
        <v>0.99254313731119681</v>
      </c>
      <c r="M7">
        <f t="shared" si="0"/>
        <v>0.99809899765330812</v>
      </c>
      <c r="N7">
        <f t="shared" si="0"/>
        <v>1.0011881049725686</v>
      </c>
      <c r="O7">
        <f t="shared" si="0"/>
        <v>0.99465163112308108</v>
      </c>
      <c r="P7">
        <f t="shared" si="0"/>
        <v>0.96699969662010021</v>
      </c>
      <c r="Q7">
        <f t="shared" si="0"/>
        <v>1.0264151486090192</v>
      </c>
      <c r="R7">
        <f t="shared" si="0"/>
        <v>0.99788016854755113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">
      <c r="A8" t="s">
        <v>11</v>
      </c>
      <c r="B8">
        <v>501</v>
      </c>
      <c r="C8">
        <v>388779</v>
      </c>
      <c r="D8">
        <v>112375</v>
      </c>
      <c r="E8">
        <v>297.77</v>
      </c>
      <c r="F8">
        <v>998.60994000000005</v>
      </c>
      <c r="G8">
        <v>492159</v>
      </c>
      <c r="H8">
        <f t="shared" si="1"/>
        <v>0.78994593210730679</v>
      </c>
      <c r="I8">
        <f t="shared" si="2"/>
        <v>389.32017840719669</v>
      </c>
      <c r="K8">
        <f t="shared" si="3"/>
        <v>1.0162271805273835</v>
      </c>
      <c r="L8">
        <f t="shared" si="0"/>
        <v>1.0147258030417319</v>
      </c>
      <c r="M8">
        <f t="shared" si="0"/>
        <v>1.0221298502846956</v>
      </c>
      <c r="N8">
        <f t="shared" si="0"/>
        <v>1.0405353461229339</v>
      </c>
      <c r="O8">
        <f t="shared" si="0"/>
        <v>1.0012895108858719</v>
      </c>
      <c r="P8">
        <f t="shared" si="0"/>
        <v>1.0157220957566027</v>
      </c>
      <c r="Q8">
        <f t="shared" si="0"/>
        <v>0.99901912863859799</v>
      </c>
      <c r="R8">
        <f t="shared" si="0"/>
        <v>1.0134189882244671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">
      <c r="A9" t="s">
        <v>12</v>
      </c>
      <c r="B9">
        <v>301</v>
      </c>
      <c r="C9">
        <v>208978</v>
      </c>
      <c r="D9">
        <v>74817</v>
      </c>
      <c r="E9">
        <v>131.97999999999999</v>
      </c>
      <c r="F9">
        <v>991.95949599999994</v>
      </c>
      <c r="G9">
        <v>237973</v>
      </c>
      <c r="H9">
        <f t="shared" si="1"/>
        <v>0.87815844654645692</v>
      </c>
      <c r="I9">
        <f t="shared" si="2"/>
        <v>210.67190832154705</v>
      </c>
      <c r="K9">
        <f t="shared" si="3"/>
        <v>0.61054766734279919</v>
      </c>
      <c r="L9">
        <f t="shared" si="0"/>
        <v>0.54543935981124247</v>
      </c>
      <c r="M9">
        <f t="shared" si="0"/>
        <v>0.6805133615906569</v>
      </c>
      <c r="N9">
        <f t="shared" si="0"/>
        <v>0.46119439494007053</v>
      </c>
      <c r="O9">
        <f t="shared" si="0"/>
        <v>0.9946212217439333</v>
      </c>
      <c r="P9">
        <f t="shared" si="0"/>
        <v>0.49113078150249412</v>
      </c>
      <c r="Q9">
        <f t="shared" si="0"/>
        <v>1.1105786490160616</v>
      </c>
      <c r="R9">
        <f t="shared" si="0"/>
        <v>0.54838902276274437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">
      <c r="A10" t="s">
        <v>16</v>
      </c>
      <c r="B10">
        <v>626</v>
      </c>
      <c r="C10">
        <v>526278</v>
      </c>
      <c r="D10">
        <v>157043</v>
      </c>
      <c r="E10">
        <v>349.25</v>
      </c>
      <c r="F10">
        <v>988.13568599999996</v>
      </c>
      <c r="G10">
        <v>573490</v>
      </c>
      <c r="H10">
        <f t="shared" si="1"/>
        <v>0.91767598388812355</v>
      </c>
      <c r="I10">
        <f t="shared" si="2"/>
        <v>532.59689681928967</v>
      </c>
      <c r="K10">
        <f t="shared" si="3"/>
        <v>1.2697768762677484</v>
      </c>
      <c r="L10">
        <f t="shared" si="3"/>
        <v>1.3736026538809878</v>
      </c>
      <c r="M10">
        <f t="shared" si="3"/>
        <v>1.428416801586291</v>
      </c>
      <c r="N10">
        <f t="shared" si="3"/>
        <v>1.2204284166754027</v>
      </c>
      <c r="O10">
        <f t="shared" si="3"/>
        <v>0.9907871513113673</v>
      </c>
      <c r="P10">
        <f t="shared" si="3"/>
        <v>1.1835737326665854</v>
      </c>
      <c r="Q10">
        <f t="shared" si="3"/>
        <v>1.1605552032540194</v>
      </c>
      <c r="R10">
        <f t="shared" si="3"/>
        <v>1.3863751180694468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">
      <c r="A11" t="s">
        <v>17</v>
      </c>
      <c r="B11">
        <v>57</v>
      </c>
      <c r="C11">
        <v>25189</v>
      </c>
      <c r="D11">
        <v>14733</v>
      </c>
      <c r="E11">
        <v>0</v>
      </c>
      <c r="F11">
        <v>976.92613900000003</v>
      </c>
      <c r="G11">
        <v>62225</v>
      </c>
      <c r="H11">
        <f t="shared" si="1"/>
        <v>0.40480514262756129</v>
      </c>
      <c r="I11">
        <f t="shared" si="2"/>
        <v>25.78393493062222</v>
      </c>
      <c r="K11">
        <f t="shared" si="3"/>
        <v>0.11561866125760649</v>
      </c>
      <c r="L11">
        <f t="shared" si="3"/>
        <v>6.5744107199252486E-2</v>
      </c>
      <c r="M11">
        <f t="shared" si="3"/>
        <v>0.13400702188426625</v>
      </c>
      <c r="N11">
        <f t="shared" si="3"/>
        <v>0</v>
      </c>
      <c r="O11">
        <f t="shared" si="3"/>
        <v>0.97954752572454196</v>
      </c>
      <c r="P11">
        <f t="shared" si="3"/>
        <v>0.12842050517912829</v>
      </c>
      <c r="Q11">
        <f t="shared" si="3"/>
        <v>0.51194400074621127</v>
      </c>
      <c r="R11">
        <f t="shared" si="3"/>
        <v>6.7116812071597587E-2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">
      <c r="A12" t="s">
        <v>19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13</v>
      </c>
      <c r="H13" t="s">
        <v>14</v>
      </c>
      <c r="I13" t="s">
        <v>15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">
      <c r="A14" t="s">
        <v>6</v>
      </c>
      <c r="B14">
        <v>582</v>
      </c>
      <c r="C14">
        <v>451425</v>
      </c>
      <c r="D14">
        <v>129222</v>
      </c>
      <c r="E14">
        <v>317.27</v>
      </c>
      <c r="F14">
        <v>986.97837300000003</v>
      </c>
      <c r="G14">
        <v>577631</v>
      </c>
      <c r="H14">
        <f>C14/G14</f>
        <v>0.7815110338607173</v>
      </c>
      <c r="I14">
        <f>C14/F14</f>
        <v>457.3808427309886</v>
      </c>
      <c r="K14">
        <f>B14/B$14</f>
        <v>1</v>
      </c>
      <c r="L14">
        <f t="shared" ref="L14:R19" si="4">C14/C$14</f>
        <v>1</v>
      </c>
      <c r="M14">
        <f t="shared" si="4"/>
        <v>1</v>
      </c>
      <c r="N14">
        <f t="shared" si="4"/>
        <v>1</v>
      </c>
      <c r="O14">
        <f t="shared" si="4"/>
        <v>1</v>
      </c>
      <c r="P14">
        <f t="shared" si="4"/>
        <v>1</v>
      </c>
      <c r="Q14">
        <f t="shared" si="4"/>
        <v>1</v>
      </c>
      <c r="R14">
        <f t="shared" si="4"/>
        <v>1</v>
      </c>
    </row>
    <row r="15" spans="1:28" x14ac:dyDescent="0.2">
      <c r="A15" t="s">
        <v>7</v>
      </c>
      <c r="B15">
        <v>574</v>
      </c>
      <c r="C15">
        <v>482341</v>
      </c>
      <c r="D15">
        <v>125859</v>
      </c>
      <c r="E15">
        <v>327.66000000000003</v>
      </c>
      <c r="F15">
        <v>997.11951499999998</v>
      </c>
      <c r="G15">
        <v>624459</v>
      </c>
      <c r="H15">
        <f t="shared" ref="H15:H22" si="5">C15/G15</f>
        <v>0.77241420173302011</v>
      </c>
      <c r="I15">
        <f t="shared" ref="I15:I22" si="6">C15/F15</f>
        <v>483.73438965338073</v>
      </c>
      <c r="K15">
        <f t="shared" ref="K15:K19" si="7">B15/B$14</f>
        <v>0.9862542955326461</v>
      </c>
      <c r="L15">
        <f t="shared" si="4"/>
        <v>1.0684853519410755</v>
      </c>
      <c r="M15">
        <f t="shared" si="4"/>
        <v>0.97397501973348188</v>
      </c>
      <c r="N15">
        <f t="shared" si="4"/>
        <v>1.0327481325054371</v>
      </c>
      <c r="O15">
        <f t="shared" si="4"/>
        <v>1.0102749384154945</v>
      </c>
      <c r="P15">
        <f t="shared" si="4"/>
        <v>1.0810690561967762</v>
      </c>
      <c r="Q15">
        <f t="shared" si="4"/>
        <v>0.98835994409092576</v>
      </c>
      <c r="R15">
        <f t="shared" si="4"/>
        <v>1.0576183881358847</v>
      </c>
      <c r="T15" t="s">
        <v>7</v>
      </c>
    </row>
    <row r="16" spans="1:28" x14ac:dyDescent="0.2">
      <c r="A16" t="s">
        <v>8</v>
      </c>
      <c r="B16">
        <v>644</v>
      </c>
      <c r="C16">
        <v>458518</v>
      </c>
      <c r="D16">
        <v>150942</v>
      </c>
      <c r="E16">
        <v>299.95999999999998</v>
      </c>
      <c r="F16">
        <v>997.95115699999997</v>
      </c>
      <c r="G16">
        <v>565816</v>
      </c>
      <c r="H16">
        <f t="shared" si="5"/>
        <v>0.81036591400738045</v>
      </c>
      <c r="I16">
        <f t="shared" si="6"/>
        <v>459.45936009371252</v>
      </c>
      <c r="K16">
        <f t="shared" si="7"/>
        <v>1.1065292096219932</v>
      </c>
      <c r="L16">
        <f t="shared" si="4"/>
        <v>1.0157124660796366</v>
      </c>
      <c r="M16">
        <f t="shared" si="4"/>
        <v>1.1680828341923202</v>
      </c>
      <c r="N16">
        <f t="shared" si="4"/>
        <v>0.9454407917546569</v>
      </c>
      <c r="O16">
        <f t="shared" si="4"/>
        <v>1.0111175526234149</v>
      </c>
      <c r="P16">
        <f t="shared" si="4"/>
        <v>0.97954576537616578</v>
      </c>
      <c r="Q16">
        <f t="shared" si="4"/>
        <v>1.0369219101157383</v>
      </c>
      <c r="R16">
        <f t="shared" si="4"/>
        <v>1.0045443909506862</v>
      </c>
      <c r="U16">
        <v>0.95537525354969577</v>
      </c>
      <c r="V16">
        <v>1.0234615816274597</v>
      </c>
      <c r="W16">
        <v>0.93862218260537378</v>
      </c>
      <c r="X16">
        <v>1.0842855645245832</v>
      </c>
      <c r="Y16">
        <v>0.99703297388206524</v>
      </c>
      <c r="Z16">
        <v>1.0692428504502198</v>
      </c>
      <c r="AA16">
        <v>0.95718346977631552</v>
      </c>
      <c r="AB16">
        <v>1.0265072554646728</v>
      </c>
    </row>
    <row r="17" spans="1:28" x14ac:dyDescent="0.2">
      <c r="A17" t="s">
        <v>9</v>
      </c>
      <c r="B17">
        <v>565</v>
      </c>
      <c r="C17">
        <v>435000</v>
      </c>
      <c r="D17">
        <v>124018</v>
      </c>
      <c r="E17">
        <v>366.74</v>
      </c>
      <c r="F17">
        <v>977.71838200000002</v>
      </c>
      <c r="G17">
        <v>590402</v>
      </c>
      <c r="H17">
        <f t="shared" si="5"/>
        <v>0.73678612199823168</v>
      </c>
      <c r="I17">
        <f t="shared" si="6"/>
        <v>444.91339020360158</v>
      </c>
      <c r="K17">
        <f t="shared" si="7"/>
        <v>0.97079037800687284</v>
      </c>
      <c r="L17">
        <f t="shared" si="4"/>
        <v>0.96361521847482967</v>
      </c>
      <c r="M17">
        <f t="shared" si="4"/>
        <v>0.95972821965300026</v>
      </c>
      <c r="N17">
        <f t="shared" si="4"/>
        <v>1.1559239764238662</v>
      </c>
      <c r="O17">
        <f t="shared" si="4"/>
        <v>0.9906178379857975</v>
      </c>
      <c r="P17">
        <f t="shared" si="4"/>
        <v>1.0221092704512049</v>
      </c>
      <c r="Q17">
        <f t="shared" si="4"/>
        <v>0.94277123428246234</v>
      </c>
      <c r="R17">
        <f t="shared" si="4"/>
        <v>0.97274163812164771</v>
      </c>
      <c r="U17">
        <v>0.9862542955326461</v>
      </c>
      <c r="V17">
        <v>1.0684853519410755</v>
      </c>
      <c r="W17">
        <v>0.97397501973348188</v>
      </c>
      <c r="X17">
        <v>1.0327481325054371</v>
      </c>
      <c r="Y17">
        <v>1.0102749384154945</v>
      </c>
      <c r="Z17">
        <v>1.0810690561967762</v>
      </c>
      <c r="AA17">
        <v>0.98835994409092576</v>
      </c>
      <c r="AB17">
        <v>1.0576183881358847</v>
      </c>
    </row>
    <row r="18" spans="1:28" x14ac:dyDescent="0.2">
      <c r="A18" t="s">
        <v>10</v>
      </c>
      <c r="B18">
        <v>585</v>
      </c>
      <c r="C18">
        <v>450390</v>
      </c>
      <c r="D18">
        <v>130957</v>
      </c>
      <c r="E18">
        <v>319.31</v>
      </c>
      <c r="F18">
        <v>994.33663200000001</v>
      </c>
      <c r="G18">
        <v>574573</v>
      </c>
      <c r="H18">
        <f t="shared" si="5"/>
        <v>0.78386906450529348</v>
      </c>
      <c r="I18">
        <f t="shared" si="6"/>
        <v>452.9552522812013</v>
      </c>
      <c r="K18">
        <f t="shared" si="7"/>
        <v>1.0051546391752577</v>
      </c>
      <c r="L18">
        <f t="shared" si="4"/>
        <v>0.99770726034224955</v>
      </c>
      <c r="M18">
        <f t="shared" si="4"/>
        <v>1.0134265063224528</v>
      </c>
      <c r="N18">
        <f t="shared" si="4"/>
        <v>1.0064298546978914</v>
      </c>
      <c r="O18">
        <f t="shared" si="4"/>
        <v>1.007455339652108</v>
      </c>
      <c r="P18">
        <f t="shared" si="4"/>
        <v>0.99470596280324286</v>
      </c>
      <c r="Q18">
        <f t="shared" si="4"/>
        <v>1.0030172710843599</v>
      </c>
      <c r="R18">
        <f t="shared" si="4"/>
        <v>0.9903240581232865</v>
      </c>
      <c r="U18">
        <v>0.9460431654676259</v>
      </c>
      <c r="V18">
        <v>0.99386816904482578</v>
      </c>
      <c r="W18">
        <v>0.91064984883456324</v>
      </c>
      <c r="X18">
        <v>0.99856066945606692</v>
      </c>
      <c r="Y18">
        <v>1.0003299785675095</v>
      </c>
      <c r="Z18">
        <v>0.99480925988682034</v>
      </c>
      <c r="AA18">
        <v>0.99905399871116829</v>
      </c>
      <c r="AB18">
        <v>0.99354032203259846</v>
      </c>
    </row>
    <row r="19" spans="1:28" x14ac:dyDescent="0.2">
      <c r="A19" t="s">
        <v>11</v>
      </c>
      <c r="B19">
        <v>599</v>
      </c>
      <c r="C19">
        <v>462746</v>
      </c>
      <c r="D19">
        <v>135463</v>
      </c>
      <c r="E19">
        <v>323.23</v>
      </c>
      <c r="F19">
        <v>998.79261499999996</v>
      </c>
      <c r="G19">
        <v>592366</v>
      </c>
      <c r="H19">
        <f t="shared" si="5"/>
        <v>0.78118257968890858</v>
      </c>
      <c r="I19">
        <f t="shared" si="6"/>
        <v>463.30538797586127</v>
      </c>
      <c r="K19">
        <f t="shared" si="7"/>
        <v>1.029209621993127</v>
      </c>
      <c r="L19">
        <f t="shared" si="4"/>
        <v>1.0250783629617324</v>
      </c>
      <c r="M19">
        <f t="shared" si="4"/>
        <v>1.0482967296590364</v>
      </c>
      <c r="N19">
        <f t="shared" si="4"/>
        <v>1.018785261764428</v>
      </c>
      <c r="O19">
        <f t="shared" si="4"/>
        <v>1.0119701123380136</v>
      </c>
      <c r="P19">
        <f t="shared" si="4"/>
        <v>1.0255093649752178</v>
      </c>
      <c r="Q19">
        <f t="shared" si="4"/>
        <v>0.99957971908574839</v>
      </c>
      <c r="R19">
        <f t="shared" si="4"/>
        <v>1.0129531993720979</v>
      </c>
      <c r="U19">
        <v>0.98279569892473118</v>
      </c>
      <c r="V19">
        <v>1.0306069808380622</v>
      </c>
      <c r="W19">
        <v>0.97291274980850917</v>
      </c>
      <c r="X19">
        <v>1.0680475429206922</v>
      </c>
      <c r="Y19">
        <v>0.99609020284809346</v>
      </c>
      <c r="Z19">
        <v>1.0597888401553222</v>
      </c>
      <c r="AA19">
        <v>0.97246445875672449</v>
      </c>
      <c r="AB19">
        <v>1.0346522613025164</v>
      </c>
    </row>
    <row r="20" spans="1:28" x14ac:dyDescent="0.2">
      <c r="A20" t="s">
        <v>12</v>
      </c>
      <c r="B20">
        <v>339</v>
      </c>
      <c r="C20">
        <v>229972</v>
      </c>
      <c r="D20">
        <v>87951</v>
      </c>
      <c r="E20">
        <v>158.63</v>
      </c>
      <c r="F20">
        <v>986.62029700000005</v>
      </c>
      <c r="G20">
        <v>257207</v>
      </c>
      <c r="H20">
        <f t="shared" si="5"/>
        <v>0.89411252415369724</v>
      </c>
      <c r="I20">
        <f t="shared" si="6"/>
        <v>233.09068412566825</v>
      </c>
      <c r="K20">
        <f t="shared" ref="K20:R22" si="8">B20/B$14</f>
        <v>0.58247422680412375</v>
      </c>
      <c r="L20">
        <f t="shared" si="8"/>
        <v>0.50943567591515759</v>
      </c>
      <c r="M20">
        <f t="shared" si="8"/>
        <v>0.68061939917351533</v>
      </c>
      <c r="N20">
        <f t="shared" si="8"/>
        <v>0.49998424055221108</v>
      </c>
      <c r="O20">
        <f t="shared" si="8"/>
        <v>0.99963719975047516</v>
      </c>
      <c r="P20">
        <f t="shared" si="8"/>
        <v>0.44527907955078588</v>
      </c>
      <c r="Q20">
        <f t="shared" si="8"/>
        <v>1.1440817664937128</v>
      </c>
      <c r="R20">
        <f t="shared" si="8"/>
        <v>0.5096205663838046</v>
      </c>
      <c r="U20">
        <v>0.95454545454545459</v>
      </c>
      <c r="V20">
        <v>1.0216833105724366</v>
      </c>
      <c r="W20">
        <v>0.9360410510159668</v>
      </c>
      <c r="X20">
        <v>1.0632522619739355</v>
      </c>
      <c r="Y20">
        <v>1.002414996703175</v>
      </c>
      <c r="Z20">
        <v>1.0374197601910464</v>
      </c>
      <c r="AA20">
        <v>0.9848311645657184</v>
      </c>
      <c r="AB20">
        <v>1.0192218930608907</v>
      </c>
    </row>
    <row r="21" spans="1:28" x14ac:dyDescent="0.2">
      <c r="A21" t="s">
        <v>16</v>
      </c>
      <c r="B21">
        <v>795</v>
      </c>
      <c r="C21">
        <v>675259</v>
      </c>
      <c r="D21">
        <v>204548</v>
      </c>
      <c r="E21">
        <v>353.05</v>
      </c>
      <c r="F21">
        <v>992.59795299999996</v>
      </c>
      <c r="G21">
        <v>728954</v>
      </c>
      <c r="H21">
        <f t="shared" si="5"/>
        <v>0.92633965929263029</v>
      </c>
      <c r="I21">
        <f t="shared" si="6"/>
        <v>680.29457239874046</v>
      </c>
      <c r="K21">
        <f t="shared" si="8"/>
        <v>1.365979381443299</v>
      </c>
      <c r="L21">
        <f t="shared" si="8"/>
        <v>1.4958387329013678</v>
      </c>
      <c r="M21">
        <f t="shared" si="8"/>
        <v>1.5829193171441396</v>
      </c>
      <c r="N21">
        <f t="shared" si="8"/>
        <v>1.1127746083777226</v>
      </c>
      <c r="O21">
        <f t="shared" si="8"/>
        <v>1.0056937215178472</v>
      </c>
      <c r="P21">
        <f t="shared" si="8"/>
        <v>1.2619717432063029</v>
      </c>
      <c r="Q21">
        <f t="shared" si="8"/>
        <v>1.1853187212424241</v>
      </c>
      <c r="R21">
        <f t="shared" si="8"/>
        <v>1.4873700619745021</v>
      </c>
      <c r="U21">
        <v>1.0023041474654377</v>
      </c>
      <c r="V21">
        <v>1.0893289691876265</v>
      </c>
      <c r="W21">
        <v>1.0146325387234978</v>
      </c>
      <c r="X21">
        <v>1.0564459152939427</v>
      </c>
      <c r="Y21">
        <v>0.99090763500066503</v>
      </c>
      <c r="Z21">
        <v>1.0937341723056986</v>
      </c>
      <c r="AA21">
        <v>0.99597232743602992</v>
      </c>
      <c r="AB21">
        <v>1.0993244281409693</v>
      </c>
    </row>
    <row r="22" spans="1:28" x14ac:dyDescent="0.2">
      <c r="A22" t="s">
        <v>17</v>
      </c>
      <c r="B22">
        <v>70</v>
      </c>
      <c r="C22">
        <v>26952</v>
      </c>
      <c r="D22">
        <v>18817</v>
      </c>
      <c r="E22">
        <v>0</v>
      </c>
      <c r="F22">
        <v>982.56433900000002</v>
      </c>
      <c r="G22">
        <v>64268</v>
      </c>
      <c r="H22">
        <f t="shared" si="5"/>
        <v>0.41936889276156097</v>
      </c>
      <c r="I22">
        <f t="shared" si="6"/>
        <v>27.430264798160966</v>
      </c>
      <c r="K22">
        <f t="shared" si="8"/>
        <v>0.12027491408934708</v>
      </c>
      <c r="L22">
        <f t="shared" si="8"/>
        <v>5.9704269812261172E-2</v>
      </c>
      <c r="M22">
        <f t="shared" si="8"/>
        <v>0.14561761929083283</v>
      </c>
      <c r="N22">
        <f t="shared" si="8"/>
        <v>0</v>
      </c>
      <c r="O22">
        <f t="shared" si="8"/>
        <v>0.99552772976515869</v>
      </c>
      <c r="P22">
        <f t="shared" si="8"/>
        <v>0.1112613415831214</v>
      </c>
      <c r="Q22">
        <f t="shared" si="8"/>
        <v>0.53661288784350281</v>
      </c>
      <c r="R22">
        <f t="shared" si="8"/>
        <v>5.9972482962724886E-2</v>
      </c>
      <c r="U22">
        <v>0.96437054631828978</v>
      </c>
      <c r="V22">
        <v>1.0273376304303841</v>
      </c>
      <c r="W22">
        <v>0.95303504480736567</v>
      </c>
      <c r="X22">
        <v>1.0284476784476784</v>
      </c>
      <c r="Y22">
        <v>1</v>
      </c>
      <c r="Z22">
        <v>1.0304687899391647</v>
      </c>
      <c r="AA22">
        <v>0.99696142227755835</v>
      </c>
      <c r="AB22">
        <v>1.0273376304303843</v>
      </c>
    </row>
    <row r="23" spans="1:28" x14ac:dyDescent="0.2">
      <c r="A23" t="s">
        <v>20</v>
      </c>
      <c r="U23">
        <v>0.98981324278438032</v>
      </c>
      <c r="V23">
        <v>1.0627402552995011</v>
      </c>
      <c r="W23">
        <v>0.99530222124876322</v>
      </c>
      <c r="X23">
        <v>1.0794370304624843</v>
      </c>
      <c r="Y23">
        <v>1.0000548471899264</v>
      </c>
      <c r="Z23">
        <v>1.1023217374264074</v>
      </c>
      <c r="AA23">
        <v>0.96409262306727495</v>
      </c>
      <c r="AB23">
        <v>1.062681970179651</v>
      </c>
    </row>
    <row r="24" spans="1:28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13</v>
      </c>
      <c r="H24" t="s">
        <v>14</v>
      </c>
      <c r="I24" t="s">
        <v>15</v>
      </c>
      <c r="U24">
        <v>1.009469696969697</v>
      </c>
      <c r="V24">
        <v>1.0926107820715807</v>
      </c>
      <c r="W24">
        <v>1.0164289408856197</v>
      </c>
      <c r="X24">
        <v>1.076553278960281</v>
      </c>
      <c r="Y24">
        <v>0.99924369737362062</v>
      </c>
      <c r="Z24">
        <v>1.1130557023894341</v>
      </c>
      <c r="AA24">
        <v>0.98163171863370058</v>
      </c>
      <c r="AB24">
        <v>1.0934377519151366</v>
      </c>
    </row>
    <row r="25" spans="1:28" x14ac:dyDescent="0.2">
      <c r="A25" t="s">
        <v>6</v>
      </c>
      <c r="B25">
        <v>556</v>
      </c>
      <c r="C25">
        <v>439836</v>
      </c>
      <c r="D25">
        <v>123044</v>
      </c>
      <c r="E25">
        <v>298.75</v>
      </c>
      <c r="F25">
        <v>993.08570999999995</v>
      </c>
      <c r="G25">
        <v>548862</v>
      </c>
      <c r="H25">
        <f>C25/G25</f>
        <v>0.80135990467549223</v>
      </c>
      <c r="I25">
        <f t="shared" ref="I25:I33" si="9">C25/F25</f>
        <v>442.89832747668879</v>
      </c>
      <c r="K25">
        <f>B25/B$25</f>
        <v>1</v>
      </c>
      <c r="L25">
        <f t="shared" ref="L25:R31" si="10">C25/C$25</f>
        <v>1</v>
      </c>
      <c r="M25">
        <f t="shared" si="10"/>
        <v>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1</v>
      </c>
      <c r="U25">
        <v>0.93452380952380953</v>
      </c>
      <c r="V25">
        <v>0.98549956101843728</v>
      </c>
      <c r="W25">
        <v>0.90067070811298855</v>
      </c>
      <c r="X25">
        <v>1.0511647254575707</v>
      </c>
      <c r="Y25">
        <v>0.99149542248357481</v>
      </c>
      <c r="Z25">
        <v>1.0014714173737262</v>
      </c>
      <c r="AA25">
        <v>0.98405161038227751</v>
      </c>
      <c r="AB25">
        <v>0.99395270887875742</v>
      </c>
    </row>
    <row r="26" spans="1:28" x14ac:dyDescent="0.2">
      <c r="A26" t="s">
        <v>7</v>
      </c>
      <c r="B26">
        <v>526</v>
      </c>
      <c r="C26">
        <v>437139</v>
      </c>
      <c r="D26">
        <v>112050</v>
      </c>
      <c r="E26">
        <v>298.32</v>
      </c>
      <c r="F26">
        <v>993.41340700000001</v>
      </c>
      <c r="G26">
        <v>546013</v>
      </c>
      <c r="H26">
        <f t="shared" ref="H26:H33" si="11">C26/G26</f>
        <v>0.80060181717285117</v>
      </c>
      <c r="I26">
        <f t="shared" si="9"/>
        <v>440.03734690888865</v>
      </c>
      <c r="K26">
        <f t="shared" ref="K26:R33" si="12">B26/B$25</f>
        <v>0.9460431654676259</v>
      </c>
      <c r="L26">
        <f t="shared" si="10"/>
        <v>0.99386816904482578</v>
      </c>
      <c r="M26">
        <f t="shared" si="10"/>
        <v>0.91064984883456324</v>
      </c>
      <c r="N26">
        <f t="shared" si="10"/>
        <v>0.99856066945606692</v>
      </c>
      <c r="O26">
        <f t="shared" si="10"/>
        <v>1.0003299785675095</v>
      </c>
      <c r="P26">
        <f t="shared" si="10"/>
        <v>0.99480925988682034</v>
      </c>
      <c r="Q26">
        <f t="shared" si="10"/>
        <v>0.99905399871116829</v>
      </c>
      <c r="R26">
        <f t="shared" si="10"/>
        <v>0.99354032203259846</v>
      </c>
      <c r="U26">
        <v>0.96</v>
      </c>
      <c r="V26">
        <v>1.0299082184497566</v>
      </c>
      <c r="W26">
        <v>0.94842288346730597</v>
      </c>
      <c r="X26">
        <v>1.0943782576321666</v>
      </c>
      <c r="Y26">
        <v>1.0035727705728639</v>
      </c>
      <c r="Z26">
        <v>1.082061402358536</v>
      </c>
      <c r="AA26">
        <v>0.95180201068525061</v>
      </c>
      <c r="AB26">
        <v>1.0262416923307511</v>
      </c>
    </row>
    <row r="27" spans="1:28" x14ac:dyDescent="0.2">
      <c r="A27" t="s">
        <v>8</v>
      </c>
      <c r="B27">
        <v>596</v>
      </c>
      <c r="C27">
        <v>439196</v>
      </c>
      <c r="D27">
        <v>135974</v>
      </c>
      <c r="E27">
        <v>283.83</v>
      </c>
      <c r="F27">
        <v>993.41340700000001</v>
      </c>
      <c r="G27">
        <v>527543</v>
      </c>
      <c r="H27">
        <f t="shared" si="11"/>
        <v>0.83253118703119933</v>
      </c>
      <c r="I27">
        <f t="shared" si="9"/>
        <v>442.10798536162702</v>
      </c>
      <c r="K27">
        <f t="shared" si="12"/>
        <v>1.0719424460431655</v>
      </c>
      <c r="L27">
        <f t="shared" si="10"/>
        <v>0.99854491219454522</v>
      </c>
      <c r="M27">
        <f t="shared" si="10"/>
        <v>1.1050843600663178</v>
      </c>
      <c r="N27">
        <f t="shared" si="10"/>
        <v>0.95005857740585764</v>
      </c>
      <c r="O27">
        <f t="shared" si="10"/>
        <v>1.0003299785675095</v>
      </c>
      <c r="P27">
        <f t="shared" si="10"/>
        <v>0.96115781380383414</v>
      </c>
      <c r="Q27">
        <f t="shared" si="10"/>
        <v>1.0388979810118273</v>
      </c>
      <c r="R27">
        <f t="shared" si="10"/>
        <v>0.99821552246637602</v>
      </c>
    </row>
    <row r="28" spans="1:28" x14ac:dyDescent="0.2">
      <c r="A28" t="s">
        <v>9</v>
      </c>
      <c r="B28">
        <v>538</v>
      </c>
      <c r="C28">
        <v>421317</v>
      </c>
      <c r="D28">
        <v>116350</v>
      </c>
      <c r="E28">
        <v>339.33</v>
      </c>
      <c r="F28">
        <v>966.01176799999996</v>
      </c>
      <c r="G28">
        <v>547163</v>
      </c>
      <c r="H28">
        <f t="shared" si="11"/>
        <v>0.77000272313734663</v>
      </c>
      <c r="I28">
        <f t="shared" si="9"/>
        <v>436.14064958264566</v>
      </c>
      <c r="K28">
        <f t="shared" si="12"/>
        <v>0.96762589928057552</v>
      </c>
      <c r="L28">
        <f t="shared" si="10"/>
        <v>0.95789567020434885</v>
      </c>
      <c r="M28">
        <f t="shared" si="10"/>
        <v>0.94559669711647865</v>
      </c>
      <c r="N28">
        <f t="shared" si="10"/>
        <v>1.1358326359832636</v>
      </c>
      <c r="O28">
        <f t="shared" si="10"/>
        <v>0.97273755756690927</v>
      </c>
      <c r="P28">
        <f t="shared" si="10"/>
        <v>0.99690450422874965</v>
      </c>
      <c r="Q28">
        <f t="shared" si="10"/>
        <v>0.9608700393478713</v>
      </c>
      <c r="R28">
        <f t="shared" si="10"/>
        <v>0.98474214627871037</v>
      </c>
      <c r="T28" t="s">
        <v>8</v>
      </c>
    </row>
    <row r="29" spans="1:28" x14ac:dyDescent="0.2">
      <c r="A29" t="s">
        <v>10</v>
      </c>
      <c r="B29">
        <v>553</v>
      </c>
      <c r="C29">
        <v>435742</v>
      </c>
      <c r="D29">
        <v>122088</v>
      </c>
      <c r="E29">
        <v>305.27999999999997</v>
      </c>
      <c r="F29">
        <v>993.502612</v>
      </c>
      <c r="G29">
        <v>538352</v>
      </c>
      <c r="H29">
        <f t="shared" si="11"/>
        <v>0.80939979790174454</v>
      </c>
      <c r="I29">
        <f t="shared" si="9"/>
        <v>438.59170045141258</v>
      </c>
      <c r="K29">
        <f t="shared" si="12"/>
        <v>0.99460431654676262</v>
      </c>
      <c r="L29">
        <f t="shared" si="10"/>
        <v>0.99069198519448154</v>
      </c>
      <c r="M29">
        <f t="shared" si="10"/>
        <v>0.99223042163778807</v>
      </c>
      <c r="N29">
        <f t="shared" si="10"/>
        <v>1.0218577405857741</v>
      </c>
      <c r="O29">
        <f t="shared" si="10"/>
        <v>1.000419804651101</v>
      </c>
      <c r="P29">
        <f t="shared" si="10"/>
        <v>0.98085128866636784</v>
      </c>
      <c r="Q29">
        <f t="shared" si="10"/>
        <v>1.01003281194797</v>
      </c>
      <c r="R29">
        <f t="shared" si="10"/>
        <v>0.99027626261356139</v>
      </c>
      <c r="U29">
        <v>1.075050709939148</v>
      </c>
      <c r="V29">
        <v>0.99983034789122427</v>
      </c>
      <c r="W29">
        <v>1.0986338251077841</v>
      </c>
      <c r="X29">
        <v>0.95118286333298385</v>
      </c>
      <c r="Y29">
        <v>0.99649003691759586</v>
      </c>
      <c r="Z29">
        <v>0.95870112126734375</v>
      </c>
      <c r="AA29">
        <v>1.0429009893818735</v>
      </c>
      <c r="AB29">
        <v>1.0033520766388802</v>
      </c>
    </row>
    <row r="30" spans="1:28" x14ac:dyDescent="0.2">
      <c r="A30" t="s">
        <v>11</v>
      </c>
      <c r="B30">
        <v>565</v>
      </c>
      <c r="C30">
        <v>447988</v>
      </c>
      <c r="D30">
        <v>125828</v>
      </c>
      <c r="E30">
        <v>314.66000000000003</v>
      </c>
      <c r="F30">
        <v>999.950019</v>
      </c>
      <c r="G30">
        <v>568639</v>
      </c>
      <c r="H30">
        <f t="shared" si="11"/>
        <v>0.78782496452054818</v>
      </c>
      <c r="I30">
        <f t="shared" si="9"/>
        <v>448.01039200740291</v>
      </c>
      <c r="K30">
        <f t="shared" si="12"/>
        <v>1.0161870503597121</v>
      </c>
      <c r="L30">
        <f t="shared" si="10"/>
        <v>1.0185341809219801</v>
      </c>
      <c r="M30">
        <f t="shared" si="10"/>
        <v>1.0226260524690354</v>
      </c>
      <c r="N30">
        <f t="shared" si="10"/>
        <v>1.0532552301255231</v>
      </c>
      <c r="O30">
        <f t="shared" si="10"/>
        <v>1.0069121012727089</v>
      </c>
      <c r="P30">
        <f t="shared" si="10"/>
        <v>1.0360327368263789</v>
      </c>
      <c r="Q30">
        <f t="shared" si="10"/>
        <v>0.98311003573303934</v>
      </c>
      <c r="R30">
        <f t="shared" si="10"/>
        <v>1.0115422981157751</v>
      </c>
      <c r="U30">
        <v>1.1065292096219932</v>
      </c>
      <c r="V30">
        <v>1.0157124660796366</v>
      </c>
      <c r="W30">
        <v>1.1680828341923202</v>
      </c>
      <c r="X30">
        <v>0.9454407917546569</v>
      </c>
      <c r="Y30">
        <v>1.0111175526234149</v>
      </c>
      <c r="Z30">
        <v>0.97954576537616578</v>
      </c>
      <c r="AA30">
        <v>1.0369219101157383</v>
      </c>
      <c r="AB30">
        <v>1.0045443909506862</v>
      </c>
    </row>
    <row r="31" spans="1:28" x14ac:dyDescent="0.2">
      <c r="A31" t="s">
        <v>12</v>
      </c>
      <c r="B31">
        <v>329</v>
      </c>
      <c r="C31">
        <v>216767</v>
      </c>
      <c r="D31">
        <v>83294</v>
      </c>
      <c r="E31">
        <v>157.57</v>
      </c>
      <c r="F31">
        <v>994.18171199999995</v>
      </c>
      <c r="G31">
        <v>245740</v>
      </c>
      <c r="H31">
        <f t="shared" si="11"/>
        <v>0.8820989663872385</v>
      </c>
      <c r="I31">
        <f t="shared" si="9"/>
        <v>218.03559387944165</v>
      </c>
      <c r="K31">
        <f t="shared" si="12"/>
        <v>0.59172661870503596</v>
      </c>
      <c r="L31">
        <f t="shared" si="10"/>
        <v>0.49283596613283132</v>
      </c>
      <c r="M31">
        <f t="shared" si="10"/>
        <v>0.67694483274275874</v>
      </c>
      <c r="N31">
        <f t="shared" si="10"/>
        <v>0.52743096234309617</v>
      </c>
      <c r="O31">
        <f t="shared" si="10"/>
        <v>1.001103632837492</v>
      </c>
      <c r="P31">
        <f t="shared" si="10"/>
        <v>0.44772638659626646</v>
      </c>
      <c r="Q31">
        <f t="shared" si="10"/>
        <v>1.1007525597932695</v>
      </c>
      <c r="R31">
        <f t="shared" si="10"/>
        <v>0.49229265579224296</v>
      </c>
      <c r="U31">
        <v>1.0719424460431655</v>
      </c>
      <c r="V31">
        <v>0.99854491219454522</v>
      </c>
      <c r="W31">
        <v>1.1050843600663178</v>
      </c>
      <c r="X31">
        <v>0.95005857740585764</v>
      </c>
      <c r="Y31">
        <v>1.0003299785675095</v>
      </c>
      <c r="Z31">
        <v>0.96115781380383414</v>
      </c>
      <c r="AA31">
        <v>1.0388979810118273</v>
      </c>
      <c r="AB31">
        <v>0.99821552246637602</v>
      </c>
    </row>
    <row r="32" spans="1:28" x14ac:dyDescent="0.2">
      <c r="A32" t="s">
        <v>16</v>
      </c>
      <c r="B32">
        <v>711</v>
      </c>
      <c r="C32">
        <v>610961</v>
      </c>
      <c r="D32">
        <v>179368</v>
      </c>
      <c r="E32">
        <v>351.77</v>
      </c>
      <c r="F32">
        <v>999.78521799999999</v>
      </c>
      <c r="G32">
        <v>667569</v>
      </c>
      <c r="H32">
        <f t="shared" si="11"/>
        <v>0.91520277304668129</v>
      </c>
      <c r="I32">
        <f t="shared" si="9"/>
        <v>611.09225161598658</v>
      </c>
      <c r="K32">
        <f t="shared" si="12"/>
        <v>1.2787769784172662</v>
      </c>
      <c r="L32">
        <f t="shared" si="12"/>
        <v>1.3890654698569467</v>
      </c>
      <c r="M32">
        <f t="shared" si="12"/>
        <v>1.4577549494489777</v>
      </c>
      <c r="N32">
        <f t="shared" si="12"/>
        <v>1.1774728033472803</v>
      </c>
      <c r="O32">
        <f t="shared" si="12"/>
        <v>1.0067461528572392</v>
      </c>
      <c r="P32">
        <f t="shared" si="12"/>
        <v>1.2162784087803491</v>
      </c>
      <c r="Q32">
        <f t="shared" si="12"/>
        <v>1.14206209682688</v>
      </c>
      <c r="R32">
        <f t="shared" si="12"/>
        <v>1.3797574154265697</v>
      </c>
      <c r="U32">
        <v>1.0838709677419356</v>
      </c>
      <c r="V32">
        <v>0.98105611368459122</v>
      </c>
      <c r="W32">
        <v>1.1103882539019367</v>
      </c>
      <c r="X32">
        <v>0.94964203795092794</v>
      </c>
      <c r="Y32">
        <v>1.0069663648593195</v>
      </c>
      <c r="Z32">
        <v>0.95449449935850716</v>
      </c>
      <c r="AA32">
        <v>1.0278279386040836</v>
      </c>
      <c r="AB32">
        <v>0.97426900035697994</v>
      </c>
    </row>
    <row r="33" spans="1:28" x14ac:dyDescent="0.2">
      <c r="A33" t="s">
        <v>17</v>
      </c>
      <c r="B33">
        <v>72</v>
      </c>
      <c r="C33">
        <v>27040</v>
      </c>
      <c r="D33">
        <v>19339</v>
      </c>
      <c r="E33">
        <v>0</v>
      </c>
      <c r="F33">
        <v>999.32888100000002</v>
      </c>
      <c r="G33">
        <v>64919</v>
      </c>
      <c r="H33">
        <f t="shared" si="11"/>
        <v>0.41651904681218133</v>
      </c>
      <c r="I33">
        <f t="shared" si="9"/>
        <v>27.058159244774192</v>
      </c>
      <c r="K33">
        <f t="shared" si="12"/>
        <v>0.12949640287769784</v>
      </c>
      <c r="L33">
        <f t="shared" si="12"/>
        <v>6.1477459780463629E-2</v>
      </c>
      <c r="M33">
        <f t="shared" si="12"/>
        <v>0.15717141835440981</v>
      </c>
      <c r="N33">
        <f t="shared" si="12"/>
        <v>0</v>
      </c>
      <c r="O33">
        <f t="shared" si="12"/>
        <v>1.006286638642701</v>
      </c>
      <c r="P33">
        <f t="shared" si="12"/>
        <v>0.11827927602931156</v>
      </c>
      <c r="Q33">
        <f t="shared" si="12"/>
        <v>0.51976526949005419</v>
      </c>
      <c r="R33">
        <f t="shared" si="12"/>
        <v>6.1093387728357026E-2</v>
      </c>
      <c r="U33">
        <v>1.0855614973262031</v>
      </c>
      <c r="V33">
        <v>0.99393635484238074</v>
      </c>
      <c r="W33">
        <v>1.1174375186126955</v>
      </c>
      <c r="X33">
        <v>0.89798290030713046</v>
      </c>
      <c r="Y33">
        <v>0.99456329150626765</v>
      </c>
      <c r="Z33">
        <v>0.93608615997086486</v>
      </c>
      <c r="AA33">
        <v>1.0618000749774108</v>
      </c>
      <c r="AB33">
        <v>0.99936963623206188</v>
      </c>
    </row>
    <row r="34" spans="1:28" x14ac:dyDescent="0.2">
      <c r="A34" t="s">
        <v>21</v>
      </c>
      <c r="U34">
        <v>1.1152073732718895</v>
      </c>
      <c r="V34">
        <v>1.0183305695673186</v>
      </c>
      <c r="W34">
        <v>1.1920795342194881</v>
      </c>
      <c r="X34">
        <v>0.93485293570817685</v>
      </c>
      <c r="Y34">
        <v>0.99871230622963336</v>
      </c>
      <c r="Z34">
        <v>0.96498172542971472</v>
      </c>
      <c r="AA34">
        <v>1.055284823258023</v>
      </c>
      <c r="AB34">
        <v>1.0196435582252399</v>
      </c>
    </row>
    <row r="35" spans="1:28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13</v>
      </c>
      <c r="H35" t="s">
        <v>14</v>
      </c>
      <c r="I35" t="s">
        <v>15</v>
      </c>
      <c r="U35">
        <v>1.1045130641330165</v>
      </c>
      <c r="V35">
        <v>1.017654709945949</v>
      </c>
      <c r="W35">
        <v>1.1504865257468784</v>
      </c>
      <c r="X35">
        <v>0.93853083853083852</v>
      </c>
      <c r="Y35">
        <v>1.015872184634703</v>
      </c>
      <c r="Z35">
        <v>0.96935339395380782</v>
      </c>
      <c r="AA35">
        <v>1.0498283869365015</v>
      </c>
      <c r="AB35">
        <v>1.0017546747890209</v>
      </c>
    </row>
    <row r="36" spans="1:28" x14ac:dyDescent="0.2">
      <c r="A36" t="s">
        <v>6</v>
      </c>
      <c r="B36">
        <v>465</v>
      </c>
      <c r="C36">
        <v>376058</v>
      </c>
      <c r="D36">
        <v>100527</v>
      </c>
      <c r="E36">
        <v>287.74</v>
      </c>
      <c r="F36">
        <v>988.996577</v>
      </c>
      <c r="G36">
        <v>469218</v>
      </c>
      <c r="H36">
        <f t="shared" ref="H36:H44" si="13">C36/G36</f>
        <v>0.80145689210558846</v>
      </c>
      <c r="I36">
        <f t="shared" ref="I36:I44" si="14">C36/F36</f>
        <v>380.24196316303329</v>
      </c>
      <c r="K36">
        <f>B36/B$36</f>
        <v>1</v>
      </c>
      <c r="L36">
        <f t="shared" ref="L36:R42" si="15">C36/C$36</f>
        <v>1</v>
      </c>
      <c r="M36">
        <f t="shared" si="15"/>
        <v>1</v>
      </c>
      <c r="N36">
        <f t="shared" si="15"/>
        <v>1</v>
      </c>
      <c r="O36">
        <f t="shared" si="15"/>
        <v>1</v>
      </c>
      <c r="P36">
        <f t="shared" si="15"/>
        <v>1</v>
      </c>
      <c r="Q36">
        <f t="shared" si="15"/>
        <v>1</v>
      </c>
      <c r="R36">
        <f t="shared" si="15"/>
        <v>1</v>
      </c>
      <c r="U36">
        <v>1.0984719864176571</v>
      </c>
      <c r="V36">
        <v>1.0249636826550104</v>
      </c>
      <c r="W36">
        <v>1.1406312545788238</v>
      </c>
      <c r="X36">
        <v>0.9741655307953212</v>
      </c>
      <c r="Y36">
        <v>1.005057029881236</v>
      </c>
      <c r="Z36">
        <v>0.99927067624330101</v>
      </c>
      <c r="AA36">
        <v>1.0257117586080886</v>
      </c>
      <c r="AB36">
        <v>1.0198064907581679</v>
      </c>
    </row>
    <row r="37" spans="1:28" x14ac:dyDescent="0.2">
      <c r="A37" t="s">
        <v>7</v>
      </c>
      <c r="B37">
        <v>457</v>
      </c>
      <c r="C37">
        <v>387568</v>
      </c>
      <c r="D37">
        <v>97804</v>
      </c>
      <c r="E37">
        <v>307.32</v>
      </c>
      <c r="F37">
        <v>985.12980100000004</v>
      </c>
      <c r="G37">
        <v>497272</v>
      </c>
      <c r="H37">
        <f t="shared" si="13"/>
        <v>0.7793883427983076</v>
      </c>
      <c r="I37">
        <f t="shared" si="14"/>
        <v>393.41820702874054</v>
      </c>
      <c r="K37">
        <f t="shared" ref="K37:R44" si="16">B37/B$36</f>
        <v>0.98279569892473118</v>
      </c>
      <c r="L37">
        <f t="shared" si="15"/>
        <v>1.0306069808380622</v>
      </c>
      <c r="M37">
        <f t="shared" si="15"/>
        <v>0.97291274980850917</v>
      </c>
      <c r="N37">
        <f t="shared" si="15"/>
        <v>1.0680475429206922</v>
      </c>
      <c r="O37">
        <f t="shared" si="15"/>
        <v>0.99609020284809346</v>
      </c>
      <c r="P37">
        <f t="shared" si="15"/>
        <v>1.0597888401553222</v>
      </c>
      <c r="Q37">
        <f t="shared" si="15"/>
        <v>0.97246445875672449</v>
      </c>
      <c r="R37">
        <f t="shared" si="15"/>
        <v>1.0346522613025164</v>
      </c>
      <c r="U37">
        <v>1.1079545454545454</v>
      </c>
      <c r="V37">
        <v>1.0485764968040814</v>
      </c>
      <c r="W37">
        <v>1.1674366819500819</v>
      </c>
      <c r="X37">
        <v>0.97506796631523118</v>
      </c>
      <c r="Y37">
        <v>0.99365046202430218</v>
      </c>
      <c r="Z37">
        <v>1.0160668183524473</v>
      </c>
      <c r="AA37">
        <v>1.0319956107850747</v>
      </c>
      <c r="AB37">
        <v>1.0552770183067011</v>
      </c>
    </row>
    <row r="38" spans="1:28" x14ac:dyDescent="0.2">
      <c r="A38" t="s">
        <v>8</v>
      </c>
      <c r="B38">
        <v>504</v>
      </c>
      <c r="C38">
        <v>368934</v>
      </c>
      <c r="D38">
        <v>111624</v>
      </c>
      <c r="E38">
        <v>273.25</v>
      </c>
      <c r="F38">
        <v>995.88628800000004</v>
      </c>
      <c r="G38">
        <v>447866</v>
      </c>
      <c r="H38">
        <f t="shared" si="13"/>
        <v>0.82375978529292249</v>
      </c>
      <c r="I38">
        <f t="shared" si="14"/>
        <v>370.45795734462405</v>
      </c>
      <c r="K38">
        <f t="shared" si="16"/>
        <v>1.0838709677419356</v>
      </c>
      <c r="L38">
        <f t="shared" si="15"/>
        <v>0.98105611368459122</v>
      </c>
      <c r="M38">
        <f t="shared" si="15"/>
        <v>1.1103882539019367</v>
      </c>
      <c r="N38">
        <f t="shared" si="15"/>
        <v>0.94964203795092794</v>
      </c>
      <c r="O38">
        <f t="shared" si="15"/>
        <v>1.0069663648593195</v>
      </c>
      <c r="P38">
        <f t="shared" si="15"/>
        <v>0.95449449935850716</v>
      </c>
      <c r="Q38">
        <f t="shared" si="15"/>
        <v>1.0278279386040836</v>
      </c>
      <c r="R38">
        <f t="shared" si="15"/>
        <v>0.97426900035697994</v>
      </c>
      <c r="U38">
        <v>1.0744047619047619</v>
      </c>
      <c r="V38">
        <v>0.98937664618086041</v>
      </c>
      <c r="W38">
        <v>1.0964787824068103</v>
      </c>
      <c r="X38">
        <v>0.99405158069883526</v>
      </c>
      <c r="Y38">
        <v>0.98942822238311767</v>
      </c>
      <c r="Z38">
        <v>0.98193319490092001</v>
      </c>
      <c r="AA38">
        <v>1.0075804049792731</v>
      </c>
      <c r="AB38">
        <v>0.99994787271972818</v>
      </c>
    </row>
    <row r="39" spans="1:28" x14ac:dyDescent="0.2">
      <c r="A39" t="s">
        <v>9</v>
      </c>
      <c r="B39">
        <v>453</v>
      </c>
      <c r="C39">
        <v>360985</v>
      </c>
      <c r="D39">
        <v>96997</v>
      </c>
      <c r="E39">
        <v>332.13</v>
      </c>
      <c r="F39">
        <v>988.996577</v>
      </c>
      <c r="G39">
        <v>473809</v>
      </c>
      <c r="H39">
        <f t="shared" si="13"/>
        <v>0.76187873172523102</v>
      </c>
      <c r="I39">
        <f t="shared" si="14"/>
        <v>365.0012632955756</v>
      </c>
      <c r="K39">
        <f t="shared" si="16"/>
        <v>0.97419354838709682</v>
      </c>
      <c r="L39">
        <f t="shared" si="15"/>
        <v>0.95991841683995549</v>
      </c>
      <c r="M39">
        <f t="shared" si="15"/>
        <v>0.96488505575616501</v>
      </c>
      <c r="N39">
        <f t="shared" si="15"/>
        <v>1.1542712170709668</v>
      </c>
      <c r="O39">
        <f t="shared" si="15"/>
        <v>1</v>
      </c>
      <c r="P39">
        <f t="shared" si="15"/>
        <v>1.009784364623693</v>
      </c>
      <c r="Q39">
        <f t="shared" si="15"/>
        <v>0.95061723123201591</v>
      </c>
      <c r="R39">
        <f t="shared" si="15"/>
        <v>0.95991841683995549</v>
      </c>
      <c r="U39">
        <v>1.0926315789473684</v>
      </c>
      <c r="V39">
        <v>1.0249082990069978</v>
      </c>
      <c r="W39">
        <v>1.1323179617355332</v>
      </c>
      <c r="X39">
        <v>0.99199553239017113</v>
      </c>
      <c r="Y39">
        <v>1.0065091028008888</v>
      </c>
      <c r="Z39">
        <v>1.0081845042965916</v>
      </c>
      <c r="AA39">
        <v>1.0165880299083494</v>
      </c>
      <c r="AB39">
        <v>1.0182802084500857</v>
      </c>
    </row>
    <row r="40" spans="1:28" x14ac:dyDescent="0.2">
      <c r="A40" t="s">
        <v>10</v>
      </c>
      <c r="B40">
        <v>464</v>
      </c>
      <c r="C40">
        <v>370181</v>
      </c>
      <c r="D40">
        <v>100391</v>
      </c>
      <c r="E40">
        <v>293.63</v>
      </c>
      <c r="F40">
        <v>986.14206300000001</v>
      </c>
      <c r="G40">
        <v>460039</v>
      </c>
      <c r="H40">
        <f t="shared" si="13"/>
        <v>0.8046730820647815</v>
      </c>
      <c r="I40">
        <f t="shared" si="14"/>
        <v>375.38303444216842</v>
      </c>
      <c r="K40">
        <f t="shared" si="16"/>
        <v>0.99784946236559136</v>
      </c>
      <c r="L40">
        <f t="shared" si="15"/>
        <v>0.98437209153907113</v>
      </c>
      <c r="M40">
        <f t="shared" si="15"/>
        <v>0.99864712962686641</v>
      </c>
      <c r="N40">
        <f t="shared" si="15"/>
        <v>1.0204698686314033</v>
      </c>
      <c r="O40">
        <f t="shared" si="15"/>
        <v>0.99711372711859247</v>
      </c>
      <c r="P40">
        <f t="shared" si="15"/>
        <v>0.98043766436922708</v>
      </c>
      <c r="Q40">
        <f t="shared" si="15"/>
        <v>1.00401292944246</v>
      </c>
      <c r="R40">
        <f t="shared" si="15"/>
        <v>0.98722148213088845</v>
      </c>
    </row>
    <row r="41" spans="1:28" x14ac:dyDescent="0.2">
      <c r="A41" t="s">
        <v>11</v>
      </c>
      <c r="B41">
        <v>471</v>
      </c>
      <c r="C41">
        <v>381151</v>
      </c>
      <c r="D41">
        <v>102806</v>
      </c>
      <c r="E41">
        <v>302.49</v>
      </c>
      <c r="F41">
        <v>997.90339700000004</v>
      </c>
      <c r="G41">
        <v>482554</v>
      </c>
      <c r="H41">
        <f t="shared" si="13"/>
        <v>0.78986186001981129</v>
      </c>
      <c r="I41">
        <f t="shared" si="14"/>
        <v>381.95180129244511</v>
      </c>
      <c r="K41">
        <f t="shared" si="16"/>
        <v>1.0129032258064516</v>
      </c>
      <c r="L41">
        <f t="shared" si="15"/>
        <v>1.013543123667094</v>
      </c>
      <c r="M41">
        <f t="shared" si="15"/>
        <v>1.0226705263262605</v>
      </c>
      <c r="N41">
        <f t="shared" si="15"/>
        <v>1.0512615555710016</v>
      </c>
      <c r="O41">
        <f t="shared" si="15"/>
        <v>1.009005915902174</v>
      </c>
      <c r="P41">
        <f t="shared" si="15"/>
        <v>1.0284217570510936</v>
      </c>
      <c r="Q41">
        <f t="shared" si="15"/>
        <v>0.98553255677256113</v>
      </c>
      <c r="R41">
        <f t="shared" si="15"/>
        <v>1.0044967107659255</v>
      </c>
      <c r="T41" t="s">
        <v>9</v>
      </c>
    </row>
    <row r="42" spans="1:28" x14ac:dyDescent="0.2">
      <c r="A42" t="s">
        <v>12</v>
      </c>
      <c r="B42">
        <v>295</v>
      </c>
      <c r="C42">
        <v>206766</v>
      </c>
      <c r="D42">
        <v>75212</v>
      </c>
      <c r="E42">
        <v>140.91</v>
      </c>
      <c r="F42">
        <v>988.39492900000005</v>
      </c>
      <c r="G42">
        <v>230615</v>
      </c>
      <c r="H42">
        <f t="shared" si="13"/>
        <v>0.89658521778722111</v>
      </c>
      <c r="I42">
        <f t="shared" si="14"/>
        <v>209.19370783214529</v>
      </c>
      <c r="K42">
        <f t="shared" si="16"/>
        <v>0.63440860215053763</v>
      </c>
      <c r="L42">
        <f t="shared" si="15"/>
        <v>0.54982476107408962</v>
      </c>
      <c r="M42">
        <f t="shared" si="15"/>
        <v>0.74817710664796522</v>
      </c>
      <c r="N42">
        <f t="shared" si="15"/>
        <v>0.48971293528880239</v>
      </c>
      <c r="O42">
        <f t="shared" si="15"/>
        <v>0.99939165815737707</v>
      </c>
      <c r="P42">
        <f t="shared" si="15"/>
        <v>0.49148796508232845</v>
      </c>
      <c r="Q42">
        <f t="shared" si="15"/>
        <v>1.1186942512050915</v>
      </c>
      <c r="R42">
        <f t="shared" si="15"/>
        <v>0.55015944608525758</v>
      </c>
      <c r="U42">
        <v>0.96146044624746452</v>
      </c>
      <c r="V42">
        <v>0.95875626734040309</v>
      </c>
      <c r="W42">
        <v>0.94379763875497991</v>
      </c>
      <c r="X42">
        <v>1.1348848586504523</v>
      </c>
      <c r="Y42">
        <v>0.99220322589688714</v>
      </c>
      <c r="Z42">
        <v>0.97750654743355048</v>
      </c>
      <c r="AA42">
        <v>0.98081825626398467</v>
      </c>
      <c r="AB42">
        <v>0.96629021385588598</v>
      </c>
    </row>
    <row r="43" spans="1:28" x14ac:dyDescent="0.2">
      <c r="A43" t="s">
        <v>16</v>
      </c>
      <c r="B43">
        <v>639</v>
      </c>
      <c r="C43">
        <v>563260</v>
      </c>
      <c r="D43">
        <v>159281</v>
      </c>
      <c r="E43">
        <v>353.06</v>
      </c>
      <c r="F43">
        <v>997.53074700000002</v>
      </c>
      <c r="G43">
        <v>614087</v>
      </c>
      <c r="H43">
        <f t="shared" si="13"/>
        <v>0.91723159747723038</v>
      </c>
      <c r="I43">
        <f t="shared" si="14"/>
        <v>564.65427426068095</v>
      </c>
      <c r="K43">
        <f t="shared" si="16"/>
        <v>1.3741935483870968</v>
      </c>
      <c r="L43">
        <f t="shared" si="16"/>
        <v>1.4978008711422175</v>
      </c>
      <c r="M43">
        <f t="shared" si="16"/>
        <v>1.5844598963462553</v>
      </c>
      <c r="N43">
        <f t="shared" si="16"/>
        <v>1.227010495586293</v>
      </c>
      <c r="O43">
        <f t="shared" si="16"/>
        <v>1.0086291198558921</v>
      </c>
      <c r="P43">
        <f t="shared" si="16"/>
        <v>1.3087456150446062</v>
      </c>
      <c r="Q43">
        <f t="shared" si="16"/>
        <v>1.1444553119600462</v>
      </c>
      <c r="R43">
        <f t="shared" si="16"/>
        <v>1.4849867425562882</v>
      </c>
      <c r="U43">
        <v>0.97079037800687284</v>
      </c>
      <c r="V43">
        <v>0.96361521847482967</v>
      </c>
      <c r="W43">
        <v>0.95972821965300026</v>
      </c>
      <c r="X43">
        <v>1.1559239764238662</v>
      </c>
      <c r="Y43">
        <v>0.9906178379857975</v>
      </c>
      <c r="Z43">
        <v>1.0221092704512049</v>
      </c>
      <c r="AA43">
        <v>0.94277123428246234</v>
      </c>
      <c r="AB43">
        <v>0.97274163812164771</v>
      </c>
    </row>
    <row r="44" spans="1:28" x14ac:dyDescent="0.2">
      <c r="A44" t="s">
        <v>17</v>
      </c>
      <c r="B44">
        <v>59</v>
      </c>
      <c r="C44">
        <v>24771</v>
      </c>
      <c r="D44">
        <v>14325</v>
      </c>
      <c r="E44">
        <v>0</v>
      </c>
      <c r="F44">
        <v>973.96680400000002</v>
      </c>
      <c r="G44">
        <v>56646</v>
      </c>
      <c r="H44">
        <f t="shared" si="13"/>
        <v>0.43729477809554074</v>
      </c>
      <c r="I44">
        <f t="shared" si="14"/>
        <v>25.433105007550132</v>
      </c>
      <c r="K44">
        <f t="shared" si="16"/>
        <v>0.12688172043010754</v>
      </c>
      <c r="L44">
        <f t="shared" si="16"/>
        <v>6.5870158326641101E-2</v>
      </c>
      <c r="M44">
        <f t="shared" si="16"/>
        <v>0.14249903011131337</v>
      </c>
      <c r="N44">
        <f t="shared" si="16"/>
        <v>0</v>
      </c>
      <c r="O44">
        <f t="shared" si="16"/>
        <v>0.98480300806946075</v>
      </c>
      <c r="P44">
        <f t="shared" si="16"/>
        <v>0.12072426888994028</v>
      </c>
      <c r="Q44">
        <f t="shared" si="16"/>
        <v>0.54562482699060633</v>
      </c>
      <c r="R44">
        <f t="shared" si="16"/>
        <v>6.6886633963241418E-2</v>
      </c>
      <c r="U44">
        <v>0.96762589928057552</v>
      </c>
      <c r="V44">
        <v>0.95789567020434885</v>
      </c>
      <c r="W44">
        <v>0.94559669711647865</v>
      </c>
      <c r="X44">
        <v>1.1358326359832636</v>
      </c>
      <c r="Y44">
        <v>0.97273755756690927</v>
      </c>
      <c r="Z44">
        <v>0.99690450422874965</v>
      </c>
      <c r="AA44">
        <v>0.9608700393478713</v>
      </c>
      <c r="AB44">
        <v>0.98474214627871037</v>
      </c>
    </row>
    <row r="45" spans="1:28" x14ac:dyDescent="0.2">
      <c r="A45" t="s">
        <v>22</v>
      </c>
      <c r="U45">
        <v>0.97419354838709682</v>
      </c>
      <c r="V45">
        <v>0.95991841683995549</v>
      </c>
      <c r="W45">
        <v>0.96488505575616501</v>
      </c>
      <c r="X45">
        <v>1.1542712170709668</v>
      </c>
      <c r="Y45">
        <v>1</v>
      </c>
      <c r="Z45">
        <v>1.009784364623693</v>
      </c>
      <c r="AA45">
        <v>0.95061723123201591</v>
      </c>
      <c r="AB45">
        <v>0.95991841683995549</v>
      </c>
    </row>
    <row r="46" spans="1:28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13</v>
      </c>
      <c r="H46" t="s">
        <v>14</v>
      </c>
      <c r="I46" t="s">
        <v>15</v>
      </c>
      <c r="U46">
        <v>0.94919786096256686</v>
      </c>
      <c r="V46">
        <v>0.92975418231478324</v>
      </c>
      <c r="W46">
        <v>0.92700387144067986</v>
      </c>
      <c r="X46">
        <v>1.2394787083921308</v>
      </c>
      <c r="Y46">
        <v>0.96596347339167687</v>
      </c>
      <c r="Z46">
        <v>0.97450674584309838</v>
      </c>
      <c r="AA46">
        <v>0.95407670216833929</v>
      </c>
      <c r="AB46">
        <v>0.9625148444280649</v>
      </c>
    </row>
    <row r="47" spans="1:28" x14ac:dyDescent="0.2">
      <c r="A47" t="s">
        <v>6</v>
      </c>
      <c r="B47">
        <v>374</v>
      </c>
      <c r="C47">
        <v>281184</v>
      </c>
      <c r="D47">
        <v>87306</v>
      </c>
      <c r="E47">
        <v>240.94</v>
      </c>
      <c r="F47">
        <v>978.95703000000003</v>
      </c>
      <c r="G47">
        <v>359703</v>
      </c>
      <c r="H47">
        <f t="shared" ref="H47:H55" si="17">C47/G47</f>
        <v>0.7817115787191099</v>
      </c>
      <c r="I47">
        <f t="shared" ref="I47:I55" si="18">C47/F47</f>
        <v>287.22813298557139</v>
      </c>
      <c r="K47">
        <f>B47/B$47</f>
        <v>1</v>
      </c>
      <c r="L47">
        <f t="shared" ref="L47:R53" si="19">C47/C$47</f>
        <v>1</v>
      </c>
      <c r="M47">
        <f t="shared" si="19"/>
        <v>1</v>
      </c>
      <c r="N47">
        <f t="shared" si="19"/>
        <v>1</v>
      </c>
      <c r="O47">
        <f t="shared" si="19"/>
        <v>1</v>
      </c>
      <c r="P47">
        <f t="shared" si="19"/>
        <v>1</v>
      </c>
      <c r="Q47">
        <f t="shared" si="19"/>
        <v>1</v>
      </c>
      <c r="R47">
        <f t="shared" si="19"/>
        <v>1</v>
      </c>
      <c r="U47">
        <v>0.97465437788018439</v>
      </c>
      <c r="V47">
        <v>0.95922938679122427</v>
      </c>
      <c r="W47">
        <v>0.9644293090190047</v>
      </c>
      <c r="X47">
        <v>1.2139962071914625</v>
      </c>
      <c r="Y47">
        <v>1.0007385321406745</v>
      </c>
      <c r="Z47">
        <v>1.0242246426078108</v>
      </c>
      <c r="AA47">
        <v>0.9365419917537815</v>
      </c>
      <c r="AB47">
        <v>0.95852148786490898</v>
      </c>
    </row>
    <row r="48" spans="1:28" x14ac:dyDescent="0.2">
      <c r="A48" t="s">
        <v>7</v>
      </c>
      <c r="B48">
        <v>357</v>
      </c>
      <c r="C48">
        <v>287281</v>
      </c>
      <c r="D48">
        <v>81722</v>
      </c>
      <c r="E48">
        <v>256.18</v>
      </c>
      <c r="F48">
        <v>981.32120799999996</v>
      </c>
      <c r="G48">
        <v>373163</v>
      </c>
      <c r="H48">
        <f t="shared" si="17"/>
        <v>0.76985392442444722</v>
      </c>
      <c r="I48">
        <f t="shared" si="18"/>
        <v>292.74920144189934</v>
      </c>
      <c r="K48">
        <f t="shared" ref="K48:R55" si="20">B48/B$47</f>
        <v>0.95454545454545459</v>
      </c>
      <c r="L48">
        <f t="shared" si="19"/>
        <v>1.0216833105724366</v>
      </c>
      <c r="M48">
        <f t="shared" si="19"/>
        <v>0.9360410510159668</v>
      </c>
      <c r="N48">
        <f t="shared" si="19"/>
        <v>1.0632522619739355</v>
      </c>
      <c r="O48">
        <f t="shared" si="19"/>
        <v>1.002414996703175</v>
      </c>
      <c r="P48">
        <f t="shared" si="19"/>
        <v>1.0374197601910464</v>
      </c>
      <c r="Q48">
        <f t="shared" si="19"/>
        <v>0.9848311645657184</v>
      </c>
      <c r="R48">
        <f t="shared" si="19"/>
        <v>1.0192218930608907</v>
      </c>
      <c r="U48">
        <v>0.96437054631828978</v>
      </c>
      <c r="V48">
        <v>0.95936063820562478</v>
      </c>
      <c r="W48">
        <v>0.94931800946348655</v>
      </c>
      <c r="X48">
        <v>1.1026334026334026</v>
      </c>
      <c r="Y48">
        <v>0.98669291721780306</v>
      </c>
      <c r="Z48">
        <v>0.97508129530143162</v>
      </c>
      <c r="AA48">
        <v>0.9838775934154832</v>
      </c>
      <c r="AB48">
        <v>0.97229910285639065</v>
      </c>
    </row>
    <row r="49" spans="1:28" x14ac:dyDescent="0.2">
      <c r="A49" t="s">
        <v>8</v>
      </c>
      <c r="B49">
        <v>406</v>
      </c>
      <c r="C49">
        <v>279479</v>
      </c>
      <c r="D49">
        <v>97559</v>
      </c>
      <c r="E49">
        <v>216.36</v>
      </c>
      <c r="F49">
        <v>973.634726</v>
      </c>
      <c r="G49">
        <v>336713</v>
      </c>
      <c r="H49">
        <f t="shared" si="17"/>
        <v>0.83002141289466103</v>
      </c>
      <c r="I49">
        <f t="shared" si="18"/>
        <v>287.04707477740476</v>
      </c>
      <c r="K49">
        <f t="shared" si="20"/>
        <v>1.0855614973262031</v>
      </c>
      <c r="L49">
        <f t="shared" si="19"/>
        <v>0.99393635484238074</v>
      </c>
      <c r="M49">
        <f t="shared" si="19"/>
        <v>1.1174375186126955</v>
      </c>
      <c r="N49">
        <f t="shared" si="19"/>
        <v>0.89798290030713046</v>
      </c>
      <c r="O49">
        <f t="shared" si="19"/>
        <v>0.99456329150626765</v>
      </c>
      <c r="P49">
        <f t="shared" si="19"/>
        <v>0.93608615997086486</v>
      </c>
      <c r="Q49">
        <f t="shared" si="19"/>
        <v>1.0618000749774108</v>
      </c>
      <c r="R49">
        <f t="shared" si="19"/>
        <v>0.99936963623206188</v>
      </c>
      <c r="U49">
        <v>0.97623089983022071</v>
      </c>
      <c r="V49">
        <v>0.97166049217353045</v>
      </c>
      <c r="W49">
        <v>0.9667530191914081</v>
      </c>
      <c r="X49">
        <v>1.1640726535011252</v>
      </c>
      <c r="Y49">
        <v>0.99102908876069051</v>
      </c>
      <c r="Z49">
        <v>1.0243505525309069</v>
      </c>
      <c r="AA49">
        <v>0.94856247187333198</v>
      </c>
      <c r="AB49">
        <v>0.98045607661084799</v>
      </c>
    </row>
    <row r="50" spans="1:28" x14ac:dyDescent="0.2">
      <c r="A50" t="s">
        <v>9</v>
      </c>
      <c r="B50">
        <v>355</v>
      </c>
      <c r="C50">
        <v>261432</v>
      </c>
      <c r="D50">
        <v>80933</v>
      </c>
      <c r="E50">
        <v>298.64</v>
      </c>
      <c r="F50">
        <v>945.63673300000005</v>
      </c>
      <c r="G50">
        <v>350533</v>
      </c>
      <c r="H50">
        <f t="shared" si="17"/>
        <v>0.74581280507113457</v>
      </c>
      <c r="I50">
        <f t="shared" si="18"/>
        <v>276.46134173597079</v>
      </c>
      <c r="K50">
        <f t="shared" si="20"/>
        <v>0.94919786096256686</v>
      </c>
      <c r="L50">
        <f t="shared" si="19"/>
        <v>0.92975418231478324</v>
      </c>
      <c r="M50">
        <f t="shared" si="19"/>
        <v>0.92700387144067986</v>
      </c>
      <c r="N50">
        <f t="shared" si="19"/>
        <v>1.2394787083921308</v>
      </c>
      <c r="O50">
        <f t="shared" si="19"/>
        <v>0.96596347339167687</v>
      </c>
      <c r="P50">
        <f t="shared" si="19"/>
        <v>0.97450674584309838</v>
      </c>
      <c r="Q50">
        <f t="shared" si="19"/>
        <v>0.95407670216833929</v>
      </c>
      <c r="R50">
        <f t="shared" si="19"/>
        <v>0.9625148444280649</v>
      </c>
      <c r="U50">
        <v>0.99053030303030298</v>
      </c>
      <c r="V50">
        <v>0.99010682382376514</v>
      </c>
      <c r="W50">
        <v>0.98846292091490084</v>
      </c>
      <c r="X50">
        <v>1.179265300709502</v>
      </c>
      <c r="Y50">
        <v>0.97795559324571479</v>
      </c>
      <c r="Z50">
        <v>1.0356978695042633</v>
      </c>
      <c r="AA50">
        <v>0.95598036162580868</v>
      </c>
      <c r="AB50">
        <v>1.0124251353149094</v>
      </c>
    </row>
    <row r="51" spans="1:28" x14ac:dyDescent="0.2">
      <c r="A51" t="s">
        <v>10</v>
      </c>
      <c r="B51">
        <v>369</v>
      </c>
      <c r="C51">
        <v>272984</v>
      </c>
      <c r="D51">
        <v>85387</v>
      </c>
      <c r="E51">
        <v>256.37</v>
      </c>
      <c r="F51">
        <v>976.71229600000004</v>
      </c>
      <c r="G51">
        <v>343407</v>
      </c>
      <c r="H51">
        <f t="shared" si="17"/>
        <v>0.79492846680469531</v>
      </c>
      <c r="I51">
        <f t="shared" si="18"/>
        <v>279.49274429939192</v>
      </c>
      <c r="K51">
        <f t="shared" si="20"/>
        <v>0.9866310160427807</v>
      </c>
      <c r="L51">
        <f t="shared" si="19"/>
        <v>0.97083760100147942</v>
      </c>
      <c r="M51">
        <f t="shared" si="19"/>
        <v>0.97801983826999295</v>
      </c>
      <c r="N51">
        <f t="shared" si="19"/>
        <v>1.0640408400431642</v>
      </c>
      <c r="O51">
        <f t="shared" si="19"/>
        <v>0.99770701478082235</v>
      </c>
      <c r="P51">
        <f t="shared" si="19"/>
        <v>0.95469595749826941</v>
      </c>
      <c r="Q51">
        <f t="shared" si="19"/>
        <v>1.0169076273722877</v>
      </c>
      <c r="R51">
        <f t="shared" si="19"/>
        <v>0.97306883345383144</v>
      </c>
      <c r="U51">
        <v>0.9464285714285714</v>
      </c>
      <c r="V51">
        <v>0.92200526777875325</v>
      </c>
      <c r="W51">
        <v>0.93144589191280791</v>
      </c>
      <c r="X51">
        <v>1.2152662229617304</v>
      </c>
      <c r="Y51">
        <v>0.98250665664654691</v>
      </c>
      <c r="Z51">
        <v>0.95883881791553793</v>
      </c>
      <c r="AA51">
        <v>0.96158525348727675</v>
      </c>
      <c r="AB51">
        <v>0.93842139545975745</v>
      </c>
    </row>
    <row r="52" spans="1:28" x14ac:dyDescent="0.2">
      <c r="A52" t="s">
        <v>11</v>
      </c>
      <c r="B52">
        <v>379</v>
      </c>
      <c r="C52">
        <v>284175</v>
      </c>
      <c r="D52">
        <v>89085</v>
      </c>
      <c r="E52">
        <v>257.95</v>
      </c>
      <c r="F52">
        <v>987.72203999999999</v>
      </c>
      <c r="G52">
        <v>365843</v>
      </c>
      <c r="H52">
        <f t="shared" si="17"/>
        <v>0.77676762983028236</v>
      </c>
      <c r="I52">
        <f t="shared" si="18"/>
        <v>287.70746069410376</v>
      </c>
      <c r="K52">
        <f t="shared" si="20"/>
        <v>1.0133689839572193</v>
      </c>
      <c r="L52">
        <f t="shared" si="19"/>
        <v>1.0106371628542166</v>
      </c>
      <c r="M52">
        <f t="shared" si="19"/>
        <v>1.0203766064188029</v>
      </c>
      <c r="N52">
        <f t="shared" si="19"/>
        <v>1.0705984892504357</v>
      </c>
      <c r="O52">
        <f t="shared" si="19"/>
        <v>1.0089534164742655</v>
      </c>
      <c r="P52">
        <f t="shared" si="19"/>
        <v>1.0170696380069113</v>
      </c>
      <c r="Q52">
        <f t="shared" si="19"/>
        <v>0.99367548207878853</v>
      </c>
      <c r="R52">
        <f t="shared" si="19"/>
        <v>1.0016688048748916</v>
      </c>
      <c r="U52">
        <v>0.95578947368421052</v>
      </c>
      <c r="V52">
        <v>0.95015117908948832</v>
      </c>
      <c r="W52">
        <v>0.93754524514642978</v>
      </c>
      <c r="X52">
        <v>1.1798957557706626</v>
      </c>
      <c r="Y52">
        <v>0.9886153300938979</v>
      </c>
      <c r="Z52">
        <v>1.0072360196865193</v>
      </c>
      <c r="AA52">
        <v>0.94332525894497166</v>
      </c>
      <c r="AB52">
        <v>0.96109290455696639</v>
      </c>
    </row>
    <row r="53" spans="1:28" x14ac:dyDescent="0.2">
      <c r="A53" t="s">
        <v>12</v>
      </c>
      <c r="B53">
        <v>281</v>
      </c>
      <c r="C53">
        <v>179639</v>
      </c>
      <c r="D53">
        <v>75851</v>
      </c>
      <c r="E53">
        <v>132.19999999999999</v>
      </c>
      <c r="F53">
        <v>980.76662399999998</v>
      </c>
      <c r="G53">
        <v>205355</v>
      </c>
      <c r="H53">
        <f t="shared" si="17"/>
        <v>0.87477295415256506</v>
      </c>
      <c r="I53">
        <f t="shared" si="18"/>
        <v>183.16182015590286</v>
      </c>
      <c r="K53">
        <f t="shared" si="20"/>
        <v>0.75133689839572193</v>
      </c>
      <c r="L53">
        <f t="shared" si="19"/>
        <v>0.63886636508478434</v>
      </c>
      <c r="M53">
        <f t="shared" si="19"/>
        <v>0.86879481364396494</v>
      </c>
      <c r="N53">
        <f t="shared" si="19"/>
        <v>0.54868431974765497</v>
      </c>
      <c r="O53">
        <f t="shared" si="19"/>
        <v>1.0018484917565789</v>
      </c>
      <c r="P53">
        <f t="shared" si="19"/>
        <v>0.57090154933375592</v>
      </c>
      <c r="Q53">
        <f t="shared" si="19"/>
        <v>1.1190482243923556</v>
      </c>
      <c r="R53">
        <f t="shared" si="19"/>
        <v>0.63768760480403153</v>
      </c>
    </row>
    <row r="54" spans="1:28" x14ac:dyDescent="0.2">
      <c r="A54" t="s">
        <v>16</v>
      </c>
      <c r="B54">
        <v>492</v>
      </c>
      <c r="C54">
        <v>410808</v>
      </c>
      <c r="D54">
        <v>127132</v>
      </c>
      <c r="E54">
        <v>349.23</v>
      </c>
      <c r="F54">
        <v>993.23913300000004</v>
      </c>
      <c r="G54">
        <v>454973</v>
      </c>
      <c r="H54">
        <f t="shared" si="17"/>
        <v>0.90292830563571902</v>
      </c>
      <c r="I54">
        <f t="shared" si="18"/>
        <v>413.60432382399898</v>
      </c>
      <c r="K54">
        <f t="shared" si="20"/>
        <v>1.3155080213903743</v>
      </c>
      <c r="L54">
        <f t="shared" si="20"/>
        <v>1.4609935131444178</v>
      </c>
      <c r="M54">
        <f t="shared" si="20"/>
        <v>1.4561656701715804</v>
      </c>
      <c r="N54">
        <f t="shared" si="20"/>
        <v>1.4494479953515398</v>
      </c>
      <c r="O54">
        <f t="shared" si="20"/>
        <v>1.0145891010149852</v>
      </c>
      <c r="P54">
        <f t="shared" si="20"/>
        <v>1.2648573962407876</v>
      </c>
      <c r="Q54">
        <f t="shared" si="20"/>
        <v>1.1550657943627129</v>
      </c>
      <c r="R54">
        <f t="shared" si="20"/>
        <v>1.4399854203862961</v>
      </c>
      <c r="T54" t="s">
        <v>10</v>
      </c>
    </row>
    <row r="55" spans="1:28" x14ac:dyDescent="0.2">
      <c r="A55" t="s">
        <v>17</v>
      </c>
      <c r="B55">
        <v>56</v>
      </c>
      <c r="C55">
        <v>24344</v>
      </c>
      <c r="D55">
        <v>14737</v>
      </c>
      <c r="E55">
        <v>0</v>
      </c>
      <c r="F55">
        <v>956.71474799999999</v>
      </c>
      <c r="G55">
        <v>56649</v>
      </c>
      <c r="H55">
        <f t="shared" si="17"/>
        <v>0.42973397588659995</v>
      </c>
      <c r="I55">
        <f t="shared" si="18"/>
        <v>25.445411028617279</v>
      </c>
      <c r="K55">
        <f t="shared" si="20"/>
        <v>0.1497326203208556</v>
      </c>
      <c r="L55">
        <f t="shared" si="20"/>
        <v>8.6576761124388307E-2</v>
      </c>
      <c r="M55">
        <f t="shared" si="20"/>
        <v>0.16879710443726662</v>
      </c>
      <c r="N55">
        <f t="shared" si="20"/>
        <v>0</v>
      </c>
      <c r="O55">
        <f t="shared" si="20"/>
        <v>0.97727961359039417</v>
      </c>
      <c r="P55">
        <f t="shared" si="20"/>
        <v>0.15748826114878109</v>
      </c>
      <c r="Q55">
        <f t="shared" si="20"/>
        <v>0.54973469446461276</v>
      </c>
      <c r="R55">
        <f t="shared" si="20"/>
        <v>8.8589549930666103E-2</v>
      </c>
      <c r="U55">
        <v>0.99797160243407712</v>
      </c>
      <c r="V55">
        <v>0.99254313731119681</v>
      </c>
      <c r="W55">
        <v>0.99809899765330812</v>
      </c>
      <c r="X55">
        <v>1.0011881049725686</v>
      </c>
      <c r="Y55">
        <v>0.99465163112308108</v>
      </c>
      <c r="Z55">
        <v>0.96699969662010021</v>
      </c>
      <c r="AA55">
        <v>1.0264151486090192</v>
      </c>
      <c r="AB55">
        <v>0.99788016854755113</v>
      </c>
    </row>
    <row r="56" spans="1:28" x14ac:dyDescent="0.2">
      <c r="A56" t="s">
        <v>23</v>
      </c>
      <c r="U56">
        <v>1.0051546391752577</v>
      </c>
      <c r="V56">
        <v>0.99770726034224955</v>
      </c>
      <c r="W56">
        <v>1.0134265063224528</v>
      </c>
      <c r="X56">
        <v>1.0064298546978914</v>
      </c>
      <c r="Y56">
        <v>1.007455339652108</v>
      </c>
      <c r="Z56">
        <v>0.99470596280324286</v>
      </c>
      <c r="AA56">
        <v>1.0030172710843599</v>
      </c>
      <c r="AB56">
        <v>0.9903240581232865</v>
      </c>
    </row>
    <row r="57" spans="1:28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13</v>
      </c>
      <c r="H57" t="s">
        <v>14</v>
      </c>
      <c r="I57" t="s">
        <v>15</v>
      </c>
      <c r="U57">
        <v>0.99460431654676262</v>
      </c>
      <c r="V57">
        <v>0.99069198519448154</v>
      </c>
      <c r="W57">
        <v>0.99223042163778807</v>
      </c>
      <c r="X57">
        <v>1.0218577405857741</v>
      </c>
      <c r="Y57">
        <v>1.000419804651101</v>
      </c>
      <c r="Z57">
        <v>0.98085128866636784</v>
      </c>
      <c r="AA57">
        <v>1.01003281194797</v>
      </c>
      <c r="AB57">
        <v>0.99027626261356139</v>
      </c>
    </row>
    <row r="58" spans="1:28" x14ac:dyDescent="0.2">
      <c r="A58" t="s">
        <v>6</v>
      </c>
      <c r="B58">
        <v>434</v>
      </c>
      <c r="C58">
        <v>345543</v>
      </c>
      <c r="D58">
        <v>91030</v>
      </c>
      <c r="E58">
        <v>268.93</v>
      </c>
      <c r="F58">
        <v>995.94176000000004</v>
      </c>
      <c r="G58">
        <v>438314</v>
      </c>
      <c r="H58">
        <f t="shared" ref="H58:H66" si="21">C58/G58</f>
        <v>0.78834579776142222</v>
      </c>
      <c r="I58">
        <f t="shared" ref="I58:I66" si="22">C58/F58</f>
        <v>346.95101046872458</v>
      </c>
      <c r="K58">
        <f>B58/B$58</f>
        <v>1</v>
      </c>
      <c r="L58">
        <f t="shared" ref="L58:R64" si="23">C58/C$58</f>
        <v>1</v>
      </c>
      <c r="M58">
        <f t="shared" si="23"/>
        <v>1</v>
      </c>
      <c r="N58">
        <f t="shared" si="23"/>
        <v>1</v>
      </c>
      <c r="O58">
        <f t="shared" si="23"/>
        <v>1</v>
      </c>
      <c r="P58">
        <f t="shared" si="23"/>
        <v>1</v>
      </c>
      <c r="Q58">
        <f t="shared" si="23"/>
        <v>1</v>
      </c>
      <c r="R58">
        <f t="shared" si="23"/>
        <v>1</v>
      </c>
      <c r="U58">
        <v>0.99784946236559136</v>
      </c>
      <c r="V58">
        <v>0.98437209153907113</v>
      </c>
      <c r="W58">
        <v>0.99864712962686641</v>
      </c>
      <c r="X58">
        <v>1.0204698686314033</v>
      </c>
      <c r="Y58">
        <v>0.99711372711859247</v>
      </c>
      <c r="Z58">
        <v>0.98043766436922708</v>
      </c>
      <c r="AA58">
        <v>1.00401292944246</v>
      </c>
      <c r="AB58">
        <v>0.98722148213088845</v>
      </c>
    </row>
    <row r="59" spans="1:28" x14ac:dyDescent="0.2">
      <c r="A59" t="s">
        <v>7</v>
      </c>
      <c r="B59">
        <v>435</v>
      </c>
      <c r="C59">
        <v>376410</v>
      </c>
      <c r="D59">
        <v>92362</v>
      </c>
      <c r="E59">
        <v>284.11</v>
      </c>
      <c r="F59">
        <v>986.88629400000002</v>
      </c>
      <c r="G59">
        <v>479399</v>
      </c>
      <c r="H59">
        <f t="shared" si="21"/>
        <v>0.7851705990208574</v>
      </c>
      <c r="I59">
        <f t="shared" si="22"/>
        <v>381.41172117646209</v>
      </c>
      <c r="K59">
        <f t="shared" ref="K59:R66" si="24">B59/B$58</f>
        <v>1.0023041474654377</v>
      </c>
      <c r="L59">
        <f t="shared" si="23"/>
        <v>1.0893289691876265</v>
      </c>
      <c r="M59">
        <f t="shared" si="23"/>
        <v>1.0146325387234978</v>
      </c>
      <c r="N59">
        <f t="shared" si="23"/>
        <v>1.0564459152939427</v>
      </c>
      <c r="O59">
        <f t="shared" si="23"/>
        <v>0.99090763500066503</v>
      </c>
      <c r="P59">
        <f t="shared" si="23"/>
        <v>1.0937341723056986</v>
      </c>
      <c r="Q59">
        <f t="shared" si="23"/>
        <v>0.99597232743602992</v>
      </c>
      <c r="R59">
        <f t="shared" si="23"/>
        <v>1.0993244281409693</v>
      </c>
      <c r="U59">
        <v>0.9866310160427807</v>
      </c>
      <c r="V59">
        <v>0.97083760100147942</v>
      </c>
      <c r="W59">
        <v>0.97801983826999295</v>
      </c>
      <c r="X59">
        <v>1.0640408400431642</v>
      </c>
      <c r="Y59">
        <v>0.99770701478082235</v>
      </c>
      <c r="Z59">
        <v>0.95469595749826941</v>
      </c>
      <c r="AA59">
        <v>1.0169076273722877</v>
      </c>
      <c r="AB59">
        <v>0.97306883345383144</v>
      </c>
    </row>
    <row r="60" spans="1:28" x14ac:dyDescent="0.2">
      <c r="A60" t="s">
        <v>8</v>
      </c>
      <c r="B60">
        <v>484</v>
      </c>
      <c r="C60">
        <v>351877</v>
      </c>
      <c r="D60">
        <v>108515</v>
      </c>
      <c r="E60">
        <v>251.41</v>
      </c>
      <c r="F60">
        <v>994.65929200000005</v>
      </c>
      <c r="G60">
        <v>422965</v>
      </c>
      <c r="H60">
        <f t="shared" si="21"/>
        <v>0.83192935585686756</v>
      </c>
      <c r="I60">
        <f t="shared" si="22"/>
        <v>353.76636284417276</v>
      </c>
      <c r="K60">
        <f t="shared" si="24"/>
        <v>1.1152073732718895</v>
      </c>
      <c r="L60">
        <f t="shared" si="23"/>
        <v>1.0183305695673186</v>
      </c>
      <c r="M60">
        <f t="shared" si="23"/>
        <v>1.1920795342194881</v>
      </c>
      <c r="N60">
        <f t="shared" si="23"/>
        <v>0.93485293570817685</v>
      </c>
      <c r="O60">
        <f t="shared" si="23"/>
        <v>0.99871230622963336</v>
      </c>
      <c r="P60">
        <f t="shared" si="23"/>
        <v>0.96498172542971472</v>
      </c>
      <c r="Q60">
        <f t="shared" si="23"/>
        <v>1.055284823258023</v>
      </c>
      <c r="R60">
        <f t="shared" si="23"/>
        <v>1.0196435582252399</v>
      </c>
      <c r="U60">
        <v>1</v>
      </c>
      <c r="V60">
        <v>0.98834587880524272</v>
      </c>
      <c r="W60">
        <v>1.0131604965396024</v>
      </c>
      <c r="X60">
        <v>1.0236864611608969</v>
      </c>
      <c r="Y60">
        <v>1.0007385321406745</v>
      </c>
      <c r="Z60">
        <v>0.97132421049749718</v>
      </c>
      <c r="AA60">
        <v>1.0175241882409451</v>
      </c>
      <c r="AB60">
        <v>0.9876164922830315</v>
      </c>
    </row>
    <row r="61" spans="1:28" x14ac:dyDescent="0.2">
      <c r="A61" t="s">
        <v>9</v>
      </c>
      <c r="B61">
        <v>423</v>
      </c>
      <c r="C61">
        <v>331455</v>
      </c>
      <c r="D61">
        <v>87792</v>
      </c>
      <c r="E61">
        <v>326.48</v>
      </c>
      <c r="F61">
        <v>996.67729499999996</v>
      </c>
      <c r="G61">
        <v>448932</v>
      </c>
      <c r="H61">
        <f t="shared" si="21"/>
        <v>0.7383189436262062</v>
      </c>
      <c r="I61">
        <f t="shared" si="22"/>
        <v>332.55999877071548</v>
      </c>
      <c r="K61">
        <f t="shared" si="24"/>
        <v>0.97465437788018439</v>
      </c>
      <c r="L61">
        <f t="shared" si="23"/>
        <v>0.95922938679122427</v>
      </c>
      <c r="M61">
        <f t="shared" si="23"/>
        <v>0.9644293090190047</v>
      </c>
      <c r="N61">
        <f t="shared" si="23"/>
        <v>1.2139962071914625</v>
      </c>
      <c r="O61">
        <f t="shared" si="23"/>
        <v>1.0007385321406745</v>
      </c>
      <c r="P61">
        <f t="shared" si="23"/>
        <v>1.0242246426078108</v>
      </c>
      <c r="Q61">
        <f t="shared" si="23"/>
        <v>0.9365419917537815</v>
      </c>
      <c r="R61">
        <f t="shared" si="23"/>
        <v>0.95852148786490898</v>
      </c>
      <c r="U61">
        <v>0.99762470308788598</v>
      </c>
      <c r="V61">
        <v>0.99047027198890081</v>
      </c>
      <c r="W61">
        <v>1.0031509351334609</v>
      </c>
      <c r="X61">
        <v>1.0214830214830215</v>
      </c>
      <c r="Y61">
        <v>1.0039609284404276</v>
      </c>
      <c r="Z61">
        <v>0.98700831068030215</v>
      </c>
      <c r="AA61">
        <v>1.0035075300492784</v>
      </c>
      <c r="AB61">
        <v>0.98656256825404209</v>
      </c>
    </row>
    <row r="62" spans="1:28" x14ac:dyDescent="0.2">
      <c r="A62" t="s">
        <v>10</v>
      </c>
      <c r="B62">
        <v>434</v>
      </c>
      <c r="C62">
        <v>341516</v>
      </c>
      <c r="D62">
        <v>92228</v>
      </c>
      <c r="E62">
        <v>275.3</v>
      </c>
      <c r="F62">
        <v>996.67729499999996</v>
      </c>
      <c r="G62">
        <v>425745</v>
      </c>
      <c r="H62">
        <f t="shared" si="21"/>
        <v>0.80216091792035138</v>
      </c>
      <c r="I62">
        <f t="shared" si="22"/>
        <v>342.65453995317512</v>
      </c>
      <c r="K62">
        <f t="shared" si="24"/>
        <v>1</v>
      </c>
      <c r="L62">
        <f t="shared" si="23"/>
        <v>0.98834587880524272</v>
      </c>
      <c r="M62">
        <f t="shared" si="23"/>
        <v>1.0131604965396024</v>
      </c>
      <c r="N62">
        <f t="shared" si="23"/>
        <v>1.0236864611608969</v>
      </c>
      <c r="O62">
        <f t="shared" si="23"/>
        <v>1.0007385321406745</v>
      </c>
      <c r="P62">
        <f t="shared" si="23"/>
        <v>0.97132421049749718</v>
      </c>
      <c r="Q62">
        <f t="shared" si="23"/>
        <v>1.0175241882409451</v>
      </c>
      <c r="R62">
        <f t="shared" si="23"/>
        <v>0.9876164922830315</v>
      </c>
      <c r="U62">
        <v>0.99660441426146007</v>
      </c>
      <c r="V62">
        <v>0.99019921724415061</v>
      </c>
      <c r="W62">
        <v>0.99690339342764134</v>
      </c>
      <c r="X62">
        <v>1.0146448156718546</v>
      </c>
      <c r="Y62">
        <v>1.0016836000291218</v>
      </c>
      <c r="Z62">
        <v>0.9849977421636037</v>
      </c>
      <c r="AA62">
        <v>1.00528069746548</v>
      </c>
      <c r="AB62">
        <v>0.98853491982434638</v>
      </c>
    </row>
    <row r="63" spans="1:28" x14ac:dyDescent="0.2">
      <c r="A63" t="s">
        <v>11</v>
      </c>
      <c r="B63">
        <v>447</v>
      </c>
      <c r="C63">
        <v>356105</v>
      </c>
      <c r="D63">
        <v>96586</v>
      </c>
      <c r="E63">
        <v>292.45</v>
      </c>
      <c r="F63">
        <v>996.13554399999998</v>
      </c>
      <c r="G63">
        <v>463265</v>
      </c>
      <c r="H63">
        <f t="shared" si="21"/>
        <v>0.7686853097039491</v>
      </c>
      <c r="I63">
        <f t="shared" si="22"/>
        <v>357.48649081434644</v>
      </c>
      <c r="K63">
        <f t="shared" si="24"/>
        <v>1.0299539170506913</v>
      </c>
      <c r="L63">
        <f t="shared" si="23"/>
        <v>1.0305663839232744</v>
      </c>
      <c r="M63">
        <f t="shared" si="23"/>
        <v>1.0610348236844995</v>
      </c>
      <c r="N63">
        <f t="shared" si="23"/>
        <v>1.0874577027479269</v>
      </c>
      <c r="O63">
        <f t="shared" si="23"/>
        <v>1.0001945736264739</v>
      </c>
      <c r="P63">
        <f t="shared" si="23"/>
        <v>1.0569249442180719</v>
      </c>
      <c r="Q63">
        <f t="shared" si="23"/>
        <v>0.9750610859938611</v>
      </c>
      <c r="R63">
        <f t="shared" si="23"/>
        <v>1.0303659018931479</v>
      </c>
      <c r="U63">
        <v>1.0132575757575757</v>
      </c>
      <c r="V63">
        <v>1.0079482593483062</v>
      </c>
      <c r="W63">
        <v>1.0243716412284007</v>
      </c>
      <c r="X63">
        <v>0.99963530269876</v>
      </c>
      <c r="Y63">
        <v>0.99025032103480548</v>
      </c>
      <c r="Z63">
        <v>0.99093907287812277</v>
      </c>
      <c r="AA63">
        <v>1.0171647146991403</v>
      </c>
      <c r="AB63">
        <v>1.0178721863932412</v>
      </c>
    </row>
    <row r="64" spans="1:28" x14ac:dyDescent="0.2">
      <c r="A64" t="s">
        <v>12</v>
      </c>
      <c r="B64">
        <v>296</v>
      </c>
      <c r="C64">
        <v>211080</v>
      </c>
      <c r="D64">
        <v>73740</v>
      </c>
      <c r="E64">
        <v>144.51</v>
      </c>
      <c r="F64">
        <v>987.50819899999999</v>
      </c>
      <c r="G64">
        <v>235390</v>
      </c>
      <c r="H64">
        <f t="shared" si="21"/>
        <v>0.89672458473172179</v>
      </c>
      <c r="I64">
        <f t="shared" si="22"/>
        <v>213.75012401289439</v>
      </c>
      <c r="K64">
        <f t="shared" si="24"/>
        <v>0.6820276497695853</v>
      </c>
      <c r="L64">
        <f t="shared" si="23"/>
        <v>0.61086463913319033</v>
      </c>
      <c r="M64">
        <f t="shared" si="23"/>
        <v>0.81006261671976276</v>
      </c>
      <c r="N64">
        <f t="shared" si="23"/>
        <v>0.53735172721526048</v>
      </c>
      <c r="O64">
        <f t="shared" si="23"/>
        <v>0.99153207412449496</v>
      </c>
      <c r="P64">
        <f t="shared" si="23"/>
        <v>0.53703509356306212</v>
      </c>
      <c r="Q64">
        <f t="shared" si="23"/>
        <v>1.1374762030546122</v>
      </c>
      <c r="R64">
        <f t="shared" si="23"/>
        <v>0.61608157222001403</v>
      </c>
      <c r="U64">
        <v>0.98511904761904767</v>
      </c>
      <c r="V64">
        <v>0.96306935908691838</v>
      </c>
      <c r="W64">
        <v>0.98492196569070034</v>
      </c>
      <c r="X64">
        <v>1.0871048252911812</v>
      </c>
      <c r="Y64">
        <v>0.99592250694474282</v>
      </c>
      <c r="Z64">
        <v>0.95456758206245962</v>
      </c>
      <c r="AA64">
        <v>1.0089064170879234</v>
      </c>
      <c r="AB64">
        <v>0.96701234520885548</v>
      </c>
    </row>
    <row r="65" spans="1:28" x14ac:dyDescent="0.2">
      <c r="A65" t="s">
        <v>16</v>
      </c>
      <c r="B65">
        <v>600</v>
      </c>
      <c r="C65">
        <v>521999</v>
      </c>
      <c r="D65">
        <v>150938</v>
      </c>
      <c r="E65">
        <v>351.95</v>
      </c>
      <c r="F65">
        <v>996.93672900000001</v>
      </c>
      <c r="G65">
        <v>575144</v>
      </c>
      <c r="H65">
        <f t="shared" si="21"/>
        <v>0.90759705395518342</v>
      </c>
      <c r="I65">
        <f t="shared" si="22"/>
        <v>523.6029376945545</v>
      </c>
      <c r="K65">
        <f t="shared" si="24"/>
        <v>1.3824884792626728</v>
      </c>
      <c r="L65">
        <f t="shared" si="24"/>
        <v>1.5106629276240584</v>
      </c>
      <c r="M65">
        <f t="shared" si="24"/>
        <v>1.6581127100955728</v>
      </c>
      <c r="N65">
        <f t="shared" si="24"/>
        <v>1.3087048674376232</v>
      </c>
      <c r="O65">
        <f t="shared" si="24"/>
        <v>1.0009990232762205</v>
      </c>
      <c r="P65">
        <f t="shared" si="24"/>
        <v>1.3121734646851344</v>
      </c>
      <c r="Q65">
        <f t="shared" si="24"/>
        <v>1.1512677007125371</v>
      </c>
      <c r="R65">
        <f t="shared" si="24"/>
        <v>1.5091552464054689</v>
      </c>
      <c r="U65">
        <v>0.99578947368421056</v>
      </c>
      <c r="V65">
        <v>0.9905586913207628</v>
      </c>
      <c r="W65">
        <v>1.0011281906642222</v>
      </c>
      <c r="X65">
        <v>1.0333209233060312</v>
      </c>
      <c r="Y65">
        <v>1.0065091028008888</v>
      </c>
      <c r="Z65">
        <v>0.99469154581136954</v>
      </c>
      <c r="AA65">
        <v>0.99584508935658489</v>
      </c>
      <c r="AB65">
        <v>0.9841527399645571</v>
      </c>
    </row>
    <row r="66" spans="1:28" x14ac:dyDescent="0.2">
      <c r="A66" t="s">
        <v>17</v>
      </c>
      <c r="B66">
        <v>58</v>
      </c>
      <c r="C66">
        <v>25656</v>
      </c>
      <c r="D66">
        <v>12095</v>
      </c>
      <c r="E66">
        <v>0</v>
      </c>
      <c r="F66">
        <v>986.88629400000002</v>
      </c>
      <c r="G66">
        <v>63310</v>
      </c>
      <c r="H66">
        <f t="shared" si="21"/>
        <v>0.40524403727689151</v>
      </c>
      <c r="I66">
        <f t="shared" si="22"/>
        <v>25.996915912179038</v>
      </c>
      <c r="K66">
        <f t="shared" si="24"/>
        <v>0.13364055299539171</v>
      </c>
      <c r="L66">
        <f t="shared" si="24"/>
        <v>7.4248356933869303E-2</v>
      </c>
      <c r="M66">
        <f t="shared" si="24"/>
        <v>0.13286828518070964</v>
      </c>
      <c r="N66">
        <f t="shared" si="24"/>
        <v>0</v>
      </c>
      <c r="O66">
        <f t="shared" si="24"/>
        <v>0.99090763500066503</v>
      </c>
      <c r="P66">
        <f t="shared" si="24"/>
        <v>0.14443983080622566</v>
      </c>
      <c r="Q66">
        <f t="shared" si="24"/>
        <v>0.51404350530898735</v>
      </c>
      <c r="R66">
        <f t="shared" si="24"/>
        <v>7.4929644611951618E-2</v>
      </c>
    </row>
    <row r="67" spans="1:28" x14ac:dyDescent="0.2">
      <c r="A67" t="s">
        <v>24</v>
      </c>
      <c r="T67" t="s">
        <v>11</v>
      </c>
    </row>
    <row r="68" spans="1:28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13</v>
      </c>
      <c r="H68" t="s">
        <v>14</v>
      </c>
      <c r="I68" t="s">
        <v>15</v>
      </c>
      <c r="U68">
        <v>1.0162271805273835</v>
      </c>
      <c r="V68">
        <v>1.0147258030417319</v>
      </c>
      <c r="W68">
        <v>1.0221298502846956</v>
      </c>
      <c r="X68">
        <v>1.0405353461229339</v>
      </c>
      <c r="Y68">
        <v>1.0012895108858719</v>
      </c>
      <c r="Z68">
        <v>1.0157220957566027</v>
      </c>
      <c r="AA68">
        <v>0.99901912863859799</v>
      </c>
      <c r="AB68">
        <v>1.0134189882244671</v>
      </c>
    </row>
    <row r="69" spans="1:28" x14ac:dyDescent="0.2">
      <c r="A69" t="s">
        <v>6</v>
      </c>
      <c r="B69">
        <v>421</v>
      </c>
      <c r="C69">
        <v>345970</v>
      </c>
      <c r="D69">
        <v>93623</v>
      </c>
      <c r="E69">
        <v>288.60000000000002</v>
      </c>
      <c r="F69">
        <v>983.00463100000002</v>
      </c>
      <c r="G69">
        <v>449903</v>
      </c>
      <c r="H69">
        <f t="shared" ref="H69:H77" si="25">C69/G69</f>
        <v>0.7689879818538663</v>
      </c>
      <c r="I69">
        <f t="shared" ref="I69:I77" si="26">C69/F69</f>
        <v>351.95154640120916</v>
      </c>
      <c r="K69">
        <f>B69/B$69</f>
        <v>1</v>
      </c>
      <c r="L69">
        <f t="shared" ref="L69:R75" si="27">C69/C$69</f>
        <v>1</v>
      </c>
      <c r="M69">
        <f t="shared" si="27"/>
        <v>1</v>
      </c>
      <c r="N69">
        <f t="shared" si="27"/>
        <v>1</v>
      </c>
      <c r="O69">
        <f t="shared" si="27"/>
        <v>1</v>
      </c>
      <c r="P69">
        <f t="shared" si="27"/>
        <v>1</v>
      </c>
      <c r="Q69">
        <f t="shared" si="27"/>
        <v>1</v>
      </c>
      <c r="R69">
        <f t="shared" si="27"/>
        <v>1</v>
      </c>
      <c r="U69">
        <v>1.029209621993127</v>
      </c>
      <c r="V69">
        <v>1.0250783629617324</v>
      </c>
      <c r="W69">
        <v>1.0482967296590364</v>
      </c>
      <c r="X69">
        <v>1.018785261764428</v>
      </c>
      <c r="Y69">
        <v>1.0119701123380136</v>
      </c>
      <c r="Z69">
        <v>1.0255093649752178</v>
      </c>
      <c r="AA69">
        <v>0.99957971908574839</v>
      </c>
      <c r="AB69">
        <v>1.0129531993720979</v>
      </c>
    </row>
    <row r="70" spans="1:28" x14ac:dyDescent="0.2">
      <c r="A70" t="s">
        <v>7</v>
      </c>
      <c r="B70">
        <v>406</v>
      </c>
      <c r="C70">
        <v>355428</v>
      </c>
      <c r="D70">
        <v>89226</v>
      </c>
      <c r="E70">
        <v>296.81</v>
      </c>
      <c r="F70">
        <v>983.00463100000002</v>
      </c>
      <c r="G70">
        <v>463611</v>
      </c>
      <c r="H70">
        <f t="shared" si="25"/>
        <v>0.76665135210337976</v>
      </c>
      <c r="I70">
        <f t="shared" si="26"/>
        <v>361.57306770612763</v>
      </c>
      <c r="K70">
        <f t="shared" ref="K70:R77" si="28">B70/B$69</f>
        <v>0.96437054631828978</v>
      </c>
      <c r="L70">
        <f t="shared" si="27"/>
        <v>1.0273376304303841</v>
      </c>
      <c r="M70">
        <f t="shared" si="27"/>
        <v>0.95303504480736567</v>
      </c>
      <c r="N70">
        <f t="shared" si="27"/>
        <v>1.0284476784476784</v>
      </c>
      <c r="O70">
        <f t="shared" si="27"/>
        <v>1</v>
      </c>
      <c r="P70">
        <f t="shared" si="27"/>
        <v>1.0304687899391647</v>
      </c>
      <c r="Q70">
        <f t="shared" si="27"/>
        <v>0.99696142227755835</v>
      </c>
      <c r="R70">
        <f t="shared" si="27"/>
        <v>1.0273376304303843</v>
      </c>
      <c r="U70">
        <v>1.0161870503597121</v>
      </c>
      <c r="V70">
        <v>1.0185341809219801</v>
      </c>
      <c r="W70">
        <v>1.0226260524690354</v>
      </c>
      <c r="X70">
        <v>1.0532552301255231</v>
      </c>
      <c r="Y70">
        <v>1.0069121012727089</v>
      </c>
      <c r="Z70">
        <v>1.0360327368263789</v>
      </c>
      <c r="AA70">
        <v>0.98311003573303934</v>
      </c>
      <c r="AB70">
        <v>1.0115422981157751</v>
      </c>
    </row>
    <row r="71" spans="1:28" x14ac:dyDescent="0.2">
      <c r="A71" t="s">
        <v>8</v>
      </c>
      <c r="B71">
        <v>465</v>
      </c>
      <c r="C71">
        <v>352078</v>
      </c>
      <c r="D71">
        <v>107712</v>
      </c>
      <c r="E71">
        <v>270.86</v>
      </c>
      <c r="F71">
        <v>998.60706200000004</v>
      </c>
      <c r="G71">
        <v>436115</v>
      </c>
      <c r="H71">
        <f t="shared" si="25"/>
        <v>0.8073054125632001</v>
      </c>
      <c r="I71">
        <f t="shared" si="26"/>
        <v>352.56910690663631</v>
      </c>
      <c r="K71">
        <f t="shared" si="28"/>
        <v>1.1045130641330165</v>
      </c>
      <c r="L71">
        <f t="shared" si="27"/>
        <v>1.017654709945949</v>
      </c>
      <c r="M71">
        <f t="shared" si="27"/>
        <v>1.1504865257468784</v>
      </c>
      <c r="N71">
        <f t="shared" si="27"/>
        <v>0.93853083853083852</v>
      </c>
      <c r="O71">
        <f t="shared" si="27"/>
        <v>1.015872184634703</v>
      </c>
      <c r="P71">
        <f t="shared" si="27"/>
        <v>0.96935339395380782</v>
      </c>
      <c r="Q71">
        <f t="shared" si="27"/>
        <v>1.0498283869365015</v>
      </c>
      <c r="R71">
        <f t="shared" si="27"/>
        <v>1.0017546747890209</v>
      </c>
      <c r="U71">
        <v>1.0129032258064516</v>
      </c>
      <c r="V71">
        <v>1.013543123667094</v>
      </c>
      <c r="W71">
        <v>1.0226705263262605</v>
      </c>
      <c r="X71">
        <v>1.0512615555710016</v>
      </c>
      <c r="Y71">
        <v>1.009005915902174</v>
      </c>
      <c r="Z71">
        <v>1.0284217570510936</v>
      </c>
      <c r="AA71">
        <v>0.98553255677256113</v>
      </c>
      <c r="AB71">
        <v>1.0044967107659255</v>
      </c>
    </row>
    <row r="72" spans="1:28" x14ac:dyDescent="0.2">
      <c r="A72" t="s">
        <v>9</v>
      </c>
      <c r="B72">
        <v>406</v>
      </c>
      <c r="C72">
        <v>331910</v>
      </c>
      <c r="D72">
        <v>88878</v>
      </c>
      <c r="E72">
        <v>318.22000000000003</v>
      </c>
      <c r="F72">
        <v>969.92370700000004</v>
      </c>
      <c r="G72">
        <v>438692</v>
      </c>
      <c r="H72">
        <f t="shared" si="25"/>
        <v>0.75659004495181126</v>
      </c>
      <c r="I72">
        <f t="shared" si="26"/>
        <v>342.20217281481501</v>
      </c>
      <c r="K72">
        <f t="shared" si="28"/>
        <v>0.96437054631828978</v>
      </c>
      <c r="L72">
        <f t="shared" si="27"/>
        <v>0.95936063820562478</v>
      </c>
      <c r="M72">
        <f t="shared" si="27"/>
        <v>0.94931800946348655</v>
      </c>
      <c r="N72">
        <f t="shared" si="27"/>
        <v>1.1026334026334026</v>
      </c>
      <c r="O72">
        <f t="shared" si="27"/>
        <v>0.98669291721780306</v>
      </c>
      <c r="P72">
        <f t="shared" si="27"/>
        <v>0.97508129530143162</v>
      </c>
      <c r="Q72">
        <f t="shared" si="27"/>
        <v>0.9838775934154832</v>
      </c>
      <c r="R72">
        <f t="shared" si="27"/>
        <v>0.97229910285639065</v>
      </c>
      <c r="U72">
        <v>1.0133689839572193</v>
      </c>
      <c r="V72">
        <v>1.0106371628542166</v>
      </c>
      <c r="W72">
        <v>1.0203766064188029</v>
      </c>
      <c r="X72">
        <v>1.0705984892504357</v>
      </c>
      <c r="Y72">
        <v>1.0089534164742655</v>
      </c>
      <c r="Z72">
        <v>1.0170696380069113</v>
      </c>
      <c r="AA72">
        <v>0.99367548207878853</v>
      </c>
      <c r="AB72">
        <v>1.0016688048748916</v>
      </c>
    </row>
    <row r="73" spans="1:28" x14ac:dyDescent="0.2">
      <c r="A73" t="s">
        <v>10</v>
      </c>
      <c r="B73">
        <v>420</v>
      </c>
      <c r="C73">
        <v>342673</v>
      </c>
      <c r="D73">
        <v>93918</v>
      </c>
      <c r="E73">
        <v>294.8</v>
      </c>
      <c r="F73">
        <v>986.89824199999998</v>
      </c>
      <c r="G73">
        <v>444058</v>
      </c>
      <c r="H73">
        <f t="shared" si="25"/>
        <v>0.7716852303077526</v>
      </c>
      <c r="I73">
        <f t="shared" si="26"/>
        <v>347.22222151855857</v>
      </c>
      <c r="K73">
        <f t="shared" si="28"/>
        <v>0.99762470308788598</v>
      </c>
      <c r="L73">
        <f t="shared" si="27"/>
        <v>0.99047027198890081</v>
      </c>
      <c r="M73">
        <f t="shared" si="27"/>
        <v>1.0031509351334609</v>
      </c>
      <c r="N73">
        <f t="shared" si="27"/>
        <v>1.0214830214830215</v>
      </c>
      <c r="O73">
        <f t="shared" si="27"/>
        <v>1.0039609284404276</v>
      </c>
      <c r="P73">
        <f t="shared" si="27"/>
        <v>0.98700831068030215</v>
      </c>
      <c r="Q73">
        <f t="shared" si="27"/>
        <v>1.0035075300492784</v>
      </c>
      <c r="R73">
        <f t="shared" si="27"/>
        <v>0.98656256825404209</v>
      </c>
      <c r="U73">
        <v>1.0299539170506913</v>
      </c>
      <c r="V73">
        <v>1.0305663839232744</v>
      </c>
      <c r="W73">
        <v>1.0610348236844995</v>
      </c>
      <c r="X73">
        <v>1.0874577027479269</v>
      </c>
      <c r="Y73">
        <v>1.0001945736264739</v>
      </c>
      <c r="Z73">
        <v>1.0569249442180719</v>
      </c>
      <c r="AA73">
        <v>0.9750610859938611</v>
      </c>
      <c r="AB73">
        <v>1.0303659018931479</v>
      </c>
    </row>
    <row r="74" spans="1:28" x14ac:dyDescent="0.2">
      <c r="A74" t="s">
        <v>11</v>
      </c>
      <c r="B74">
        <v>429</v>
      </c>
      <c r="C74">
        <v>350958</v>
      </c>
      <c r="D74">
        <v>96581</v>
      </c>
      <c r="E74">
        <v>299.52999999999997</v>
      </c>
      <c r="F74">
        <v>996.90135299999997</v>
      </c>
      <c r="G74">
        <v>461063</v>
      </c>
      <c r="H74">
        <f t="shared" si="25"/>
        <v>0.76119315581601643</v>
      </c>
      <c r="I74">
        <f t="shared" si="26"/>
        <v>352.04887519096388</v>
      </c>
      <c r="K74">
        <f t="shared" si="28"/>
        <v>1.0190023752969122</v>
      </c>
      <c r="L74">
        <f t="shared" si="27"/>
        <v>1.01441743503772</v>
      </c>
      <c r="M74">
        <f t="shared" si="27"/>
        <v>1.0315948004229729</v>
      </c>
      <c r="N74">
        <f t="shared" si="27"/>
        <v>1.0378724878724876</v>
      </c>
      <c r="O74">
        <f t="shared" si="27"/>
        <v>1.0141369852814051</v>
      </c>
      <c r="P74">
        <f t="shared" si="27"/>
        <v>1.0248053469303384</v>
      </c>
      <c r="Q74">
        <f t="shared" si="27"/>
        <v>0.98986352684074697</v>
      </c>
      <c r="R74">
        <f t="shared" si="27"/>
        <v>1.0002765403100227</v>
      </c>
      <c r="U74">
        <v>1.0190023752969122</v>
      </c>
      <c r="V74">
        <v>1.01441743503772</v>
      </c>
      <c r="W74">
        <v>1.0315948004229729</v>
      </c>
      <c r="X74">
        <v>1.0378724878724876</v>
      </c>
      <c r="Y74">
        <v>1.0141369852814051</v>
      </c>
      <c r="Z74">
        <v>1.0248053469303384</v>
      </c>
      <c r="AA74">
        <v>0.98986352684074697</v>
      </c>
      <c r="AB74">
        <v>1.0002765403100227</v>
      </c>
    </row>
    <row r="75" spans="1:28" x14ac:dyDescent="0.2">
      <c r="A75" t="s">
        <v>12</v>
      </c>
      <c r="B75">
        <v>280</v>
      </c>
      <c r="C75">
        <v>201159</v>
      </c>
      <c r="D75">
        <v>70283</v>
      </c>
      <c r="E75">
        <v>149.19</v>
      </c>
      <c r="F75">
        <v>977.12391700000001</v>
      </c>
      <c r="G75">
        <v>229738</v>
      </c>
      <c r="H75">
        <f t="shared" si="25"/>
        <v>0.87560177245383874</v>
      </c>
      <c r="I75">
        <f t="shared" si="26"/>
        <v>205.86846407117471</v>
      </c>
      <c r="K75">
        <f t="shared" si="28"/>
        <v>0.66508313539192399</v>
      </c>
      <c r="L75">
        <f t="shared" si="27"/>
        <v>0.58143480648611157</v>
      </c>
      <c r="M75">
        <f t="shared" si="27"/>
        <v>0.75070228469500011</v>
      </c>
      <c r="N75">
        <f t="shared" si="27"/>
        <v>0.51694386694386685</v>
      </c>
      <c r="O75">
        <f t="shared" si="27"/>
        <v>0.99401761312760284</v>
      </c>
      <c r="P75">
        <f t="shared" si="27"/>
        <v>0.51063895995358999</v>
      </c>
      <c r="Q75">
        <f t="shared" si="27"/>
        <v>1.1386416863667352</v>
      </c>
      <c r="R75">
        <f t="shared" si="27"/>
        <v>0.58493410861872952</v>
      </c>
      <c r="U75">
        <v>1.0135823429541595</v>
      </c>
      <c r="V75">
        <v>1.0164130441884625</v>
      </c>
      <c r="W75">
        <v>1.0141688632432799</v>
      </c>
      <c r="X75">
        <v>1.0351221986242749</v>
      </c>
      <c r="Y75">
        <v>1.0058728929218179</v>
      </c>
      <c r="Z75">
        <v>1.0270735884262454</v>
      </c>
      <c r="AA75">
        <v>0.98962046696759309</v>
      </c>
      <c r="AB75">
        <v>1.0104786115033162</v>
      </c>
    </row>
    <row r="76" spans="1:28" x14ac:dyDescent="0.2">
      <c r="A76" t="s">
        <v>16</v>
      </c>
      <c r="B76">
        <v>555</v>
      </c>
      <c r="C76">
        <v>485295</v>
      </c>
      <c r="D76">
        <v>140746</v>
      </c>
      <c r="E76">
        <v>349.88</v>
      </c>
      <c r="F76">
        <v>992.93282299999998</v>
      </c>
      <c r="G76">
        <v>535258</v>
      </c>
      <c r="H76">
        <f t="shared" si="25"/>
        <v>0.90665622933239676</v>
      </c>
      <c r="I76">
        <f t="shared" si="26"/>
        <v>488.74907623030606</v>
      </c>
      <c r="K76">
        <f t="shared" si="28"/>
        <v>1.3182897862232779</v>
      </c>
      <c r="L76">
        <f t="shared" si="28"/>
        <v>1.4027083273116165</v>
      </c>
      <c r="M76">
        <f t="shared" si="28"/>
        <v>1.5033271738782137</v>
      </c>
      <c r="N76">
        <f t="shared" si="28"/>
        <v>1.2123354123354122</v>
      </c>
      <c r="O76">
        <f t="shared" si="28"/>
        <v>1.0100998425509959</v>
      </c>
      <c r="P76">
        <f t="shared" si="28"/>
        <v>1.1897186726916691</v>
      </c>
      <c r="Q76">
        <f t="shared" si="28"/>
        <v>1.1790252263067125</v>
      </c>
      <c r="R76">
        <f t="shared" si="28"/>
        <v>1.3886828491816137</v>
      </c>
      <c r="U76">
        <v>1.0227272727272727</v>
      </c>
      <c r="V76">
        <v>1.0170277956957721</v>
      </c>
      <c r="W76">
        <v>1.0398362365977891</v>
      </c>
      <c r="X76">
        <v>1.044426762151051</v>
      </c>
      <c r="Y76">
        <v>1.0033020216806317</v>
      </c>
      <c r="Z76">
        <v>1.0227317996215517</v>
      </c>
      <c r="AA76">
        <v>0.99442277640346155</v>
      </c>
      <c r="AB76">
        <v>1.0136806003760945</v>
      </c>
    </row>
    <row r="77" spans="1:28" x14ac:dyDescent="0.2">
      <c r="A77" t="s">
        <v>17</v>
      </c>
      <c r="B77">
        <v>56</v>
      </c>
      <c r="C77">
        <v>23872</v>
      </c>
      <c r="D77">
        <v>14932</v>
      </c>
      <c r="E77">
        <v>0</v>
      </c>
      <c r="F77">
        <v>978.03965700000003</v>
      </c>
      <c r="G77">
        <v>59159</v>
      </c>
      <c r="H77">
        <f t="shared" si="25"/>
        <v>0.40352270998495582</v>
      </c>
      <c r="I77">
        <f t="shared" si="26"/>
        <v>24.408008232737743</v>
      </c>
      <c r="K77">
        <f t="shared" si="28"/>
        <v>0.1330166270783848</v>
      </c>
      <c r="L77">
        <f t="shared" si="28"/>
        <v>6.9000202329681765E-2</v>
      </c>
      <c r="M77">
        <f t="shared" si="28"/>
        <v>0.15949072343334436</v>
      </c>
      <c r="N77">
        <f t="shared" si="28"/>
        <v>0</v>
      </c>
      <c r="O77">
        <f t="shared" si="28"/>
        <v>0.99494918554457956</v>
      </c>
      <c r="P77">
        <f t="shared" si="28"/>
        <v>0.13149278844550938</v>
      </c>
      <c r="Q77">
        <f t="shared" si="28"/>
        <v>0.52474514492690572</v>
      </c>
      <c r="R77">
        <f t="shared" si="28"/>
        <v>6.9350478730142287E-2</v>
      </c>
      <c r="U77">
        <v>1.0148809523809523</v>
      </c>
      <c r="V77">
        <v>1.0098858647936786</v>
      </c>
      <c r="W77">
        <v>1.0260286340771314</v>
      </c>
      <c r="X77">
        <v>1.0856905158069883</v>
      </c>
      <c r="Y77">
        <v>0.99810943612817671</v>
      </c>
      <c r="Z77">
        <v>1.0159298120161169</v>
      </c>
      <c r="AA77">
        <v>0.99405082206373696</v>
      </c>
      <c r="AB77">
        <v>1.0117987349274891</v>
      </c>
    </row>
    <row r="78" spans="1:28" x14ac:dyDescent="0.2">
      <c r="A78" t="s">
        <v>25</v>
      </c>
      <c r="U78">
        <v>1.016842105263158</v>
      </c>
      <c r="V78">
        <v>1.0265033323845481</v>
      </c>
      <c r="W78">
        <v>1.0187749729704321</v>
      </c>
      <c r="X78">
        <v>1.0671258376768429</v>
      </c>
      <c r="Y78">
        <v>1.0068281228202185</v>
      </c>
      <c r="Z78">
        <v>1.0471291949682235</v>
      </c>
      <c r="AA78">
        <v>0.98030246632145379</v>
      </c>
      <c r="AB78">
        <v>1.0195417759182348</v>
      </c>
    </row>
    <row r="79" spans="1:28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13</v>
      </c>
      <c r="H79" t="s">
        <v>14</v>
      </c>
      <c r="I79" t="s">
        <v>15</v>
      </c>
    </row>
    <row r="80" spans="1:28" x14ac:dyDescent="0.2">
      <c r="A80" t="s">
        <v>6</v>
      </c>
      <c r="B80">
        <v>589</v>
      </c>
      <c r="C80">
        <v>459147</v>
      </c>
      <c r="D80">
        <v>132403</v>
      </c>
      <c r="E80">
        <v>315.47000000000003</v>
      </c>
      <c r="F80">
        <v>991.84662100000003</v>
      </c>
      <c r="G80">
        <v>586845</v>
      </c>
      <c r="H80">
        <f t="shared" ref="H80:H88" si="29">C80/G80</f>
        <v>0.78239910027349646</v>
      </c>
      <c r="I80">
        <f t="shared" ref="I80:I88" si="30">C80/F80</f>
        <v>462.92137340456793</v>
      </c>
      <c r="K80">
        <f>B80/B$80</f>
        <v>1</v>
      </c>
      <c r="L80">
        <f t="shared" ref="L80:R86" si="31">C80/C$80</f>
        <v>1</v>
      </c>
      <c r="M80">
        <f t="shared" si="31"/>
        <v>1</v>
      </c>
      <c r="N80">
        <f t="shared" si="31"/>
        <v>1</v>
      </c>
      <c r="O80">
        <f t="shared" si="31"/>
        <v>1</v>
      </c>
      <c r="P80">
        <f t="shared" si="31"/>
        <v>1</v>
      </c>
      <c r="Q80">
        <f t="shared" si="31"/>
        <v>1</v>
      </c>
      <c r="R80">
        <f t="shared" si="31"/>
        <v>1</v>
      </c>
      <c r="T80" t="s">
        <v>12</v>
      </c>
    </row>
    <row r="81" spans="1:28" x14ac:dyDescent="0.2">
      <c r="A81" t="s">
        <v>7</v>
      </c>
      <c r="B81">
        <v>583</v>
      </c>
      <c r="C81">
        <v>487954</v>
      </c>
      <c r="D81">
        <v>131781</v>
      </c>
      <c r="E81">
        <v>340.53</v>
      </c>
      <c r="F81">
        <v>991.90102100000001</v>
      </c>
      <c r="G81">
        <v>646892</v>
      </c>
      <c r="H81">
        <f t="shared" si="29"/>
        <v>0.75430520086815112</v>
      </c>
      <c r="I81">
        <f t="shared" si="30"/>
        <v>491.93819712783619</v>
      </c>
      <c r="K81">
        <f t="shared" ref="K81:R88" si="32">B81/B$80</f>
        <v>0.98981324278438032</v>
      </c>
      <c r="L81">
        <f t="shared" si="31"/>
        <v>1.0627402552995011</v>
      </c>
      <c r="M81">
        <f t="shared" si="31"/>
        <v>0.99530222124876322</v>
      </c>
      <c r="N81">
        <f t="shared" si="31"/>
        <v>1.0794370304624843</v>
      </c>
      <c r="O81">
        <f t="shared" si="31"/>
        <v>1.0000548471899264</v>
      </c>
      <c r="P81">
        <f t="shared" si="31"/>
        <v>1.1023217374264074</v>
      </c>
      <c r="Q81">
        <f t="shared" si="31"/>
        <v>0.96409262306727495</v>
      </c>
      <c r="R81">
        <f t="shared" si="31"/>
        <v>1.062681970179651</v>
      </c>
      <c r="U81">
        <v>0.61054766734279919</v>
      </c>
      <c r="V81">
        <v>0.54543935981124247</v>
      </c>
      <c r="W81">
        <v>0.6805133615906569</v>
      </c>
      <c r="X81">
        <v>0.46119439494007053</v>
      </c>
      <c r="Y81">
        <v>0.9946212217439333</v>
      </c>
      <c r="Z81">
        <v>0.49113078150249412</v>
      </c>
      <c r="AA81">
        <v>1.1105786490160616</v>
      </c>
      <c r="AB81">
        <v>0.54838902276274437</v>
      </c>
    </row>
    <row r="82" spans="1:28" x14ac:dyDescent="0.2">
      <c r="A82" t="s">
        <v>8</v>
      </c>
      <c r="B82">
        <v>647</v>
      </c>
      <c r="C82">
        <v>470609</v>
      </c>
      <c r="D82">
        <v>151023</v>
      </c>
      <c r="E82">
        <v>307.32</v>
      </c>
      <c r="F82">
        <v>996.86241900000005</v>
      </c>
      <c r="G82">
        <v>586417</v>
      </c>
      <c r="H82">
        <f t="shared" si="29"/>
        <v>0.8025159570749143</v>
      </c>
      <c r="I82">
        <f t="shared" si="30"/>
        <v>472.09022130866384</v>
      </c>
      <c r="K82">
        <f t="shared" si="32"/>
        <v>1.0984719864176571</v>
      </c>
      <c r="L82">
        <f t="shared" si="31"/>
        <v>1.0249636826550104</v>
      </c>
      <c r="M82">
        <f t="shared" si="31"/>
        <v>1.1406312545788238</v>
      </c>
      <c r="N82">
        <f t="shared" si="31"/>
        <v>0.9741655307953212</v>
      </c>
      <c r="O82">
        <f t="shared" si="31"/>
        <v>1.005057029881236</v>
      </c>
      <c r="P82">
        <f t="shared" si="31"/>
        <v>0.99927067624330101</v>
      </c>
      <c r="Q82">
        <f t="shared" si="31"/>
        <v>1.0257117586080886</v>
      </c>
      <c r="R82">
        <f t="shared" si="31"/>
        <v>1.0198064907581679</v>
      </c>
      <c r="U82">
        <v>0.58247422680412375</v>
      </c>
      <c r="V82">
        <v>0.50943567591515759</v>
      </c>
      <c r="W82">
        <v>0.68061939917351533</v>
      </c>
      <c r="X82">
        <v>0.49998424055221108</v>
      </c>
      <c r="Y82">
        <v>0.99963719975047516</v>
      </c>
      <c r="Z82">
        <v>0.44527907955078588</v>
      </c>
      <c r="AA82">
        <v>1.1440817664937128</v>
      </c>
      <c r="AB82">
        <v>0.5096205663838046</v>
      </c>
    </row>
    <row r="83" spans="1:28" x14ac:dyDescent="0.2">
      <c r="A83" t="s">
        <v>9</v>
      </c>
      <c r="B83">
        <v>575</v>
      </c>
      <c r="C83">
        <v>446135</v>
      </c>
      <c r="D83">
        <v>128001</v>
      </c>
      <c r="E83">
        <v>367.23</v>
      </c>
      <c r="F83">
        <v>982.94885299999999</v>
      </c>
      <c r="G83">
        <v>601135</v>
      </c>
      <c r="H83">
        <f t="shared" si="29"/>
        <v>0.74215442454689873</v>
      </c>
      <c r="I83">
        <f t="shared" si="30"/>
        <v>453.87407354754805</v>
      </c>
      <c r="K83">
        <f t="shared" si="32"/>
        <v>0.97623089983022071</v>
      </c>
      <c r="L83">
        <f t="shared" si="31"/>
        <v>0.97166049217353045</v>
      </c>
      <c r="M83">
        <f t="shared" si="31"/>
        <v>0.9667530191914081</v>
      </c>
      <c r="N83">
        <f t="shared" si="31"/>
        <v>1.1640726535011252</v>
      </c>
      <c r="O83">
        <f t="shared" si="31"/>
        <v>0.99102908876069051</v>
      </c>
      <c r="P83">
        <f t="shared" si="31"/>
        <v>1.0243505525309069</v>
      </c>
      <c r="Q83">
        <f t="shared" si="31"/>
        <v>0.94856247187333198</v>
      </c>
      <c r="R83">
        <f t="shared" si="31"/>
        <v>0.98045607661084799</v>
      </c>
      <c r="U83">
        <v>0.59172661870503596</v>
      </c>
      <c r="V83">
        <v>0.49283596613283132</v>
      </c>
      <c r="W83">
        <v>0.67694483274275874</v>
      </c>
      <c r="X83">
        <v>0.52743096234309617</v>
      </c>
      <c r="Y83">
        <v>1.001103632837492</v>
      </c>
      <c r="Z83">
        <v>0.44772638659626646</v>
      </c>
      <c r="AA83">
        <v>1.1007525597932695</v>
      </c>
      <c r="AB83">
        <v>0.49229265579224296</v>
      </c>
    </row>
    <row r="84" spans="1:28" x14ac:dyDescent="0.2">
      <c r="A84" t="s">
        <v>10</v>
      </c>
      <c r="B84">
        <v>587</v>
      </c>
      <c r="C84">
        <v>454647</v>
      </c>
      <c r="D84">
        <v>131993</v>
      </c>
      <c r="E84">
        <v>320.08999999999997</v>
      </c>
      <c r="F84">
        <v>993.51649399999997</v>
      </c>
      <c r="G84">
        <v>578041</v>
      </c>
      <c r="H84">
        <f t="shared" si="29"/>
        <v>0.78653071321930457</v>
      </c>
      <c r="I84">
        <f t="shared" si="30"/>
        <v>457.61394274346088</v>
      </c>
      <c r="K84">
        <f t="shared" si="32"/>
        <v>0.99660441426146007</v>
      </c>
      <c r="L84">
        <f t="shared" si="31"/>
        <v>0.99019921724415061</v>
      </c>
      <c r="M84">
        <f t="shared" si="31"/>
        <v>0.99690339342764134</v>
      </c>
      <c r="N84">
        <f t="shared" si="31"/>
        <v>1.0146448156718546</v>
      </c>
      <c r="O84">
        <f t="shared" si="31"/>
        <v>1.0016836000291218</v>
      </c>
      <c r="P84">
        <f t="shared" si="31"/>
        <v>0.9849977421636037</v>
      </c>
      <c r="Q84">
        <f t="shared" si="31"/>
        <v>1.00528069746548</v>
      </c>
      <c r="R84">
        <f t="shared" si="31"/>
        <v>0.98853491982434638</v>
      </c>
      <c r="U84">
        <v>0.63440860215053763</v>
      </c>
      <c r="V84">
        <v>0.54982476107408962</v>
      </c>
      <c r="W84">
        <v>0.74817710664796522</v>
      </c>
      <c r="X84">
        <v>0.48971293528880239</v>
      </c>
      <c r="Y84">
        <v>0.99939165815737707</v>
      </c>
      <c r="Z84">
        <v>0.49148796508232845</v>
      </c>
      <c r="AA84">
        <v>1.1186942512050915</v>
      </c>
      <c r="AB84">
        <v>0.55015944608525758</v>
      </c>
    </row>
    <row r="85" spans="1:28" x14ac:dyDescent="0.2">
      <c r="A85" t="s">
        <v>11</v>
      </c>
      <c r="B85">
        <v>597</v>
      </c>
      <c r="C85">
        <v>466683</v>
      </c>
      <c r="D85">
        <v>134279</v>
      </c>
      <c r="E85">
        <v>326.55</v>
      </c>
      <c r="F85">
        <v>997.67163000000005</v>
      </c>
      <c r="G85">
        <v>602733</v>
      </c>
      <c r="H85">
        <f t="shared" si="29"/>
        <v>0.77427816296768226</v>
      </c>
      <c r="I85">
        <f t="shared" si="30"/>
        <v>467.77214663305597</v>
      </c>
      <c r="K85">
        <f t="shared" si="32"/>
        <v>1.0135823429541595</v>
      </c>
      <c r="L85">
        <f t="shared" si="31"/>
        <v>1.0164130441884625</v>
      </c>
      <c r="M85">
        <f t="shared" si="31"/>
        <v>1.0141688632432799</v>
      </c>
      <c r="N85">
        <f t="shared" si="31"/>
        <v>1.0351221986242749</v>
      </c>
      <c r="O85">
        <f t="shared" si="31"/>
        <v>1.0058728929218179</v>
      </c>
      <c r="P85">
        <f t="shared" si="31"/>
        <v>1.0270735884262454</v>
      </c>
      <c r="Q85">
        <f t="shared" si="31"/>
        <v>0.98962046696759309</v>
      </c>
      <c r="R85">
        <f t="shared" si="31"/>
        <v>1.0104786115033162</v>
      </c>
      <c r="U85">
        <v>0.75133689839572193</v>
      </c>
      <c r="V85">
        <v>0.63886636508478434</v>
      </c>
      <c r="W85">
        <v>0.86879481364396494</v>
      </c>
      <c r="X85">
        <v>0.54868431974765497</v>
      </c>
      <c r="Y85">
        <v>1.0018484917565789</v>
      </c>
      <c r="Z85">
        <v>0.57090154933375592</v>
      </c>
      <c r="AA85">
        <v>1.1190482243923556</v>
      </c>
      <c r="AB85">
        <v>0.63768760480403153</v>
      </c>
    </row>
    <row r="86" spans="1:28" x14ac:dyDescent="0.2">
      <c r="A86" t="s">
        <v>12</v>
      </c>
      <c r="B86">
        <v>337</v>
      </c>
      <c r="C86">
        <v>227396</v>
      </c>
      <c r="D86">
        <v>86552</v>
      </c>
      <c r="E86">
        <v>157.38999999999999</v>
      </c>
      <c r="F86">
        <v>983.19411400000001</v>
      </c>
      <c r="G86">
        <v>259280</v>
      </c>
      <c r="H86">
        <f t="shared" si="29"/>
        <v>0.87702869484726931</v>
      </c>
      <c r="I86">
        <f t="shared" si="30"/>
        <v>231.28291429132781</v>
      </c>
      <c r="K86">
        <f t="shared" si="32"/>
        <v>0.57215619694397279</v>
      </c>
      <c r="L86">
        <f t="shared" si="31"/>
        <v>0.49525751012203062</v>
      </c>
      <c r="M86">
        <f t="shared" si="31"/>
        <v>0.65370120012386423</v>
      </c>
      <c r="N86">
        <f t="shared" si="31"/>
        <v>0.49890639363489386</v>
      </c>
      <c r="O86">
        <f t="shared" si="31"/>
        <v>0.99127636590496582</v>
      </c>
      <c r="P86">
        <f t="shared" si="31"/>
        <v>0.44182024214230331</v>
      </c>
      <c r="Q86">
        <f t="shared" si="31"/>
        <v>1.1209479849103789</v>
      </c>
      <c r="R86">
        <f t="shared" si="31"/>
        <v>0.49961597709423367</v>
      </c>
      <c r="U86">
        <v>0.6820276497695853</v>
      </c>
      <c r="V86">
        <v>0.61086463913319033</v>
      </c>
      <c r="W86">
        <v>0.81006261671976276</v>
      </c>
      <c r="X86">
        <v>0.53735172721526048</v>
      </c>
      <c r="Y86">
        <v>0.99153207412449496</v>
      </c>
      <c r="Z86">
        <v>0.53703509356306212</v>
      </c>
      <c r="AA86">
        <v>1.1374762030546122</v>
      </c>
      <c r="AB86">
        <v>0.61608157222001403</v>
      </c>
    </row>
    <row r="87" spans="1:28" x14ac:dyDescent="0.2">
      <c r="A87" t="s">
        <v>16</v>
      </c>
      <c r="B87">
        <v>788</v>
      </c>
      <c r="C87">
        <v>678686</v>
      </c>
      <c r="D87">
        <v>203481</v>
      </c>
      <c r="E87">
        <v>353.31</v>
      </c>
      <c r="F87">
        <v>995.24287900000002</v>
      </c>
      <c r="G87">
        <v>734650</v>
      </c>
      <c r="H87">
        <f t="shared" si="29"/>
        <v>0.92382222827196625</v>
      </c>
      <c r="I87">
        <f t="shared" si="30"/>
        <v>681.93002363596918</v>
      </c>
      <c r="K87">
        <f t="shared" si="32"/>
        <v>1.3378607809847198</v>
      </c>
      <c r="L87">
        <f t="shared" si="32"/>
        <v>1.4781453434303176</v>
      </c>
      <c r="M87">
        <f t="shared" si="32"/>
        <v>1.5368307364636753</v>
      </c>
      <c r="N87">
        <f t="shared" si="32"/>
        <v>1.1199480140742384</v>
      </c>
      <c r="O87">
        <f t="shared" si="32"/>
        <v>1.0034241766096614</v>
      </c>
      <c r="P87">
        <f t="shared" si="32"/>
        <v>1.2518637800441343</v>
      </c>
      <c r="Q87">
        <f t="shared" si="32"/>
        <v>1.1807557395567476</v>
      </c>
      <c r="R87">
        <f t="shared" si="32"/>
        <v>1.4731011848096278</v>
      </c>
      <c r="U87">
        <v>0.66508313539192399</v>
      </c>
      <c r="V87">
        <v>0.58143480648611157</v>
      </c>
      <c r="W87">
        <v>0.75070228469500011</v>
      </c>
      <c r="X87">
        <v>0.51694386694386685</v>
      </c>
      <c r="Y87">
        <v>0.99401761312760284</v>
      </c>
      <c r="Z87">
        <v>0.51063895995358999</v>
      </c>
      <c r="AA87">
        <v>1.1386416863667352</v>
      </c>
      <c r="AB87">
        <v>0.58493410861872952</v>
      </c>
    </row>
    <row r="88" spans="1:28" x14ac:dyDescent="0.2">
      <c r="A88" t="s">
        <v>17</v>
      </c>
      <c r="B88">
        <v>73</v>
      </c>
      <c r="C88">
        <v>28091</v>
      </c>
      <c r="D88">
        <v>18104</v>
      </c>
      <c r="E88">
        <v>0</v>
      </c>
      <c r="F88">
        <v>989.64862100000005</v>
      </c>
      <c r="G88">
        <v>68462</v>
      </c>
      <c r="H88">
        <f t="shared" si="29"/>
        <v>0.41031521135812565</v>
      </c>
      <c r="I88">
        <f t="shared" si="30"/>
        <v>28.384822050896386</v>
      </c>
      <c r="K88">
        <f t="shared" si="32"/>
        <v>0.12393887945670629</v>
      </c>
      <c r="L88">
        <f t="shared" si="32"/>
        <v>6.1180841865459211E-2</v>
      </c>
      <c r="M88">
        <f t="shared" si="32"/>
        <v>0.13673406191702606</v>
      </c>
      <c r="N88">
        <f t="shared" si="32"/>
        <v>0</v>
      </c>
      <c r="O88">
        <f t="shared" si="32"/>
        <v>0.99778393155407041</v>
      </c>
      <c r="P88">
        <f t="shared" si="32"/>
        <v>0.11666112857739266</v>
      </c>
      <c r="Q88">
        <f t="shared" si="32"/>
        <v>0.52443211043404236</v>
      </c>
      <c r="R88">
        <f t="shared" si="32"/>
        <v>6.1316723922551761E-2</v>
      </c>
      <c r="U88">
        <v>0.57215619694397279</v>
      </c>
      <c r="V88">
        <v>0.49525751012203062</v>
      </c>
      <c r="W88">
        <v>0.65370120012386423</v>
      </c>
      <c r="X88">
        <v>0.49890639363489386</v>
      </c>
      <c r="Y88">
        <v>0.99127636590496582</v>
      </c>
      <c r="Z88">
        <v>0.44182024214230331</v>
      </c>
      <c r="AA88">
        <v>1.1209479849103789</v>
      </c>
      <c r="AB88">
        <v>0.49961597709423367</v>
      </c>
    </row>
    <row r="89" spans="1:28" x14ac:dyDescent="0.2">
      <c r="A89" t="s">
        <v>26</v>
      </c>
      <c r="U89">
        <v>0.61742424242424243</v>
      </c>
      <c r="V89">
        <v>0.58368762094646098</v>
      </c>
      <c r="W89">
        <v>0.74465884085668954</v>
      </c>
      <c r="X89">
        <v>0.54455937935150189</v>
      </c>
      <c r="Y89">
        <v>0.98647235629965802</v>
      </c>
      <c r="Z89">
        <v>0.5113553660760114</v>
      </c>
      <c r="AA89">
        <v>1.141452030562436</v>
      </c>
      <c r="AB89">
        <v>0.59169181702761864</v>
      </c>
    </row>
    <row r="90" spans="1:28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13</v>
      </c>
      <c r="H90" t="s">
        <v>14</v>
      </c>
      <c r="I90" t="s">
        <v>15</v>
      </c>
      <c r="U90">
        <v>0.72619047619047616</v>
      </c>
      <c r="V90">
        <v>0.62636698858647932</v>
      </c>
      <c r="W90">
        <v>0.8259254482135947</v>
      </c>
      <c r="X90">
        <v>0.53997504159733778</v>
      </c>
      <c r="Y90">
        <v>0.99000405130586511</v>
      </c>
      <c r="Z90">
        <v>0.55911934982604272</v>
      </c>
      <c r="AA90">
        <v>1.1202742111882897</v>
      </c>
      <c r="AB90">
        <v>0.63269133874782624</v>
      </c>
    </row>
    <row r="91" spans="1:28" x14ac:dyDescent="0.2">
      <c r="A91" t="s">
        <v>6</v>
      </c>
      <c r="B91">
        <v>528</v>
      </c>
      <c r="C91">
        <v>409272</v>
      </c>
      <c r="D91">
        <v>114067</v>
      </c>
      <c r="E91">
        <v>301.62</v>
      </c>
      <c r="F91">
        <v>993.68820600000004</v>
      </c>
      <c r="G91">
        <v>522132</v>
      </c>
      <c r="H91">
        <f t="shared" ref="H91:H99" si="33">C91/G91</f>
        <v>0.78384776263473599</v>
      </c>
      <c r="I91">
        <f t="shared" ref="I91:I99" si="34">C91/F91</f>
        <v>411.87164900294687</v>
      </c>
      <c r="K91">
        <f>B91/B$91</f>
        <v>1</v>
      </c>
      <c r="L91">
        <f t="shared" ref="L91:R97" si="35">C91/C$91</f>
        <v>1</v>
      </c>
      <c r="M91">
        <f t="shared" si="35"/>
        <v>1</v>
      </c>
      <c r="N91">
        <f t="shared" si="35"/>
        <v>1</v>
      </c>
      <c r="O91">
        <f t="shared" si="35"/>
        <v>1</v>
      </c>
      <c r="P91">
        <f t="shared" si="35"/>
        <v>1</v>
      </c>
      <c r="Q91">
        <f t="shared" si="35"/>
        <v>1</v>
      </c>
      <c r="R91">
        <f t="shared" si="35"/>
        <v>1</v>
      </c>
      <c r="U91">
        <v>0.63789473684210529</v>
      </c>
      <c r="V91">
        <v>0.54315182891790148</v>
      </c>
      <c r="W91">
        <v>0.7437220890330466</v>
      </c>
      <c r="X91">
        <v>0.53793745346239763</v>
      </c>
      <c r="Y91">
        <v>0.99220480981964554</v>
      </c>
      <c r="Z91">
        <v>0.50068185990401515</v>
      </c>
      <c r="AA91">
        <v>1.0848242615021606</v>
      </c>
      <c r="AB91">
        <v>0.54741906463508372</v>
      </c>
    </row>
    <row r="92" spans="1:28" x14ac:dyDescent="0.2">
      <c r="A92" t="s">
        <v>7</v>
      </c>
      <c r="B92">
        <v>533</v>
      </c>
      <c r="C92">
        <v>447175</v>
      </c>
      <c r="D92">
        <v>115941</v>
      </c>
      <c r="E92">
        <v>324.70999999999998</v>
      </c>
      <c r="F92">
        <v>992.93667700000003</v>
      </c>
      <c r="G92">
        <v>581162</v>
      </c>
      <c r="H92">
        <f t="shared" si="33"/>
        <v>0.76944982638231685</v>
      </c>
      <c r="I92">
        <f t="shared" si="34"/>
        <v>450.35600996336245</v>
      </c>
      <c r="K92">
        <f t="shared" ref="K92:R99" si="36">B92/B$91</f>
        <v>1.009469696969697</v>
      </c>
      <c r="L92">
        <f t="shared" si="35"/>
        <v>1.0926107820715807</v>
      </c>
      <c r="M92">
        <f t="shared" si="35"/>
        <v>1.0164289408856197</v>
      </c>
      <c r="N92">
        <f t="shared" si="35"/>
        <v>1.076553278960281</v>
      </c>
      <c r="O92">
        <f t="shared" si="35"/>
        <v>0.99924369737362062</v>
      </c>
      <c r="P92">
        <f t="shared" si="35"/>
        <v>1.1130557023894341</v>
      </c>
      <c r="Q92">
        <f t="shared" si="35"/>
        <v>0.98163171863370058</v>
      </c>
      <c r="R92">
        <f t="shared" si="35"/>
        <v>1.0934377519151366</v>
      </c>
    </row>
    <row r="93" spans="1:28" x14ac:dyDescent="0.2">
      <c r="A93" t="s">
        <v>8</v>
      </c>
      <c r="B93">
        <v>585</v>
      </c>
      <c r="C93">
        <v>429153</v>
      </c>
      <c r="D93">
        <v>133166</v>
      </c>
      <c r="E93">
        <v>294.10000000000002</v>
      </c>
      <c r="F93">
        <v>987.37874499999998</v>
      </c>
      <c r="G93">
        <v>530521</v>
      </c>
      <c r="H93">
        <f t="shared" si="33"/>
        <v>0.80892745056274873</v>
      </c>
      <c r="I93">
        <f t="shared" si="34"/>
        <v>434.63868568489391</v>
      </c>
      <c r="K93">
        <f t="shared" si="36"/>
        <v>1.1079545454545454</v>
      </c>
      <c r="L93">
        <f t="shared" si="35"/>
        <v>1.0485764968040814</v>
      </c>
      <c r="M93">
        <f t="shared" si="35"/>
        <v>1.1674366819500819</v>
      </c>
      <c r="N93">
        <f t="shared" si="35"/>
        <v>0.97506796631523118</v>
      </c>
      <c r="O93">
        <f t="shared" si="35"/>
        <v>0.99365046202430218</v>
      </c>
      <c r="P93">
        <f t="shared" si="35"/>
        <v>1.0160668183524473</v>
      </c>
      <c r="Q93">
        <f t="shared" si="35"/>
        <v>1.0319956107850747</v>
      </c>
      <c r="R93">
        <f t="shared" si="35"/>
        <v>1.0552770183067011</v>
      </c>
      <c r="T93" t="s">
        <v>16</v>
      </c>
    </row>
    <row r="94" spans="1:28" x14ac:dyDescent="0.2">
      <c r="A94" t="s">
        <v>9</v>
      </c>
      <c r="B94">
        <v>523</v>
      </c>
      <c r="C94">
        <v>405223</v>
      </c>
      <c r="D94">
        <v>112751</v>
      </c>
      <c r="E94">
        <v>355.69</v>
      </c>
      <c r="F94">
        <v>971.78293900000006</v>
      </c>
      <c r="G94">
        <v>540771</v>
      </c>
      <c r="H94">
        <f t="shared" si="33"/>
        <v>0.74934306758313596</v>
      </c>
      <c r="I94">
        <f t="shared" si="34"/>
        <v>416.98920997418332</v>
      </c>
      <c r="K94">
        <f t="shared" si="36"/>
        <v>0.99053030303030298</v>
      </c>
      <c r="L94">
        <f t="shared" si="35"/>
        <v>0.99010682382376514</v>
      </c>
      <c r="M94">
        <f t="shared" si="35"/>
        <v>0.98846292091490084</v>
      </c>
      <c r="N94">
        <f t="shared" si="35"/>
        <v>1.179265300709502</v>
      </c>
      <c r="O94">
        <f t="shared" si="35"/>
        <v>0.97795559324571479</v>
      </c>
      <c r="P94">
        <f t="shared" si="35"/>
        <v>1.0356978695042633</v>
      </c>
      <c r="Q94">
        <f t="shared" si="35"/>
        <v>0.95598036162580868</v>
      </c>
      <c r="R94">
        <f t="shared" si="35"/>
        <v>1.0124251353149094</v>
      </c>
      <c r="U94">
        <v>1.2697768762677484</v>
      </c>
      <c r="V94">
        <v>1.3736026538809878</v>
      </c>
      <c r="W94">
        <v>1.428416801586291</v>
      </c>
      <c r="X94">
        <v>1.2204284166754027</v>
      </c>
      <c r="Y94">
        <v>0.9907871513113673</v>
      </c>
      <c r="Z94">
        <v>1.1835737326665854</v>
      </c>
      <c r="AA94">
        <v>1.1605552032540194</v>
      </c>
      <c r="AB94">
        <v>1.3863751180694468</v>
      </c>
    </row>
    <row r="95" spans="1:28" x14ac:dyDescent="0.2">
      <c r="A95" t="s">
        <v>10</v>
      </c>
      <c r="B95">
        <v>535</v>
      </c>
      <c r="C95">
        <v>412525</v>
      </c>
      <c r="D95">
        <v>116847</v>
      </c>
      <c r="E95">
        <v>301.51</v>
      </c>
      <c r="F95">
        <v>984.00006499999995</v>
      </c>
      <c r="G95">
        <v>517401</v>
      </c>
      <c r="H95">
        <f t="shared" si="33"/>
        <v>0.79730228584792062</v>
      </c>
      <c r="I95">
        <f t="shared" si="34"/>
        <v>419.23269588401911</v>
      </c>
      <c r="K95">
        <f t="shared" si="36"/>
        <v>1.0132575757575757</v>
      </c>
      <c r="L95">
        <f t="shared" si="35"/>
        <v>1.0079482593483062</v>
      </c>
      <c r="M95">
        <f t="shared" si="35"/>
        <v>1.0243716412284007</v>
      </c>
      <c r="N95">
        <f t="shared" si="35"/>
        <v>0.99963530269876</v>
      </c>
      <c r="O95">
        <f t="shared" si="35"/>
        <v>0.99025032103480548</v>
      </c>
      <c r="P95">
        <f t="shared" si="35"/>
        <v>0.99093907287812277</v>
      </c>
      <c r="Q95">
        <f t="shared" si="35"/>
        <v>1.0171647146991403</v>
      </c>
      <c r="R95">
        <f t="shared" si="35"/>
        <v>1.0178721863932412</v>
      </c>
      <c r="U95">
        <v>1.365979381443299</v>
      </c>
      <c r="V95">
        <v>1.4958387329013678</v>
      </c>
      <c r="W95">
        <v>1.5829193171441396</v>
      </c>
      <c r="X95">
        <v>1.1127746083777226</v>
      </c>
      <c r="Y95">
        <v>1.0056937215178472</v>
      </c>
      <c r="Z95">
        <v>1.2619717432063029</v>
      </c>
      <c r="AA95">
        <v>1.1853187212424241</v>
      </c>
      <c r="AB95">
        <v>1.4873700619745021</v>
      </c>
    </row>
    <row r="96" spans="1:28" x14ac:dyDescent="0.2">
      <c r="A96" t="s">
        <v>11</v>
      </c>
      <c r="B96">
        <v>540</v>
      </c>
      <c r="C96">
        <v>416241</v>
      </c>
      <c r="D96">
        <v>118611</v>
      </c>
      <c r="E96">
        <v>315.02</v>
      </c>
      <c r="F96">
        <v>996.96938599999999</v>
      </c>
      <c r="G96">
        <v>534001</v>
      </c>
      <c r="H96">
        <f t="shared" si="33"/>
        <v>0.77947606839687567</v>
      </c>
      <c r="I96">
        <f t="shared" si="34"/>
        <v>417.50630043919926</v>
      </c>
      <c r="K96">
        <f t="shared" si="36"/>
        <v>1.0227272727272727</v>
      </c>
      <c r="L96">
        <f t="shared" si="35"/>
        <v>1.0170277956957721</v>
      </c>
      <c r="M96">
        <f t="shared" si="35"/>
        <v>1.0398362365977891</v>
      </c>
      <c r="N96">
        <f t="shared" si="35"/>
        <v>1.044426762151051</v>
      </c>
      <c r="O96">
        <f t="shared" si="35"/>
        <v>1.0033020216806317</v>
      </c>
      <c r="P96">
        <f t="shared" si="35"/>
        <v>1.0227317996215517</v>
      </c>
      <c r="Q96">
        <f t="shared" si="35"/>
        <v>0.99442277640346155</v>
      </c>
      <c r="R96">
        <f t="shared" si="35"/>
        <v>1.0136806003760945</v>
      </c>
      <c r="U96">
        <v>1.2787769784172662</v>
      </c>
      <c r="V96">
        <v>1.3890654698569467</v>
      </c>
      <c r="W96">
        <v>1.4577549494489777</v>
      </c>
      <c r="X96">
        <v>1.1774728033472803</v>
      </c>
      <c r="Y96">
        <v>1.0067461528572392</v>
      </c>
      <c r="Z96">
        <v>1.2162784087803491</v>
      </c>
      <c r="AA96">
        <v>1.14206209682688</v>
      </c>
      <c r="AB96">
        <v>1.3797574154265697</v>
      </c>
    </row>
    <row r="97" spans="1:28" x14ac:dyDescent="0.2">
      <c r="A97" t="s">
        <v>12</v>
      </c>
      <c r="B97">
        <v>326</v>
      </c>
      <c r="C97">
        <v>238887</v>
      </c>
      <c r="D97">
        <v>84941</v>
      </c>
      <c r="E97">
        <v>164.25</v>
      </c>
      <c r="F97">
        <v>980.245946</v>
      </c>
      <c r="G97">
        <v>266995</v>
      </c>
      <c r="H97">
        <f t="shared" si="33"/>
        <v>0.89472462031124178</v>
      </c>
      <c r="I97">
        <f t="shared" si="34"/>
        <v>243.7010843807152</v>
      </c>
      <c r="K97">
        <f t="shared" si="36"/>
        <v>0.61742424242424243</v>
      </c>
      <c r="L97">
        <f t="shared" si="35"/>
        <v>0.58368762094646098</v>
      </c>
      <c r="M97">
        <f t="shared" si="35"/>
        <v>0.74465884085668954</v>
      </c>
      <c r="N97">
        <f t="shared" si="35"/>
        <v>0.54455937935150189</v>
      </c>
      <c r="O97">
        <f t="shared" si="35"/>
        <v>0.98647235629965802</v>
      </c>
      <c r="P97">
        <f t="shared" si="35"/>
        <v>0.5113553660760114</v>
      </c>
      <c r="Q97">
        <f t="shared" si="35"/>
        <v>1.141452030562436</v>
      </c>
      <c r="R97">
        <f t="shared" si="35"/>
        <v>0.59169181702761864</v>
      </c>
      <c r="U97">
        <v>1.3741935483870968</v>
      </c>
      <c r="V97">
        <v>1.4978008711422175</v>
      </c>
      <c r="W97">
        <v>1.5844598963462553</v>
      </c>
      <c r="X97">
        <v>1.227010495586293</v>
      </c>
      <c r="Y97">
        <v>1.0086291198558921</v>
      </c>
      <c r="Z97">
        <v>1.3087456150446062</v>
      </c>
      <c r="AA97">
        <v>1.1444553119600462</v>
      </c>
      <c r="AB97">
        <v>1.4849867425562882</v>
      </c>
    </row>
    <row r="98" spans="1:28" x14ac:dyDescent="0.2">
      <c r="A98" t="s">
        <v>16</v>
      </c>
      <c r="B98">
        <v>708</v>
      </c>
      <c r="C98">
        <v>612037</v>
      </c>
      <c r="D98">
        <v>178149</v>
      </c>
      <c r="E98">
        <v>351.26</v>
      </c>
      <c r="F98">
        <v>995.60359800000003</v>
      </c>
      <c r="G98">
        <v>669934</v>
      </c>
      <c r="H98">
        <f t="shared" si="33"/>
        <v>0.91357805395755398</v>
      </c>
      <c r="I98">
        <f t="shared" si="34"/>
        <v>614.73964259418028</v>
      </c>
      <c r="K98">
        <f t="shared" si="36"/>
        <v>1.3409090909090908</v>
      </c>
      <c r="L98">
        <f t="shared" si="36"/>
        <v>1.495428468109228</v>
      </c>
      <c r="M98">
        <f t="shared" si="36"/>
        <v>1.5617926306469005</v>
      </c>
      <c r="N98">
        <f t="shared" si="36"/>
        <v>1.1645779457595649</v>
      </c>
      <c r="O98">
        <f t="shared" si="36"/>
        <v>1.0019275583512359</v>
      </c>
      <c r="P98">
        <f t="shared" si="36"/>
        <v>1.2830740119356792</v>
      </c>
      <c r="Q98">
        <f t="shared" si="36"/>
        <v>1.1655044480662387</v>
      </c>
      <c r="R98">
        <f t="shared" si="36"/>
        <v>1.492551488023838</v>
      </c>
      <c r="U98">
        <v>1.3155080213903743</v>
      </c>
      <c r="V98">
        <v>1.4609935131444178</v>
      </c>
      <c r="W98">
        <v>1.4561656701715804</v>
      </c>
      <c r="X98">
        <v>1.4494479953515398</v>
      </c>
      <c r="Y98">
        <v>1.0145891010149852</v>
      </c>
      <c r="Z98">
        <v>1.2648573962407876</v>
      </c>
      <c r="AA98">
        <v>1.1550657943627129</v>
      </c>
      <c r="AB98">
        <v>1.4399854203862961</v>
      </c>
    </row>
    <row r="99" spans="1:28" x14ac:dyDescent="0.2">
      <c r="A99" t="s">
        <v>17</v>
      </c>
      <c r="B99">
        <v>52</v>
      </c>
      <c r="C99">
        <v>26604</v>
      </c>
      <c r="D99">
        <v>14205</v>
      </c>
      <c r="E99">
        <v>0</v>
      </c>
      <c r="F99">
        <v>979.47061599999995</v>
      </c>
      <c r="G99">
        <v>64819</v>
      </c>
      <c r="H99">
        <f t="shared" si="33"/>
        <v>0.41043521189774601</v>
      </c>
      <c r="I99">
        <f t="shared" si="34"/>
        <v>27.16161114525972</v>
      </c>
      <c r="K99">
        <f t="shared" si="36"/>
        <v>9.8484848484848481E-2</v>
      </c>
      <c r="L99">
        <f t="shared" si="36"/>
        <v>6.5003225238960891E-2</v>
      </c>
      <c r="M99">
        <f t="shared" si="36"/>
        <v>0.12453207325519212</v>
      </c>
      <c r="N99">
        <f t="shared" si="36"/>
        <v>0</v>
      </c>
      <c r="O99">
        <f t="shared" si="36"/>
        <v>0.98569210149204478</v>
      </c>
      <c r="P99">
        <f t="shared" si="36"/>
        <v>0.12414293703507925</v>
      </c>
      <c r="Q99">
        <f t="shared" si="36"/>
        <v>0.52361597680416427</v>
      </c>
      <c r="R99">
        <f t="shared" si="36"/>
        <v>6.5946785147781281E-2</v>
      </c>
      <c r="U99">
        <v>1.3824884792626728</v>
      </c>
      <c r="V99">
        <v>1.5106629276240584</v>
      </c>
      <c r="W99">
        <v>1.6581127100955728</v>
      </c>
      <c r="X99">
        <v>1.3087048674376232</v>
      </c>
      <c r="Y99">
        <v>1.0009990232762205</v>
      </c>
      <c r="Z99">
        <v>1.3121734646851344</v>
      </c>
      <c r="AA99">
        <v>1.1512677007125371</v>
      </c>
      <c r="AB99">
        <v>1.5091552464054689</v>
      </c>
    </row>
    <row r="100" spans="1:28" x14ac:dyDescent="0.2">
      <c r="A100" t="s">
        <v>27</v>
      </c>
      <c r="U100">
        <v>1.3182897862232779</v>
      </c>
      <c r="V100">
        <v>1.4027083273116165</v>
      </c>
      <c r="W100">
        <v>1.5033271738782137</v>
      </c>
      <c r="X100">
        <v>1.2123354123354122</v>
      </c>
      <c r="Y100">
        <v>1.0100998425509959</v>
      </c>
      <c r="Z100">
        <v>1.1897186726916691</v>
      </c>
      <c r="AA100">
        <v>1.1790252263067125</v>
      </c>
      <c r="AB100">
        <v>1.3886828491816137</v>
      </c>
    </row>
    <row r="101" spans="1:28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13</v>
      </c>
      <c r="H101" t="s">
        <v>14</v>
      </c>
      <c r="I101" t="s">
        <v>15</v>
      </c>
      <c r="U101">
        <v>1.3378607809847198</v>
      </c>
      <c r="V101">
        <v>1.4781453434303176</v>
      </c>
      <c r="W101">
        <v>1.5368307364636753</v>
      </c>
      <c r="X101">
        <v>1.1199480140742384</v>
      </c>
      <c r="Y101">
        <v>1.0034241766096614</v>
      </c>
      <c r="Z101">
        <v>1.2518637800441343</v>
      </c>
      <c r="AA101">
        <v>1.1807557395567476</v>
      </c>
      <c r="AB101">
        <v>1.4731011848096278</v>
      </c>
    </row>
    <row r="102" spans="1:28" x14ac:dyDescent="0.2">
      <c r="A102" t="s">
        <v>6</v>
      </c>
      <c r="B102">
        <v>336</v>
      </c>
      <c r="C102">
        <v>284750</v>
      </c>
      <c r="D102">
        <v>77530</v>
      </c>
      <c r="E102">
        <v>240.4</v>
      </c>
      <c r="F102">
        <v>995.63946399999998</v>
      </c>
      <c r="G102">
        <v>363595</v>
      </c>
      <c r="H102">
        <f t="shared" ref="H102:H110" si="37">C102/G102</f>
        <v>0.78315158349262226</v>
      </c>
      <c r="I102">
        <f t="shared" ref="I102:I110" si="38">C102/F102</f>
        <v>285.9971006532943</v>
      </c>
      <c r="K102">
        <f>B102/B$102</f>
        <v>1</v>
      </c>
      <c r="L102">
        <f t="shared" ref="L102:R108" si="39">C102/C$102</f>
        <v>1</v>
      </c>
      <c r="M102">
        <f t="shared" si="39"/>
        <v>1</v>
      </c>
      <c r="N102">
        <f t="shared" si="39"/>
        <v>1</v>
      </c>
      <c r="O102">
        <f t="shared" si="39"/>
        <v>1</v>
      </c>
      <c r="P102">
        <f t="shared" si="39"/>
        <v>1</v>
      </c>
      <c r="Q102">
        <f t="shared" si="39"/>
        <v>1</v>
      </c>
      <c r="R102">
        <f t="shared" si="39"/>
        <v>1</v>
      </c>
      <c r="U102">
        <v>1.3409090909090908</v>
      </c>
      <c r="V102">
        <v>1.495428468109228</v>
      </c>
      <c r="W102">
        <v>1.5617926306469005</v>
      </c>
      <c r="X102">
        <v>1.1645779457595649</v>
      </c>
      <c r="Y102">
        <v>1.0019275583512359</v>
      </c>
      <c r="Z102">
        <v>1.2830740119356792</v>
      </c>
      <c r="AA102">
        <v>1.1655044480662387</v>
      </c>
      <c r="AB102">
        <v>1.492551488023838</v>
      </c>
    </row>
    <row r="103" spans="1:28" x14ac:dyDescent="0.2">
      <c r="A103" t="s">
        <v>7</v>
      </c>
      <c r="B103">
        <v>314</v>
      </c>
      <c r="C103">
        <v>280621</v>
      </c>
      <c r="D103">
        <v>69829</v>
      </c>
      <c r="E103">
        <v>252.7</v>
      </c>
      <c r="F103">
        <v>987.17197099999998</v>
      </c>
      <c r="G103">
        <v>364130</v>
      </c>
      <c r="H103">
        <f t="shared" si="37"/>
        <v>0.77066157690934556</v>
      </c>
      <c r="I103">
        <f t="shared" si="38"/>
        <v>284.26759292581249</v>
      </c>
      <c r="K103">
        <f t="shared" ref="K103:R110" si="40">B103/B$102</f>
        <v>0.93452380952380953</v>
      </c>
      <c r="L103">
        <f t="shared" si="39"/>
        <v>0.98549956101843728</v>
      </c>
      <c r="M103">
        <f t="shared" si="39"/>
        <v>0.90067070811298855</v>
      </c>
      <c r="N103">
        <f t="shared" si="39"/>
        <v>1.0511647254575707</v>
      </c>
      <c r="O103">
        <f t="shared" si="39"/>
        <v>0.99149542248357481</v>
      </c>
      <c r="P103">
        <f t="shared" si="39"/>
        <v>1.0014714173737262</v>
      </c>
      <c r="Q103">
        <f t="shared" si="39"/>
        <v>0.98405161038227751</v>
      </c>
      <c r="R103">
        <f t="shared" si="39"/>
        <v>0.99395270887875742</v>
      </c>
      <c r="U103">
        <v>1.2708333333333333</v>
      </c>
      <c r="V103">
        <v>1.3610640913081651</v>
      </c>
      <c r="W103">
        <v>1.4490777763446407</v>
      </c>
      <c r="X103">
        <v>1.4733777038269551</v>
      </c>
      <c r="Y103">
        <v>0.99866556314003241</v>
      </c>
      <c r="Z103">
        <v>1.1897220808867008</v>
      </c>
      <c r="AA103">
        <v>1.1440185175799737</v>
      </c>
      <c r="AB103">
        <v>1.3628827723153576</v>
      </c>
    </row>
    <row r="104" spans="1:28" x14ac:dyDescent="0.2">
      <c r="A104" t="s">
        <v>8</v>
      </c>
      <c r="B104">
        <v>361</v>
      </c>
      <c r="C104">
        <v>281725</v>
      </c>
      <c r="D104">
        <v>85010</v>
      </c>
      <c r="E104">
        <v>238.97</v>
      </c>
      <c r="F104">
        <v>985.11378500000001</v>
      </c>
      <c r="G104">
        <v>357026</v>
      </c>
      <c r="H104">
        <f t="shared" si="37"/>
        <v>0.7890881896556553</v>
      </c>
      <c r="I104">
        <f t="shared" si="38"/>
        <v>285.98219240227161</v>
      </c>
      <c r="K104">
        <f t="shared" si="40"/>
        <v>1.0744047619047619</v>
      </c>
      <c r="L104">
        <f t="shared" si="39"/>
        <v>0.98937664618086041</v>
      </c>
      <c r="M104">
        <f t="shared" si="39"/>
        <v>1.0964787824068103</v>
      </c>
      <c r="N104">
        <f t="shared" si="39"/>
        <v>0.99405158069883526</v>
      </c>
      <c r="O104">
        <f t="shared" si="39"/>
        <v>0.98942822238311767</v>
      </c>
      <c r="P104">
        <f t="shared" si="39"/>
        <v>0.98193319490092001</v>
      </c>
      <c r="Q104">
        <f t="shared" si="39"/>
        <v>1.0075804049792731</v>
      </c>
      <c r="R104">
        <f t="shared" si="39"/>
        <v>0.99994787271972818</v>
      </c>
      <c r="U104">
        <v>1.28</v>
      </c>
      <c r="V104">
        <v>1.3892123112946624</v>
      </c>
      <c r="W104">
        <v>1.4314389131763268</v>
      </c>
      <c r="X104">
        <v>1.3078183172002977</v>
      </c>
      <c r="Y104">
        <v>1.0030467561326553</v>
      </c>
      <c r="Z104">
        <v>1.2453865184058466</v>
      </c>
      <c r="AA104">
        <v>1.1154868715560848</v>
      </c>
      <c r="AB104">
        <v>1.3849925766680171</v>
      </c>
    </row>
    <row r="105" spans="1:28" x14ac:dyDescent="0.2">
      <c r="A105" t="s">
        <v>9</v>
      </c>
      <c r="B105">
        <v>318</v>
      </c>
      <c r="C105">
        <v>262541</v>
      </c>
      <c r="D105">
        <v>72215</v>
      </c>
      <c r="E105">
        <v>292.14999999999998</v>
      </c>
      <c r="F105">
        <v>978.22240099999999</v>
      </c>
      <c r="G105">
        <v>348629</v>
      </c>
      <c r="H105">
        <f t="shared" si="37"/>
        <v>0.75306701393171538</v>
      </c>
      <c r="I105">
        <f t="shared" si="38"/>
        <v>268.38579829250915</v>
      </c>
      <c r="K105">
        <f t="shared" si="40"/>
        <v>0.9464285714285714</v>
      </c>
      <c r="L105">
        <f t="shared" si="39"/>
        <v>0.92200526777875325</v>
      </c>
      <c r="M105">
        <f t="shared" si="39"/>
        <v>0.93144589191280791</v>
      </c>
      <c r="N105">
        <f t="shared" si="39"/>
        <v>1.2152662229617304</v>
      </c>
      <c r="O105">
        <f t="shared" si="39"/>
        <v>0.98250665664654691</v>
      </c>
      <c r="P105">
        <f t="shared" si="39"/>
        <v>0.95883881791553793</v>
      </c>
      <c r="Q105">
        <f t="shared" si="39"/>
        <v>0.96158525348727675</v>
      </c>
      <c r="R105">
        <f t="shared" si="39"/>
        <v>0.93842139545975745</v>
      </c>
    </row>
    <row r="106" spans="1:28" x14ac:dyDescent="0.2">
      <c r="A106" t="s">
        <v>10</v>
      </c>
      <c r="B106">
        <v>331</v>
      </c>
      <c r="C106">
        <v>274234</v>
      </c>
      <c r="D106">
        <v>76361</v>
      </c>
      <c r="E106">
        <v>261.33999999999997</v>
      </c>
      <c r="F106">
        <v>991.57975099999999</v>
      </c>
      <c r="G106">
        <v>347076</v>
      </c>
      <c r="H106">
        <f t="shared" si="37"/>
        <v>0.79012665813827521</v>
      </c>
      <c r="I106">
        <f t="shared" si="38"/>
        <v>276.5627270256752</v>
      </c>
      <c r="K106">
        <f t="shared" si="40"/>
        <v>0.98511904761904767</v>
      </c>
      <c r="L106">
        <f t="shared" si="39"/>
        <v>0.96306935908691838</v>
      </c>
      <c r="M106">
        <f t="shared" si="39"/>
        <v>0.98492196569070034</v>
      </c>
      <c r="N106">
        <f t="shared" si="39"/>
        <v>1.0871048252911812</v>
      </c>
      <c r="O106">
        <f t="shared" si="39"/>
        <v>0.99592250694474282</v>
      </c>
      <c r="P106">
        <f t="shared" si="39"/>
        <v>0.95456758206245962</v>
      </c>
      <c r="Q106">
        <f t="shared" si="39"/>
        <v>1.0089064170879234</v>
      </c>
      <c r="R106">
        <f t="shared" si="39"/>
        <v>0.96701234520885548</v>
      </c>
      <c r="T106" t="s">
        <v>17</v>
      </c>
      <c r="U106" t="s">
        <v>7</v>
      </c>
    </row>
    <row r="107" spans="1:28" x14ac:dyDescent="0.2">
      <c r="A107" t="s">
        <v>11</v>
      </c>
      <c r="B107">
        <v>341</v>
      </c>
      <c r="C107">
        <v>287565</v>
      </c>
      <c r="D107">
        <v>79548</v>
      </c>
      <c r="E107">
        <v>261</v>
      </c>
      <c r="F107">
        <v>993.75714400000004</v>
      </c>
      <c r="G107">
        <v>369387</v>
      </c>
      <c r="H107">
        <f t="shared" si="37"/>
        <v>0.77849247537135846</v>
      </c>
      <c r="I107">
        <f t="shared" si="38"/>
        <v>289.37150463393294</v>
      </c>
      <c r="K107">
        <f t="shared" si="40"/>
        <v>1.0148809523809523</v>
      </c>
      <c r="L107">
        <f t="shared" si="39"/>
        <v>1.0098858647936786</v>
      </c>
      <c r="M107">
        <f t="shared" si="39"/>
        <v>1.0260286340771314</v>
      </c>
      <c r="N107">
        <f t="shared" si="39"/>
        <v>1.0856905158069883</v>
      </c>
      <c r="O107">
        <f t="shared" si="39"/>
        <v>0.99810943612817671</v>
      </c>
      <c r="P107">
        <f t="shared" si="39"/>
        <v>1.0159298120161169</v>
      </c>
      <c r="Q107">
        <f t="shared" si="39"/>
        <v>0.99405082206373696</v>
      </c>
      <c r="R107">
        <f t="shared" si="39"/>
        <v>1.0117987349274891</v>
      </c>
      <c r="U107">
        <v>0.11561866125760649</v>
      </c>
      <c r="V107">
        <v>6.5744107199252486E-2</v>
      </c>
      <c r="W107">
        <v>0.13400702188426625</v>
      </c>
      <c r="X107">
        <v>0</v>
      </c>
      <c r="Y107">
        <v>0.97954752572454196</v>
      </c>
      <c r="Z107">
        <v>0.12842050517912829</v>
      </c>
      <c r="AA107">
        <v>0.51194400074621127</v>
      </c>
      <c r="AB107">
        <v>6.7116812071597587E-2</v>
      </c>
    </row>
    <row r="108" spans="1:28" x14ac:dyDescent="0.2">
      <c r="A108" t="s">
        <v>12</v>
      </c>
      <c r="B108">
        <v>244</v>
      </c>
      <c r="C108">
        <v>178358</v>
      </c>
      <c r="D108">
        <v>64034</v>
      </c>
      <c r="E108">
        <v>129.81</v>
      </c>
      <c r="F108">
        <v>985.68710299999998</v>
      </c>
      <c r="G108">
        <v>203293</v>
      </c>
      <c r="H108">
        <f t="shared" si="37"/>
        <v>0.87734452243805738</v>
      </c>
      <c r="I108">
        <f t="shared" si="38"/>
        <v>180.94788849032958</v>
      </c>
      <c r="K108">
        <f t="shared" si="40"/>
        <v>0.72619047619047616</v>
      </c>
      <c r="L108">
        <f t="shared" si="39"/>
        <v>0.62636698858647932</v>
      </c>
      <c r="M108">
        <f t="shared" si="39"/>
        <v>0.8259254482135947</v>
      </c>
      <c r="N108">
        <f t="shared" si="39"/>
        <v>0.53997504159733778</v>
      </c>
      <c r="O108">
        <f t="shared" si="39"/>
        <v>0.99000405130586511</v>
      </c>
      <c r="P108">
        <f t="shared" si="39"/>
        <v>0.55911934982604272</v>
      </c>
      <c r="Q108">
        <f t="shared" si="39"/>
        <v>1.1202742111882897</v>
      </c>
      <c r="R108">
        <f t="shared" si="39"/>
        <v>0.63269133874782624</v>
      </c>
      <c r="U108">
        <v>0.12027491408934708</v>
      </c>
      <c r="V108">
        <v>5.9704269812261172E-2</v>
      </c>
      <c r="W108">
        <v>0.14561761929083283</v>
      </c>
      <c r="X108">
        <v>0</v>
      </c>
      <c r="Y108">
        <v>0.99552772976515869</v>
      </c>
      <c r="Z108">
        <v>0.1112613415831214</v>
      </c>
      <c r="AA108">
        <v>0.53661288784350281</v>
      </c>
      <c r="AB108">
        <v>5.9972482962724886E-2</v>
      </c>
    </row>
    <row r="109" spans="1:28" x14ac:dyDescent="0.2">
      <c r="A109" t="s">
        <v>16</v>
      </c>
      <c r="B109">
        <v>427</v>
      </c>
      <c r="C109">
        <v>387563</v>
      </c>
      <c r="D109">
        <v>112347</v>
      </c>
      <c r="E109">
        <v>354.2</v>
      </c>
      <c r="F109">
        <v>994.31084599999997</v>
      </c>
      <c r="G109">
        <v>432577</v>
      </c>
      <c r="H109">
        <f t="shared" si="37"/>
        <v>0.89593991358763869</v>
      </c>
      <c r="I109">
        <f t="shared" si="38"/>
        <v>389.78052141251612</v>
      </c>
      <c r="K109">
        <f t="shared" si="40"/>
        <v>1.2708333333333333</v>
      </c>
      <c r="L109">
        <f t="shared" si="40"/>
        <v>1.3610640913081651</v>
      </c>
      <c r="M109">
        <f t="shared" si="40"/>
        <v>1.4490777763446407</v>
      </c>
      <c r="N109">
        <f t="shared" si="40"/>
        <v>1.4733777038269551</v>
      </c>
      <c r="O109">
        <f t="shared" si="40"/>
        <v>0.99866556314003241</v>
      </c>
      <c r="P109">
        <f t="shared" si="40"/>
        <v>1.1897220808867008</v>
      </c>
      <c r="Q109">
        <f t="shared" si="40"/>
        <v>1.1440185175799737</v>
      </c>
      <c r="R109">
        <f t="shared" si="40"/>
        <v>1.3628827723153576</v>
      </c>
      <c r="U109">
        <v>0.12949640287769784</v>
      </c>
      <c r="V109">
        <v>6.1477459780463629E-2</v>
      </c>
      <c r="W109">
        <v>0.15717141835440981</v>
      </c>
      <c r="X109">
        <v>0</v>
      </c>
      <c r="Y109">
        <v>1.006286638642701</v>
      </c>
      <c r="Z109">
        <v>0.11827927602931156</v>
      </c>
      <c r="AA109">
        <v>0.51976526949005419</v>
      </c>
      <c r="AB109">
        <v>6.1093387728357026E-2</v>
      </c>
    </row>
    <row r="110" spans="1:28" x14ac:dyDescent="0.2">
      <c r="A110" t="s">
        <v>17</v>
      </c>
      <c r="B110">
        <v>54</v>
      </c>
      <c r="C110">
        <v>25341</v>
      </c>
      <c r="D110">
        <v>14446</v>
      </c>
      <c r="E110">
        <v>0</v>
      </c>
      <c r="F110">
        <v>994.25787400000002</v>
      </c>
      <c r="G110">
        <v>60759</v>
      </c>
      <c r="H110">
        <f t="shared" si="37"/>
        <v>0.41707401372636155</v>
      </c>
      <c r="I110">
        <f t="shared" si="38"/>
        <v>25.487351584202791</v>
      </c>
      <c r="K110">
        <f t="shared" si="40"/>
        <v>0.16071428571428573</v>
      </c>
      <c r="L110">
        <f t="shared" si="40"/>
        <v>8.8993854258121161E-2</v>
      </c>
      <c r="M110">
        <f t="shared" si="40"/>
        <v>0.18632787308138785</v>
      </c>
      <c r="N110">
        <f t="shared" si="40"/>
        <v>0</v>
      </c>
      <c r="O110">
        <f t="shared" si="40"/>
        <v>0.99861235914208402</v>
      </c>
      <c r="P110">
        <f t="shared" si="40"/>
        <v>0.16710625833688583</v>
      </c>
      <c r="Q110">
        <f t="shared" si="40"/>
        <v>0.53255847592918848</v>
      </c>
      <c r="R110">
        <f t="shared" si="40"/>
        <v>8.9117517366374785E-2</v>
      </c>
      <c r="U110">
        <v>0.12688172043010754</v>
      </c>
      <c r="V110">
        <v>6.5870158326641101E-2</v>
      </c>
      <c r="W110">
        <v>0.14249903011131337</v>
      </c>
      <c r="X110">
        <v>0</v>
      </c>
      <c r="Y110">
        <v>0.98480300806946075</v>
      </c>
      <c r="Z110">
        <v>0.12072426888994028</v>
      </c>
      <c r="AA110">
        <v>0.54562482699060633</v>
      </c>
      <c r="AB110">
        <v>6.6886633963241418E-2</v>
      </c>
    </row>
    <row r="111" spans="1:28" x14ac:dyDescent="0.2">
      <c r="A111" t="s">
        <v>28</v>
      </c>
      <c r="U111">
        <v>0.1497326203208556</v>
      </c>
      <c r="V111">
        <v>8.6576761124388307E-2</v>
      </c>
      <c r="W111">
        <v>0.16879710443726662</v>
      </c>
      <c r="X111">
        <v>0</v>
      </c>
      <c r="Y111">
        <v>0.97727961359039417</v>
      </c>
      <c r="Z111">
        <v>0.15748826114878109</v>
      </c>
      <c r="AA111">
        <v>0.54973469446461276</v>
      </c>
      <c r="AB111">
        <v>8.8589549930666103E-2</v>
      </c>
    </row>
    <row r="112" spans="1:28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13</v>
      </c>
      <c r="H112" t="s">
        <v>14</v>
      </c>
      <c r="I112" t="s">
        <v>15</v>
      </c>
      <c r="U112">
        <v>0.13364055299539171</v>
      </c>
      <c r="V112">
        <v>7.4248356933869303E-2</v>
      </c>
      <c r="W112">
        <v>0.13286828518070964</v>
      </c>
      <c r="X112">
        <v>0</v>
      </c>
      <c r="Y112">
        <v>0.99090763500066503</v>
      </c>
      <c r="Z112">
        <v>0.14443983080622566</v>
      </c>
      <c r="AA112">
        <v>0.51404350530898735</v>
      </c>
      <c r="AB112">
        <v>7.4929644611951618E-2</v>
      </c>
    </row>
    <row r="113" spans="1:28" x14ac:dyDescent="0.2">
      <c r="A113" t="s">
        <v>6</v>
      </c>
      <c r="B113">
        <v>475</v>
      </c>
      <c r="C113">
        <v>372406</v>
      </c>
      <c r="D113">
        <v>106365</v>
      </c>
      <c r="E113">
        <v>268.60000000000002</v>
      </c>
      <c r="F113">
        <v>989.57739600000002</v>
      </c>
      <c r="G113">
        <v>457572</v>
      </c>
      <c r="H113">
        <f t="shared" ref="H113:H121" si="41">C113/G113</f>
        <v>0.81387410068797916</v>
      </c>
      <c r="I113">
        <f t="shared" ref="I113:I121" si="42">C113/F113</f>
        <v>376.32832106443948</v>
      </c>
      <c r="K113">
        <f>B113/B$113</f>
        <v>1</v>
      </c>
      <c r="L113">
        <f t="shared" ref="L113:R119" si="43">C113/C$113</f>
        <v>1</v>
      </c>
      <c r="M113">
        <f t="shared" si="43"/>
        <v>1</v>
      </c>
      <c r="N113">
        <f t="shared" si="43"/>
        <v>1</v>
      </c>
      <c r="O113">
        <f t="shared" si="43"/>
        <v>1</v>
      </c>
      <c r="P113">
        <f t="shared" si="43"/>
        <v>1</v>
      </c>
      <c r="Q113">
        <f t="shared" si="43"/>
        <v>1</v>
      </c>
      <c r="R113">
        <f t="shared" si="43"/>
        <v>1</v>
      </c>
      <c r="U113">
        <v>0.1330166270783848</v>
      </c>
      <c r="V113">
        <v>6.9000202329681765E-2</v>
      </c>
      <c r="W113">
        <v>0.15949072343334436</v>
      </c>
      <c r="X113">
        <v>0</v>
      </c>
      <c r="Y113">
        <v>0.99494918554457956</v>
      </c>
      <c r="Z113">
        <v>0.13149278844550938</v>
      </c>
      <c r="AA113">
        <v>0.52474514492690572</v>
      </c>
      <c r="AB113">
        <v>6.9350478730142287E-2</v>
      </c>
    </row>
    <row r="114" spans="1:28" x14ac:dyDescent="0.2">
      <c r="A114" t="s">
        <v>7</v>
      </c>
      <c r="B114">
        <v>456</v>
      </c>
      <c r="C114">
        <v>383544</v>
      </c>
      <c r="D114">
        <v>100879</v>
      </c>
      <c r="E114">
        <v>293.95</v>
      </c>
      <c r="F114">
        <v>993.11292900000001</v>
      </c>
      <c r="G114">
        <v>495121</v>
      </c>
      <c r="H114">
        <f t="shared" si="41"/>
        <v>0.77464700547946863</v>
      </c>
      <c r="I114">
        <f t="shared" si="42"/>
        <v>386.20381308116066</v>
      </c>
      <c r="K114">
        <f t="shared" ref="K114:R121" si="44">B114/B$113</f>
        <v>0.96</v>
      </c>
      <c r="L114">
        <f t="shared" si="43"/>
        <v>1.0299082184497566</v>
      </c>
      <c r="M114">
        <f t="shared" si="43"/>
        <v>0.94842288346730597</v>
      </c>
      <c r="N114">
        <f t="shared" si="43"/>
        <v>1.0943782576321666</v>
      </c>
      <c r="O114">
        <f t="shared" si="43"/>
        <v>1.0035727705728639</v>
      </c>
      <c r="P114">
        <f t="shared" si="43"/>
        <v>1.082061402358536</v>
      </c>
      <c r="Q114">
        <f t="shared" si="43"/>
        <v>0.95180201068525061</v>
      </c>
      <c r="R114">
        <f t="shared" si="43"/>
        <v>1.0262416923307511</v>
      </c>
      <c r="U114">
        <v>0.12393887945670629</v>
      </c>
      <c r="V114">
        <v>6.1180841865459211E-2</v>
      </c>
      <c r="W114">
        <v>0.13673406191702606</v>
      </c>
      <c r="X114">
        <v>0</v>
      </c>
      <c r="Y114">
        <v>0.99778393155407041</v>
      </c>
      <c r="Z114">
        <v>0.11666112857739266</v>
      </c>
      <c r="AA114">
        <v>0.52443211043404236</v>
      </c>
      <c r="AB114">
        <v>6.1316723922551761E-2</v>
      </c>
    </row>
    <row r="115" spans="1:28" x14ac:dyDescent="0.2">
      <c r="A115" t="s">
        <v>8</v>
      </c>
      <c r="B115">
        <v>519</v>
      </c>
      <c r="C115">
        <v>381682</v>
      </c>
      <c r="D115">
        <v>120439</v>
      </c>
      <c r="E115">
        <v>266.45</v>
      </c>
      <c r="F115">
        <v>996.01865699999996</v>
      </c>
      <c r="G115">
        <v>461317</v>
      </c>
      <c r="H115">
        <f t="shared" si="41"/>
        <v>0.82737466861182229</v>
      </c>
      <c r="I115">
        <f t="shared" si="42"/>
        <v>383.20768121916819</v>
      </c>
      <c r="K115">
        <f t="shared" si="44"/>
        <v>1.0926315789473684</v>
      </c>
      <c r="L115">
        <f t="shared" si="43"/>
        <v>1.0249082990069978</v>
      </c>
      <c r="M115">
        <f t="shared" si="43"/>
        <v>1.1323179617355332</v>
      </c>
      <c r="N115">
        <f t="shared" si="43"/>
        <v>0.99199553239017113</v>
      </c>
      <c r="O115">
        <f t="shared" si="43"/>
        <v>1.0065091028008888</v>
      </c>
      <c r="P115">
        <f t="shared" si="43"/>
        <v>1.0081845042965916</v>
      </c>
      <c r="Q115">
        <f t="shared" si="43"/>
        <v>1.0165880299083494</v>
      </c>
      <c r="R115">
        <f t="shared" si="43"/>
        <v>1.0182802084500857</v>
      </c>
      <c r="U115">
        <v>9.8484848484848481E-2</v>
      </c>
      <c r="V115">
        <v>6.5003225238960891E-2</v>
      </c>
      <c r="W115">
        <v>0.12453207325519212</v>
      </c>
      <c r="X115">
        <v>0</v>
      </c>
      <c r="Y115">
        <v>0.98569210149204478</v>
      </c>
      <c r="Z115">
        <v>0.12414293703507925</v>
      </c>
      <c r="AA115">
        <v>0.52361597680416427</v>
      </c>
      <c r="AB115">
        <v>6.5946785147781281E-2</v>
      </c>
    </row>
    <row r="116" spans="1:28" x14ac:dyDescent="0.2">
      <c r="A116" t="s">
        <v>9</v>
      </c>
      <c r="B116">
        <v>454</v>
      </c>
      <c r="C116">
        <v>353842</v>
      </c>
      <c r="D116">
        <v>99722</v>
      </c>
      <c r="E116">
        <v>316.92</v>
      </c>
      <c r="F116">
        <v>978.31138399999998</v>
      </c>
      <c r="G116">
        <v>460883</v>
      </c>
      <c r="H116">
        <f t="shared" si="41"/>
        <v>0.76774799678009387</v>
      </c>
      <c r="I116">
        <f t="shared" si="42"/>
        <v>361.68647915886874</v>
      </c>
      <c r="K116">
        <f t="shared" si="44"/>
        <v>0.95578947368421052</v>
      </c>
      <c r="L116">
        <f t="shared" si="43"/>
        <v>0.95015117908948832</v>
      </c>
      <c r="M116">
        <f t="shared" si="43"/>
        <v>0.93754524514642978</v>
      </c>
      <c r="N116">
        <f t="shared" si="43"/>
        <v>1.1798957557706626</v>
      </c>
      <c r="O116">
        <f t="shared" si="43"/>
        <v>0.9886153300938979</v>
      </c>
      <c r="P116">
        <f t="shared" si="43"/>
        <v>1.0072360196865193</v>
      </c>
      <c r="Q116">
        <f t="shared" si="43"/>
        <v>0.94332525894497166</v>
      </c>
      <c r="R116">
        <f t="shared" si="43"/>
        <v>0.96109290455696639</v>
      </c>
      <c r="U116">
        <v>0.16071428571428573</v>
      </c>
      <c r="V116">
        <v>8.8993854258121161E-2</v>
      </c>
      <c r="W116">
        <v>0.18632787308138785</v>
      </c>
      <c r="X116">
        <v>0</v>
      </c>
      <c r="Y116">
        <v>0.99861235914208402</v>
      </c>
      <c r="Z116">
        <v>0.16710625833688583</v>
      </c>
      <c r="AA116">
        <v>0.53255847592918848</v>
      </c>
      <c r="AB116">
        <v>8.9117517366374785E-2</v>
      </c>
    </row>
    <row r="117" spans="1:28" x14ac:dyDescent="0.2">
      <c r="A117" t="s">
        <v>10</v>
      </c>
      <c r="B117">
        <v>473</v>
      </c>
      <c r="C117">
        <v>368890</v>
      </c>
      <c r="D117">
        <v>106485</v>
      </c>
      <c r="E117">
        <v>277.55</v>
      </c>
      <c r="F117">
        <v>996.01865699999996</v>
      </c>
      <c r="G117">
        <v>455143</v>
      </c>
      <c r="H117">
        <f t="shared" si="41"/>
        <v>0.81049252652463077</v>
      </c>
      <c r="I117">
        <f t="shared" si="42"/>
        <v>370.36454830182964</v>
      </c>
      <c r="K117">
        <f t="shared" si="44"/>
        <v>0.99578947368421056</v>
      </c>
      <c r="L117">
        <f t="shared" si="43"/>
        <v>0.9905586913207628</v>
      </c>
      <c r="M117">
        <f t="shared" si="43"/>
        <v>1.0011281906642222</v>
      </c>
      <c r="N117">
        <f t="shared" si="43"/>
        <v>1.0333209233060312</v>
      </c>
      <c r="O117">
        <f t="shared" si="43"/>
        <v>1.0065091028008888</v>
      </c>
      <c r="P117">
        <f t="shared" si="43"/>
        <v>0.99469154581136954</v>
      </c>
      <c r="Q117">
        <f t="shared" si="43"/>
        <v>0.99584508935658489</v>
      </c>
      <c r="R117">
        <f t="shared" si="43"/>
        <v>0.9841527399645571</v>
      </c>
      <c r="U117">
        <v>0.13473684210526315</v>
      </c>
      <c r="V117">
        <v>7.06379596461926E-2</v>
      </c>
      <c r="W117">
        <v>0.1571475579372914</v>
      </c>
      <c r="X117">
        <v>0</v>
      </c>
      <c r="Y117">
        <v>1.0001602148559989</v>
      </c>
      <c r="Z117">
        <v>0.13816404849947111</v>
      </c>
      <c r="AA117">
        <v>0.51126150697924133</v>
      </c>
      <c r="AB117">
        <v>7.0626644208561032E-2</v>
      </c>
    </row>
    <row r="118" spans="1:28" x14ac:dyDescent="0.2">
      <c r="A118" t="s">
        <v>11</v>
      </c>
      <c r="B118">
        <v>483</v>
      </c>
      <c r="C118">
        <v>382276</v>
      </c>
      <c r="D118">
        <v>108362</v>
      </c>
      <c r="E118">
        <v>286.63</v>
      </c>
      <c r="F118">
        <v>996.33435199999997</v>
      </c>
      <c r="G118">
        <v>479137</v>
      </c>
      <c r="H118">
        <f t="shared" si="41"/>
        <v>0.79784278817958121</v>
      </c>
      <c r="I118">
        <f t="shared" si="42"/>
        <v>383.68244478636626</v>
      </c>
      <c r="K118">
        <f t="shared" si="44"/>
        <v>1.016842105263158</v>
      </c>
      <c r="L118">
        <f t="shared" si="43"/>
        <v>1.0265033323845481</v>
      </c>
      <c r="M118">
        <f t="shared" si="43"/>
        <v>1.0187749729704321</v>
      </c>
      <c r="N118">
        <f t="shared" si="43"/>
        <v>1.0671258376768429</v>
      </c>
      <c r="O118">
        <f t="shared" si="43"/>
        <v>1.0068281228202185</v>
      </c>
      <c r="P118">
        <f t="shared" si="43"/>
        <v>1.0471291949682235</v>
      </c>
      <c r="Q118">
        <f t="shared" si="43"/>
        <v>0.98030246632145379</v>
      </c>
      <c r="R118">
        <f t="shared" si="43"/>
        <v>1.0195417759182348</v>
      </c>
    </row>
    <row r="119" spans="1:28" x14ac:dyDescent="0.2">
      <c r="A119" t="s">
        <v>12</v>
      </c>
      <c r="B119">
        <v>303</v>
      </c>
      <c r="C119">
        <v>202273</v>
      </c>
      <c r="D119">
        <v>79106</v>
      </c>
      <c r="E119">
        <v>144.49</v>
      </c>
      <c r="F119">
        <v>981.86345200000005</v>
      </c>
      <c r="G119">
        <v>229098</v>
      </c>
      <c r="H119">
        <f t="shared" si="41"/>
        <v>0.88291037023457208</v>
      </c>
      <c r="I119">
        <f t="shared" si="42"/>
        <v>206.00929751278693</v>
      </c>
      <c r="K119">
        <f t="shared" si="44"/>
        <v>0.63789473684210529</v>
      </c>
      <c r="L119">
        <f t="shared" si="43"/>
        <v>0.54315182891790148</v>
      </c>
      <c r="M119">
        <f t="shared" si="43"/>
        <v>0.7437220890330466</v>
      </c>
      <c r="N119">
        <f t="shared" si="43"/>
        <v>0.53793745346239763</v>
      </c>
      <c r="O119">
        <f t="shared" si="43"/>
        <v>0.99220480981964554</v>
      </c>
      <c r="P119">
        <f t="shared" si="43"/>
        <v>0.50068185990401515</v>
      </c>
      <c r="Q119">
        <f t="shared" si="43"/>
        <v>1.0848242615021606</v>
      </c>
      <c r="R119">
        <f t="shared" si="43"/>
        <v>0.54741906463508372</v>
      </c>
    </row>
    <row r="120" spans="1:28" x14ac:dyDescent="0.2">
      <c r="A120" t="s">
        <v>16</v>
      </c>
      <c r="B120">
        <v>608</v>
      </c>
      <c r="C120">
        <v>517351</v>
      </c>
      <c r="D120">
        <v>152255</v>
      </c>
      <c r="E120">
        <v>351.28</v>
      </c>
      <c r="F120">
        <v>992.59239700000001</v>
      </c>
      <c r="G120">
        <v>569854</v>
      </c>
      <c r="H120">
        <f t="shared" si="41"/>
        <v>0.90786587441695588</v>
      </c>
      <c r="I120">
        <f t="shared" si="42"/>
        <v>521.21193106418684</v>
      </c>
      <c r="K120">
        <f t="shared" si="44"/>
        <v>1.28</v>
      </c>
      <c r="L120">
        <f t="shared" si="44"/>
        <v>1.3892123112946624</v>
      </c>
      <c r="M120">
        <f t="shared" si="44"/>
        <v>1.4314389131763268</v>
      </c>
      <c r="N120">
        <f t="shared" si="44"/>
        <v>1.3078183172002977</v>
      </c>
      <c r="O120">
        <f t="shared" si="44"/>
        <v>1.0030467561326553</v>
      </c>
      <c r="P120">
        <f t="shared" si="44"/>
        <v>1.2453865184058466</v>
      </c>
      <c r="Q120">
        <f t="shared" si="44"/>
        <v>1.1154868715560848</v>
      </c>
      <c r="R120">
        <f t="shared" si="44"/>
        <v>1.3849925766680171</v>
      </c>
    </row>
    <row r="121" spans="1:28" x14ac:dyDescent="0.2">
      <c r="A121" t="s">
        <v>17</v>
      </c>
      <c r="B121">
        <v>64</v>
      </c>
      <c r="C121">
        <v>26306</v>
      </c>
      <c r="D121">
        <v>16715</v>
      </c>
      <c r="E121">
        <v>0</v>
      </c>
      <c r="F121">
        <v>989.73594100000003</v>
      </c>
      <c r="G121">
        <v>63220</v>
      </c>
      <c r="H121">
        <f t="shared" si="41"/>
        <v>0.41610249920911102</v>
      </c>
      <c r="I121">
        <f t="shared" si="42"/>
        <v>26.578806437423292</v>
      </c>
      <c r="K121">
        <f t="shared" si="44"/>
        <v>0.13473684210526315</v>
      </c>
      <c r="L121">
        <f t="shared" si="44"/>
        <v>7.06379596461926E-2</v>
      </c>
      <c r="M121">
        <f t="shared" si="44"/>
        <v>0.1571475579372914</v>
      </c>
      <c r="N121">
        <f t="shared" si="44"/>
        <v>0</v>
      </c>
      <c r="O121">
        <f t="shared" si="44"/>
        <v>1.0001602148559989</v>
      </c>
      <c r="P121">
        <f t="shared" si="44"/>
        <v>0.13816404849947111</v>
      </c>
      <c r="Q121">
        <f t="shared" si="44"/>
        <v>0.51126150697924133</v>
      </c>
      <c r="R121">
        <f t="shared" si="44"/>
        <v>7.0626644208561032E-2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中位值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</dc:creator>
  <cp:lastModifiedBy>wangb</cp:lastModifiedBy>
  <cp:lastPrinted>2021-04-21T12:56:27Z</cp:lastPrinted>
  <dcterms:created xsi:type="dcterms:W3CDTF">2015-06-05T18:19:34Z</dcterms:created>
  <dcterms:modified xsi:type="dcterms:W3CDTF">2021-12-10T01:55:18Z</dcterms:modified>
</cp:coreProperties>
</file>