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freeGame\BaseGameFrame\share\data\design\"/>
    </mc:Choice>
  </mc:AlternateContent>
  <bookViews>
    <workbookView xWindow="-120" yWindow="-120" windowWidth="29040" windowHeight="15840" activeTab="2"/>
  </bookViews>
  <sheets>
    <sheet name="技能" sheetId="6" r:id="rId1"/>
    <sheet name="怪物技能" sheetId="14" r:id="rId2"/>
    <sheet name="技能效果" sheetId="13" r:id="rId3"/>
    <sheet name="场景技能" sheetId="12" r:id="rId4"/>
    <sheet name="Sheet1" sheetId="11" r:id="rId5"/>
    <sheet name="技能分析表" sheetId="7" r:id="rId6"/>
    <sheet name="技能信息收集" sheetId="8" r:id="rId7"/>
    <sheet name="吸血鬼游戏技能分析" sheetId="9" r:id="rId8"/>
    <sheet name="技能分类坐标" sheetId="10" r:id="rId9"/>
  </sheets>
  <definedNames>
    <definedName name="_xlnm._FilterDatabase" localSheetId="5" hidden="1">技能分析表!$L$1:$U$19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/>
</workbook>
</file>

<file path=xl/calcChain.xml><?xml version="1.0" encoding="utf-8"?>
<calcChain xmlns="http://schemas.openxmlformats.org/spreadsheetml/2006/main">
  <c r="G63" i="6" l="1"/>
  <c r="G62" i="6"/>
  <c r="G61" i="6"/>
  <c r="G60" i="6"/>
  <c r="G59" i="6"/>
  <c r="G58" i="6"/>
  <c r="G57" i="6"/>
  <c r="G64" i="6"/>
</calcChain>
</file>

<file path=xl/sharedStrings.xml><?xml version="1.0" encoding="utf-8"?>
<sst xmlns="http://schemas.openxmlformats.org/spreadsheetml/2006/main" count="1690" uniqueCount="578">
  <si>
    <t>技能id</t>
    <phoneticPr fontId="1" type="noConversion"/>
  </si>
  <si>
    <t>伤害值</t>
    <phoneticPr fontId="1" type="noConversion"/>
  </si>
  <si>
    <t>是否碰撞</t>
    <phoneticPr fontId="1" type="noConversion"/>
  </si>
  <si>
    <t>碰撞区域</t>
    <phoneticPr fontId="1" type="noConversion"/>
  </si>
  <si>
    <t>速度</t>
    <phoneticPr fontId="1" type="noConversion"/>
  </si>
  <si>
    <t>5-15</t>
  </si>
  <si>
    <t>5-15</t>
    <phoneticPr fontId="1" type="noConversion"/>
  </si>
  <si>
    <t>范围</t>
    <phoneticPr fontId="1" type="noConversion"/>
  </si>
  <si>
    <t>数量</t>
    <phoneticPr fontId="1" type="noConversion"/>
  </si>
  <si>
    <t>名字</t>
    <phoneticPr fontId="1" type="noConversion"/>
  </si>
  <si>
    <t>火球术</t>
    <phoneticPr fontId="1" type="noConversion"/>
  </si>
  <si>
    <t>冰弹球</t>
    <phoneticPr fontId="1" type="noConversion"/>
  </si>
  <si>
    <t>遭雷劈</t>
    <phoneticPr fontId="1" type="noConversion"/>
  </si>
  <si>
    <t>是否动画</t>
    <phoneticPr fontId="1" type="noConversion"/>
  </si>
  <si>
    <t>机械精灵</t>
    <phoneticPr fontId="1" type="noConversion"/>
  </si>
  <si>
    <t>i_jpql_03</t>
  </si>
  <si>
    <t>太极</t>
    <phoneticPr fontId="1" type="noConversion"/>
  </si>
  <si>
    <t>icon</t>
    <phoneticPr fontId="1" type="noConversion"/>
  </si>
  <si>
    <t>skill_huimiehuoyu</t>
  </si>
  <si>
    <t>skill_kuanglongzidian</t>
  </si>
  <si>
    <t>skill_shouhuzhiyi</t>
  </si>
  <si>
    <t>skill_youlanaoyi1</t>
  </si>
  <si>
    <t>skill-reduce_luolei</t>
  </si>
  <si>
    <t>sword_176</t>
  </si>
  <si>
    <t>描述</t>
    <phoneticPr fontId="1" type="noConversion"/>
  </si>
  <si>
    <t>火球术厉害1</t>
    <phoneticPr fontId="1" type="noConversion"/>
  </si>
  <si>
    <t>火球术厉害2</t>
    <phoneticPr fontId="1" type="noConversion"/>
  </si>
  <si>
    <t>火球术厉害5</t>
  </si>
  <si>
    <t>火球术厉害6</t>
  </si>
  <si>
    <t>火球术厉害7</t>
  </si>
  <si>
    <t>火球术厉害8</t>
  </si>
  <si>
    <t>火球术厉害9</t>
  </si>
  <si>
    <t>冰弹球厉害2</t>
  </si>
  <si>
    <t>冰弹球厉害3</t>
  </si>
  <si>
    <t>冰弹球厉害4</t>
  </si>
  <si>
    <t>冰弹球厉害5</t>
  </si>
  <si>
    <t>冰弹球厉害6</t>
  </si>
  <si>
    <t>冰弹球厉害7</t>
  </si>
  <si>
    <t>斩击厉害2</t>
  </si>
  <si>
    <t>斩击厉害3</t>
  </si>
  <si>
    <t>斩击厉害4</t>
  </si>
  <si>
    <t>斩击厉害5</t>
  </si>
  <si>
    <t>斩击厉害6</t>
  </si>
  <si>
    <t>斩击厉害7</t>
  </si>
  <si>
    <t>斩击厉害8</t>
  </si>
  <si>
    <t>斩击厉害9</t>
  </si>
  <si>
    <t>火球术厉害3</t>
    <phoneticPr fontId="1" type="noConversion"/>
  </si>
  <si>
    <t>火球术厉害4</t>
    <phoneticPr fontId="1" type="noConversion"/>
  </si>
  <si>
    <t>冰弹球厉害1</t>
    <phoneticPr fontId="1" type="noConversion"/>
  </si>
  <si>
    <t>遭雷劈真厉害1</t>
    <phoneticPr fontId="1" type="noConversion"/>
  </si>
  <si>
    <t>遭雷劈真厉害2</t>
  </si>
  <si>
    <t>遭雷劈真厉害3</t>
  </si>
  <si>
    <t>遭雷劈真厉害4</t>
  </si>
  <si>
    <t>遭雷劈真厉害5</t>
  </si>
  <si>
    <t>遭雷劈真厉害6</t>
  </si>
  <si>
    <t>遭雷劈真厉害7</t>
  </si>
  <si>
    <t>机械精灵非常好玩1</t>
    <phoneticPr fontId="1" type="noConversion"/>
  </si>
  <si>
    <t>机械精灵非常好玩2</t>
  </si>
  <si>
    <t>机械精灵非常好玩3</t>
  </si>
  <si>
    <t>机械精灵非常好玩4</t>
  </si>
  <si>
    <t>机械精灵非常好玩5</t>
  </si>
  <si>
    <t>机械精灵非常好玩6</t>
  </si>
  <si>
    <t>机械精灵非常好玩7</t>
  </si>
  <si>
    <t>斩击厉害1</t>
    <phoneticPr fontId="1" type="noConversion"/>
  </si>
  <si>
    <t>太极1</t>
    <phoneticPr fontId="1" type="noConversion"/>
  </si>
  <si>
    <t>太极2</t>
  </si>
  <si>
    <t>太极3</t>
  </si>
  <si>
    <t>护盾</t>
    <phoneticPr fontId="1" type="noConversion"/>
  </si>
  <si>
    <t>放毒</t>
    <phoneticPr fontId="1" type="noConversion"/>
  </si>
  <si>
    <t>放毒1</t>
    <phoneticPr fontId="1" type="noConversion"/>
  </si>
  <si>
    <t>放毒2</t>
    <phoneticPr fontId="1" type="noConversion"/>
  </si>
  <si>
    <t>护盾9</t>
  </si>
  <si>
    <t>放毒3</t>
  </si>
  <si>
    <t>放毒4</t>
  </si>
  <si>
    <t>放毒5</t>
  </si>
  <si>
    <t>放毒6</t>
  </si>
  <si>
    <t>放毒7</t>
  </si>
  <si>
    <t>放毒8</t>
  </si>
  <si>
    <t>放毒9</t>
  </si>
  <si>
    <t>skill_shixueshu1</t>
  </si>
  <si>
    <t>2-6</t>
    <phoneticPr fontId="1" type="noConversion"/>
  </si>
  <si>
    <t>持续时间</t>
    <phoneticPr fontId="1" type="noConversion"/>
  </si>
  <si>
    <t>skill_youlanaoyi_05</t>
  </si>
  <si>
    <t>事件的难度原来是阶梯式的，每两级之间有一个不同点。但难度在于增加了随机性，导致整体上的较大差别。</t>
    <phoneticPr fontId="1" type="noConversion"/>
  </si>
  <si>
    <t>有些本质上的东西是不能乱的</t>
    <phoneticPr fontId="1" type="noConversion"/>
  </si>
  <si>
    <t>这容易确定游戏的风格</t>
    <phoneticPr fontId="1" type="noConversion"/>
  </si>
  <si>
    <t>它包含着类型的区分，和成长的方式</t>
    <phoneticPr fontId="1" type="noConversion"/>
  </si>
  <si>
    <t>这说明了什么？</t>
    <phoneticPr fontId="1" type="noConversion"/>
  </si>
  <si>
    <t>这其实是一套模板，从现实中提取你可以理解的信息。</t>
    <phoneticPr fontId="1" type="noConversion"/>
  </si>
  <si>
    <t>为什么我会想到，天龙八部，为什么想要里面的招式，之前有一款游戏已经这么做了。</t>
    <phoneticPr fontId="1" type="noConversion"/>
  </si>
  <si>
    <t>神圣光环</t>
    <phoneticPr fontId="1" type="noConversion"/>
  </si>
  <si>
    <t>天霜拳</t>
    <phoneticPr fontId="1" type="noConversion"/>
  </si>
  <si>
    <t>核弹</t>
    <phoneticPr fontId="1" type="noConversion"/>
  </si>
  <si>
    <t>火箭</t>
    <phoneticPr fontId="1" type="noConversion"/>
  </si>
  <si>
    <t>万剑归宗</t>
    <phoneticPr fontId="1" type="noConversion"/>
  </si>
  <si>
    <t>飞机</t>
    <phoneticPr fontId="1" type="noConversion"/>
  </si>
  <si>
    <t>坦克</t>
    <phoneticPr fontId="1" type="noConversion"/>
  </si>
  <si>
    <t>大炮</t>
    <phoneticPr fontId="1" type="noConversion"/>
  </si>
  <si>
    <t>散弹枪</t>
    <phoneticPr fontId="1" type="noConversion"/>
  </si>
  <si>
    <t>狙击枪</t>
    <phoneticPr fontId="1" type="noConversion"/>
  </si>
  <si>
    <t>AK47</t>
    <phoneticPr fontId="1" type="noConversion"/>
  </si>
  <si>
    <t>弹指神通</t>
    <phoneticPr fontId="1" type="noConversion"/>
  </si>
  <si>
    <t>排云掌</t>
    <phoneticPr fontId="1" type="noConversion"/>
  </si>
  <si>
    <t>手枪</t>
    <phoneticPr fontId="1" type="noConversion"/>
  </si>
  <si>
    <t>风神腿</t>
    <phoneticPr fontId="1" type="noConversion"/>
  </si>
  <si>
    <t>鞭子</t>
    <phoneticPr fontId="1" type="noConversion"/>
  </si>
  <si>
    <t>额外buffer效果</t>
    <phoneticPr fontId="1" type="noConversion"/>
  </si>
  <si>
    <t>连续性发射</t>
    <phoneticPr fontId="1" type="noConversion"/>
  </si>
  <si>
    <t>区域</t>
    <phoneticPr fontId="1" type="noConversion"/>
  </si>
  <si>
    <t>方向</t>
    <phoneticPr fontId="1" type="noConversion"/>
  </si>
  <si>
    <t>子弹</t>
    <phoneticPr fontId="1" type="noConversion"/>
  </si>
  <si>
    <t>武功</t>
    <phoneticPr fontId="1" type="noConversion"/>
  </si>
  <si>
    <t>1级</t>
    <phoneticPr fontId="1" type="noConversion"/>
  </si>
  <si>
    <t>2级</t>
    <phoneticPr fontId="1" type="noConversion"/>
  </si>
  <si>
    <t>3级</t>
  </si>
  <si>
    <t>4级</t>
  </si>
  <si>
    <t>5级</t>
  </si>
  <si>
    <t>6级</t>
  </si>
  <si>
    <t>7级</t>
  </si>
  <si>
    <t>8级</t>
  </si>
  <si>
    <t>降龙十八掌</t>
    <phoneticPr fontId="1" type="noConversion"/>
  </si>
  <si>
    <t>见龙在田</t>
    <phoneticPr fontId="1" type="noConversion"/>
  </si>
  <si>
    <t>飞龙在天</t>
    <phoneticPr fontId="1" type="noConversion"/>
  </si>
  <si>
    <t>亢龙有悔</t>
    <phoneticPr fontId="1" type="noConversion"/>
  </si>
  <si>
    <t>龙战于野</t>
    <phoneticPr fontId="1" type="noConversion"/>
  </si>
  <si>
    <t>双龙取水</t>
    <phoneticPr fontId="1" type="noConversion"/>
  </si>
  <si>
    <t>潜龙忽用</t>
    <phoneticPr fontId="1" type="noConversion"/>
  </si>
  <si>
    <t>突如其来</t>
    <phoneticPr fontId="1" type="noConversion"/>
  </si>
  <si>
    <t>震惊百里</t>
    <phoneticPr fontId="1" type="noConversion"/>
  </si>
  <si>
    <t>六脉神剑</t>
    <phoneticPr fontId="1" type="noConversion"/>
  </si>
  <si>
    <t>旋风扫叶腿</t>
    <phoneticPr fontId="1" type="noConversion"/>
  </si>
  <si>
    <t>玉女素心剑</t>
    <phoneticPr fontId="1" type="noConversion"/>
  </si>
  <si>
    <t>浪迹天涯</t>
    <phoneticPr fontId="1" type="noConversion"/>
  </si>
  <si>
    <t>花前月下</t>
    <phoneticPr fontId="1" type="noConversion"/>
  </si>
  <si>
    <t>白虹经天</t>
    <phoneticPr fontId="1" type="noConversion"/>
  </si>
  <si>
    <t>抚琴按箫</t>
    <phoneticPr fontId="1" type="noConversion"/>
  </si>
  <si>
    <t>黯然销毁掌</t>
    <phoneticPr fontId="1" type="noConversion"/>
  </si>
  <si>
    <t>独孤九剑</t>
    <phoneticPr fontId="1" type="noConversion"/>
  </si>
  <si>
    <t>破气式</t>
    <phoneticPr fontId="1" type="noConversion"/>
  </si>
  <si>
    <t>破箭式</t>
    <phoneticPr fontId="1" type="noConversion"/>
  </si>
  <si>
    <t>破掌式</t>
    <phoneticPr fontId="1" type="noConversion"/>
  </si>
  <si>
    <t>破索式</t>
    <phoneticPr fontId="1" type="noConversion"/>
  </si>
  <si>
    <t>破鞭式</t>
    <phoneticPr fontId="1" type="noConversion"/>
  </si>
  <si>
    <t>破枪式</t>
    <phoneticPr fontId="1" type="noConversion"/>
  </si>
  <si>
    <t>破刀式</t>
    <phoneticPr fontId="1" type="noConversion"/>
  </si>
  <si>
    <t>破剑式</t>
    <phoneticPr fontId="1" type="noConversion"/>
  </si>
  <si>
    <t>天罡北斗阵</t>
    <phoneticPr fontId="1" type="noConversion"/>
  </si>
  <si>
    <t>流水行云</t>
    <phoneticPr fontId="1" type="noConversion"/>
  </si>
  <si>
    <t>披云带月</t>
    <phoneticPr fontId="1" type="noConversion"/>
  </si>
  <si>
    <t>翻云覆雨</t>
    <phoneticPr fontId="1" type="noConversion"/>
  </si>
  <si>
    <t>排山倒海</t>
    <phoneticPr fontId="1" type="noConversion"/>
  </si>
  <si>
    <t>乌云蔽日</t>
    <phoneticPr fontId="1" type="noConversion"/>
  </si>
  <si>
    <t>重云深锁</t>
    <phoneticPr fontId="1" type="noConversion"/>
  </si>
  <si>
    <t>撕天排云</t>
    <phoneticPr fontId="1" type="noConversion"/>
  </si>
  <si>
    <t>云海波涛</t>
    <phoneticPr fontId="1" type="noConversion"/>
  </si>
  <si>
    <t>如来神掌</t>
    <phoneticPr fontId="1" type="noConversion"/>
  </si>
  <si>
    <t>佛光初现</t>
    <phoneticPr fontId="1" type="noConversion"/>
  </si>
  <si>
    <t>佛抱怀容</t>
    <phoneticPr fontId="1" type="noConversion"/>
  </si>
  <si>
    <t>迎佛西天</t>
    <phoneticPr fontId="1" type="noConversion"/>
  </si>
  <si>
    <t>佛光普照</t>
    <phoneticPr fontId="1" type="noConversion"/>
  </si>
  <si>
    <t>佛法无边</t>
    <phoneticPr fontId="1" type="noConversion"/>
  </si>
  <si>
    <t>天佛降世</t>
    <phoneticPr fontId="1" type="noConversion"/>
  </si>
  <si>
    <t>佛动山河</t>
    <phoneticPr fontId="1" type="noConversion"/>
  </si>
  <si>
    <t>万佛朝宗</t>
    <phoneticPr fontId="1" type="noConversion"/>
  </si>
  <si>
    <t>打狗棒法</t>
    <phoneticPr fontId="1" type="noConversion"/>
  </si>
  <si>
    <t>天下无狗</t>
    <phoneticPr fontId="1" type="noConversion"/>
  </si>
  <si>
    <t>这就像人的成长一样，每日在昨日的基础之上提升一点，日积月累后便会有较大的不同。</t>
    <phoneticPr fontId="1" type="noConversion"/>
  </si>
  <si>
    <t xml:space="preserve"> </t>
    <phoneticPr fontId="1" type="noConversion"/>
  </si>
  <si>
    <t>全真剑法</t>
    <phoneticPr fontId="1" type="noConversion"/>
  </si>
  <si>
    <t>辟邪剑谱</t>
    <phoneticPr fontId="1" type="noConversion"/>
  </si>
  <si>
    <t>九阴真经</t>
    <phoneticPr fontId="1" type="noConversion"/>
  </si>
  <si>
    <t>乾坤大挪移</t>
    <phoneticPr fontId="1" type="noConversion"/>
  </si>
  <si>
    <t>攻击范围变大是成长的关键</t>
    <phoneticPr fontId="1" type="noConversion"/>
  </si>
  <si>
    <t>攻击方式</t>
    <phoneticPr fontId="1" type="noConversion"/>
  </si>
  <si>
    <t>可变</t>
    <phoneticPr fontId="1" type="noConversion"/>
  </si>
  <si>
    <t>无</t>
    <phoneticPr fontId="1" type="noConversion"/>
  </si>
  <si>
    <t>无</t>
    <phoneticPr fontId="1" type="noConversion"/>
  </si>
  <si>
    <t>较大</t>
    <phoneticPr fontId="1" type="noConversion"/>
  </si>
  <si>
    <t>无</t>
    <phoneticPr fontId="1" type="noConversion"/>
  </si>
  <si>
    <t>可变</t>
    <phoneticPr fontId="1" type="noConversion"/>
  </si>
  <si>
    <t>单体</t>
    <phoneticPr fontId="1" type="noConversion"/>
  </si>
  <si>
    <t>单体</t>
    <phoneticPr fontId="1" type="noConversion"/>
  </si>
  <si>
    <t>无</t>
    <phoneticPr fontId="1" type="noConversion"/>
  </si>
  <si>
    <t>人物</t>
    <phoneticPr fontId="1" type="noConversion"/>
  </si>
  <si>
    <t>半月</t>
    <phoneticPr fontId="1" type="noConversion"/>
  </si>
  <si>
    <t>圆形</t>
    <phoneticPr fontId="1" type="noConversion"/>
  </si>
  <si>
    <t>可变</t>
    <phoneticPr fontId="1" type="noConversion"/>
  </si>
  <si>
    <t>人物</t>
    <phoneticPr fontId="1" type="noConversion"/>
  </si>
  <si>
    <t>10码</t>
    <phoneticPr fontId="1" type="noConversion"/>
  </si>
  <si>
    <t>无尽</t>
    <phoneticPr fontId="1" type="noConversion"/>
  </si>
  <si>
    <t>无尽</t>
    <phoneticPr fontId="1" type="noConversion"/>
  </si>
  <si>
    <t>有</t>
    <phoneticPr fontId="1" type="noConversion"/>
  </si>
  <si>
    <t>有</t>
    <phoneticPr fontId="1" type="noConversion"/>
  </si>
  <si>
    <t>中</t>
    <phoneticPr fontId="1" type="noConversion"/>
  </si>
  <si>
    <t>无</t>
    <phoneticPr fontId="1" type="noConversion"/>
  </si>
  <si>
    <t>固定</t>
    <phoneticPr fontId="1" type="noConversion"/>
  </si>
  <si>
    <t>半月</t>
    <phoneticPr fontId="1" type="noConversion"/>
  </si>
  <si>
    <t>固定</t>
    <phoneticPr fontId="1" type="noConversion"/>
  </si>
  <si>
    <t>可变</t>
    <phoneticPr fontId="1" type="noConversion"/>
  </si>
  <si>
    <t>有</t>
    <phoneticPr fontId="1" type="noConversion"/>
  </si>
  <si>
    <t>高</t>
    <phoneticPr fontId="1" type="noConversion"/>
  </si>
  <si>
    <t>无</t>
    <phoneticPr fontId="1" type="noConversion"/>
  </si>
  <si>
    <t>5码</t>
    <phoneticPr fontId="1" type="noConversion"/>
  </si>
  <si>
    <t>无</t>
    <phoneticPr fontId="1" type="noConversion"/>
  </si>
  <si>
    <t>无</t>
    <phoneticPr fontId="1" type="noConversion"/>
  </si>
  <si>
    <t>无</t>
    <phoneticPr fontId="1" type="noConversion"/>
  </si>
  <si>
    <t>随机</t>
    <phoneticPr fontId="1" type="noConversion"/>
  </si>
  <si>
    <t>随机</t>
    <phoneticPr fontId="1" type="noConversion"/>
  </si>
  <si>
    <t>人物</t>
    <phoneticPr fontId="1" type="noConversion"/>
  </si>
  <si>
    <t>随机</t>
    <phoneticPr fontId="1" type="noConversion"/>
  </si>
  <si>
    <t>周围</t>
    <phoneticPr fontId="1" type="noConversion"/>
  </si>
  <si>
    <t>周围</t>
    <phoneticPr fontId="1" type="noConversion"/>
  </si>
  <si>
    <t>方形</t>
    <phoneticPr fontId="1" type="noConversion"/>
  </si>
  <si>
    <t>十字</t>
    <phoneticPr fontId="1" type="noConversion"/>
  </si>
  <si>
    <t>圆形</t>
    <phoneticPr fontId="1" type="noConversion"/>
  </si>
  <si>
    <t>有</t>
    <phoneticPr fontId="1" type="noConversion"/>
  </si>
  <si>
    <t>无</t>
    <phoneticPr fontId="1" type="noConversion"/>
  </si>
  <si>
    <t>无</t>
    <phoneticPr fontId="1" type="noConversion"/>
  </si>
  <si>
    <t>有</t>
    <phoneticPr fontId="1" type="noConversion"/>
  </si>
  <si>
    <t>有</t>
    <phoneticPr fontId="1" type="noConversion"/>
  </si>
  <si>
    <t>有</t>
    <phoneticPr fontId="1" type="noConversion"/>
  </si>
  <si>
    <t>可变</t>
    <phoneticPr fontId="1" type="noConversion"/>
  </si>
  <si>
    <t>不变</t>
    <phoneticPr fontId="1" type="noConversion"/>
  </si>
  <si>
    <t>可变</t>
    <phoneticPr fontId="1" type="noConversion"/>
  </si>
  <si>
    <t>可变</t>
    <phoneticPr fontId="1" type="noConversion"/>
  </si>
  <si>
    <t>高</t>
    <phoneticPr fontId="1" type="noConversion"/>
  </si>
  <si>
    <t>高</t>
    <phoneticPr fontId="1" type="noConversion"/>
  </si>
  <si>
    <t>佛法普照</t>
    <phoneticPr fontId="1" type="noConversion"/>
  </si>
  <si>
    <t>狮吼功</t>
    <phoneticPr fontId="1" type="noConversion"/>
  </si>
  <si>
    <t>迷宗拳</t>
    <phoneticPr fontId="1" type="noConversion"/>
  </si>
  <si>
    <t>龙抓手</t>
    <phoneticPr fontId="1" type="noConversion"/>
  </si>
  <si>
    <t>skill_xuanfengzhan</t>
  </si>
  <si>
    <t>buffer</t>
    <phoneticPr fontId="1" type="noConversion"/>
  </si>
  <si>
    <t>子弹们的共同特征：直线，多发，多方向，越远，威力大，长时间产生不可重复进入的效果</t>
    <phoneticPr fontId="1" type="noConversion"/>
  </si>
  <si>
    <t>这是升级的流畅</t>
    <phoneticPr fontId="1" type="noConversion"/>
  </si>
  <si>
    <t>武器</t>
    <phoneticPr fontId="1" type="noConversion"/>
  </si>
  <si>
    <t>伤害</t>
    <phoneticPr fontId="1" type="noConversion"/>
  </si>
  <si>
    <t>CD</t>
    <phoneticPr fontId="1" type="noConversion"/>
  </si>
  <si>
    <t>范围</t>
    <phoneticPr fontId="1" type="noConversion"/>
  </si>
  <si>
    <t>速度</t>
    <phoneticPr fontId="1" type="noConversion"/>
  </si>
  <si>
    <t>持续</t>
    <phoneticPr fontId="1" type="noConversion"/>
  </si>
  <si>
    <t>数量</t>
    <phoneticPr fontId="1" type="noConversion"/>
  </si>
  <si>
    <t>幸运</t>
    <phoneticPr fontId="1" type="noConversion"/>
  </si>
  <si>
    <t>注释</t>
    <phoneticPr fontId="1" type="noConversion"/>
  </si>
  <si>
    <t>范围</t>
    <phoneticPr fontId="1" type="noConversion"/>
  </si>
  <si>
    <t>CD</t>
    <phoneticPr fontId="1" type="noConversion"/>
  </si>
  <si>
    <t>速度</t>
    <phoneticPr fontId="1" type="noConversion"/>
  </si>
  <si>
    <t>伤害</t>
    <phoneticPr fontId="1" type="noConversion"/>
  </si>
  <si>
    <t>鞭子</t>
    <phoneticPr fontId="1" type="noConversion"/>
  </si>
  <si>
    <t>血鞭</t>
    <phoneticPr fontId="1" type="noConversion"/>
  </si>
  <si>
    <t>魔杖</t>
    <phoneticPr fontId="1" type="noConversion"/>
  </si>
  <si>
    <t>圣魔杖</t>
    <phoneticPr fontId="1" type="noConversion"/>
  </si>
  <si>
    <t>飞刀</t>
    <phoneticPr fontId="1" type="noConversion"/>
  </si>
  <si>
    <t>千仞</t>
    <phoneticPr fontId="1" type="noConversion"/>
  </si>
  <si>
    <t>斧头</t>
    <phoneticPr fontId="1" type="noConversion"/>
  </si>
  <si>
    <t>死亡旋风</t>
    <phoneticPr fontId="1" type="noConversion"/>
  </si>
  <si>
    <t>十字架</t>
    <phoneticPr fontId="1" type="noConversion"/>
  </si>
  <si>
    <t>天堂之剑</t>
    <phoneticPr fontId="1" type="noConversion"/>
  </si>
  <si>
    <t>国王圣经</t>
    <phoneticPr fontId="1" type="noConversion"/>
  </si>
  <si>
    <t>邪恶的晚铸</t>
    <phoneticPr fontId="1" type="noConversion"/>
  </si>
  <si>
    <t>火焰之杖</t>
    <phoneticPr fontId="1" type="noConversion"/>
  </si>
  <si>
    <t>地狱火</t>
    <phoneticPr fontId="1" type="noConversion"/>
  </si>
  <si>
    <t>大蒜</t>
    <phoneticPr fontId="1" type="noConversion"/>
  </si>
  <si>
    <t>噬魂者</t>
    <phoneticPr fontId="1" type="noConversion"/>
  </si>
  <si>
    <t>圣水</t>
    <phoneticPr fontId="1" type="noConversion"/>
  </si>
  <si>
    <t>短绒</t>
    <phoneticPr fontId="1" type="noConversion"/>
  </si>
  <si>
    <t>闪电戒指</t>
    <phoneticPr fontId="1" type="noConversion"/>
  </si>
  <si>
    <t>雷环</t>
    <phoneticPr fontId="1" type="noConversion"/>
  </si>
  <si>
    <t>和平鸽</t>
    <phoneticPr fontId="1" type="noConversion"/>
  </si>
  <si>
    <t>乌木之翼</t>
    <phoneticPr fontId="1" type="noConversion"/>
  </si>
  <si>
    <t>破坏者</t>
    <phoneticPr fontId="1" type="noConversion"/>
  </si>
  <si>
    <t>符文追踪器</t>
    <phoneticPr fontId="1" type="noConversion"/>
  </si>
  <si>
    <t>五芒星</t>
    <phoneticPr fontId="1" type="noConversion"/>
  </si>
  <si>
    <t>时钟柳叶刀</t>
    <phoneticPr fontId="1" type="noConversion"/>
  </si>
  <si>
    <t>月桂</t>
    <phoneticPr fontId="1" type="noConversion"/>
  </si>
  <si>
    <t>骨头</t>
    <phoneticPr fontId="1" type="noConversion"/>
  </si>
  <si>
    <t>樱桃炸弹</t>
    <phoneticPr fontId="1" type="noConversion"/>
  </si>
  <si>
    <t>法力之歌</t>
    <phoneticPr fontId="1" type="noConversion"/>
  </si>
  <si>
    <t>曼纳迦</t>
    <phoneticPr fontId="1" type="noConversion"/>
  </si>
  <si>
    <t>红枪</t>
    <phoneticPr fontId="1" type="noConversion"/>
  </si>
  <si>
    <t>激光枪</t>
    <phoneticPr fontId="1" type="noConversion"/>
  </si>
  <si>
    <t>持续是什么意思？</t>
    <phoneticPr fontId="1" type="noConversion"/>
  </si>
  <si>
    <t>一直在游戏中显示的时间，因为他是包裹人物选择的可以，一直无法攻击敌人，一直存在</t>
    <phoneticPr fontId="1" type="noConversion"/>
  </si>
  <si>
    <t>它这里理解的无线伤害就等于没有</t>
    <phoneticPr fontId="1" type="noConversion"/>
  </si>
  <si>
    <t>间隔</t>
    <phoneticPr fontId="1" type="noConversion"/>
  </si>
  <si>
    <t>不同类型的整理与合并，删除。</t>
    <phoneticPr fontId="1" type="noConversion"/>
  </si>
  <si>
    <t>如果我是策划，我会先想什么，是总结规律吗</t>
    <phoneticPr fontId="1" type="noConversion"/>
  </si>
  <si>
    <t>如果我是程序，我会先想什么，是技能效果吗</t>
    <phoneticPr fontId="1" type="noConversion"/>
  </si>
  <si>
    <t>如果我是美术，我会先想什么，是技能数值吗</t>
    <phoneticPr fontId="1" type="noConversion"/>
  </si>
  <si>
    <t>分类型</t>
    <phoneticPr fontId="1" type="noConversion"/>
  </si>
  <si>
    <t>近身型</t>
    <phoneticPr fontId="1" type="noConversion"/>
  </si>
  <si>
    <t>发射型</t>
    <phoneticPr fontId="1" type="noConversion"/>
  </si>
  <si>
    <t>对应的游戏类型纵向的前期，中期和后期</t>
    <phoneticPr fontId="1" type="noConversion"/>
  </si>
  <si>
    <t>近身</t>
    <phoneticPr fontId="1" type="noConversion"/>
  </si>
  <si>
    <t>群体</t>
    <phoneticPr fontId="1" type="noConversion"/>
  </si>
  <si>
    <t>buff</t>
    <phoneticPr fontId="1" type="noConversion"/>
  </si>
  <si>
    <t>前期</t>
    <phoneticPr fontId="1" type="noConversion"/>
  </si>
  <si>
    <t>中期</t>
    <phoneticPr fontId="1" type="noConversion"/>
  </si>
  <si>
    <t>后期</t>
    <phoneticPr fontId="1" type="noConversion"/>
  </si>
  <si>
    <t>无尽</t>
    <phoneticPr fontId="1" type="noConversion"/>
  </si>
  <si>
    <t>时间Time</t>
    <phoneticPr fontId="1" type="noConversion"/>
  </si>
  <si>
    <t>鞭子</t>
    <phoneticPr fontId="1" type="noConversion"/>
  </si>
  <si>
    <t>手枪</t>
    <phoneticPr fontId="1" type="noConversion"/>
  </si>
  <si>
    <t>AK47</t>
    <phoneticPr fontId="1" type="noConversion"/>
  </si>
  <si>
    <t>狙击枪</t>
    <phoneticPr fontId="1" type="noConversion"/>
  </si>
  <si>
    <t>散弹</t>
    <phoneticPr fontId="1" type="noConversion"/>
  </si>
  <si>
    <t>大炮</t>
    <phoneticPr fontId="1" type="noConversion"/>
  </si>
  <si>
    <t>坦克</t>
    <phoneticPr fontId="1" type="noConversion"/>
  </si>
  <si>
    <t>核弹</t>
    <phoneticPr fontId="1" type="noConversion"/>
  </si>
  <si>
    <t>迷踪拳</t>
    <phoneticPr fontId="1" type="noConversion"/>
  </si>
  <si>
    <t>弹指神通</t>
    <phoneticPr fontId="1" type="noConversion"/>
  </si>
  <si>
    <t>龙爪手</t>
    <phoneticPr fontId="1" type="noConversion"/>
  </si>
  <si>
    <t>辟邪剑谱</t>
    <phoneticPr fontId="1" type="noConversion"/>
  </si>
  <si>
    <t>降龙十八掌</t>
    <phoneticPr fontId="1" type="noConversion"/>
  </si>
  <si>
    <t>如来神掌</t>
    <phoneticPr fontId="1" type="noConversion"/>
  </si>
  <si>
    <t>狮吼功</t>
  </si>
  <si>
    <t>天霜拳</t>
    <phoneticPr fontId="1" type="noConversion"/>
  </si>
  <si>
    <t>万剑归宗</t>
    <phoneticPr fontId="1" type="noConversion"/>
  </si>
  <si>
    <t>黯然销毁掌</t>
    <phoneticPr fontId="1" type="noConversion"/>
  </si>
  <si>
    <t>一件物品必然存在两个属性，升级和时间</t>
    <phoneticPr fontId="1" type="noConversion"/>
  </si>
  <si>
    <t>独孤九剑</t>
    <phoneticPr fontId="1" type="noConversion"/>
  </si>
  <si>
    <t>罗汉翻天印</t>
    <phoneticPr fontId="1" type="noConversion"/>
  </si>
  <si>
    <t>罗汉翻天印</t>
    <phoneticPr fontId="1" type="noConversion"/>
  </si>
  <si>
    <t>远程（中）</t>
    <phoneticPr fontId="1" type="noConversion"/>
  </si>
  <si>
    <t>远程高</t>
    <phoneticPr fontId="1" type="noConversion"/>
  </si>
  <si>
    <t>天罡北斗阵</t>
    <phoneticPr fontId="1" type="noConversion"/>
  </si>
  <si>
    <t>远程高</t>
    <phoneticPr fontId="1" type="noConversion"/>
  </si>
  <si>
    <t>打狗棒法</t>
    <phoneticPr fontId="1" type="noConversion"/>
  </si>
  <si>
    <t>直升飞机</t>
    <phoneticPr fontId="1" type="noConversion"/>
  </si>
  <si>
    <t>轰炸机</t>
    <phoneticPr fontId="1" type="noConversion"/>
  </si>
  <si>
    <t>战斗机</t>
    <phoneticPr fontId="1" type="noConversion"/>
  </si>
  <si>
    <t>技能分类坐标表：
说明：
横轴是时间
纵轴是距离
颜色代表着技能类型
绿色的子弹代表参照点
优点：
1.之后的所有关于子弹的设计都可以在这张表里找到位置。
2.全局且统筹了整个技能表。
3.简洁易懂的技能分类图
4.技能的可拓展性。
5.技能的易修改性。
6.通过一定的规则得出之后的技能走向。
心得：
随时将自己的想法记录下来，整理，分析和归纳。</t>
    <phoneticPr fontId="1" type="noConversion"/>
  </si>
  <si>
    <t>迷踪拳</t>
    <phoneticPr fontId="1" type="noConversion"/>
  </si>
  <si>
    <t>5-15</t>
    <phoneticPr fontId="1" type="noConversion"/>
  </si>
  <si>
    <t>资源前期</t>
    <phoneticPr fontId="1" type="noConversion"/>
  </si>
  <si>
    <t>资源中期</t>
    <phoneticPr fontId="1" type="noConversion"/>
  </si>
  <si>
    <t>资源后期</t>
    <phoneticPr fontId="1" type="noConversion"/>
  </si>
  <si>
    <t>skill-reduce_cisha</t>
  </si>
  <si>
    <t>近战攻击，可快速击杀敌人</t>
    <phoneticPr fontId="1" type="noConversion"/>
  </si>
  <si>
    <t>近战攻击，可快速击杀敌人,冷却时间近战攻击，可快速击杀敌人,减少0.1秒</t>
    <phoneticPr fontId="1" type="noConversion"/>
  </si>
  <si>
    <t>近战攻击，可快速击杀敌人,范围剧增加20%</t>
    <phoneticPr fontId="1" type="noConversion"/>
  </si>
  <si>
    <t>近战攻击，可快速击杀敌人,增加一个攻击</t>
    <phoneticPr fontId="1" type="noConversion"/>
  </si>
  <si>
    <t>近战攻击，可快速击杀敌人,冷却时间减少0.1秒</t>
    <phoneticPr fontId="1" type="noConversion"/>
  </si>
  <si>
    <t>近战攻击，可快速击杀敌人,范围剧增加20%</t>
    <phoneticPr fontId="1" type="noConversion"/>
  </si>
  <si>
    <t>近战攻击，可快速击杀敌人,冷却时间减少0.1秒</t>
    <phoneticPr fontId="1" type="noConversion"/>
  </si>
  <si>
    <t>释放间隔</t>
    <phoneticPr fontId="1" type="noConversion"/>
  </si>
  <si>
    <t>坐标表的优点：
1.确定每个点所在的位置，将想法可视化。
2.可以用来总结规律。
3.多种类型同时存在，暗含着每种类型之间的关系，和单个类型的成长趋势。
4.同一种物品，同时保持多种类型的存在。
5.在同一张表里，显示了其多样性，多种信息，能够更加全面的看到事物发展的过程。
6.将杂乱的信息等到了一次整理和归纳。
生活中有哪些类似的情况：
1.书架
2.剧情发展规划。
3.音乐
4.构建自己的书单
理解构建坐标表的方式：
横轴是时间
纵轴是数值的提升
根据两个变量推出该表
意义：
以后根据不同变量可以组合出各式各样的坐标表，来适用各种的分类。通过不同的分类就可以看到自己接下来的目标和成长。
训练：
通用生活中的情况，来训练自己构建坐标的思维方式和不断认识坐标表的使用方式。专注与一种有效的方式就行。建立坐标表的思维方式。
注意：
1.每个表都有其独特性，并不是所有的表都一样，所以注意观察，反思和总结才能得到最合适的那张表的表现。
2.每张表的宗旨是一眼能看出她表达出来的含义，不要为了增加它的多样性，而使它的理解难度增加。</t>
    <phoneticPr fontId="1" type="noConversion"/>
  </si>
  <si>
    <t>fire_mizongquan</t>
  </si>
  <si>
    <t>粒子</t>
    <phoneticPr fontId="1" type="noConversion"/>
  </si>
  <si>
    <t>性能</t>
    <phoneticPr fontId="1" type="noConversion"/>
  </si>
  <si>
    <t>管理</t>
    <phoneticPr fontId="1" type="noConversion"/>
  </si>
  <si>
    <t>优化</t>
    <phoneticPr fontId="1" type="noConversion"/>
  </si>
  <si>
    <t>粒子</t>
    <phoneticPr fontId="1" type="noConversion"/>
  </si>
  <si>
    <t>拖尾</t>
    <phoneticPr fontId="1" type="noConversion"/>
  </si>
  <si>
    <t>skill_siwangmaichong1</t>
  </si>
  <si>
    <t>CD</t>
    <phoneticPr fontId="1" type="noConversion"/>
  </si>
  <si>
    <t>effect_skill_fss</t>
  </si>
  <si>
    <t>effect_skill_hbj</t>
  </si>
  <si>
    <t>effect_skill_lhh</t>
  </si>
  <si>
    <t>effect_skill_lls</t>
  </si>
  <si>
    <t>effect_skill_sy</t>
  </si>
  <si>
    <t>effect_skill_xkfld</t>
  </si>
  <si>
    <t>effect_action_transfer</t>
  </si>
  <si>
    <t>effect_skill_ccjf</t>
  </si>
  <si>
    <t>射箭</t>
    <phoneticPr fontId="1" type="noConversion"/>
  </si>
  <si>
    <t>射箭</t>
    <phoneticPr fontId="1" type="noConversion"/>
  </si>
  <si>
    <t>darkarmy_archer_arrow_lvl4</t>
  </si>
  <si>
    <t>special_icons_0020</t>
  </si>
  <si>
    <t>10-20</t>
    <phoneticPr fontId="1" type="noConversion"/>
  </si>
  <si>
    <t>20-30</t>
    <phoneticPr fontId="1" type="noConversion"/>
  </si>
  <si>
    <t>烈火马</t>
    <phoneticPr fontId="1" type="noConversion"/>
  </si>
  <si>
    <t>skill_firehorse</t>
  </si>
  <si>
    <t>power_reinforcement_portrait_0018</t>
  </si>
  <si>
    <t>shooter_lvl4_proyectile</t>
  </si>
  <si>
    <t>alleria_arrow</t>
  </si>
  <si>
    <t>stage13_elf_arrow</t>
  </si>
  <si>
    <t>alleria_arrow_multishoot</t>
  </si>
  <si>
    <t>skill_archery_boom</t>
  </si>
  <si>
    <t>i_jpql_02</t>
  </si>
  <si>
    <t>资源</t>
    <phoneticPr fontId="1" type="noConversion"/>
  </si>
  <si>
    <t>碰撞类型</t>
    <phoneticPr fontId="1" type="noConversion"/>
  </si>
  <si>
    <t>碰撞区域</t>
    <phoneticPr fontId="1" type="noConversion"/>
  </si>
  <si>
    <t>速度</t>
    <phoneticPr fontId="1" type="noConversion"/>
  </si>
  <si>
    <t>是否动画</t>
    <phoneticPr fontId="1" type="noConversion"/>
  </si>
  <si>
    <t>持续时间</t>
    <phoneticPr fontId="1" type="noConversion"/>
  </si>
  <si>
    <t>粒子</t>
    <phoneticPr fontId="1" type="noConversion"/>
  </si>
  <si>
    <t>拖尾</t>
    <phoneticPr fontId="1" type="noConversion"/>
  </si>
  <si>
    <t>穿透</t>
    <phoneticPr fontId="1" type="noConversion"/>
  </si>
  <si>
    <t>音效</t>
    <phoneticPr fontId="1" type="noConversion"/>
  </si>
  <si>
    <t>方形</t>
    <phoneticPr fontId="1" type="noConversion"/>
  </si>
  <si>
    <t>2,2,40,40</t>
    <phoneticPr fontId="1" type="noConversion"/>
  </si>
  <si>
    <t>方形</t>
    <phoneticPr fontId="1" type="noConversion"/>
  </si>
  <si>
    <t>圆形</t>
    <phoneticPr fontId="1" type="noConversion"/>
  </si>
  <si>
    <t>2,2,20</t>
    <phoneticPr fontId="1" type="noConversion"/>
  </si>
  <si>
    <t>130,83,200,150</t>
    <phoneticPr fontId="1" type="noConversion"/>
  </si>
  <si>
    <t>2,2,20</t>
    <phoneticPr fontId="1" type="noConversion"/>
  </si>
  <si>
    <t>i_jpql_01</t>
    <phoneticPr fontId="1" type="noConversion"/>
  </si>
  <si>
    <t>无</t>
    <phoneticPr fontId="1" type="noConversion"/>
  </si>
  <si>
    <t>2,2,200,100</t>
    <phoneticPr fontId="1" type="noConversion"/>
  </si>
  <si>
    <t>2,2,50,50</t>
    <phoneticPr fontId="1" type="noConversion"/>
  </si>
  <si>
    <t>2,2,50,20</t>
    <phoneticPr fontId="1" type="noConversion"/>
  </si>
  <si>
    <t>2,2,50,20</t>
    <phoneticPr fontId="1" type="noConversion"/>
  </si>
  <si>
    <t>图集</t>
    <phoneticPr fontId="1" type="noConversion"/>
  </si>
  <si>
    <t>skill_res</t>
  </si>
  <si>
    <t>毒树藤</t>
    <phoneticPr fontId="1" type="noConversion"/>
  </si>
  <si>
    <t>毒树藤可以让敌人中毒持续受伤</t>
    <phoneticPr fontId="1" type="noConversion"/>
  </si>
  <si>
    <t>skill_posion</t>
  </si>
  <si>
    <t>wicked_sisters_proy_green_0001</t>
  </si>
  <si>
    <t>skill_posion/posion</t>
    <phoneticPr fontId="1" type="noConversion"/>
  </si>
  <si>
    <t>towerselect_powers_0031</t>
  </si>
  <si>
    <t>posion_timbo_pt</t>
  </si>
  <si>
    <t>攻击移动类型</t>
    <phoneticPr fontId="1" type="noConversion"/>
  </si>
  <si>
    <t>全攻击</t>
    <phoneticPr fontId="1" type="noConversion"/>
  </si>
  <si>
    <t>走路</t>
    <phoneticPr fontId="1" type="noConversion"/>
  </si>
  <si>
    <t>火墙</t>
    <phoneticPr fontId="1" type="noConversion"/>
  </si>
  <si>
    <t>火墙可以在英雄周围生成一片</t>
    <phoneticPr fontId="1" type="noConversion"/>
  </si>
  <si>
    <t>special_icons_0022</t>
  </si>
  <si>
    <t>skill_fire_wall</t>
  </si>
  <si>
    <t>skill_fire_wall/firewall</t>
    <phoneticPr fontId="1" type="noConversion"/>
  </si>
  <si>
    <t>动画preftab</t>
    <phoneticPr fontId="1" type="noConversion"/>
  </si>
  <si>
    <t>skill_fire_wall_start_cp</t>
  </si>
  <si>
    <t>skill_fire_wall_run_cp</t>
  </si>
  <si>
    <t>skill_fire_wall_end_cp</t>
  </si>
  <si>
    <t>skill_archery_boom_cp</t>
  </si>
  <si>
    <t>skill_firehorse_cp</t>
  </si>
  <si>
    <t>skill_posion_start</t>
  </si>
  <si>
    <t>skill_posion_vanish</t>
  </si>
  <si>
    <t>2,2,90,70</t>
    <phoneticPr fontId="1" type="noConversion"/>
  </si>
  <si>
    <t>伤害间隔</t>
    <phoneticPr fontId="1" type="noConversion"/>
  </si>
  <si>
    <t>显示深度</t>
    <phoneticPr fontId="1" type="noConversion"/>
  </si>
  <si>
    <t>高</t>
    <phoneticPr fontId="1" type="noConversion"/>
  </si>
  <si>
    <t>高</t>
    <phoneticPr fontId="1" type="noConversion"/>
  </si>
  <si>
    <t>低</t>
    <phoneticPr fontId="1" type="noConversion"/>
  </si>
  <si>
    <t>低</t>
    <phoneticPr fontId="1" type="noConversion"/>
  </si>
  <si>
    <t>低</t>
    <phoneticPr fontId="1" type="noConversion"/>
  </si>
  <si>
    <t>效果id</t>
    <phoneticPr fontId="1" type="noConversion"/>
  </si>
  <si>
    <t>定时炸弹</t>
    <phoneticPr fontId="1" type="noConversion"/>
  </si>
  <si>
    <t>10-20</t>
    <phoneticPr fontId="1" type="noConversion"/>
  </si>
  <si>
    <t>skill_timeBomb_cp</t>
  </si>
  <si>
    <t>skill_timeBomb/timeBomb</t>
    <phoneticPr fontId="1" type="noConversion"/>
  </si>
  <si>
    <t>skill_timeBomb_entity1_cp,skill_timeBomb_entity2_cp,skill_timeBomb_entity3_cp,skill_timeBomb_entity4_cp,skill_timeBomb_entity5_cp,skill_timeBomb_entity6_cp</t>
    <phoneticPr fontId="1" type="noConversion"/>
  </si>
  <si>
    <t>skill_timeBomb_bomb_cp</t>
  </si>
  <si>
    <t>heroroom_powers_icons_1</t>
  </si>
  <si>
    <t>skill_timebomb</t>
  </si>
  <si>
    <t>脚本ID</t>
    <phoneticPr fontId="1" type="noConversion"/>
  </si>
  <si>
    <t>下一阶段</t>
    <phoneticPr fontId="1" type="noConversion"/>
  </si>
  <si>
    <t>fire_pt</t>
    <phoneticPr fontId="1" type="noConversion"/>
  </si>
  <si>
    <t>blue_pt</t>
    <phoneticPr fontId="1" type="noConversion"/>
  </si>
  <si>
    <t>skill_timeBomb_bomb1_cp</t>
  </si>
  <si>
    <t>skill_timeBomb_bomb2_cp</t>
  </si>
  <si>
    <t>2,20,40,40</t>
    <phoneticPr fontId="1" type="noConversion"/>
  </si>
  <si>
    <t>子子弹数</t>
    <phoneticPr fontId="1" type="noConversion"/>
  </si>
  <si>
    <t>reinforcement_portrait_0004</t>
  </si>
  <si>
    <t>reinforcement_portrait_0004</t>
    <phoneticPr fontId="1" type="noConversion"/>
  </si>
  <si>
    <t>kr4_power_soul_impact</t>
  </si>
  <si>
    <t>soul_impact_start_cp</t>
  </si>
  <si>
    <t>soul_impact_end_cp</t>
  </si>
  <si>
    <t>soul_impact_boom_cp</t>
  </si>
  <si>
    <t>2,2,90</t>
    <phoneticPr fontId="1" type="noConversion"/>
  </si>
  <si>
    <t>普通攻击</t>
    <phoneticPr fontId="1" type="noConversion"/>
  </si>
  <si>
    <t>距离英雄</t>
    <phoneticPr fontId="1" type="noConversion"/>
  </si>
  <si>
    <t>直接冲撞敌人</t>
    <phoneticPr fontId="1" type="noConversion"/>
  </si>
  <si>
    <t>子弹效果</t>
    <phoneticPr fontId="1" type="noConversion"/>
  </si>
  <si>
    <t>释放优先级</t>
    <phoneticPr fontId="1" type="noConversion"/>
  </si>
  <si>
    <t>激光</t>
    <phoneticPr fontId="1" type="noConversion"/>
  </si>
  <si>
    <t>towerselect_powers_0035</t>
  </si>
  <si>
    <t>激光高爆炸弹</t>
    <phoneticPr fontId="1" type="noConversion"/>
  </si>
  <si>
    <t>skill_laser</t>
  </si>
  <si>
    <t>skill_laser_start_cp</t>
  </si>
  <si>
    <t>skill_laser_light_cp</t>
  </si>
  <si>
    <t>skill_laser_boom_cp</t>
  </si>
  <si>
    <t>skill_laser_fireland_cp</t>
  </si>
  <si>
    <t>skill_warmongers_explosion</t>
  </si>
  <si>
    <t>skill_warmongers_explosion_start_cp</t>
  </si>
  <si>
    <t>skill_warmongers_explosion_boom_cp</t>
  </si>
  <si>
    <t>skill_ices_hard_boom_cp</t>
  </si>
  <si>
    <t>hero_jigou_iceshard</t>
  </si>
  <si>
    <t>skill_ices_hard</t>
  </si>
  <si>
    <t>冰柱</t>
    <phoneticPr fontId="1" type="noConversion"/>
  </si>
  <si>
    <t>冰柱傷害敵人</t>
    <phoneticPr fontId="1" type="noConversion"/>
  </si>
  <si>
    <t>skill_ice_shards_start_cp</t>
  </si>
  <si>
    <t>skill_ice_shards</t>
  </si>
  <si>
    <t>special_powers_icon_7</t>
  </si>
  <si>
    <t>skill_huimiehuoyu</t>
    <phoneticPr fontId="1" type="noConversion"/>
  </si>
  <si>
    <t>special_powers_icon_7</t>
    <phoneticPr fontId="1" type="noConversion"/>
  </si>
  <si>
    <t>skill_ice_shards_advance_cp</t>
  </si>
  <si>
    <t>skill_ice_shards_start3_cp</t>
  </si>
  <si>
    <t>skill_ice_shards_start2_cp</t>
    <phoneticPr fontId="1" type="noConversion"/>
  </si>
  <si>
    <t>skill_ice_shards_start1_cp</t>
    <phoneticPr fontId="1" type="noConversion"/>
  </si>
  <si>
    <t>0,0,40,30</t>
    <phoneticPr fontId="1" type="noConversion"/>
  </si>
  <si>
    <t>0,25,40,50</t>
    <phoneticPr fontId="1" type="noConversion"/>
  </si>
  <si>
    <t>0,25,70,70</t>
    <phoneticPr fontId="1" type="noConversion"/>
  </si>
  <si>
    <t>紫色风暴</t>
    <phoneticPr fontId="1" type="noConversion"/>
  </si>
  <si>
    <t>heroroom_upgradeIcons_0010</t>
  </si>
  <si>
    <t>紫色风暴伤害敌人</t>
    <phoneticPr fontId="1" type="noConversion"/>
  </si>
  <si>
    <t>skill_purple_storm_start_cp</t>
  </si>
  <si>
    <t>skill_purple_storm_mid_cp</t>
  </si>
  <si>
    <t>skill_purple_storm_end_cp</t>
  </si>
  <si>
    <t>skill_purple_storm</t>
  </si>
  <si>
    <t>skill_mage_wild_silence</t>
  </si>
  <si>
    <t>skill_mage_wild_silence_cp</t>
  </si>
  <si>
    <t>2,40,70,80</t>
    <phoneticPr fontId="1" type="noConversion"/>
  </si>
  <si>
    <t>skill_ultimate_twister_start</t>
  </si>
  <si>
    <t>skill_ultimate_twister_run_cp</t>
  </si>
  <si>
    <t>skill_ultimate_twister_end_cp</t>
  </si>
  <si>
    <t>skill_archmage_twister_start</t>
  </si>
  <si>
    <t>skill_archmage_twister_run</t>
  </si>
  <si>
    <t>skill_archmage_twister_end</t>
  </si>
  <si>
    <t>skill_archmage_twister</t>
  </si>
  <si>
    <t>skill_ultimate_twister</t>
  </si>
  <si>
    <t>2,2,30,20</t>
    <phoneticPr fontId="1" type="noConversion"/>
  </si>
  <si>
    <t>hero_murglun_ultimate_proy</t>
  </si>
  <si>
    <t>svell_druid_proyectile_0001</t>
  </si>
  <si>
    <t>apex_shard_proyectile</t>
  </si>
  <si>
    <t>2,2,60,60</t>
    <phoneticPr fontId="1" type="noConversion"/>
  </si>
  <si>
    <t>lethalprism_ray_start_cp</t>
  </si>
  <si>
    <t>lethalprism_ray</t>
  </si>
  <si>
    <t>雷击</t>
    <phoneticPr fontId="1" type="noConversion"/>
  </si>
  <si>
    <t>30-40</t>
    <phoneticPr fontId="1" type="noConversion"/>
  </si>
  <si>
    <t>oloch_teleport_decal</t>
  </si>
  <si>
    <t>火柱</t>
  </si>
  <si>
    <t>oloch_teleport_start_cp</t>
  </si>
  <si>
    <t>58</t>
    <phoneticPr fontId="1" type="noConversion"/>
  </si>
  <si>
    <t>oloch_teleport_boom_cp</t>
  </si>
  <si>
    <t>毒药</t>
    <phoneticPr fontId="1" type="noConversion"/>
  </si>
  <si>
    <t>毒药让敌人承受巨大痛苦</t>
    <phoneticPr fontId="1" type="noConversion"/>
  </si>
  <si>
    <t>kr4_item_valyrian_fire</t>
  </si>
  <si>
    <t>kr4_item_valyrian_fire_1_cp</t>
  </si>
  <si>
    <t>kr4_item_valyrian_fire_explotion_cp</t>
  </si>
  <si>
    <t>items_power_veznan_portrait_0003</t>
  </si>
  <si>
    <t>towerselect_powers_0028</t>
  </si>
  <si>
    <t>mainButtons_0003</t>
  </si>
  <si>
    <t>护盾，敌人靠近时，持续受到伤害</t>
    <phoneticPr fontId="1" type="noConversion"/>
  </si>
  <si>
    <t>asset_summon_rune</t>
  </si>
  <si>
    <t>2,2,115</t>
  </si>
  <si>
    <t>2,2,115</t>
    <phoneticPr fontId="1" type="noConversion"/>
  </si>
  <si>
    <t>5-10</t>
    <phoneticPr fontId="1" type="noConversion"/>
  </si>
  <si>
    <t>gene</t>
    <phoneticPr fontId="1" type="noConversion"/>
  </si>
  <si>
    <t>datax</t>
    <phoneticPr fontId="1" type="noConversion"/>
  </si>
  <si>
    <t>0,40,50,80</t>
    <phoneticPr fontId="1" type="noConversion"/>
  </si>
  <si>
    <t>20-30</t>
    <phoneticPr fontId="1" type="noConversion"/>
  </si>
  <si>
    <t>25-35</t>
    <phoneticPr fontId="1" type="noConversion"/>
  </si>
  <si>
    <t>10-20</t>
    <phoneticPr fontId="1" type="noConversion"/>
  </si>
  <si>
    <t>15-25</t>
    <phoneticPr fontId="1" type="noConversion"/>
  </si>
  <si>
    <t>20-30</t>
    <phoneticPr fontId="1" type="noConversion"/>
  </si>
  <si>
    <t>25-35</t>
    <phoneticPr fontId="1" type="noConversion"/>
  </si>
  <si>
    <t>35-45</t>
    <phoneticPr fontId="1" type="noConversion"/>
  </si>
  <si>
    <t>40-50</t>
    <phoneticPr fontId="1" type="noConversion"/>
  </si>
  <si>
    <t>50-70</t>
    <phoneticPr fontId="1" type="noConversion"/>
  </si>
  <si>
    <t>50-80</t>
    <phoneticPr fontId="1" type="noConversion"/>
  </si>
  <si>
    <t>15-25</t>
    <phoneticPr fontId="1" type="noConversion"/>
  </si>
  <si>
    <t>25-35</t>
    <phoneticPr fontId="1" type="noConversion"/>
  </si>
  <si>
    <t>35-40</t>
    <phoneticPr fontId="1" type="noConversion"/>
  </si>
  <si>
    <t>40-45</t>
    <phoneticPr fontId="1" type="noConversion"/>
  </si>
  <si>
    <t>45-50</t>
    <phoneticPr fontId="1" type="noConversion"/>
  </si>
  <si>
    <t>50-55</t>
    <phoneticPr fontId="1" type="noConversion"/>
  </si>
  <si>
    <t>55-60</t>
    <phoneticPr fontId="1" type="noConversion"/>
  </si>
  <si>
    <t>15-20</t>
    <phoneticPr fontId="1" type="noConversion"/>
  </si>
  <si>
    <t>30-40</t>
    <phoneticPr fontId="1" type="noConversion"/>
  </si>
  <si>
    <t>35-45</t>
    <phoneticPr fontId="1" type="noConversion"/>
  </si>
  <si>
    <t>40-50</t>
    <phoneticPr fontId="1" type="noConversion"/>
  </si>
  <si>
    <t>45-55</t>
    <phoneticPr fontId="1" type="noConversion"/>
  </si>
  <si>
    <t>50-60</t>
    <phoneticPr fontId="1" type="noConversion"/>
  </si>
  <si>
    <t>20-30</t>
    <phoneticPr fontId="1" type="noConversion"/>
  </si>
  <si>
    <t>30-40</t>
    <phoneticPr fontId="1" type="noConversion"/>
  </si>
  <si>
    <t>40-50</t>
    <phoneticPr fontId="1" type="noConversion"/>
  </si>
  <si>
    <t>50-60</t>
    <phoneticPr fontId="1" type="noConversion"/>
  </si>
  <si>
    <t>55-65</t>
    <phoneticPr fontId="1" type="noConversion"/>
  </si>
  <si>
    <t>60-70</t>
    <phoneticPr fontId="1" type="noConversion"/>
  </si>
  <si>
    <t>65-70</t>
    <phoneticPr fontId="1" type="noConversion"/>
  </si>
  <si>
    <t>35-45</t>
    <phoneticPr fontId="1" type="noConversion"/>
  </si>
  <si>
    <t>40-50</t>
    <phoneticPr fontId="1" type="noConversion"/>
  </si>
  <si>
    <t>35-55</t>
    <phoneticPr fontId="1" type="noConversion"/>
  </si>
  <si>
    <t>40-60</t>
    <phoneticPr fontId="1" type="noConversion"/>
  </si>
  <si>
    <t>45-65</t>
    <phoneticPr fontId="1" type="noConversion"/>
  </si>
  <si>
    <t>50-70</t>
    <phoneticPr fontId="1" type="noConversion"/>
  </si>
  <si>
    <t>2,2,30,30</t>
    <phoneticPr fontId="1" type="noConversion"/>
  </si>
  <si>
    <t>地图上随机寻找怪物进行攻击,并且持续受到麻痹效果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</si>
</sst>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6A9955"/>
      <name val="Consolas"/>
      <family val="3"/>
    </font>
  </fonts>
  <fills count="3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5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0" fillId="8" borderId="0" xfId="0" applyFill="1">
      <alignment vertical="center"/>
    </xf>
    <xf numFmtId="0" fontId="0" fillId="9" borderId="0" xfId="0" applyFill="1">
      <alignment vertical="center"/>
    </xf>
    <xf numFmtId="0" fontId="0" fillId="10" borderId="0" xfId="0" applyFill="1">
      <alignment vertical="center"/>
    </xf>
    <xf numFmtId="0" fontId="0" fillId="11" borderId="0" xfId="0" applyFill="1">
      <alignment vertical="center"/>
    </xf>
    <xf numFmtId="0" fontId="0" fillId="12" borderId="0" xfId="0" applyFill="1">
      <alignment vertical="center"/>
    </xf>
    <xf numFmtId="0" fontId="0" fillId="13" borderId="0" xfId="0" applyFill="1">
      <alignment vertical="center"/>
    </xf>
    <xf numFmtId="0" fontId="0" fillId="14" borderId="0" xfId="0" applyFill="1">
      <alignment vertical="center"/>
    </xf>
    <xf numFmtId="0" fontId="0" fillId="15" borderId="0" xfId="0" applyFill="1">
      <alignment vertical="center"/>
    </xf>
    <xf numFmtId="0" fontId="0" fillId="16" borderId="0" xfId="0" applyFill="1">
      <alignment vertical="center"/>
    </xf>
    <xf numFmtId="0" fontId="0" fillId="17" borderId="0" xfId="0" applyFill="1">
      <alignment vertical="center"/>
    </xf>
    <xf numFmtId="0" fontId="0" fillId="18" borderId="0" xfId="0" applyFill="1">
      <alignment vertical="center"/>
    </xf>
    <xf numFmtId="0" fontId="0" fillId="19" borderId="0" xfId="0" applyFill="1">
      <alignment vertical="center"/>
    </xf>
    <xf numFmtId="0" fontId="0" fillId="20" borderId="0" xfId="0" applyFill="1">
      <alignment vertical="center"/>
    </xf>
    <xf numFmtId="0" fontId="0" fillId="21" borderId="0" xfId="0" applyFill="1">
      <alignment vertical="center"/>
    </xf>
    <xf numFmtId="0" fontId="0" fillId="22" borderId="0" xfId="0" applyFill="1">
      <alignment vertical="center"/>
    </xf>
    <xf numFmtId="0" fontId="0" fillId="23" borderId="0" xfId="0" applyFill="1">
      <alignment vertical="center"/>
    </xf>
    <xf numFmtId="0" fontId="0" fillId="24" borderId="0" xfId="0" applyFill="1">
      <alignment vertical="center"/>
    </xf>
    <xf numFmtId="0" fontId="0" fillId="25" borderId="0" xfId="0" applyFill="1">
      <alignment vertical="center"/>
    </xf>
    <xf numFmtId="0" fontId="0" fillId="26" borderId="0" xfId="0" applyFill="1">
      <alignment vertical="center"/>
    </xf>
    <xf numFmtId="0" fontId="0" fillId="27" borderId="0" xfId="0" applyFill="1">
      <alignment vertical="center"/>
    </xf>
    <xf numFmtId="0" fontId="0" fillId="28" borderId="0" xfId="0" applyFill="1">
      <alignment vertical="center"/>
    </xf>
    <xf numFmtId="0" fontId="0" fillId="29" borderId="0" xfId="0" applyFill="1">
      <alignment vertical="center"/>
    </xf>
    <xf numFmtId="0" fontId="0" fillId="30" borderId="0" xfId="0" applyFill="1">
      <alignment vertical="center"/>
    </xf>
    <xf numFmtId="58" fontId="0" fillId="0" borderId="0" xfId="0" applyNumberFormat="1">
      <alignment vertical="center"/>
    </xf>
    <xf numFmtId="0" fontId="0" fillId="0" borderId="0" xfId="0" applyFill="1">
      <alignment vertical="center"/>
    </xf>
    <xf numFmtId="0" fontId="0" fillId="31" borderId="0" xfId="0" applyFill="1">
      <alignment vertical="center"/>
    </xf>
    <xf numFmtId="0" fontId="0" fillId="32" borderId="0" xfId="0" applyFill="1">
      <alignment vertical="center"/>
    </xf>
    <xf numFmtId="0" fontId="0" fillId="32" borderId="0" xfId="0" applyFill="1" applyAlignment="1">
      <alignment horizontal="center" vertical="center"/>
    </xf>
    <xf numFmtId="0" fontId="0" fillId="30" borderId="0" xfId="0" applyFill="1" applyAlignment="1">
      <alignment horizontal="center" vertical="center"/>
    </xf>
    <xf numFmtId="0" fontId="0" fillId="33" borderId="0" xfId="0" applyFill="1" applyAlignment="1">
      <alignment horizontal="center" vertical="center"/>
    </xf>
    <xf numFmtId="0" fontId="0" fillId="35" borderId="0" xfId="0" applyFill="1">
      <alignment vertical="center"/>
    </xf>
    <xf numFmtId="0" fontId="2" fillId="0" borderId="0" xfId="0" applyFont="1">
      <alignment vertical="center"/>
    </xf>
    <xf numFmtId="0" fontId="0" fillId="31" borderId="0" xfId="0" applyFill="1" applyAlignment="1">
      <alignment horizontal="center" vertical="center"/>
    </xf>
    <xf numFmtId="0" fontId="0" fillId="34" borderId="0" xfId="0" applyFill="1" applyAlignment="1">
      <alignment horizontal="left" vertical="top" wrapText="1"/>
    </xf>
    <xf numFmtId="0" fontId="0" fillId="34" borderId="0" xfId="0" applyFill="1" applyAlignment="1">
      <alignment horizontal="left" vertical="top"/>
    </xf>
    <xf numFmtId="0" fontId="0" fillId="0" borderId="0" xfId="0" applyAlignment="1">
      <alignment horizontal="left" vertical="top" wrapText="1"/>
    </xf>
    <xf numFmtId="49" fontId="0" fillId="13" borderId="0" xfId="0" applyNumberFormat="1" applyFill="1">
      <alignment vertical="center"/>
    </xf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CC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171"/>
  <sheetViews>
    <sheetView zoomScale="85" zoomScaleNormal="85" workbookViewId="0">
      <pane ySplit="1" topLeftCell="A116" activePane="bottomLeft" state="frozen"/>
      <selection pane="bottomLeft" activeCell="J173" sqref="J173"/>
    </sheetView>
  </sheetViews>
  <sheetFormatPr defaultRowHeight="13.5" x14ac:dyDescent="0.15"/>
  <cols>
    <col min="2" max="2" width="10.875" customWidth="1"/>
    <col min="3" max="3" width="10.875" style="1" customWidth="1"/>
    <col min="4" max="4" width="7.625" customWidth="1"/>
    <col min="5" max="5" width="5.125" customWidth="1"/>
    <col min="10" max="10" width="38.25" customWidth="1"/>
    <col min="11" max="11" width="43.375" customWidth="1"/>
  </cols>
  <sheetData>
    <row r="1" spans="1:11" x14ac:dyDescent="0.15">
      <c r="A1" t="s">
        <v>0</v>
      </c>
      <c r="B1" t="s">
        <v>9</v>
      </c>
      <c r="C1" s="1" t="s">
        <v>1</v>
      </c>
      <c r="D1" t="s">
        <v>334</v>
      </c>
      <c r="E1" t="s">
        <v>245</v>
      </c>
      <c r="F1" t="s">
        <v>345</v>
      </c>
      <c r="G1" t="s">
        <v>7</v>
      </c>
      <c r="H1" t="s">
        <v>8</v>
      </c>
      <c r="I1" t="s">
        <v>451</v>
      </c>
      <c r="J1" t="s">
        <v>17</v>
      </c>
      <c r="K1" t="s">
        <v>24</v>
      </c>
    </row>
    <row r="2" spans="1:11" x14ac:dyDescent="0.15">
      <c r="A2">
        <v>10101</v>
      </c>
      <c r="B2" t="s">
        <v>10</v>
      </c>
      <c r="C2" s="1" t="s">
        <v>6</v>
      </c>
      <c r="D2">
        <v>38</v>
      </c>
      <c r="E2">
        <v>3000</v>
      </c>
      <c r="G2">
        <v>0</v>
      </c>
      <c r="H2">
        <v>1</v>
      </c>
      <c r="J2" t="s">
        <v>18</v>
      </c>
      <c r="K2" t="s">
        <v>25</v>
      </c>
    </row>
    <row r="3" spans="1:11" x14ac:dyDescent="0.15">
      <c r="A3">
        <v>10102</v>
      </c>
      <c r="B3" t="s">
        <v>10</v>
      </c>
      <c r="C3" s="1" t="s">
        <v>557</v>
      </c>
      <c r="D3">
        <v>38</v>
      </c>
      <c r="E3">
        <v>3000</v>
      </c>
      <c r="G3">
        <v>0</v>
      </c>
      <c r="H3">
        <v>2</v>
      </c>
      <c r="J3" t="s">
        <v>18</v>
      </c>
      <c r="K3" t="s">
        <v>26</v>
      </c>
    </row>
    <row r="4" spans="1:11" x14ac:dyDescent="0.15">
      <c r="A4">
        <v>10103</v>
      </c>
      <c r="B4" t="s">
        <v>10</v>
      </c>
      <c r="C4" s="1" t="s">
        <v>540</v>
      </c>
      <c r="D4">
        <v>38</v>
      </c>
      <c r="E4">
        <v>3000</v>
      </c>
      <c r="G4">
        <v>0</v>
      </c>
      <c r="H4">
        <v>3</v>
      </c>
      <c r="J4" t="s">
        <v>18</v>
      </c>
      <c r="K4" t="s">
        <v>46</v>
      </c>
    </row>
    <row r="5" spans="1:11" x14ac:dyDescent="0.15">
      <c r="A5">
        <v>10104</v>
      </c>
      <c r="B5" t="s">
        <v>10</v>
      </c>
      <c r="C5" s="1" t="s">
        <v>545</v>
      </c>
      <c r="D5">
        <v>38</v>
      </c>
      <c r="E5">
        <v>3000</v>
      </c>
      <c r="G5">
        <v>0</v>
      </c>
      <c r="H5">
        <v>4</v>
      </c>
      <c r="J5" t="s">
        <v>18</v>
      </c>
      <c r="K5" t="s">
        <v>47</v>
      </c>
    </row>
    <row r="6" spans="1:11" x14ac:dyDescent="0.15">
      <c r="A6">
        <v>10105</v>
      </c>
      <c r="B6" t="s">
        <v>10</v>
      </c>
      <c r="C6" s="1" t="s">
        <v>558</v>
      </c>
      <c r="D6">
        <v>38</v>
      </c>
      <c r="E6">
        <v>3000</v>
      </c>
      <c r="G6">
        <v>0</v>
      </c>
      <c r="H6">
        <v>5</v>
      </c>
      <c r="J6" t="s">
        <v>18</v>
      </c>
      <c r="K6" t="s">
        <v>27</v>
      </c>
    </row>
    <row r="7" spans="1:11" x14ac:dyDescent="0.15">
      <c r="A7">
        <v>10106</v>
      </c>
      <c r="B7" t="s">
        <v>10</v>
      </c>
      <c r="C7" s="1" t="s">
        <v>559</v>
      </c>
      <c r="D7">
        <v>38</v>
      </c>
      <c r="E7">
        <v>3000</v>
      </c>
      <c r="G7">
        <v>0</v>
      </c>
      <c r="H7">
        <v>6</v>
      </c>
      <c r="J7" t="s">
        <v>18</v>
      </c>
      <c r="K7" t="s">
        <v>28</v>
      </c>
    </row>
    <row r="8" spans="1:11" x14ac:dyDescent="0.15">
      <c r="A8">
        <v>10107</v>
      </c>
      <c r="B8" t="s">
        <v>10</v>
      </c>
      <c r="C8" s="1" t="s">
        <v>560</v>
      </c>
      <c r="D8">
        <v>38</v>
      </c>
      <c r="E8">
        <v>3000</v>
      </c>
      <c r="G8">
        <v>0</v>
      </c>
      <c r="H8">
        <v>7</v>
      </c>
      <c r="J8" t="s">
        <v>483</v>
      </c>
      <c r="K8" t="s">
        <v>29</v>
      </c>
    </row>
    <row r="9" spans="1:11" x14ac:dyDescent="0.15">
      <c r="A9">
        <v>10108</v>
      </c>
      <c r="B9" t="s">
        <v>10</v>
      </c>
      <c r="C9" s="1" t="s">
        <v>561</v>
      </c>
      <c r="D9">
        <v>38</v>
      </c>
      <c r="E9">
        <v>3000</v>
      </c>
      <c r="G9">
        <v>0</v>
      </c>
      <c r="H9">
        <v>8</v>
      </c>
      <c r="J9" t="s">
        <v>18</v>
      </c>
      <c r="K9" t="s">
        <v>30</v>
      </c>
    </row>
    <row r="10" spans="1:11" x14ac:dyDescent="0.15">
      <c r="A10">
        <v>10109</v>
      </c>
      <c r="B10" t="s">
        <v>10</v>
      </c>
      <c r="C10" s="1" t="s">
        <v>562</v>
      </c>
      <c r="D10">
        <v>38</v>
      </c>
      <c r="E10">
        <v>3000</v>
      </c>
      <c r="G10">
        <v>0</v>
      </c>
      <c r="H10">
        <v>9</v>
      </c>
      <c r="J10" t="s">
        <v>18</v>
      </c>
      <c r="K10" t="s">
        <v>31</v>
      </c>
    </row>
    <row r="11" spans="1:11" x14ac:dyDescent="0.15">
      <c r="A11">
        <v>10201</v>
      </c>
      <c r="B11" t="s">
        <v>11</v>
      </c>
      <c r="C11" s="1" t="s">
        <v>6</v>
      </c>
      <c r="D11">
        <v>3</v>
      </c>
      <c r="E11">
        <v>2000</v>
      </c>
      <c r="F11">
        <v>100</v>
      </c>
      <c r="G11">
        <v>0</v>
      </c>
      <c r="H11">
        <v>2</v>
      </c>
      <c r="J11" t="s">
        <v>19</v>
      </c>
      <c r="K11" t="s">
        <v>48</v>
      </c>
    </row>
    <row r="12" spans="1:11" x14ac:dyDescent="0.15">
      <c r="A12">
        <v>10202</v>
      </c>
      <c r="B12" t="s">
        <v>11</v>
      </c>
      <c r="C12" s="1" t="s">
        <v>557</v>
      </c>
      <c r="D12">
        <v>3</v>
      </c>
      <c r="E12">
        <v>2000</v>
      </c>
      <c r="F12">
        <v>100</v>
      </c>
      <c r="G12">
        <v>0</v>
      </c>
      <c r="H12">
        <v>4</v>
      </c>
      <c r="J12" t="s">
        <v>19</v>
      </c>
      <c r="K12" t="s">
        <v>32</v>
      </c>
    </row>
    <row r="13" spans="1:11" x14ac:dyDescent="0.15">
      <c r="A13">
        <v>10203</v>
      </c>
      <c r="B13" t="s">
        <v>11</v>
      </c>
      <c r="C13" s="1" t="s">
        <v>540</v>
      </c>
      <c r="D13">
        <v>3</v>
      </c>
      <c r="E13">
        <v>2000</v>
      </c>
      <c r="F13">
        <v>100</v>
      </c>
      <c r="G13">
        <v>0</v>
      </c>
      <c r="H13">
        <v>5</v>
      </c>
      <c r="J13" t="s">
        <v>19</v>
      </c>
      <c r="K13" t="s">
        <v>33</v>
      </c>
    </row>
    <row r="14" spans="1:11" x14ac:dyDescent="0.15">
      <c r="A14">
        <v>10204</v>
      </c>
      <c r="B14" t="s">
        <v>11</v>
      </c>
      <c r="C14" s="1" t="s">
        <v>545</v>
      </c>
      <c r="D14">
        <v>55</v>
      </c>
      <c r="E14">
        <v>2000</v>
      </c>
      <c r="F14">
        <v>100</v>
      </c>
      <c r="G14">
        <v>0</v>
      </c>
      <c r="H14">
        <v>6</v>
      </c>
      <c r="J14" t="s">
        <v>19</v>
      </c>
      <c r="K14" t="s">
        <v>34</v>
      </c>
    </row>
    <row r="15" spans="1:11" x14ac:dyDescent="0.15">
      <c r="A15">
        <v>10205</v>
      </c>
      <c r="B15" t="s">
        <v>11</v>
      </c>
      <c r="C15" s="1" t="s">
        <v>558</v>
      </c>
      <c r="D15">
        <v>55</v>
      </c>
      <c r="E15">
        <v>2000</v>
      </c>
      <c r="F15">
        <v>100</v>
      </c>
      <c r="G15">
        <v>0</v>
      </c>
      <c r="H15">
        <v>7</v>
      </c>
      <c r="J15" t="s">
        <v>19</v>
      </c>
      <c r="K15" t="s">
        <v>35</v>
      </c>
    </row>
    <row r="16" spans="1:11" x14ac:dyDescent="0.15">
      <c r="A16">
        <v>10206</v>
      </c>
      <c r="B16" t="s">
        <v>11</v>
      </c>
      <c r="C16" s="1" t="s">
        <v>559</v>
      </c>
      <c r="D16">
        <v>55</v>
      </c>
      <c r="E16">
        <v>2000</v>
      </c>
      <c r="F16">
        <v>100</v>
      </c>
      <c r="G16">
        <v>0</v>
      </c>
      <c r="H16">
        <v>7</v>
      </c>
      <c r="J16" t="s">
        <v>19</v>
      </c>
      <c r="K16" t="s">
        <v>36</v>
      </c>
    </row>
    <row r="17" spans="1:11" x14ac:dyDescent="0.15">
      <c r="A17">
        <v>10207</v>
      </c>
      <c r="B17" t="s">
        <v>11</v>
      </c>
      <c r="C17" s="1" t="s">
        <v>560</v>
      </c>
      <c r="D17">
        <v>56</v>
      </c>
      <c r="E17">
        <v>2000</v>
      </c>
      <c r="F17">
        <v>100</v>
      </c>
      <c r="G17">
        <v>0</v>
      </c>
      <c r="H17">
        <v>7</v>
      </c>
      <c r="J17" t="s">
        <v>19</v>
      </c>
      <c r="K17" t="s">
        <v>37</v>
      </c>
    </row>
    <row r="18" spans="1:11" x14ac:dyDescent="0.15">
      <c r="A18">
        <v>10208</v>
      </c>
      <c r="B18" t="s">
        <v>11</v>
      </c>
      <c r="C18" s="1" t="s">
        <v>561</v>
      </c>
      <c r="D18">
        <v>56</v>
      </c>
      <c r="E18">
        <v>2000</v>
      </c>
      <c r="F18">
        <v>100</v>
      </c>
      <c r="G18">
        <v>0</v>
      </c>
      <c r="H18">
        <v>7</v>
      </c>
      <c r="J18" t="s">
        <v>19</v>
      </c>
      <c r="K18" t="s">
        <v>37</v>
      </c>
    </row>
    <row r="19" spans="1:11" x14ac:dyDescent="0.15">
      <c r="A19">
        <v>10209</v>
      </c>
      <c r="B19" t="s">
        <v>11</v>
      </c>
      <c r="C19" s="1" t="s">
        <v>562</v>
      </c>
      <c r="D19">
        <v>56</v>
      </c>
      <c r="E19">
        <v>2000</v>
      </c>
      <c r="F19">
        <v>100</v>
      </c>
      <c r="G19">
        <v>0</v>
      </c>
      <c r="H19">
        <v>7</v>
      </c>
      <c r="J19" t="s">
        <v>19</v>
      </c>
      <c r="K19" t="s">
        <v>37</v>
      </c>
    </row>
    <row r="20" spans="1:11" x14ac:dyDescent="0.15">
      <c r="A20">
        <v>10301</v>
      </c>
      <c r="B20" t="s">
        <v>12</v>
      </c>
      <c r="C20" s="1" t="s">
        <v>6</v>
      </c>
      <c r="D20">
        <v>4</v>
      </c>
      <c r="E20">
        <v>3000</v>
      </c>
      <c r="F20">
        <v>1000</v>
      </c>
      <c r="G20">
        <v>0</v>
      </c>
      <c r="H20">
        <v>1</v>
      </c>
      <c r="J20" t="s">
        <v>453</v>
      </c>
      <c r="K20" t="s">
        <v>49</v>
      </c>
    </row>
    <row r="21" spans="1:11" x14ac:dyDescent="0.15">
      <c r="A21">
        <v>10302</v>
      </c>
      <c r="B21" t="s">
        <v>12</v>
      </c>
      <c r="C21" s="1" t="s">
        <v>557</v>
      </c>
      <c r="D21">
        <v>4</v>
      </c>
      <c r="E21">
        <v>3000</v>
      </c>
      <c r="F21">
        <v>1000</v>
      </c>
      <c r="G21">
        <v>0</v>
      </c>
      <c r="H21">
        <v>1</v>
      </c>
      <c r="J21" t="s">
        <v>453</v>
      </c>
      <c r="K21" t="s">
        <v>50</v>
      </c>
    </row>
    <row r="22" spans="1:11" x14ac:dyDescent="0.15">
      <c r="A22">
        <v>10303</v>
      </c>
      <c r="B22" t="s">
        <v>12</v>
      </c>
      <c r="C22" s="1" t="s">
        <v>540</v>
      </c>
      <c r="D22">
        <v>4</v>
      </c>
      <c r="E22">
        <v>3000</v>
      </c>
      <c r="F22">
        <v>1000</v>
      </c>
      <c r="G22">
        <v>0</v>
      </c>
      <c r="H22">
        <v>2</v>
      </c>
      <c r="J22" t="s">
        <v>453</v>
      </c>
      <c r="K22" t="s">
        <v>51</v>
      </c>
    </row>
    <row r="23" spans="1:11" x14ac:dyDescent="0.15">
      <c r="A23">
        <v>10304</v>
      </c>
      <c r="B23" t="s">
        <v>12</v>
      </c>
      <c r="C23" s="1" t="s">
        <v>545</v>
      </c>
      <c r="D23">
        <v>4</v>
      </c>
      <c r="E23">
        <v>3000</v>
      </c>
      <c r="F23">
        <v>1000</v>
      </c>
      <c r="G23">
        <v>0</v>
      </c>
      <c r="H23">
        <v>2</v>
      </c>
      <c r="J23" t="s">
        <v>452</v>
      </c>
      <c r="K23" t="s">
        <v>52</v>
      </c>
    </row>
    <row r="24" spans="1:11" x14ac:dyDescent="0.15">
      <c r="A24">
        <v>10305</v>
      </c>
      <c r="B24" t="s">
        <v>12</v>
      </c>
      <c r="C24" s="1" t="s">
        <v>558</v>
      </c>
      <c r="D24">
        <v>4</v>
      </c>
      <c r="E24">
        <v>3000</v>
      </c>
      <c r="F24">
        <v>1000</v>
      </c>
      <c r="G24">
        <v>0</v>
      </c>
      <c r="H24">
        <v>3</v>
      </c>
      <c r="J24" t="s">
        <v>452</v>
      </c>
      <c r="K24" t="s">
        <v>53</v>
      </c>
    </row>
    <row r="25" spans="1:11" x14ac:dyDescent="0.15">
      <c r="A25">
        <v>10306</v>
      </c>
      <c r="B25" t="s">
        <v>12</v>
      </c>
      <c r="C25" s="1" t="s">
        <v>559</v>
      </c>
      <c r="D25">
        <v>4</v>
      </c>
      <c r="E25">
        <v>3000</v>
      </c>
      <c r="F25">
        <v>1000</v>
      </c>
      <c r="G25">
        <v>0</v>
      </c>
      <c r="H25">
        <v>3</v>
      </c>
      <c r="J25" t="s">
        <v>452</v>
      </c>
      <c r="K25" t="s">
        <v>54</v>
      </c>
    </row>
    <row r="26" spans="1:11" x14ac:dyDescent="0.15">
      <c r="A26">
        <v>10307</v>
      </c>
      <c r="B26" t="s">
        <v>12</v>
      </c>
      <c r="C26" s="1" t="s">
        <v>560</v>
      </c>
      <c r="D26">
        <v>4</v>
      </c>
      <c r="E26">
        <v>3000</v>
      </c>
      <c r="F26">
        <v>1000</v>
      </c>
      <c r="G26">
        <v>0</v>
      </c>
      <c r="H26">
        <v>3</v>
      </c>
      <c r="J26" t="s">
        <v>452</v>
      </c>
      <c r="K26" t="s">
        <v>54</v>
      </c>
    </row>
    <row r="27" spans="1:11" x14ac:dyDescent="0.15">
      <c r="A27">
        <v>10308</v>
      </c>
      <c r="B27" t="s">
        <v>12</v>
      </c>
      <c r="C27" s="1" t="s">
        <v>561</v>
      </c>
      <c r="D27">
        <v>4</v>
      </c>
      <c r="E27">
        <v>3000</v>
      </c>
      <c r="F27">
        <v>1000</v>
      </c>
      <c r="G27">
        <v>0</v>
      </c>
      <c r="H27">
        <v>3</v>
      </c>
      <c r="J27" t="s">
        <v>452</v>
      </c>
      <c r="K27" t="s">
        <v>54</v>
      </c>
    </row>
    <row r="28" spans="1:11" x14ac:dyDescent="0.15">
      <c r="A28">
        <v>10309</v>
      </c>
      <c r="B28" t="s">
        <v>12</v>
      </c>
      <c r="C28" s="1" t="s">
        <v>562</v>
      </c>
      <c r="D28">
        <v>4</v>
      </c>
      <c r="E28">
        <v>3000</v>
      </c>
      <c r="F28">
        <v>1000</v>
      </c>
      <c r="G28">
        <v>0</v>
      </c>
      <c r="H28">
        <v>3</v>
      </c>
      <c r="J28" t="s">
        <v>452</v>
      </c>
      <c r="K28" t="s">
        <v>55</v>
      </c>
    </row>
    <row r="29" spans="1:11" x14ac:dyDescent="0.15">
      <c r="A29">
        <v>10401</v>
      </c>
      <c r="B29" t="s">
        <v>14</v>
      </c>
      <c r="C29" s="1" t="s">
        <v>6</v>
      </c>
      <c r="D29">
        <v>5</v>
      </c>
      <c r="E29">
        <v>6000</v>
      </c>
      <c r="G29">
        <v>200</v>
      </c>
      <c r="H29">
        <v>1</v>
      </c>
      <c r="J29" t="s">
        <v>20</v>
      </c>
      <c r="K29" t="s">
        <v>56</v>
      </c>
    </row>
    <row r="30" spans="1:11" x14ac:dyDescent="0.15">
      <c r="A30">
        <v>10402</v>
      </c>
      <c r="B30" t="s">
        <v>14</v>
      </c>
      <c r="C30" s="1" t="s">
        <v>557</v>
      </c>
      <c r="D30">
        <v>5</v>
      </c>
      <c r="E30">
        <v>6000</v>
      </c>
      <c r="G30">
        <v>200</v>
      </c>
      <c r="H30">
        <v>2</v>
      </c>
      <c r="J30" t="s">
        <v>20</v>
      </c>
      <c r="K30" t="s">
        <v>57</v>
      </c>
    </row>
    <row r="31" spans="1:11" x14ac:dyDescent="0.15">
      <c r="A31">
        <v>10403</v>
      </c>
      <c r="B31" t="s">
        <v>14</v>
      </c>
      <c r="C31" s="1" t="s">
        <v>540</v>
      </c>
      <c r="D31">
        <v>5</v>
      </c>
      <c r="E31">
        <v>6000</v>
      </c>
      <c r="G31">
        <v>200</v>
      </c>
      <c r="H31">
        <v>3</v>
      </c>
      <c r="J31" t="s">
        <v>20</v>
      </c>
      <c r="K31" t="s">
        <v>58</v>
      </c>
    </row>
    <row r="32" spans="1:11" x14ac:dyDescent="0.15">
      <c r="A32">
        <v>10404</v>
      </c>
      <c r="B32" t="s">
        <v>14</v>
      </c>
      <c r="C32" s="1" t="s">
        <v>545</v>
      </c>
      <c r="D32">
        <v>5</v>
      </c>
      <c r="E32">
        <v>6000</v>
      </c>
      <c r="G32">
        <v>200</v>
      </c>
      <c r="H32">
        <v>4</v>
      </c>
      <c r="J32" t="s">
        <v>20</v>
      </c>
      <c r="K32" t="s">
        <v>59</v>
      </c>
    </row>
    <row r="33" spans="1:11" x14ac:dyDescent="0.15">
      <c r="A33">
        <v>10405</v>
      </c>
      <c r="B33" t="s">
        <v>14</v>
      </c>
      <c r="C33" s="1" t="s">
        <v>558</v>
      </c>
      <c r="D33">
        <v>5</v>
      </c>
      <c r="E33">
        <v>6000</v>
      </c>
      <c r="G33">
        <v>200</v>
      </c>
      <c r="H33">
        <v>5</v>
      </c>
      <c r="J33" t="s">
        <v>20</v>
      </c>
      <c r="K33" t="s">
        <v>60</v>
      </c>
    </row>
    <row r="34" spans="1:11" x14ac:dyDescent="0.15">
      <c r="A34">
        <v>10406</v>
      </c>
      <c r="B34" t="s">
        <v>14</v>
      </c>
      <c r="C34" s="1" t="s">
        <v>559</v>
      </c>
      <c r="D34">
        <v>5</v>
      </c>
      <c r="E34">
        <v>6000</v>
      </c>
      <c r="G34">
        <v>200</v>
      </c>
      <c r="H34">
        <v>6</v>
      </c>
      <c r="J34" t="s">
        <v>20</v>
      </c>
      <c r="K34" t="s">
        <v>61</v>
      </c>
    </row>
    <row r="35" spans="1:11" x14ac:dyDescent="0.15">
      <c r="A35">
        <v>10406</v>
      </c>
      <c r="B35" t="s">
        <v>14</v>
      </c>
      <c r="C35" s="1" t="s">
        <v>560</v>
      </c>
      <c r="D35">
        <v>5</v>
      </c>
      <c r="E35">
        <v>6000</v>
      </c>
      <c r="G35">
        <v>200</v>
      </c>
      <c r="H35">
        <v>6</v>
      </c>
      <c r="J35" t="s">
        <v>20</v>
      </c>
      <c r="K35" t="s">
        <v>61</v>
      </c>
    </row>
    <row r="36" spans="1:11" x14ac:dyDescent="0.15">
      <c r="A36">
        <v>10408</v>
      </c>
      <c r="B36" t="s">
        <v>14</v>
      </c>
      <c r="C36" s="1" t="s">
        <v>561</v>
      </c>
      <c r="D36">
        <v>5</v>
      </c>
      <c r="E36">
        <v>6000</v>
      </c>
      <c r="G36">
        <v>200</v>
      </c>
      <c r="H36">
        <v>7</v>
      </c>
      <c r="J36" t="s">
        <v>20</v>
      </c>
      <c r="K36" t="s">
        <v>62</v>
      </c>
    </row>
    <row r="37" spans="1:11" x14ac:dyDescent="0.15">
      <c r="A37">
        <v>10409</v>
      </c>
      <c r="B37" t="s">
        <v>14</v>
      </c>
      <c r="C37" s="1" t="s">
        <v>562</v>
      </c>
      <c r="D37">
        <v>5</v>
      </c>
      <c r="E37">
        <v>6000</v>
      </c>
      <c r="G37">
        <v>200</v>
      </c>
      <c r="H37">
        <v>7</v>
      </c>
      <c r="J37" t="s">
        <v>20</v>
      </c>
      <c r="K37" t="s">
        <v>62</v>
      </c>
    </row>
    <row r="38" spans="1:11" x14ac:dyDescent="0.15">
      <c r="A38">
        <v>10501</v>
      </c>
      <c r="B38" t="s">
        <v>130</v>
      </c>
      <c r="C38" s="1" t="s">
        <v>5</v>
      </c>
      <c r="D38">
        <v>6</v>
      </c>
      <c r="E38">
        <v>1500</v>
      </c>
      <c r="G38">
        <v>0</v>
      </c>
      <c r="H38">
        <v>1</v>
      </c>
      <c r="J38" t="s">
        <v>21</v>
      </c>
      <c r="K38" t="s">
        <v>63</v>
      </c>
    </row>
    <row r="39" spans="1:11" x14ac:dyDescent="0.15">
      <c r="A39">
        <v>10502</v>
      </c>
      <c r="B39" t="s">
        <v>130</v>
      </c>
      <c r="C39" s="1" t="s">
        <v>5</v>
      </c>
      <c r="D39">
        <v>6</v>
      </c>
      <c r="E39">
        <v>3000</v>
      </c>
      <c r="G39">
        <v>0</v>
      </c>
      <c r="H39">
        <v>1</v>
      </c>
      <c r="J39" t="s">
        <v>21</v>
      </c>
      <c r="K39" t="s">
        <v>38</v>
      </c>
    </row>
    <row r="40" spans="1:11" x14ac:dyDescent="0.15">
      <c r="A40">
        <v>10503</v>
      </c>
      <c r="B40" t="s">
        <v>130</v>
      </c>
      <c r="C40" s="1" t="s">
        <v>5</v>
      </c>
      <c r="D40">
        <v>6</v>
      </c>
      <c r="E40">
        <v>3000</v>
      </c>
      <c r="G40">
        <v>0</v>
      </c>
      <c r="H40">
        <v>1</v>
      </c>
      <c r="J40" t="s">
        <v>21</v>
      </c>
      <c r="K40" t="s">
        <v>39</v>
      </c>
    </row>
    <row r="41" spans="1:11" x14ac:dyDescent="0.15">
      <c r="A41">
        <v>10504</v>
      </c>
      <c r="B41" t="s">
        <v>130</v>
      </c>
      <c r="C41" s="1" t="s">
        <v>5</v>
      </c>
      <c r="D41">
        <v>6</v>
      </c>
      <c r="E41">
        <v>3000</v>
      </c>
      <c r="G41">
        <v>0</v>
      </c>
      <c r="H41">
        <v>1</v>
      </c>
      <c r="J41" t="s">
        <v>21</v>
      </c>
      <c r="K41" t="s">
        <v>40</v>
      </c>
    </row>
    <row r="42" spans="1:11" x14ac:dyDescent="0.15">
      <c r="A42">
        <v>10505</v>
      </c>
      <c r="B42" t="s">
        <v>130</v>
      </c>
      <c r="C42" s="1" t="s">
        <v>5</v>
      </c>
      <c r="D42">
        <v>6</v>
      </c>
      <c r="E42">
        <v>3000</v>
      </c>
      <c r="G42">
        <v>0</v>
      </c>
      <c r="H42">
        <v>1</v>
      </c>
      <c r="J42" t="s">
        <v>21</v>
      </c>
      <c r="K42" t="s">
        <v>41</v>
      </c>
    </row>
    <row r="43" spans="1:11" x14ac:dyDescent="0.15">
      <c r="A43">
        <v>10506</v>
      </c>
      <c r="B43" t="s">
        <v>130</v>
      </c>
      <c r="C43" s="1" t="s">
        <v>5</v>
      </c>
      <c r="D43">
        <v>6</v>
      </c>
      <c r="E43">
        <v>3000</v>
      </c>
      <c r="G43">
        <v>0</v>
      </c>
      <c r="H43">
        <v>1</v>
      </c>
      <c r="J43" t="s">
        <v>21</v>
      </c>
      <c r="K43" t="s">
        <v>42</v>
      </c>
    </row>
    <row r="44" spans="1:11" x14ac:dyDescent="0.15">
      <c r="A44">
        <v>10507</v>
      </c>
      <c r="B44" t="s">
        <v>130</v>
      </c>
      <c r="C44" s="1" t="s">
        <v>5</v>
      </c>
      <c r="D44">
        <v>6</v>
      </c>
      <c r="E44">
        <v>3000</v>
      </c>
      <c r="G44">
        <v>0</v>
      </c>
      <c r="H44">
        <v>1</v>
      </c>
      <c r="J44" t="s">
        <v>21</v>
      </c>
      <c r="K44" t="s">
        <v>43</v>
      </c>
    </row>
    <row r="45" spans="1:11" x14ac:dyDescent="0.15">
      <c r="A45">
        <v>10508</v>
      </c>
      <c r="B45" t="s">
        <v>130</v>
      </c>
      <c r="C45" s="1" t="s">
        <v>5</v>
      </c>
      <c r="D45">
        <v>6</v>
      </c>
      <c r="E45">
        <v>3000</v>
      </c>
      <c r="G45">
        <v>0</v>
      </c>
      <c r="H45">
        <v>1</v>
      </c>
      <c r="J45" t="s">
        <v>21</v>
      </c>
      <c r="K45" t="s">
        <v>44</v>
      </c>
    </row>
    <row r="46" spans="1:11" x14ac:dyDescent="0.15">
      <c r="A46">
        <v>10509</v>
      </c>
      <c r="B46" t="s">
        <v>130</v>
      </c>
      <c r="C46" s="1" t="s">
        <v>5</v>
      </c>
      <c r="D46">
        <v>6</v>
      </c>
      <c r="E46">
        <v>3000</v>
      </c>
      <c r="G46">
        <v>0</v>
      </c>
      <c r="H46">
        <v>1</v>
      </c>
      <c r="J46" t="s">
        <v>21</v>
      </c>
      <c r="K46" t="s">
        <v>45</v>
      </c>
    </row>
    <row r="47" spans="1:11" x14ac:dyDescent="0.15">
      <c r="A47">
        <v>10601</v>
      </c>
      <c r="B47" t="s">
        <v>16</v>
      </c>
      <c r="C47" s="1" t="s">
        <v>6</v>
      </c>
      <c r="D47">
        <v>7</v>
      </c>
      <c r="E47">
        <v>3000</v>
      </c>
      <c r="G47">
        <v>115</v>
      </c>
      <c r="H47">
        <v>1</v>
      </c>
      <c r="J47" t="s">
        <v>22</v>
      </c>
      <c r="K47" t="s">
        <v>64</v>
      </c>
    </row>
    <row r="48" spans="1:11" x14ac:dyDescent="0.15">
      <c r="A48">
        <v>10602</v>
      </c>
      <c r="B48" t="s">
        <v>16</v>
      </c>
      <c r="C48" s="1" t="s">
        <v>557</v>
      </c>
      <c r="D48">
        <v>8</v>
      </c>
      <c r="E48">
        <v>3000</v>
      </c>
      <c r="G48">
        <v>115</v>
      </c>
      <c r="H48">
        <v>1</v>
      </c>
      <c r="J48" t="s">
        <v>22</v>
      </c>
      <c r="K48" t="s">
        <v>65</v>
      </c>
    </row>
    <row r="49" spans="1:11" x14ac:dyDescent="0.15">
      <c r="A49">
        <v>10603</v>
      </c>
      <c r="B49" t="s">
        <v>16</v>
      </c>
      <c r="C49" s="1" t="s">
        <v>540</v>
      </c>
      <c r="D49">
        <v>8</v>
      </c>
      <c r="E49">
        <v>3000</v>
      </c>
      <c r="G49">
        <v>115</v>
      </c>
      <c r="H49">
        <v>4</v>
      </c>
      <c r="J49" t="s">
        <v>22</v>
      </c>
      <c r="K49" t="s">
        <v>65</v>
      </c>
    </row>
    <row r="50" spans="1:11" x14ac:dyDescent="0.15">
      <c r="A50">
        <v>10604</v>
      </c>
      <c r="B50" t="s">
        <v>16</v>
      </c>
      <c r="C50" s="1" t="s">
        <v>545</v>
      </c>
      <c r="D50">
        <v>8</v>
      </c>
      <c r="E50">
        <v>3000</v>
      </c>
      <c r="G50">
        <v>115</v>
      </c>
      <c r="H50">
        <v>4</v>
      </c>
      <c r="J50" t="s">
        <v>22</v>
      </c>
      <c r="K50" t="s">
        <v>65</v>
      </c>
    </row>
    <row r="51" spans="1:11" x14ac:dyDescent="0.15">
      <c r="A51">
        <v>10605</v>
      </c>
      <c r="B51" t="s">
        <v>16</v>
      </c>
      <c r="C51" s="1" t="s">
        <v>558</v>
      </c>
      <c r="D51">
        <v>8</v>
      </c>
      <c r="E51">
        <v>3000</v>
      </c>
      <c r="G51">
        <v>115</v>
      </c>
      <c r="H51">
        <v>4</v>
      </c>
      <c r="J51" t="s">
        <v>22</v>
      </c>
      <c r="K51" t="s">
        <v>65</v>
      </c>
    </row>
    <row r="52" spans="1:11" x14ac:dyDescent="0.15">
      <c r="A52">
        <v>10606</v>
      </c>
      <c r="B52" t="s">
        <v>16</v>
      </c>
      <c r="C52" s="1" t="s">
        <v>559</v>
      </c>
      <c r="D52">
        <v>8</v>
      </c>
      <c r="E52">
        <v>3000</v>
      </c>
      <c r="G52">
        <v>115</v>
      </c>
      <c r="H52">
        <v>4</v>
      </c>
      <c r="J52" t="s">
        <v>22</v>
      </c>
      <c r="K52" t="s">
        <v>65</v>
      </c>
    </row>
    <row r="53" spans="1:11" x14ac:dyDescent="0.15">
      <c r="A53">
        <v>10607</v>
      </c>
      <c r="B53" t="s">
        <v>16</v>
      </c>
      <c r="C53" s="1" t="s">
        <v>560</v>
      </c>
      <c r="D53">
        <v>8</v>
      </c>
      <c r="E53">
        <v>3000</v>
      </c>
      <c r="G53">
        <v>115</v>
      </c>
      <c r="H53">
        <v>4</v>
      </c>
      <c r="J53" t="s">
        <v>22</v>
      </c>
      <c r="K53" t="s">
        <v>65</v>
      </c>
    </row>
    <row r="54" spans="1:11" x14ac:dyDescent="0.15">
      <c r="A54">
        <v>10608</v>
      </c>
      <c r="B54" t="s">
        <v>16</v>
      </c>
      <c r="C54" s="1" t="s">
        <v>561</v>
      </c>
      <c r="D54">
        <v>8</v>
      </c>
      <c r="E54">
        <v>3000</v>
      </c>
      <c r="G54">
        <v>115</v>
      </c>
      <c r="H54">
        <v>4</v>
      </c>
      <c r="J54" t="s">
        <v>22</v>
      </c>
      <c r="K54" t="s">
        <v>65</v>
      </c>
    </row>
    <row r="55" spans="1:11" x14ac:dyDescent="0.15">
      <c r="A55">
        <v>10609</v>
      </c>
      <c r="B55" t="s">
        <v>16</v>
      </c>
      <c r="C55" s="1" t="s">
        <v>562</v>
      </c>
      <c r="D55">
        <v>9</v>
      </c>
      <c r="E55">
        <v>3000</v>
      </c>
      <c r="G55">
        <v>115</v>
      </c>
      <c r="H55">
        <v>5</v>
      </c>
      <c r="J55" t="s">
        <v>22</v>
      </c>
      <c r="K55" t="s">
        <v>66</v>
      </c>
    </row>
    <row r="56" spans="1:11" x14ac:dyDescent="0.15">
      <c r="A56">
        <v>10701</v>
      </c>
      <c r="B56" t="s">
        <v>67</v>
      </c>
      <c r="C56" s="1" t="s">
        <v>536</v>
      </c>
      <c r="D56">
        <v>10</v>
      </c>
      <c r="E56">
        <v>1000</v>
      </c>
      <c r="G56">
        <v>115</v>
      </c>
      <c r="J56" t="s">
        <v>531</v>
      </c>
      <c r="K56" t="s">
        <v>532</v>
      </c>
    </row>
    <row r="57" spans="1:11" x14ac:dyDescent="0.15">
      <c r="A57">
        <v>10702</v>
      </c>
      <c r="B57" t="s">
        <v>67</v>
      </c>
      <c r="C57" s="1" t="s">
        <v>368</v>
      </c>
      <c r="D57">
        <v>62</v>
      </c>
      <c r="E57">
        <v>950</v>
      </c>
      <c r="G57">
        <f>115*1.2</f>
        <v>138</v>
      </c>
      <c r="J57" t="s">
        <v>531</v>
      </c>
      <c r="K57" t="s">
        <v>532</v>
      </c>
    </row>
    <row r="58" spans="1:11" x14ac:dyDescent="0.15">
      <c r="A58">
        <v>10703</v>
      </c>
      <c r="B58" t="s">
        <v>67</v>
      </c>
      <c r="C58" s="1" t="s">
        <v>563</v>
      </c>
      <c r="D58">
        <v>63</v>
      </c>
      <c r="E58">
        <v>900</v>
      </c>
      <c r="G58">
        <f>115*1.3</f>
        <v>149.5</v>
      </c>
      <c r="J58" t="s">
        <v>531</v>
      </c>
      <c r="K58" t="s">
        <v>532</v>
      </c>
    </row>
    <row r="59" spans="1:11" x14ac:dyDescent="0.15">
      <c r="A59">
        <v>10704</v>
      </c>
      <c r="B59" t="s">
        <v>67</v>
      </c>
      <c r="C59" s="1" t="s">
        <v>564</v>
      </c>
      <c r="D59">
        <v>64</v>
      </c>
      <c r="E59">
        <v>850</v>
      </c>
      <c r="G59">
        <f>115*1.4</f>
        <v>161</v>
      </c>
      <c r="J59" t="s">
        <v>531</v>
      </c>
      <c r="K59" t="s">
        <v>532</v>
      </c>
    </row>
    <row r="60" spans="1:11" x14ac:dyDescent="0.15">
      <c r="A60">
        <v>10705</v>
      </c>
      <c r="B60" t="s">
        <v>67</v>
      </c>
      <c r="C60" s="1" t="s">
        <v>565</v>
      </c>
      <c r="D60">
        <v>65</v>
      </c>
      <c r="E60">
        <v>800</v>
      </c>
      <c r="G60">
        <f>115*1.5</f>
        <v>172.5</v>
      </c>
      <c r="J60" t="s">
        <v>531</v>
      </c>
      <c r="K60" t="s">
        <v>532</v>
      </c>
    </row>
    <row r="61" spans="1:11" x14ac:dyDescent="0.15">
      <c r="A61">
        <v>10706</v>
      </c>
      <c r="B61" t="s">
        <v>67</v>
      </c>
      <c r="C61" s="1" t="s">
        <v>566</v>
      </c>
      <c r="D61">
        <v>66</v>
      </c>
      <c r="E61">
        <v>750</v>
      </c>
      <c r="G61">
        <f>115*1.6</f>
        <v>184</v>
      </c>
      <c r="J61" t="s">
        <v>531</v>
      </c>
      <c r="K61" t="s">
        <v>532</v>
      </c>
    </row>
    <row r="62" spans="1:11" x14ac:dyDescent="0.15">
      <c r="A62">
        <v>10707</v>
      </c>
      <c r="B62" t="s">
        <v>67</v>
      </c>
      <c r="C62" s="1" t="s">
        <v>567</v>
      </c>
      <c r="D62">
        <v>67</v>
      </c>
      <c r="E62">
        <v>700</v>
      </c>
      <c r="G62">
        <f>115*1.7</f>
        <v>195.5</v>
      </c>
      <c r="J62" t="s">
        <v>531</v>
      </c>
      <c r="K62" t="s">
        <v>532</v>
      </c>
    </row>
    <row r="63" spans="1:11" x14ac:dyDescent="0.15">
      <c r="A63">
        <v>10708</v>
      </c>
      <c r="B63" t="s">
        <v>67</v>
      </c>
      <c r="C63" s="1" t="s">
        <v>568</v>
      </c>
      <c r="D63">
        <v>68</v>
      </c>
      <c r="E63">
        <v>650</v>
      </c>
      <c r="G63">
        <f>115*1.8</f>
        <v>207</v>
      </c>
      <c r="J63" t="s">
        <v>531</v>
      </c>
      <c r="K63" t="s">
        <v>532</v>
      </c>
    </row>
    <row r="64" spans="1:11" x14ac:dyDescent="0.15">
      <c r="A64">
        <v>10709</v>
      </c>
      <c r="B64" t="s">
        <v>67</v>
      </c>
      <c r="C64" s="1" t="s">
        <v>569</v>
      </c>
      <c r="D64">
        <v>69</v>
      </c>
      <c r="E64">
        <v>600</v>
      </c>
      <c r="G64">
        <f>115*2</f>
        <v>230</v>
      </c>
      <c r="J64" t="s">
        <v>531</v>
      </c>
      <c r="K64" t="s">
        <v>71</v>
      </c>
    </row>
    <row r="65" spans="1:11" s="13" customFormat="1" x14ac:dyDescent="0.15">
      <c r="A65" s="13">
        <v>10801</v>
      </c>
      <c r="B65" s="13" t="s">
        <v>68</v>
      </c>
      <c r="C65" s="44" t="s">
        <v>80</v>
      </c>
      <c r="D65" s="13">
        <v>11</v>
      </c>
      <c r="E65" s="13">
        <v>4000</v>
      </c>
      <c r="F65" s="13">
        <v>100</v>
      </c>
      <c r="G65" s="13">
        <v>150</v>
      </c>
      <c r="H65" s="13">
        <v>1</v>
      </c>
      <c r="J65" s="13" t="s">
        <v>79</v>
      </c>
      <c r="K65" s="13" t="s">
        <v>69</v>
      </c>
    </row>
    <row r="66" spans="1:11" s="13" customFormat="1" x14ac:dyDescent="0.15">
      <c r="A66" s="13">
        <v>10802</v>
      </c>
      <c r="B66" s="13" t="s">
        <v>68</v>
      </c>
      <c r="C66" s="44" t="s">
        <v>80</v>
      </c>
      <c r="D66" s="13">
        <v>11</v>
      </c>
      <c r="E66" s="13">
        <v>4000</v>
      </c>
      <c r="F66" s="13">
        <v>100</v>
      </c>
      <c r="G66" s="13">
        <v>150</v>
      </c>
      <c r="H66" s="13">
        <v>1</v>
      </c>
      <c r="J66" s="13" t="s">
        <v>79</v>
      </c>
      <c r="K66" s="13" t="s">
        <v>70</v>
      </c>
    </row>
    <row r="67" spans="1:11" s="13" customFormat="1" x14ac:dyDescent="0.15">
      <c r="A67" s="13">
        <v>10803</v>
      </c>
      <c r="B67" s="13" t="s">
        <v>68</v>
      </c>
      <c r="C67" s="44" t="s">
        <v>80</v>
      </c>
      <c r="D67" s="13">
        <v>11</v>
      </c>
      <c r="E67" s="13">
        <v>4000</v>
      </c>
      <c r="F67" s="13">
        <v>100</v>
      </c>
      <c r="G67" s="13">
        <v>150</v>
      </c>
      <c r="H67" s="13">
        <v>4</v>
      </c>
      <c r="J67" s="13" t="s">
        <v>79</v>
      </c>
      <c r="K67" s="13" t="s">
        <v>72</v>
      </c>
    </row>
    <row r="68" spans="1:11" s="13" customFormat="1" x14ac:dyDescent="0.15">
      <c r="A68" s="13">
        <v>10804</v>
      </c>
      <c r="B68" s="13" t="s">
        <v>68</v>
      </c>
      <c r="C68" s="44" t="s">
        <v>80</v>
      </c>
      <c r="D68" s="13">
        <v>11</v>
      </c>
      <c r="E68" s="13">
        <v>4000</v>
      </c>
      <c r="F68" s="13">
        <v>100</v>
      </c>
      <c r="G68" s="13">
        <v>150</v>
      </c>
      <c r="H68" s="13">
        <v>4</v>
      </c>
      <c r="J68" s="13" t="s">
        <v>79</v>
      </c>
      <c r="K68" s="13" t="s">
        <v>73</v>
      </c>
    </row>
    <row r="69" spans="1:11" s="13" customFormat="1" x14ac:dyDescent="0.15">
      <c r="A69" s="13">
        <v>10805</v>
      </c>
      <c r="B69" s="13" t="s">
        <v>68</v>
      </c>
      <c r="C69" s="44" t="s">
        <v>80</v>
      </c>
      <c r="D69" s="13">
        <v>11</v>
      </c>
      <c r="E69" s="13">
        <v>4000</v>
      </c>
      <c r="F69" s="13">
        <v>100</v>
      </c>
      <c r="G69" s="13">
        <v>350</v>
      </c>
      <c r="H69" s="13">
        <v>4</v>
      </c>
      <c r="J69" s="13" t="s">
        <v>79</v>
      </c>
      <c r="K69" s="13" t="s">
        <v>74</v>
      </c>
    </row>
    <row r="70" spans="1:11" s="13" customFormat="1" x14ac:dyDescent="0.15">
      <c r="A70" s="13">
        <v>10806</v>
      </c>
      <c r="B70" s="13" t="s">
        <v>68</v>
      </c>
      <c r="C70" s="44" t="s">
        <v>80</v>
      </c>
      <c r="D70" s="13">
        <v>11</v>
      </c>
      <c r="E70" s="13">
        <v>4000</v>
      </c>
      <c r="F70" s="13">
        <v>100</v>
      </c>
      <c r="G70" s="13">
        <v>350</v>
      </c>
      <c r="H70" s="13">
        <v>4</v>
      </c>
      <c r="J70" s="13" t="s">
        <v>79</v>
      </c>
      <c r="K70" s="13" t="s">
        <v>75</v>
      </c>
    </row>
    <row r="71" spans="1:11" s="13" customFormat="1" x14ac:dyDescent="0.15">
      <c r="A71" s="13">
        <v>10807</v>
      </c>
      <c r="B71" s="13" t="s">
        <v>68</v>
      </c>
      <c r="C71" s="44" t="s">
        <v>80</v>
      </c>
      <c r="D71" s="13">
        <v>11</v>
      </c>
      <c r="E71" s="13">
        <v>4000</v>
      </c>
      <c r="F71" s="13">
        <v>100</v>
      </c>
      <c r="G71" s="13">
        <v>350</v>
      </c>
      <c r="H71" s="13">
        <v>4</v>
      </c>
      <c r="J71" s="13" t="s">
        <v>79</v>
      </c>
      <c r="K71" s="13" t="s">
        <v>76</v>
      </c>
    </row>
    <row r="72" spans="1:11" s="13" customFormat="1" x14ac:dyDescent="0.15">
      <c r="A72" s="13">
        <v>10808</v>
      </c>
      <c r="B72" s="13" t="s">
        <v>68</v>
      </c>
      <c r="C72" s="44" t="s">
        <v>80</v>
      </c>
      <c r="D72" s="13">
        <v>11</v>
      </c>
      <c r="E72" s="13">
        <v>4000</v>
      </c>
      <c r="F72" s="13">
        <v>100</v>
      </c>
      <c r="G72" s="13">
        <v>350</v>
      </c>
      <c r="H72" s="13">
        <v>4</v>
      </c>
      <c r="J72" s="13" t="s">
        <v>79</v>
      </c>
      <c r="K72" s="13" t="s">
        <v>77</v>
      </c>
    </row>
    <row r="73" spans="1:11" s="13" customFormat="1" x14ac:dyDescent="0.15">
      <c r="A73" s="13">
        <v>10809</v>
      </c>
      <c r="B73" s="13" t="s">
        <v>68</v>
      </c>
      <c r="C73" s="44" t="s">
        <v>80</v>
      </c>
      <c r="D73" s="13">
        <v>11</v>
      </c>
      <c r="E73" s="13">
        <v>4000</v>
      </c>
      <c r="F73" s="13">
        <v>100</v>
      </c>
      <c r="G73" s="13">
        <v>350</v>
      </c>
      <c r="H73" s="13">
        <v>4</v>
      </c>
      <c r="J73" s="13" t="s">
        <v>79</v>
      </c>
      <c r="K73" s="13" t="s">
        <v>78</v>
      </c>
    </row>
    <row r="74" spans="1:11" s="13" customFormat="1" x14ac:dyDescent="0.15">
      <c r="A74" s="13">
        <v>10901</v>
      </c>
      <c r="B74" s="13" t="s">
        <v>309</v>
      </c>
      <c r="C74" s="44" t="s">
        <v>333</v>
      </c>
      <c r="D74" s="13">
        <v>13</v>
      </c>
      <c r="E74" s="13">
        <v>1500</v>
      </c>
      <c r="G74" s="13">
        <v>300</v>
      </c>
      <c r="H74" s="13">
        <v>1</v>
      </c>
      <c r="J74" s="13" t="s">
        <v>337</v>
      </c>
      <c r="K74" s="13" t="s">
        <v>338</v>
      </c>
    </row>
    <row r="75" spans="1:11" s="13" customFormat="1" x14ac:dyDescent="0.15">
      <c r="A75" s="13">
        <v>10902</v>
      </c>
      <c r="B75" s="13" t="s">
        <v>332</v>
      </c>
      <c r="C75" s="44" t="s">
        <v>333</v>
      </c>
      <c r="D75" s="13">
        <v>13</v>
      </c>
      <c r="E75" s="13">
        <v>1400</v>
      </c>
      <c r="G75" s="13">
        <v>300</v>
      </c>
      <c r="H75" s="13">
        <v>1</v>
      </c>
      <c r="J75" s="13" t="s">
        <v>337</v>
      </c>
      <c r="K75" s="13" t="s">
        <v>339</v>
      </c>
    </row>
    <row r="76" spans="1:11" s="13" customFormat="1" x14ac:dyDescent="0.15">
      <c r="A76" s="13">
        <v>10903</v>
      </c>
      <c r="B76" s="13" t="s">
        <v>332</v>
      </c>
      <c r="C76" s="44" t="s">
        <v>333</v>
      </c>
      <c r="D76" s="13">
        <v>13</v>
      </c>
      <c r="E76" s="13">
        <v>1400</v>
      </c>
      <c r="G76" s="13">
        <v>300</v>
      </c>
      <c r="H76" s="13">
        <v>1</v>
      </c>
      <c r="J76" s="13" t="s">
        <v>337</v>
      </c>
      <c r="K76" s="13" t="s">
        <v>340</v>
      </c>
    </row>
    <row r="77" spans="1:11" s="13" customFormat="1" x14ac:dyDescent="0.15">
      <c r="A77" s="13">
        <v>10904</v>
      </c>
      <c r="B77" s="13" t="s">
        <v>332</v>
      </c>
      <c r="C77" s="44" t="s">
        <v>333</v>
      </c>
      <c r="D77" s="13">
        <v>13</v>
      </c>
      <c r="E77" s="13">
        <v>1400</v>
      </c>
      <c r="G77" s="13">
        <v>300</v>
      </c>
      <c r="H77" s="13">
        <v>2</v>
      </c>
      <c r="J77" s="13" t="s">
        <v>337</v>
      </c>
      <c r="K77" s="13" t="s">
        <v>341</v>
      </c>
    </row>
    <row r="78" spans="1:11" s="13" customFormat="1" x14ac:dyDescent="0.15">
      <c r="A78" s="13">
        <v>10905</v>
      </c>
      <c r="B78" s="13" t="s">
        <v>332</v>
      </c>
      <c r="C78" s="44" t="s">
        <v>333</v>
      </c>
      <c r="D78" s="13">
        <v>13</v>
      </c>
      <c r="E78" s="13">
        <v>1300</v>
      </c>
      <c r="G78" s="13">
        <v>300</v>
      </c>
      <c r="H78" s="13">
        <v>2</v>
      </c>
      <c r="J78" s="13" t="s">
        <v>337</v>
      </c>
      <c r="K78" s="13" t="s">
        <v>342</v>
      </c>
    </row>
    <row r="79" spans="1:11" s="13" customFormat="1" x14ac:dyDescent="0.15">
      <c r="A79" s="13">
        <v>10906</v>
      </c>
      <c r="B79" s="13" t="s">
        <v>332</v>
      </c>
      <c r="C79" s="44" t="s">
        <v>333</v>
      </c>
      <c r="D79" s="13">
        <v>13</v>
      </c>
      <c r="E79" s="13">
        <v>1300</v>
      </c>
      <c r="G79" s="13">
        <v>300</v>
      </c>
      <c r="H79" s="13">
        <v>2</v>
      </c>
      <c r="J79" s="13" t="s">
        <v>337</v>
      </c>
      <c r="K79" s="13" t="s">
        <v>343</v>
      </c>
    </row>
    <row r="80" spans="1:11" s="13" customFormat="1" x14ac:dyDescent="0.15">
      <c r="A80" s="13">
        <v>10907</v>
      </c>
      <c r="B80" s="13" t="s">
        <v>332</v>
      </c>
      <c r="C80" s="44" t="s">
        <v>333</v>
      </c>
      <c r="D80" s="13">
        <v>13</v>
      </c>
      <c r="E80" s="13">
        <v>1200</v>
      </c>
      <c r="G80" s="13">
        <v>300</v>
      </c>
      <c r="H80" s="13">
        <v>2</v>
      </c>
      <c r="J80" s="13" t="s">
        <v>337</v>
      </c>
      <c r="K80" s="13" t="s">
        <v>342</v>
      </c>
    </row>
    <row r="81" spans="1:11" s="13" customFormat="1" x14ac:dyDescent="0.15">
      <c r="A81" s="13">
        <v>10908</v>
      </c>
      <c r="B81" s="13" t="s">
        <v>332</v>
      </c>
      <c r="C81" s="44" t="s">
        <v>333</v>
      </c>
      <c r="D81" s="13">
        <v>13</v>
      </c>
      <c r="E81" s="13">
        <v>1100</v>
      </c>
      <c r="G81" s="13">
        <v>300</v>
      </c>
      <c r="H81" s="13">
        <v>2</v>
      </c>
      <c r="J81" s="13" t="s">
        <v>337</v>
      </c>
      <c r="K81" s="13" t="s">
        <v>344</v>
      </c>
    </row>
    <row r="82" spans="1:11" x14ac:dyDescent="0.15">
      <c r="A82">
        <v>11001</v>
      </c>
      <c r="B82" t="s">
        <v>364</v>
      </c>
      <c r="C82" s="1" t="s">
        <v>6</v>
      </c>
      <c r="D82">
        <v>14</v>
      </c>
      <c r="E82">
        <v>1000</v>
      </c>
      <c r="G82">
        <v>0</v>
      </c>
      <c r="H82">
        <v>3</v>
      </c>
      <c r="J82" t="s">
        <v>367</v>
      </c>
      <c r="K82" t="s">
        <v>365</v>
      </c>
    </row>
    <row r="83" spans="1:11" x14ac:dyDescent="0.15">
      <c r="A83">
        <v>11002</v>
      </c>
      <c r="B83" t="s">
        <v>364</v>
      </c>
      <c r="C83" s="1" t="s">
        <v>557</v>
      </c>
      <c r="D83">
        <v>14</v>
      </c>
      <c r="E83">
        <v>1000</v>
      </c>
      <c r="G83">
        <v>0</v>
      </c>
      <c r="H83">
        <v>4</v>
      </c>
      <c r="J83" t="s">
        <v>367</v>
      </c>
      <c r="K83" t="s">
        <v>364</v>
      </c>
    </row>
    <row r="84" spans="1:11" x14ac:dyDescent="0.15">
      <c r="A84">
        <v>11003</v>
      </c>
      <c r="B84" t="s">
        <v>364</v>
      </c>
      <c r="C84" s="1" t="s">
        <v>540</v>
      </c>
      <c r="D84">
        <v>15</v>
      </c>
      <c r="E84">
        <v>900</v>
      </c>
      <c r="G84">
        <v>0</v>
      </c>
      <c r="H84">
        <v>5</v>
      </c>
      <c r="J84" t="s">
        <v>367</v>
      </c>
      <c r="K84" t="s">
        <v>364</v>
      </c>
    </row>
    <row r="85" spans="1:11" x14ac:dyDescent="0.15">
      <c r="A85">
        <v>11004</v>
      </c>
      <c r="B85" t="s">
        <v>364</v>
      </c>
      <c r="C85" s="1" t="s">
        <v>545</v>
      </c>
      <c r="D85">
        <v>15</v>
      </c>
      <c r="E85">
        <v>900</v>
      </c>
      <c r="G85">
        <v>0</v>
      </c>
      <c r="H85">
        <v>6</v>
      </c>
      <c r="J85" t="s">
        <v>367</v>
      </c>
      <c r="K85" t="s">
        <v>364</v>
      </c>
    </row>
    <row r="86" spans="1:11" x14ac:dyDescent="0.15">
      <c r="A86">
        <v>11005</v>
      </c>
      <c r="B86" t="s">
        <v>364</v>
      </c>
      <c r="C86" s="1" t="s">
        <v>558</v>
      </c>
      <c r="D86">
        <v>16</v>
      </c>
      <c r="E86">
        <v>800</v>
      </c>
      <c r="G86">
        <v>0</v>
      </c>
      <c r="H86">
        <v>7</v>
      </c>
      <c r="J86" t="s">
        <v>367</v>
      </c>
      <c r="K86" t="s">
        <v>364</v>
      </c>
    </row>
    <row r="87" spans="1:11" x14ac:dyDescent="0.15">
      <c r="A87">
        <v>11006</v>
      </c>
      <c r="B87" t="s">
        <v>364</v>
      </c>
      <c r="C87" s="1" t="s">
        <v>559</v>
      </c>
      <c r="D87">
        <v>16</v>
      </c>
      <c r="E87">
        <v>800</v>
      </c>
      <c r="G87">
        <v>0</v>
      </c>
      <c r="H87">
        <v>8</v>
      </c>
      <c r="J87" t="s">
        <v>367</v>
      </c>
      <c r="K87" t="s">
        <v>364</v>
      </c>
    </row>
    <row r="88" spans="1:11" x14ac:dyDescent="0.15">
      <c r="A88">
        <v>11007</v>
      </c>
      <c r="B88" t="s">
        <v>364</v>
      </c>
      <c r="C88" s="1" t="s">
        <v>560</v>
      </c>
      <c r="D88">
        <v>17</v>
      </c>
      <c r="E88">
        <v>700</v>
      </c>
      <c r="G88">
        <v>0</v>
      </c>
      <c r="H88">
        <v>9</v>
      </c>
      <c r="J88" t="s">
        <v>367</v>
      </c>
      <c r="K88" t="s">
        <v>364</v>
      </c>
    </row>
    <row r="89" spans="1:11" x14ac:dyDescent="0.15">
      <c r="A89">
        <v>11008</v>
      </c>
      <c r="B89" t="s">
        <v>364</v>
      </c>
      <c r="C89" s="1" t="s">
        <v>561</v>
      </c>
      <c r="D89">
        <v>17</v>
      </c>
      <c r="E89">
        <v>700</v>
      </c>
      <c r="G89">
        <v>0</v>
      </c>
      <c r="H89">
        <v>10</v>
      </c>
      <c r="J89" t="s">
        <v>367</v>
      </c>
      <c r="K89" t="s">
        <v>364</v>
      </c>
    </row>
    <row r="90" spans="1:11" x14ac:dyDescent="0.15">
      <c r="A90">
        <v>11009</v>
      </c>
      <c r="B90" t="s">
        <v>364</v>
      </c>
      <c r="C90" s="1" t="s">
        <v>562</v>
      </c>
      <c r="D90">
        <v>18</v>
      </c>
      <c r="E90">
        <v>600</v>
      </c>
      <c r="G90">
        <v>0</v>
      </c>
      <c r="H90">
        <v>11</v>
      </c>
      <c r="J90" t="s">
        <v>367</v>
      </c>
      <c r="K90" t="s">
        <v>364</v>
      </c>
    </row>
    <row r="91" spans="1:11" s="13" customFormat="1" x14ac:dyDescent="0.15">
      <c r="A91" s="13">
        <v>11101</v>
      </c>
      <c r="B91" s="13" t="s">
        <v>370</v>
      </c>
      <c r="C91" s="44" t="s">
        <v>6</v>
      </c>
      <c r="D91" s="13">
        <v>20</v>
      </c>
      <c r="E91" s="13">
        <v>2000</v>
      </c>
      <c r="G91" s="13">
        <v>0</v>
      </c>
      <c r="H91" s="13">
        <v>1</v>
      </c>
      <c r="J91" s="13" t="s">
        <v>372</v>
      </c>
      <c r="K91" s="13" t="s">
        <v>49</v>
      </c>
    </row>
    <row r="92" spans="1:11" s="13" customFormat="1" x14ac:dyDescent="0.15">
      <c r="A92" s="13">
        <v>11102</v>
      </c>
      <c r="B92" s="13" t="s">
        <v>370</v>
      </c>
      <c r="C92" s="44" t="s">
        <v>6</v>
      </c>
      <c r="D92" s="13">
        <v>20</v>
      </c>
      <c r="E92" s="13">
        <v>2000</v>
      </c>
      <c r="G92" s="13">
        <v>0</v>
      </c>
      <c r="H92" s="13">
        <v>2</v>
      </c>
      <c r="J92" s="13" t="s">
        <v>372</v>
      </c>
      <c r="K92" s="13" t="s">
        <v>49</v>
      </c>
    </row>
    <row r="93" spans="1:11" s="13" customFormat="1" x14ac:dyDescent="0.15">
      <c r="A93" s="13">
        <v>11103</v>
      </c>
      <c r="B93" s="13" t="s">
        <v>370</v>
      </c>
      <c r="C93" s="44" t="s">
        <v>6</v>
      </c>
      <c r="D93" s="13">
        <v>20</v>
      </c>
      <c r="E93" s="13">
        <v>2000</v>
      </c>
      <c r="G93" s="13">
        <v>0</v>
      </c>
      <c r="H93" s="13">
        <v>3</v>
      </c>
      <c r="J93" s="13" t="s">
        <v>372</v>
      </c>
      <c r="K93" s="13" t="s">
        <v>49</v>
      </c>
    </row>
    <row r="94" spans="1:11" s="13" customFormat="1" x14ac:dyDescent="0.15">
      <c r="A94" s="13">
        <v>11104</v>
      </c>
      <c r="B94" s="13" t="s">
        <v>370</v>
      </c>
      <c r="C94" s="44" t="s">
        <v>368</v>
      </c>
      <c r="D94" s="13">
        <v>20</v>
      </c>
      <c r="E94" s="13">
        <v>2000</v>
      </c>
      <c r="G94" s="13">
        <v>0</v>
      </c>
      <c r="H94" s="13">
        <v>4</v>
      </c>
      <c r="J94" s="13" t="s">
        <v>372</v>
      </c>
      <c r="K94" s="13" t="s">
        <v>49</v>
      </c>
    </row>
    <row r="95" spans="1:11" s="13" customFormat="1" x14ac:dyDescent="0.15">
      <c r="A95" s="13">
        <v>11105</v>
      </c>
      <c r="B95" s="13" t="s">
        <v>370</v>
      </c>
      <c r="C95" s="44" t="s">
        <v>368</v>
      </c>
      <c r="D95" s="13">
        <v>20</v>
      </c>
      <c r="E95" s="13">
        <v>2000</v>
      </c>
      <c r="G95" s="13">
        <v>0</v>
      </c>
      <c r="H95" s="13">
        <v>5</v>
      </c>
      <c r="J95" s="13" t="s">
        <v>372</v>
      </c>
      <c r="K95" s="13" t="s">
        <v>49</v>
      </c>
    </row>
    <row r="96" spans="1:11" s="13" customFormat="1" x14ac:dyDescent="0.15">
      <c r="A96" s="13">
        <v>11106</v>
      </c>
      <c r="B96" s="13" t="s">
        <v>370</v>
      </c>
      <c r="C96" s="44" t="s">
        <v>368</v>
      </c>
      <c r="D96" s="13">
        <v>20</v>
      </c>
      <c r="E96" s="13">
        <v>2000</v>
      </c>
      <c r="G96" s="13">
        <v>0</v>
      </c>
      <c r="H96" s="13">
        <v>6</v>
      </c>
      <c r="J96" s="13" t="s">
        <v>372</v>
      </c>
      <c r="K96" s="13" t="s">
        <v>49</v>
      </c>
    </row>
    <row r="97" spans="1:11" s="13" customFormat="1" x14ac:dyDescent="0.15">
      <c r="A97" s="13">
        <v>11107</v>
      </c>
      <c r="B97" s="13" t="s">
        <v>370</v>
      </c>
      <c r="C97" s="44" t="s">
        <v>368</v>
      </c>
      <c r="D97" s="13">
        <v>20</v>
      </c>
      <c r="E97" s="13">
        <v>2000</v>
      </c>
      <c r="G97" s="13">
        <v>0</v>
      </c>
      <c r="H97" s="13">
        <v>7</v>
      </c>
      <c r="J97" s="13" t="s">
        <v>372</v>
      </c>
      <c r="K97" s="13" t="s">
        <v>49</v>
      </c>
    </row>
    <row r="98" spans="1:11" s="13" customFormat="1" x14ac:dyDescent="0.15">
      <c r="A98" s="13">
        <v>11108</v>
      </c>
      <c r="B98" s="13" t="s">
        <v>370</v>
      </c>
      <c r="C98" s="44" t="s">
        <v>368</v>
      </c>
      <c r="D98" s="13">
        <v>20</v>
      </c>
      <c r="E98" s="13">
        <v>2000</v>
      </c>
      <c r="G98" s="13">
        <v>0</v>
      </c>
      <c r="H98" s="13">
        <v>8</v>
      </c>
      <c r="J98" s="13" t="s">
        <v>372</v>
      </c>
      <c r="K98" s="13" t="s">
        <v>49</v>
      </c>
    </row>
    <row r="99" spans="1:11" s="13" customFormat="1" x14ac:dyDescent="0.15">
      <c r="A99" s="13">
        <v>11109</v>
      </c>
      <c r="B99" s="13" t="s">
        <v>370</v>
      </c>
      <c r="C99" s="44" t="s">
        <v>368</v>
      </c>
      <c r="D99" s="13">
        <v>20</v>
      </c>
      <c r="E99" s="13">
        <v>2000</v>
      </c>
      <c r="G99" s="13">
        <v>0</v>
      </c>
      <c r="H99" s="13">
        <v>9</v>
      </c>
      <c r="J99" s="13" t="s">
        <v>372</v>
      </c>
      <c r="K99" s="13" t="s">
        <v>49</v>
      </c>
    </row>
    <row r="100" spans="1:11" x14ac:dyDescent="0.15">
      <c r="A100">
        <v>11201</v>
      </c>
      <c r="B100" t="s">
        <v>404</v>
      </c>
      <c r="C100" s="1" t="s">
        <v>6</v>
      </c>
      <c r="D100">
        <v>21</v>
      </c>
      <c r="E100">
        <v>2000</v>
      </c>
      <c r="F100">
        <v>100</v>
      </c>
      <c r="G100">
        <v>180</v>
      </c>
      <c r="H100">
        <v>1</v>
      </c>
      <c r="J100" t="s">
        <v>409</v>
      </c>
      <c r="K100" t="s">
        <v>405</v>
      </c>
    </row>
    <row r="101" spans="1:11" x14ac:dyDescent="0.15">
      <c r="A101">
        <v>11202</v>
      </c>
      <c r="B101" t="s">
        <v>404</v>
      </c>
      <c r="C101" s="1" t="s">
        <v>557</v>
      </c>
      <c r="D101">
        <v>21</v>
      </c>
      <c r="E101">
        <v>2000</v>
      </c>
      <c r="F101">
        <v>100</v>
      </c>
      <c r="G101">
        <v>190</v>
      </c>
      <c r="H101">
        <v>2</v>
      </c>
      <c r="J101" t="s">
        <v>409</v>
      </c>
      <c r="K101" t="s">
        <v>405</v>
      </c>
    </row>
    <row r="102" spans="1:11" x14ac:dyDescent="0.15">
      <c r="A102">
        <v>11203</v>
      </c>
      <c r="B102" t="s">
        <v>404</v>
      </c>
      <c r="C102" s="1" t="s">
        <v>540</v>
      </c>
      <c r="D102">
        <v>21</v>
      </c>
      <c r="E102">
        <v>2000</v>
      </c>
      <c r="F102">
        <v>100</v>
      </c>
      <c r="G102">
        <v>200</v>
      </c>
      <c r="H102">
        <v>3</v>
      </c>
      <c r="J102" t="s">
        <v>409</v>
      </c>
      <c r="K102" t="s">
        <v>405</v>
      </c>
    </row>
    <row r="103" spans="1:11" x14ac:dyDescent="0.15">
      <c r="A103">
        <v>11204</v>
      </c>
      <c r="B103" t="s">
        <v>404</v>
      </c>
      <c r="C103" s="1" t="s">
        <v>545</v>
      </c>
      <c r="D103">
        <v>21</v>
      </c>
      <c r="E103">
        <v>2000</v>
      </c>
      <c r="F103">
        <v>100</v>
      </c>
      <c r="G103">
        <v>210</v>
      </c>
      <c r="H103">
        <v>4</v>
      </c>
      <c r="J103" t="s">
        <v>409</v>
      </c>
      <c r="K103" t="s">
        <v>405</v>
      </c>
    </row>
    <row r="104" spans="1:11" x14ac:dyDescent="0.15">
      <c r="A104">
        <v>11205</v>
      </c>
      <c r="B104" t="s">
        <v>404</v>
      </c>
      <c r="C104" s="1" t="s">
        <v>558</v>
      </c>
      <c r="D104">
        <v>21</v>
      </c>
      <c r="E104">
        <v>2000</v>
      </c>
      <c r="F104">
        <v>100</v>
      </c>
      <c r="G104">
        <v>220</v>
      </c>
      <c r="H104">
        <v>5</v>
      </c>
      <c r="J104" t="s">
        <v>409</v>
      </c>
      <c r="K104" t="s">
        <v>405</v>
      </c>
    </row>
    <row r="105" spans="1:11" x14ac:dyDescent="0.15">
      <c r="A105">
        <v>11206</v>
      </c>
      <c r="B105" t="s">
        <v>404</v>
      </c>
      <c r="C105" s="1" t="s">
        <v>559</v>
      </c>
      <c r="D105">
        <v>21</v>
      </c>
      <c r="E105">
        <v>2000</v>
      </c>
      <c r="F105">
        <v>100</v>
      </c>
      <c r="G105">
        <v>230</v>
      </c>
      <c r="H105">
        <v>6</v>
      </c>
      <c r="J105" t="s">
        <v>409</v>
      </c>
      <c r="K105" t="s">
        <v>405</v>
      </c>
    </row>
    <row r="106" spans="1:11" x14ac:dyDescent="0.15">
      <c r="A106">
        <v>11207</v>
      </c>
      <c r="B106" t="s">
        <v>404</v>
      </c>
      <c r="C106" s="1" t="s">
        <v>560</v>
      </c>
      <c r="D106">
        <v>21</v>
      </c>
      <c r="E106">
        <v>2000</v>
      </c>
      <c r="F106">
        <v>100</v>
      </c>
      <c r="G106">
        <v>240</v>
      </c>
      <c r="H106">
        <v>6</v>
      </c>
      <c r="J106" t="s">
        <v>409</v>
      </c>
      <c r="K106" t="s">
        <v>405</v>
      </c>
    </row>
    <row r="107" spans="1:11" x14ac:dyDescent="0.15">
      <c r="A107">
        <v>11208</v>
      </c>
      <c r="B107" t="s">
        <v>404</v>
      </c>
      <c r="C107" s="1" t="s">
        <v>561</v>
      </c>
      <c r="D107">
        <v>21</v>
      </c>
      <c r="E107">
        <v>2000</v>
      </c>
      <c r="F107">
        <v>100</v>
      </c>
      <c r="G107">
        <v>250</v>
      </c>
      <c r="H107">
        <v>6</v>
      </c>
      <c r="J107" t="s">
        <v>409</v>
      </c>
      <c r="K107" t="s">
        <v>405</v>
      </c>
    </row>
    <row r="108" spans="1:11" x14ac:dyDescent="0.15">
      <c r="A108">
        <v>11209</v>
      </c>
      <c r="B108" t="s">
        <v>404</v>
      </c>
      <c r="C108" s="1" t="s">
        <v>562</v>
      </c>
      <c r="D108">
        <v>21</v>
      </c>
      <c r="E108">
        <v>2000</v>
      </c>
      <c r="F108">
        <v>100</v>
      </c>
      <c r="G108">
        <v>270</v>
      </c>
      <c r="H108">
        <v>6</v>
      </c>
      <c r="J108" t="s">
        <v>409</v>
      </c>
      <c r="K108" t="s">
        <v>405</v>
      </c>
    </row>
    <row r="109" spans="1:11" x14ac:dyDescent="0.15">
      <c r="A109">
        <v>11301</v>
      </c>
      <c r="B109" t="s">
        <v>414</v>
      </c>
      <c r="C109" s="1" t="s">
        <v>6</v>
      </c>
      <c r="D109">
        <v>24</v>
      </c>
      <c r="E109">
        <v>5000</v>
      </c>
      <c r="F109">
        <v>2000</v>
      </c>
      <c r="G109">
        <v>100</v>
      </c>
      <c r="H109">
        <v>1</v>
      </c>
      <c r="I109">
        <v>1</v>
      </c>
      <c r="J109" t="s">
        <v>416</v>
      </c>
      <c r="K109" t="s">
        <v>415</v>
      </c>
    </row>
    <row r="110" spans="1:11" x14ac:dyDescent="0.15">
      <c r="A110">
        <v>11302</v>
      </c>
      <c r="B110" t="s">
        <v>414</v>
      </c>
      <c r="C110" s="1" t="s">
        <v>557</v>
      </c>
      <c r="D110">
        <v>24</v>
      </c>
      <c r="E110">
        <v>5000</v>
      </c>
      <c r="F110">
        <v>2000</v>
      </c>
      <c r="G110">
        <v>100</v>
      </c>
      <c r="H110">
        <v>1</v>
      </c>
      <c r="I110">
        <v>1</v>
      </c>
      <c r="J110" t="s">
        <v>416</v>
      </c>
      <c r="K110" t="s">
        <v>415</v>
      </c>
    </row>
    <row r="111" spans="1:11" x14ac:dyDescent="0.15">
      <c r="A111">
        <v>11303</v>
      </c>
      <c r="B111" t="s">
        <v>414</v>
      </c>
      <c r="C111" s="1" t="s">
        <v>540</v>
      </c>
      <c r="D111">
        <v>24</v>
      </c>
      <c r="E111">
        <v>5000</v>
      </c>
      <c r="F111">
        <v>2000</v>
      </c>
      <c r="G111">
        <v>150</v>
      </c>
      <c r="H111">
        <v>2</v>
      </c>
      <c r="I111">
        <v>2</v>
      </c>
      <c r="J111" t="s">
        <v>416</v>
      </c>
      <c r="K111" t="s">
        <v>415</v>
      </c>
    </row>
    <row r="112" spans="1:11" x14ac:dyDescent="0.15">
      <c r="A112">
        <v>11304</v>
      </c>
      <c r="B112" t="s">
        <v>414</v>
      </c>
      <c r="C112" s="1" t="s">
        <v>545</v>
      </c>
      <c r="D112">
        <v>24</v>
      </c>
      <c r="E112">
        <v>5000</v>
      </c>
      <c r="F112">
        <v>2000</v>
      </c>
      <c r="G112">
        <v>150</v>
      </c>
      <c r="H112">
        <v>2</v>
      </c>
      <c r="I112">
        <v>2</v>
      </c>
      <c r="J112" t="s">
        <v>416</v>
      </c>
      <c r="K112" t="s">
        <v>415</v>
      </c>
    </row>
    <row r="113" spans="1:11" x14ac:dyDescent="0.15">
      <c r="A113">
        <v>11305</v>
      </c>
      <c r="B113" t="s">
        <v>414</v>
      </c>
      <c r="C113" s="1" t="s">
        <v>558</v>
      </c>
      <c r="D113">
        <v>24</v>
      </c>
      <c r="E113">
        <v>5000</v>
      </c>
      <c r="F113">
        <v>2000</v>
      </c>
      <c r="G113">
        <v>200</v>
      </c>
      <c r="H113">
        <v>3</v>
      </c>
      <c r="I113">
        <v>3</v>
      </c>
      <c r="J113" t="s">
        <v>416</v>
      </c>
      <c r="K113" t="s">
        <v>415</v>
      </c>
    </row>
    <row r="114" spans="1:11" x14ac:dyDescent="0.15">
      <c r="A114">
        <v>11306</v>
      </c>
      <c r="B114" t="s">
        <v>414</v>
      </c>
      <c r="C114" s="1" t="s">
        <v>559</v>
      </c>
      <c r="D114">
        <v>24</v>
      </c>
      <c r="E114">
        <v>5000</v>
      </c>
      <c r="F114">
        <v>2000</v>
      </c>
      <c r="G114">
        <v>200</v>
      </c>
      <c r="H114">
        <v>3</v>
      </c>
      <c r="I114">
        <v>3</v>
      </c>
      <c r="J114" t="s">
        <v>416</v>
      </c>
      <c r="K114" t="s">
        <v>415</v>
      </c>
    </row>
    <row r="115" spans="1:11" x14ac:dyDescent="0.15">
      <c r="A115">
        <v>11307</v>
      </c>
      <c r="B115" t="s">
        <v>414</v>
      </c>
      <c r="C115" s="1" t="s">
        <v>560</v>
      </c>
      <c r="D115">
        <v>24</v>
      </c>
      <c r="E115">
        <v>4000</v>
      </c>
      <c r="F115">
        <v>2000</v>
      </c>
      <c r="G115">
        <v>250</v>
      </c>
      <c r="H115">
        <v>4</v>
      </c>
      <c r="I115">
        <v>4</v>
      </c>
      <c r="J115" t="s">
        <v>416</v>
      </c>
      <c r="K115" t="s">
        <v>415</v>
      </c>
    </row>
    <row r="116" spans="1:11" x14ac:dyDescent="0.15">
      <c r="A116">
        <v>11308</v>
      </c>
      <c r="B116" t="s">
        <v>414</v>
      </c>
      <c r="C116" s="1" t="s">
        <v>561</v>
      </c>
      <c r="D116">
        <v>24</v>
      </c>
      <c r="E116">
        <v>3000</v>
      </c>
      <c r="F116">
        <v>2000</v>
      </c>
      <c r="G116">
        <v>250</v>
      </c>
      <c r="H116">
        <v>4</v>
      </c>
      <c r="I116">
        <v>4</v>
      </c>
      <c r="J116" t="s">
        <v>416</v>
      </c>
      <c r="K116" t="s">
        <v>415</v>
      </c>
    </row>
    <row r="117" spans="1:11" x14ac:dyDescent="0.15">
      <c r="A117">
        <v>11309</v>
      </c>
      <c r="B117" t="s">
        <v>414</v>
      </c>
      <c r="C117" s="1" t="s">
        <v>562</v>
      </c>
      <c r="D117">
        <v>24</v>
      </c>
      <c r="E117">
        <v>2000</v>
      </c>
      <c r="F117">
        <v>2000</v>
      </c>
      <c r="G117">
        <v>300</v>
      </c>
      <c r="H117">
        <v>5</v>
      </c>
      <c r="I117">
        <v>5</v>
      </c>
      <c r="J117" t="s">
        <v>416</v>
      </c>
      <c r="K117" t="s">
        <v>415</v>
      </c>
    </row>
    <row r="118" spans="1:11" x14ac:dyDescent="0.15">
      <c r="A118">
        <v>11401</v>
      </c>
      <c r="B118" t="s">
        <v>436</v>
      </c>
      <c r="C118" s="1" t="s">
        <v>6</v>
      </c>
      <c r="D118">
        <v>27</v>
      </c>
      <c r="E118">
        <v>10000</v>
      </c>
      <c r="F118">
        <v>100</v>
      </c>
      <c r="G118">
        <v>270</v>
      </c>
      <c r="H118">
        <v>1</v>
      </c>
      <c r="I118">
        <v>5</v>
      </c>
      <c r="J118" t="s">
        <v>442</v>
      </c>
      <c r="K118" t="s">
        <v>415</v>
      </c>
    </row>
    <row r="119" spans="1:11" x14ac:dyDescent="0.15">
      <c r="A119">
        <v>11402</v>
      </c>
      <c r="B119" t="s">
        <v>436</v>
      </c>
      <c r="C119" s="1" t="s">
        <v>437</v>
      </c>
      <c r="D119">
        <v>27</v>
      </c>
      <c r="E119">
        <v>10000</v>
      </c>
      <c r="F119">
        <v>100</v>
      </c>
      <c r="G119">
        <v>270</v>
      </c>
      <c r="H119">
        <v>1</v>
      </c>
      <c r="I119">
        <v>5</v>
      </c>
      <c r="J119" t="s">
        <v>442</v>
      </c>
      <c r="K119" t="s">
        <v>415</v>
      </c>
    </row>
    <row r="120" spans="1:11" x14ac:dyDescent="0.15">
      <c r="A120">
        <v>11403</v>
      </c>
      <c r="B120" t="s">
        <v>436</v>
      </c>
      <c r="C120" s="1" t="s">
        <v>550</v>
      </c>
      <c r="D120">
        <v>27</v>
      </c>
      <c r="E120">
        <v>10000</v>
      </c>
      <c r="F120">
        <v>100</v>
      </c>
      <c r="G120">
        <v>270</v>
      </c>
      <c r="H120">
        <v>2</v>
      </c>
      <c r="I120">
        <v>5</v>
      </c>
      <c r="J120" t="s">
        <v>442</v>
      </c>
      <c r="K120" t="s">
        <v>415</v>
      </c>
    </row>
    <row r="121" spans="1:11" x14ac:dyDescent="0.15">
      <c r="A121">
        <v>11404</v>
      </c>
      <c r="B121" t="s">
        <v>436</v>
      </c>
      <c r="C121" s="1" t="s">
        <v>551</v>
      </c>
      <c r="D121">
        <v>27</v>
      </c>
      <c r="E121">
        <v>10000</v>
      </c>
      <c r="F121">
        <v>100</v>
      </c>
      <c r="G121">
        <v>270</v>
      </c>
      <c r="H121">
        <v>2</v>
      </c>
      <c r="I121">
        <v>5</v>
      </c>
      <c r="J121" t="s">
        <v>442</v>
      </c>
      <c r="K121" t="s">
        <v>415</v>
      </c>
    </row>
    <row r="122" spans="1:11" x14ac:dyDescent="0.15">
      <c r="A122">
        <v>11405</v>
      </c>
      <c r="B122" t="s">
        <v>436</v>
      </c>
      <c r="C122" s="1" t="s">
        <v>552</v>
      </c>
      <c r="D122">
        <v>27</v>
      </c>
      <c r="E122">
        <v>10000</v>
      </c>
      <c r="F122">
        <v>100</v>
      </c>
      <c r="G122">
        <v>270</v>
      </c>
      <c r="H122">
        <v>3</v>
      </c>
      <c r="I122">
        <v>5</v>
      </c>
      <c r="J122" t="s">
        <v>442</v>
      </c>
      <c r="K122" t="s">
        <v>415</v>
      </c>
    </row>
    <row r="123" spans="1:11" x14ac:dyDescent="0.15">
      <c r="A123">
        <v>11406</v>
      </c>
      <c r="B123" t="s">
        <v>436</v>
      </c>
      <c r="C123" s="1" t="s">
        <v>553</v>
      </c>
      <c r="D123">
        <v>27</v>
      </c>
      <c r="E123">
        <v>10000</v>
      </c>
      <c r="F123">
        <v>100</v>
      </c>
      <c r="G123">
        <v>270</v>
      </c>
      <c r="H123">
        <v>3</v>
      </c>
      <c r="I123">
        <v>5</v>
      </c>
      <c r="J123" t="s">
        <v>442</v>
      </c>
      <c r="K123" t="s">
        <v>415</v>
      </c>
    </row>
    <row r="124" spans="1:11" x14ac:dyDescent="0.15">
      <c r="A124">
        <v>11407</v>
      </c>
      <c r="B124" t="s">
        <v>436</v>
      </c>
      <c r="C124" s="1" t="s">
        <v>554</v>
      </c>
      <c r="D124">
        <v>27</v>
      </c>
      <c r="E124">
        <v>10000</v>
      </c>
      <c r="F124">
        <v>100</v>
      </c>
      <c r="G124">
        <v>270</v>
      </c>
      <c r="H124">
        <v>4</v>
      </c>
      <c r="I124">
        <v>5</v>
      </c>
      <c r="J124" t="s">
        <v>442</v>
      </c>
      <c r="K124" t="s">
        <v>415</v>
      </c>
    </row>
    <row r="125" spans="1:11" x14ac:dyDescent="0.15">
      <c r="A125">
        <v>11408</v>
      </c>
      <c r="B125" t="s">
        <v>436</v>
      </c>
      <c r="C125" s="1" t="s">
        <v>555</v>
      </c>
      <c r="D125">
        <v>27</v>
      </c>
      <c r="E125">
        <v>10000</v>
      </c>
      <c r="F125">
        <v>100</v>
      </c>
      <c r="G125">
        <v>270</v>
      </c>
      <c r="H125">
        <v>4</v>
      </c>
      <c r="I125">
        <v>5</v>
      </c>
      <c r="J125" t="s">
        <v>442</v>
      </c>
      <c r="K125" t="s">
        <v>415</v>
      </c>
    </row>
    <row r="126" spans="1:11" x14ac:dyDescent="0.15">
      <c r="A126">
        <v>11409</v>
      </c>
      <c r="B126" t="s">
        <v>436</v>
      </c>
      <c r="C126" s="1" t="s">
        <v>556</v>
      </c>
      <c r="D126">
        <v>27</v>
      </c>
      <c r="E126">
        <v>10000</v>
      </c>
      <c r="F126">
        <v>100</v>
      </c>
      <c r="G126">
        <v>270</v>
      </c>
      <c r="H126">
        <v>4</v>
      </c>
      <c r="I126">
        <v>5</v>
      </c>
      <c r="J126" t="s">
        <v>442</v>
      </c>
      <c r="K126" t="s">
        <v>415</v>
      </c>
    </row>
    <row r="127" spans="1:11" x14ac:dyDescent="0.15">
      <c r="A127">
        <v>11501</v>
      </c>
      <c r="B127" t="s">
        <v>464</v>
      </c>
      <c r="C127" s="1" t="s">
        <v>6</v>
      </c>
      <c r="D127">
        <v>34</v>
      </c>
      <c r="E127">
        <v>5000</v>
      </c>
      <c r="H127">
        <v>1</v>
      </c>
      <c r="J127" t="s">
        <v>465</v>
      </c>
      <c r="K127" t="s">
        <v>466</v>
      </c>
    </row>
    <row r="128" spans="1:11" x14ac:dyDescent="0.15">
      <c r="A128">
        <v>11502</v>
      </c>
      <c r="B128" t="s">
        <v>464</v>
      </c>
      <c r="C128" s="1" t="s">
        <v>368</v>
      </c>
      <c r="D128">
        <v>34</v>
      </c>
      <c r="E128">
        <v>5000</v>
      </c>
      <c r="F128">
        <v>1000</v>
      </c>
      <c r="H128">
        <v>2</v>
      </c>
      <c r="J128" t="s">
        <v>465</v>
      </c>
      <c r="K128" t="s">
        <v>466</v>
      </c>
    </row>
    <row r="129" spans="1:11" x14ac:dyDescent="0.15">
      <c r="A129">
        <v>11503</v>
      </c>
      <c r="B129" t="s">
        <v>464</v>
      </c>
      <c r="C129" s="1" t="s">
        <v>550</v>
      </c>
      <c r="D129">
        <v>34</v>
      </c>
      <c r="E129">
        <v>5000</v>
      </c>
      <c r="F129">
        <v>1000</v>
      </c>
      <c r="H129">
        <v>4</v>
      </c>
      <c r="J129" t="s">
        <v>465</v>
      </c>
      <c r="K129" t="s">
        <v>466</v>
      </c>
    </row>
    <row r="130" spans="1:11" x14ac:dyDescent="0.15">
      <c r="A130">
        <v>11504</v>
      </c>
      <c r="B130" t="s">
        <v>464</v>
      </c>
      <c r="C130" s="1" t="s">
        <v>551</v>
      </c>
      <c r="D130">
        <v>34</v>
      </c>
      <c r="E130">
        <v>5000</v>
      </c>
      <c r="F130">
        <v>1000</v>
      </c>
      <c r="H130">
        <v>4</v>
      </c>
      <c r="J130" t="s">
        <v>465</v>
      </c>
      <c r="K130" t="s">
        <v>466</v>
      </c>
    </row>
    <row r="131" spans="1:11" x14ac:dyDescent="0.15">
      <c r="A131">
        <v>11505</v>
      </c>
      <c r="B131" t="s">
        <v>464</v>
      </c>
      <c r="C131" s="1" t="s">
        <v>552</v>
      </c>
      <c r="D131">
        <v>34</v>
      </c>
      <c r="E131">
        <v>5000</v>
      </c>
      <c r="F131">
        <v>1000</v>
      </c>
      <c r="H131">
        <v>4</v>
      </c>
      <c r="J131" t="s">
        <v>465</v>
      </c>
      <c r="K131" t="s">
        <v>466</v>
      </c>
    </row>
    <row r="132" spans="1:11" x14ac:dyDescent="0.15">
      <c r="A132">
        <v>11506</v>
      </c>
      <c r="B132" t="s">
        <v>464</v>
      </c>
      <c r="C132" s="1" t="s">
        <v>553</v>
      </c>
      <c r="D132">
        <v>34</v>
      </c>
      <c r="E132">
        <v>5000</v>
      </c>
      <c r="F132">
        <v>1000</v>
      </c>
      <c r="H132">
        <v>4</v>
      </c>
      <c r="J132" t="s">
        <v>465</v>
      </c>
      <c r="K132" t="s">
        <v>466</v>
      </c>
    </row>
    <row r="133" spans="1:11" x14ac:dyDescent="0.15">
      <c r="A133">
        <v>11507</v>
      </c>
      <c r="B133" t="s">
        <v>464</v>
      </c>
      <c r="C133" s="1" t="s">
        <v>554</v>
      </c>
      <c r="D133">
        <v>34</v>
      </c>
      <c r="E133">
        <v>5000</v>
      </c>
      <c r="F133">
        <v>1000</v>
      </c>
      <c r="H133">
        <v>4</v>
      </c>
      <c r="J133" t="s">
        <v>465</v>
      </c>
      <c r="K133" t="s">
        <v>466</v>
      </c>
    </row>
    <row r="134" spans="1:11" x14ac:dyDescent="0.15">
      <c r="A134">
        <v>11508</v>
      </c>
      <c r="B134" t="s">
        <v>464</v>
      </c>
      <c r="C134" s="1" t="s">
        <v>555</v>
      </c>
      <c r="D134">
        <v>34</v>
      </c>
      <c r="E134">
        <v>5000</v>
      </c>
      <c r="F134">
        <v>1000</v>
      </c>
      <c r="H134">
        <v>4</v>
      </c>
      <c r="J134" t="s">
        <v>465</v>
      </c>
      <c r="K134" t="s">
        <v>466</v>
      </c>
    </row>
    <row r="135" spans="1:11" x14ac:dyDescent="0.15">
      <c r="A135">
        <v>11509</v>
      </c>
      <c r="B135" t="s">
        <v>464</v>
      </c>
      <c r="C135" s="1" t="s">
        <v>556</v>
      </c>
      <c r="D135">
        <v>34</v>
      </c>
      <c r="E135">
        <v>5000</v>
      </c>
      <c r="F135">
        <v>1000</v>
      </c>
      <c r="H135">
        <v>4</v>
      </c>
      <c r="J135" t="s">
        <v>465</v>
      </c>
      <c r="K135" t="s">
        <v>466</v>
      </c>
    </row>
    <row r="136" spans="1:11" x14ac:dyDescent="0.15">
      <c r="A136">
        <v>11601</v>
      </c>
      <c r="B136" t="s">
        <v>478</v>
      </c>
      <c r="C136" s="1" t="s">
        <v>6</v>
      </c>
      <c r="D136">
        <v>41</v>
      </c>
      <c r="E136">
        <v>2000</v>
      </c>
      <c r="F136">
        <v>100</v>
      </c>
      <c r="H136">
        <v>5</v>
      </c>
      <c r="J136" t="s">
        <v>484</v>
      </c>
      <c r="K136" t="s">
        <v>479</v>
      </c>
    </row>
    <row r="137" spans="1:11" x14ac:dyDescent="0.15">
      <c r="A137">
        <v>11602</v>
      </c>
      <c r="B137" t="s">
        <v>478</v>
      </c>
      <c r="C137" s="1" t="s">
        <v>6</v>
      </c>
      <c r="D137">
        <v>41</v>
      </c>
      <c r="E137">
        <v>2000</v>
      </c>
      <c r="F137">
        <v>100</v>
      </c>
      <c r="H137">
        <v>5</v>
      </c>
      <c r="J137" t="s">
        <v>482</v>
      </c>
      <c r="K137" t="s">
        <v>479</v>
      </c>
    </row>
    <row r="138" spans="1:11" x14ac:dyDescent="0.15">
      <c r="A138">
        <v>11603</v>
      </c>
      <c r="B138" t="s">
        <v>478</v>
      </c>
      <c r="C138" s="1" t="s">
        <v>368</v>
      </c>
      <c r="D138">
        <v>42</v>
      </c>
      <c r="E138">
        <v>2000</v>
      </c>
      <c r="F138">
        <v>100</v>
      </c>
      <c r="H138">
        <v>6</v>
      </c>
      <c r="J138" t="s">
        <v>482</v>
      </c>
      <c r="K138" t="s">
        <v>479</v>
      </c>
    </row>
    <row r="139" spans="1:11" x14ac:dyDescent="0.15">
      <c r="A139">
        <v>11604</v>
      </c>
      <c r="B139" t="s">
        <v>478</v>
      </c>
      <c r="C139" s="1" t="s">
        <v>368</v>
      </c>
      <c r="D139">
        <v>42</v>
      </c>
      <c r="E139">
        <v>2000</v>
      </c>
      <c r="F139">
        <v>100</v>
      </c>
      <c r="H139">
        <v>6</v>
      </c>
      <c r="J139" t="s">
        <v>482</v>
      </c>
      <c r="K139" t="s">
        <v>479</v>
      </c>
    </row>
    <row r="140" spans="1:11" x14ac:dyDescent="0.15">
      <c r="A140">
        <v>11605</v>
      </c>
      <c r="B140" t="s">
        <v>478</v>
      </c>
      <c r="C140" s="1" t="s">
        <v>368</v>
      </c>
      <c r="D140">
        <v>43</v>
      </c>
      <c r="E140">
        <v>2000</v>
      </c>
      <c r="F140">
        <v>100</v>
      </c>
      <c r="H140">
        <v>7</v>
      </c>
      <c r="J140" t="s">
        <v>482</v>
      </c>
      <c r="K140" t="s">
        <v>479</v>
      </c>
    </row>
    <row r="141" spans="1:11" x14ac:dyDescent="0.15">
      <c r="A141">
        <v>11606</v>
      </c>
      <c r="B141" t="s">
        <v>478</v>
      </c>
      <c r="C141" s="1" t="s">
        <v>540</v>
      </c>
      <c r="D141">
        <v>43</v>
      </c>
      <c r="E141">
        <v>2000</v>
      </c>
      <c r="F141">
        <v>100</v>
      </c>
      <c r="H141">
        <v>7</v>
      </c>
      <c r="J141" t="s">
        <v>482</v>
      </c>
      <c r="K141" t="s">
        <v>479</v>
      </c>
    </row>
    <row r="142" spans="1:11" x14ac:dyDescent="0.15">
      <c r="A142">
        <v>11607</v>
      </c>
      <c r="B142" t="s">
        <v>478</v>
      </c>
      <c r="C142" s="1" t="s">
        <v>541</v>
      </c>
      <c r="D142">
        <v>44</v>
      </c>
      <c r="E142">
        <v>2000</v>
      </c>
      <c r="F142">
        <v>100</v>
      </c>
      <c r="H142">
        <v>8</v>
      </c>
      <c r="J142" t="s">
        <v>482</v>
      </c>
      <c r="K142" t="s">
        <v>479</v>
      </c>
    </row>
    <row r="143" spans="1:11" x14ac:dyDescent="0.15">
      <c r="A143">
        <v>11608</v>
      </c>
      <c r="B143" t="s">
        <v>478</v>
      </c>
      <c r="C143" s="1" t="s">
        <v>518</v>
      </c>
      <c r="D143">
        <v>44</v>
      </c>
      <c r="E143">
        <v>2000</v>
      </c>
      <c r="F143">
        <v>100</v>
      </c>
      <c r="H143">
        <v>8</v>
      </c>
      <c r="J143" t="s">
        <v>482</v>
      </c>
      <c r="K143" t="s">
        <v>479</v>
      </c>
    </row>
    <row r="144" spans="1:11" x14ac:dyDescent="0.15">
      <c r="A144">
        <v>11609</v>
      </c>
      <c r="B144" t="s">
        <v>478</v>
      </c>
      <c r="C144" s="1" t="s">
        <v>549</v>
      </c>
      <c r="D144">
        <v>45</v>
      </c>
      <c r="E144">
        <v>2000</v>
      </c>
      <c r="F144">
        <v>100</v>
      </c>
      <c r="H144">
        <v>9</v>
      </c>
      <c r="J144" t="s">
        <v>482</v>
      </c>
      <c r="K144" t="s">
        <v>479</v>
      </c>
    </row>
    <row r="145" spans="1:11" x14ac:dyDescent="0.15">
      <c r="A145">
        <v>11701</v>
      </c>
      <c r="B145" t="s">
        <v>492</v>
      </c>
      <c r="C145" s="1" t="s">
        <v>6</v>
      </c>
      <c r="D145">
        <v>46</v>
      </c>
      <c r="E145">
        <v>3000</v>
      </c>
      <c r="F145">
        <v>200</v>
      </c>
      <c r="H145">
        <v>3</v>
      </c>
      <c r="J145" t="s">
        <v>493</v>
      </c>
      <c r="K145" t="s">
        <v>494</v>
      </c>
    </row>
    <row r="146" spans="1:11" x14ac:dyDescent="0.15">
      <c r="A146">
        <v>11702</v>
      </c>
      <c r="B146" t="s">
        <v>492</v>
      </c>
      <c r="C146" s="1" t="s">
        <v>542</v>
      </c>
      <c r="D146">
        <v>46</v>
      </c>
      <c r="E146">
        <v>3000</v>
      </c>
      <c r="F146">
        <v>200</v>
      </c>
      <c r="H146">
        <v>3</v>
      </c>
      <c r="J146" t="s">
        <v>493</v>
      </c>
      <c r="K146" t="s">
        <v>494</v>
      </c>
    </row>
    <row r="147" spans="1:11" x14ac:dyDescent="0.15">
      <c r="A147">
        <v>11703</v>
      </c>
      <c r="B147" t="s">
        <v>492</v>
      </c>
      <c r="C147" s="1" t="s">
        <v>543</v>
      </c>
      <c r="D147">
        <v>46</v>
      </c>
      <c r="E147">
        <v>3000</v>
      </c>
      <c r="F147">
        <v>200</v>
      </c>
      <c r="H147">
        <v>3</v>
      </c>
      <c r="J147" t="s">
        <v>493</v>
      </c>
      <c r="K147" t="s">
        <v>494</v>
      </c>
    </row>
    <row r="148" spans="1:11" x14ac:dyDescent="0.15">
      <c r="A148">
        <v>11704</v>
      </c>
      <c r="B148" t="s">
        <v>492</v>
      </c>
      <c r="C148" s="1" t="s">
        <v>544</v>
      </c>
      <c r="D148">
        <v>49</v>
      </c>
      <c r="E148">
        <v>2000</v>
      </c>
      <c r="F148">
        <v>100</v>
      </c>
      <c r="H148">
        <v>4</v>
      </c>
      <c r="J148" t="s">
        <v>493</v>
      </c>
      <c r="K148" t="s">
        <v>494</v>
      </c>
    </row>
    <row r="149" spans="1:11" x14ac:dyDescent="0.15">
      <c r="A149">
        <v>11705</v>
      </c>
      <c r="B149" t="s">
        <v>492</v>
      </c>
      <c r="C149" s="1" t="s">
        <v>545</v>
      </c>
      <c r="D149">
        <v>49</v>
      </c>
      <c r="E149">
        <v>2000</v>
      </c>
      <c r="F149">
        <v>100</v>
      </c>
      <c r="H149">
        <v>4</v>
      </c>
      <c r="J149" t="s">
        <v>493</v>
      </c>
      <c r="K149" t="s">
        <v>494</v>
      </c>
    </row>
    <row r="150" spans="1:11" x14ac:dyDescent="0.15">
      <c r="A150">
        <v>11706</v>
      </c>
      <c r="B150" t="s">
        <v>492</v>
      </c>
      <c r="C150" s="1" t="s">
        <v>518</v>
      </c>
      <c r="D150">
        <v>49</v>
      </c>
      <c r="E150">
        <v>2000</v>
      </c>
      <c r="F150">
        <v>100</v>
      </c>
      <c r="H150">
        <v>5</v>
      </c>
      <c r="J150" t="s">
        <v>493</v>
      </c>
      <c r="K150" t="s">
        <v>494</v>
      </c>
    </row>
    <row r="151" spans="1:11" x14ac:dyDescent="0.15">
      <c r="A151">
        <v>11707</v>
      </c>
      <c r="B151" t="s">
        <v>492</v>
      </c>
      <c r="C151" s="1" t="s">
        <v>546</v>
      </c>
      <c r="D151">
        <v>52</v>
      </c>
      <c r="E151">
        <v>1000</v>
      </c>
      <c r="F151">
        <v>50</v>
      </c>
      <c r="H151">
        <v>5</v>
      </c>
      <c r="J151" t="s">
        <v>493</v>
      </c>
      <c r="K151" t="s">
        <v>494</v>
      </c>
    </row>
    <row r="152" spans="1:11" x14ac:dyDescent="0.15">
      <c r="A152">
        <v>11708</v>
      </c>
      <c r="B152" t="s">
        <v>492</v>
      </c>
      <c r="C152" s="1" t="s">
        <v>547</v>
      </c>
      <c r="D152">
        <v>52</v>
      </c>
      <c r="E152">
        <v>1000</v>
      </c>
      <c r="F152">
        <v>50</v>
      </c>
      <c r="H152">
        <v>6</v>
      </c>
      <c r="J152" t="s">
        <v>493</v>
      </c>
      <c r="K152" t="s">
        <v>494</v>
      </c>
    </row>
    <row r="153" spans="1:11" x14ac:dyDescent="0.15">
      <c r="A153">
        <v>11709</v>
      </c>
      <c r="B153" t="s">
        <v>492</v>
      </c>
      <c r="C153" s="1" t="s">
        <v>548</v>
      </c>
      <c r="D153">
        <v>52</v>
      </c>
      <c r="E153">
        <v>1000</v>
      </c>
      <c r="F153">
        <v>50</v>
      </c>
      <c r="H153">
        <v>6</v>
      </c>
      <c r="J153" t="s">
        <v>493</v>
      </c>
      <c r="K153" t="s">
        <v>494</v>
      </c>
    </row>
    <row r="154" spans="1:11" x14ac:dyDescent="0.15">
      <c r="A154">
        <v>11801</v>
      </c>
      <c r="B154" t="s">
        <v>517</v>
      </c>
      <c r="C154" s="1" t="s">
        <v>6</v>
      </c>
      <c r="D154">
        <v>57</v>
      </c>
      <c r="E154">
        <v>1000</v>
      </c>
      <c r="F154">
        <v>1000</v>
      </c>
      <c r="G154">
        <v>0</v>
      </c>
      <c r="H154">
        <v>1</v>
      </c>
      <c r="J154" t="s">
        <v>530</v>
      </c>
      <c r="K154" t="s">
        <v>577</v>
      </c>
    </row>
    <row r="155" spans="1:11" x14ac:dyDescent="0.15">
      <c r="A155">
        <v>11802</v>
      </c>
      <c r="B155" t="s">
        <v>517</v>
      </c>
      <c r="C155" s="1" t="s">
        <v>369</v>
      </c>
      <c r="D155">
        <v>70</v>
      </c>
      <c r="E155">
        <v>700</v>
      </c>
      <c r="F155">
        <v>700</v>
      </c>
      <c r="G155">
        <v>0</v>
      </c>
      <c r="H155">
        <v>1</v>
      </c>
      <c r="J155" t="s">
        <v>530</v>
      </c>
      <c r="K155" t="s">
        <v>577</v>
      </c>
    </row>
    <row r="156" spans="1:11" x14ac:dyDescent="0.15">
      <c r="A156">
        <v>11803</v>
      </c>
      <c r="B156" t="s">
        <v>517</v>
      </c>
      <c r="C156" s="1" t="s">
        <v>518</v>
      </c>
      <c r="D156">
        <v>71</v>
      </c>
      <c r="E156">
        <v>600</v>
      </c>
      <c r="F156">
        <v>600</v>
      </c>
      <c r="G156">
        <v>0</v>
      </c>
      <c r="H156">
        <v>1</v>
      </c>
      <c r="J156" t="s">
        <v>530</v>
      </c>
      <c r="K156" t="s">
        <v>577</v>
      </c>
    </row>
    <row r="157" spans="1:11" x14ac:dyDescent="0.15">
      <c r="A157">
        <v>11804</v>
      </c>
      <c r="B157" t="s">
        <v>517</v>
      </c>
      <c r="C157" s="1" t="s">
        <v>570</v>
      </c>
      <c r="D157">
        <v>72</v>
      </c>
      <c r="E157">
        <v>500</v>
      </c>
      <c r="F157">
        <v>500</v>
      </c>
      <c r="G157">
        <v>0</v>
      </c>
      <c r="H157">
        <v>1</v>
      </c>
      <c r="J157" t="s">
        <v>530</v>
      </c>
      <c r="K157" t="s">
        <v>577</v>
      </c>
    </row>
    <row r="158" spans="1:11" x14ac:dyDescent="0.15">
      <c r="A158">
        <v>11805</v>
      </c>
      <c r="B158" t="s">
        <v>517</v>
      </c>
      <c r="C158" s="1" t="s">
        <v>571</v>
      </c>
      <c r="D158">
        <v>73</v>
      </c>
      <c r="E158">
        <v>400</v>
      </c>
      <c r="F158">
        <v>400</v>
      </c>
      <c r="G158">
        <v>0</v>
      </c>
      <c r="H158">
        <v>1</v>
      </c>
      <c r="J158" t="s">
        <v>530</v>
      </c>
      <c r="K158" t="s">
        <v>577</v>
      </c>
    </row>
    <row r="159" spans="1:11" x14ac:dyDescent="0.15">
      <c r="A159">
        <v>11806</v>
      </c>
      <c r="B159" t="s">
        <v>517</v>
      </c>
      <c r="C159" s="1" t="s">
        <v>572</v>
      </c>
      <c r="D159">
        <v>74</v>
      </c>
      <c r="E159">
        <v>300</v>
      </c>
      <c r="F159">
        <v>300</v>
      </c>
      <c r="G159">
        <v>0</v>
      </c>
      <c r="H159">
        <v>1</v>
      </c>
      <c r="J159" t="s">
        <v>530</v>
      </c>
      <c r="K159" t="s">
        <v>577</v>
      </c>
    </row>
    <row r="160" spans="1:11" x14ac:dyDescent="0.15">
      <c r="A160">
        <v>11807</v>
      </c>
      <c r="B160" t="s">
        <v>517</v>
      </c>
      <c r="C160" s="1" t="s">
        <v>573</v>
      </c>
      <c r="D160">
        <v>75</v>
      </c>
      <c r="E160">
        <v>200</v>
      </c>
      <c r="F160">
        <v>200</v>
      </c>
      <c r="G160">
        <v>0</v>
      </c>
      <c r="H160">
        <v>1</v>
      </c>
      <c r="J160" t="s">
        <v>530</v>
      </c>
      <c r="K160" t="s">
        <v>577</v>
      </c>
    </row>
    <row r="161" spans="1:11" x14ac:dyDescent="0.15">
      <c r="A161">
        <v>11808</v>
      </c>
      <c r="B161" t="s">
        <v>517</v>
      </c>
      <c r="C161" s="1" t="s">
        <v>574</v>
      </c>
      <c r="D161">
        <v>76</v>
      </c>
      <c r="E161">
        <v>200</v>
      </c>
      <c r="F161">
        <v>200</v>
      </c>
      <c r="G161">
        <v>0</v>
      </c>
      <c r="H161">
        <v>1</v>
      </c>
      <c r="J161" t="s">
        <v>530</v>
      </c>
      <c r="K161" t="s">
        <v>577</v>
      </c>
    </row>
    <row r="162" spans="1:11" x14ac:dyDescent="0.15">
      <c r="A162">
        <v>11809</v>
      </c>
      <c r="B162" t="s">
        <v>517</v>
      </c>
      <c r="C162" s="1" t="s">
        <v>575</v>
      </c>
      <c r="D162">
        <v>77</v>
      </c>
      <c r="E162">
        <v>200</v>
      </c>
      <c r="F162">
        <v>200</v>
      </c>
      <c r="G162">
        <v>0</v>
      </c>
      <c r="H162">
        <v>1</v>
      </c>
      <c r="J162" t="s">
        <v>530</v>
      </c>
      <c r="K162" t="s">
        <v>577</v>
      </c>
    </row>
    <row r="163" spans="1:11" x14ac:dyDescent="0.15">
      <c r="A163">
        <v>11901</v>
      </c>
      <c r="B163" t="s">
        <v>524</v>
      </c>
      <c r="C163" s="1" t="s">
        <v>6</v>
      </c>
      <c r="D163">
        <v>60</v>
      </c>
      <c r="E163">
        <v>1000</v>
      </c>
      <c r="F163">
        <v>100</v>
      </c>
      <c r="G163">
        <v>0</v>
      </c>
      <c r="H163">
        <v>3</v>
      </c>
      <c r="J163" t="s">
        <v>529</v>
      </c>
      <c r="K163" t="s">
        <v>525</v>
      </c>
    </row>
    <row r="164" spans="1:11" x14ac:dyDescent="0.15">
      <c r="A164">
        <v>11902</v>
      </c>
      <c r="B164" t="s">
        <v>524</v>
      </c>
      <c r="C164" s="1" t="s">
        <v>542</v>
      </c>
      <c r="D164">
        <v>60</v>
      </c>
      <c r="E164">
        <v>1000</v>
      </c>
      <c r="F164">
        <v>100</v>
      </c>
      <c r="G164">
        <v>0</v>
      </c>
      <c r="H164">
        <v>4</v>
      </c>
      <c r="J164" t="s">
        <v>529</v>
      </c>
      <c r="K164" t="s">
        <v>525</v>
      </c>
    </row>
    <row r="165" spans="1:11" x14ac:dyDescent="0.15">
      <c r="A165">
        <v>11903</v>
      </c>
      <c r="B165" t="s">
        <v>524</v>
      </c>
      <c r="C165" s="1" t="s">
        <v>543</v>
      </c>
      <c r="D165">
        <v>60</v>
      </c>
      <c r="E165">
        <v>1000</v>
      </c>
      <c r="F165">
        <v>100</v>
      </c>
      <c r="G165">
        <v>0</v>
      </c>
      <c r="H165">
        <v>5</v>
      </c>
      <c r="J165" t="s">
        <v>529</v>
      </c>
      <c r="K165" t="s">
        <v>525</v>
      </c>
    </row>
    <row r="166" spans="1:11" x14ac:dyDescent="0.15">
      <c r="A166">
        <v>11904</v>
      </c>
      <c r="B166" t="s">
        <v>524</v>
      </c>
      <c r="C166" s="1" t="s">
        <v>544</v>
      </c>
      <c r="D166">
        <v>60</v>
      </c>
      <c r="E166">
        <v>1000</v>
      </c>
      <c r="F166">
        <v>100</v>
      </c>
      <c r="G166">
        <v>0</v>
      </c>
      <c r="H166">
        <v>6</v>
      </c>
      <c r="J166" t="s">
        <v>529</v>
      </c>
      <c r="K166" t="s">
        <v>525</v>
      </c>
    </row>
    <row r="167" spans="1:11" x14ac:dyDescent="0.15">
      <c r="A167">
        <v>11905</v>
      </c>
      <c r="B167" t="s">
        <v>524</v>
      </c>
      <c r="C167" s="1" t="s">
        <v>545</v>
      </c>
      <c r="D167">
        <v>60</v>
      </c>
      <c r="E167">
        <v>1000</v>
      </c>
      <c r="F167">
        <v>100</v>
      </c>
      <c r="G167">
        <v>0</v>
      </c>
      <c r="H167">
        <v>7</v>
      </c>
      <c r="J167" t="s">
        <v>529</v>
      </c>
      <c r="K167" t="s">
        <v>525</v>
      </c>
    </row>
    <row r="168" spans="1:11" x14ac:dyDescent="0.15">
      <c r="A168">
        <v>11906</v>
      </c>
      <c r="B168" t="s">
        <v>524</v>
      </c>
      <c r="C168" s="1" t="s">
        <v>518</v>
      </c>
      <c r="D168">
        <v>60</v>
      </c>
      <c r="E168">
        <v>1000</v>
      </c>
      <c r="F168">
        <v>100</v>
      </c>
      <c r="G168">
        <v>0</v>
      </c>
      <c r="H168">
        <v>8</v>
      </c>
      <c r="J168" t="s">
        <v>529</v>
      </c>
      <c r="K168" t="s">
        <v>525</v>
      </c>
    </row>
    <row r="169" spans="1:11" x14ac:dyDescent="0.15">
      <c r="A169">
        <v>11907</v>
      </c>
      <c r="B169" t="s">
        <v>524</v>
      </c>
      <c r="C169" s="1" t="s">
        <v>546</v>
      </c>
      <c r="D169">
        <v>60</v>
      </c>
      <c r="E169">
        <v>1000</v>
      </c>
      <c r="F169">
        <v>100</v>
      </c>
      <c r="G169">
        <v>0</v>
      </c>
      <c r="H169">
        <v>9</v>
      </c>
      <c r="J169" t="s">
        <v>529</v>
      </c>
      <c r="K169" t="s">
        <v>525</v>
      </c>
    </row>
    <row r="170" spans="1:11" x14ac:dyDescent="0.15">
      <c r="A170">
        <v>11908</v>
      </c>
      <c r="B170" t="s">
        <v>524</v>
      </c>
      <c r="C170" s="1" t="s">
        <v>547</v>
      </c>
      <c r="D170">
        <v>60</v>
      </c>
      <c r="E170">
        <v>1000</v>
      </c>
      <c r="F170">
        <v>100</v>
      </c>
      <c r="G170">
        <v>0</v>
      </c>
      <c r="H170">
        <v>10</v>
      </c>
      <c r="J170" t="s">
        <v>529</v>
      </c>
      <c r="K170" t="s">
        <v>525</v>
      </c>
    </row>
    <row r="171" spans="1:11" x14ac:dyDescent="0.15">
      <c r="A171">
        <v>11909</v>
      </c>
      <c r="B171" t="s">
        <v>524</v>
      </c>
      <c r="C171" s="1" t="s">
        <v>548</v>
      </c>
      <c r="D171">
        <v>60</v>
      </c>
      <c r="E171">
        <v>1000</v>
      </c>
      <c r="F171">
        <v>100</v>
      </c>
      <c r="G171">
        <v>0</v>
      </c>
      <c r="H171">
        <v>11</v>
      </c>
      <c r="J171" t="s">
        <v>529</v>
      </c>
      <c r="K171" t="s">
        <v>525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activeCell="F10" sqref="F10"/>
    </sheetView>
  </sheetViews>
  <sheetFormatPr defaultRowHeight="13.5" x14ac:dyDescent="0.15"/>
  <cols>
    <col min="4" max="4" width="22.125" customWidth="1"/>
    <col min="7" max="7" width="10.875" customWidth="1"/>
    <col min="8" max="8" width="15.375" customWidth="1"/>
  </cols>
  <sheetData>
    <row r="1" spans="1:8" x14ac:dyDescent="0.15">
      <c r="A1" t="s">
        <v>0</v>
      </c>
      <c r="B1" t="s">
        <v>9</v>
      </c>
      <c r="C1" s="1" t="s">
        <v>1</v>
      </c>
      <c r="D1" s="1" t="s">
        <v>462</v>
      </c>
      <c r="E1" t="s">
        <v>237</v>
      </c>
      <c r="F1" t="s">
        <v>460</v>
      </c>
      <c r="G1" t="s">
        <v>463</v>
      </c>
      <c r="H1" t="s">
        <v>24</v>
      </c>
    </row>
    <row r="2" spans="1:8" x14ac:dyDescent="0.15">
      <c r="A2">
        <v>20001</v>
      </c>
      <c r="B2" t="s">
        <v>459</v>
      </c>
      <c r="C2" s="1" t="s">
        <v>368</v>
      </c>
      <c r="D2" s="1"/>
      <c r="E2">
        <v>2500</v>
      </c>
      <c r="F2">
        <v>50</v>
      </c>
      <c r="G2">
        <v>1</v>
      </c>
      <c r="H2" t="s">
        <v>461</v>
      </c>
    </row>
    <row r="3" spans="1:8" x14ac:dyDescent="0.15">
      <c r="A3">
        <v>20101</v>
      </c>
      <c r="B3" t="s">
        <v>459</v>
      </c>
      <c r="C3" s="1" t="s">
        <v>368</v>
      </c>
      <c r="D3" s="1"/>
      <c r="E3">
        <v>2500</v>
      </c>
      <c r="F3">
        <v>50</v>
      </c>
      <c r="G3">
        <v>2</v>
      </c>
      <c r="H3" t="s">
        <v>461</v>
      </c>
    </row>
    <row r="4" spans="1:8" x14ac:dyDescent="0.15">
      <c r="A4">
        <v>20201</v>
      </c>
      <c r="B4" t="s">
        <v>459</v>
      </c>
      <c r="C4" s="1" t="s">
        <v>368</v>
      </c>
      <c r="D4" s="1"/>
      <c r="E4">
        <v>2500</v>
      </c>
      <c r="F4">
        <v>50</v>
      </c>
      <c r="G4">
        <v>3</v>
      </c>
      <c r="H4" t="s">
        <v>461</v>
      </c>
    </row>
    <row r="5" spans="1:8" ht="15" x14ac:dyDescent="0.15">
      <c r="A5">
        <v>20301</v>
      </c>
      <c r="B5" s="39" t="s">
        <v>520</v>
      </c>
      <c r="C5" s="1" t="s">
        <v>369</v>
      </c>
      <c r="D5" s="1" t="s">
        <v>522</v>
      </c>
      <c r="E5">
        <v>4000</v>
      </c>
      <c r="F5">
        <v>500</v>
      </c>
      <c r="G5">
        <v>3</v>
      </c>
      <c r="H5" t="s">
        <v>461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8"/>
  <sheetViews>
    <sheetView tabSelected="1" topLeftCell="A34" workbookViewId="0">
      <selection activeCell="Q84" sqref="Q84"/>
    </sheetView>
  </sheetViews>
  <sheetFormatPr defaultRowHeight="13.5" x14ac:dyDescent="0.15"/>
  <cols>
    <col min="1" max="1" width="7.875" customWidth="1"/>
    <col min="2" max="2" width="34.25" customWidth="1"/>
    <col min="3" max="3" width="5.125" customWidth="1"/>
    <col min="4" max="4" width="14.75" customWidth="1"/>
    <col min="5" max="5" width="6" customWidth="1"/>
    <col min="6" max="6" width="8" customWidth="1"/>
    <col min="7" max="7" width="7.5" customWidth="1"/>
    <col min="8" max="8" width="7.125" customWidth="1"/>
    <col min="10" max="10" width="7.25" customWidth="1"/>
    <col min="11" max="11" width="5.25" customWidth="1"/>
    <col min="12" max="13" width="22.625" customWidth="1"/>
    <col min="14" max="14" width="20.5" customWidth="1"/>
    <col min="15" max="15" width="11.5" customWidth="1"/>
    <col min="17" max="17" width="8" customWidth="1"/>
  </cols>
  <sheetData>
    <row r="1" spans="1:20" x14ac:dyDescent="0.15">
      <c r="A1" t="s">
        <v>435</v>
      </c>
      <c r="B1" t="s">
        <v>379</v>
      </c>
      <c r="C1" t="s">
        <v>380</v>
      </c>
      <c r="D1" t="s">
        <v>381</v>
      </c>
      <c r="E1" t="s">
        <v>382</v>
      </c>
      <c r="F1" t="s">
        <v>383</v>
      </c>
      <c r="G1" t="s">
        <v>384</v>
      </c>
      <c r="H1" t="s">
        <v>428</v>
      </c>
      <c r="I1" t="s">
        <v>385</v>
      </c>
      <c r="J1" t="s">
        <v>386</v>
      </c>
      <c r="K1" t="s">
        <v>387</v>
      </c>
      <c r="L1" t="s">
        <v>388</v>
      </c>
      <c r="M1" t="s">
        <v>419</v>
      </c>
      <c r="N1" t="s">
        <v>402</v>
      </c>
      <c r="O1" t="s">
        <v>411</v>
      </c>
      <c r="P1" t="s">
        <v>429</v>
      </c>
      <c r="Q1" t="s">
        <v>445</v>
      </c>
      <c r="R1" t="s">
        <v>444</v>
      </c>
      <c r="S1" t="s">
        <v>537</v>
      </c>
      <c r="T1" t="s">
        <v>538</v>
      </c>
    </row>
    <row r="2" spans="1:20" x14ac:dyDescent="0.15">
      <c r="A2">
        <v>1</v>
      </c>
      <c r="B2" t="s">
        <v>511</v>
      </c>
      <c r="C2" t="s">
        <v>389</v>
      </c>
      <c r="D2" s="38" t="s">
        <v>390</v>
      </c>
      <c r="E2" s="38">
        <v>5</v>
      </c>
      <c r="F2">
        <v>1</v>
      </c>
      <c r="G2">
        <v>0</v>
      </c>
      <c r="I2" s="38" t="s">
        <v>446</v>
      </c>
      <c r="K2">
        <v>1</v>
      </c>
      <c r="L2" s="38" t="s">
        <v>358</v>
      </c>
      <c r="N2" t="s">
        <v>403</v>
      </c>
      <c r="O2" t="s">
        <v>412</v>
      </c>
      <c r="P2" t="s">
        <v>430</v>
      </c>
      <c r="R2">
        <v>2</v>
      </c>
    </row>
    <row r="3" spans="1:20" x14ac:dyDescent="0.15">
      <c r="A3">
        <v>2</v>
      </c>
      <c r="B3" t="s">
        <v>23</v>
      </c>
      <c r="C3" t="s">
        <v>389</v>
      </c>
      <c r="D3" s="38" t="s">
        <v>390</v>
      </c>
      <c r="E3" s="38">
        <v>5</v>
      </c>
      <c r="F3">
        <v>1</v>
      </c>
      <c r="G3">
        <v>0</v>
      </c>
      <c r="I3" s="38" t="s">
        <v>446</v>
      </c>
      <c r="K3">
        <v>1</v>
      </c>
      <c r="L3" s="38" t="s">
        <v>358</v>
      </c>
      <c r="N3" t="s">
        <v>403</v>
      </c>
      <c r="O3" t="s">
        <v>412</v>
      </c>
      <c r="P3" t="s">
        <v>431</v>
      </c>
      <c r="R3">
        <v>2</v>
      </c>
    </row>
    <row r="4" spans="1:20" x14ac:dyDescent="0.15">
      <c r="A4">
        <v>3</v>
      </c>
      <c r="B4" t="s">
        <v>512</v>
      </c>
      <c r="C4" s="38" t="s">
        <v>391</v>
      </c>
      <c r="D4" s="38" t="s">
        <v>390</v>
      </c>
      <c r="E4">
        <v>70</v>
      </c>
      <c r="F4">
        <v>1</v>
      </c>
      <c r="G4">
        <v>0</v>
      </c>
      <c r="I4" s="38" t="s">
        <v>447</v>
      </c>
      <c r="K4">
        <v>2</v>
      </c>
      <c r="L4" s="38" t="s">
        <v>357</v>
      </c>
      <c r="N4" t="s">
        <v>403</v>
      </c>
      <c r="O4" t="s">
        <v>412</v>
      </c>
      <c r="P4" t="s">
        <v>430</v>
      </c>
      <c r="Q4">
        <v>40</v>
      </c>
      <c r="R4">
        <v>2</v>
      </c>
    </row>
    <row r="5" spans="1:20" x14ac:dyDescent="0.15">
      <c r="A5">
        <v>4</v>
      </c>
      <c r="B5" t="s">
        <v>455</v>
      </c>
      <c r="C5" s="38"/>
      <c r="D5" s="38"/>
      <c r="E5">
        <v>0</v>
      </c>
      <c r="F5">
        <v>2</v>
      </c>
      <c r="G5">
        <v>0</v>
      </c>
      <c r="L5" s="38" t="s">
        <v>359</v>
      </c>
      <c r="M5" t="s">
        <v>454</v>
      </c>
      <c r="O5" t="s">
        <v>412</v>
      </c>
      <c r="P5" t="s">
        <v>431</v>
      </c>
      <c r="Q5">
        <v>32</v>
      </c>
      <c r="R5">
        <v>17</v>
      </c>
    </row>
    <row r="6" spans="1:20" x14ac:dyDescent="0.15">
      <c r="A6">
        <v>5</v>
      </c>
      <c r="B6" t="s">
        <v>500</v>
      </c>
      <c r="C6" s="38" t="s">
        <v>392</v>
      </c>
      <c r="D6" s="38" t="s">
        <v>393</v>
      </c>
      <c r="E6">
        <v>50</v>
      </c>
      <c r="F6">
        <v>2</v>
      </c>
      <c r="G6">
        <v>0</v>
      </c>
      <c r="I6" s="38" t="s">
        <v>447</v>
      </c>
      <c r="K6">
        <v>2</v>
      </c>
      <c r="L6" s="38" t="s">
        <v>360</v>
      </c>
      <c r="M6" t="s">
        <v>499</v>
      </c>
      <c r="O6" t="s">
        <v>412</v>
      </c>
      <c r="P6" t="s">
        <v>430</v>
      </c>
      <c r="R6">
        <v>1</v>
      </c>
    </row>
    <row r="7" spans="1:20" x14ac:dyDescent="0.15">
      <c r="A7">
        <v>6</v>
      </c>
      <c r="B7" t="s">
        <v>231</v>
      </c>
      <c r="C7" t="s">
        <v>391</v>
      </c>
      <c r="D7" s="38" t="s">
        <v>394</v>
      </c>
      <c r="E7" s="38">
        <v>100</v>
      </c>
      <c r="F7">
        <v>2</v>
      </c>
      <c r="G7">
        <v>0</v>
      </c>
      <c r="K7">
        <v>99</v>
      </c>
      <c r="M7" t="s">
        <v>231</v>
      </c>
      <c r="N7" t="s">
        <v>403</v>
      </c>
      <c r="O7" t="s">
        <v>412</v>
      </c>
      <c r="P7" t="s">
        <v>431</v>
      </c>
      <c r="R7">
        <v>5</v>
      </c>
    </row>
    <row r="8" spans="1:20" x14ac:dyDescent="0.15">
      <c r="A8">
        <v>7</v>
      </c>
      <c r="B8" t="s">
        <v>15</v>
      </c>
      <c r="C8" s="38" t="s">
        <v>392</v>
      </c>
      <c r="D8" s="38" t="s">
        <v>395</v>
      </c>
      <c r="E8">
        <v>3</v>
      </c>
      <c r="F8">
        <v>1</v>
      </c>
      <c r="I8" s="38" t="s">
        <v>447</v>
      </c>
      <c r="K8">
        <v>99</v>
      </c>
      <c r="L8" s="38" t="s">
        <v>361</v>
      </c>
      <c r="N8" t="s">
        <v>403</v>
      </c>
      <c r="O8" t="s">
        <v>412</v>
      </c>
      <c r="P8" t="s">
        <v>430</v>
      </c>
      <c r="R8">
        <v>6</v>
      </c>
    </row>
    <row r="9" spans="1:20" x14ac:dyDescent="0.15">
      <c r="A9">
        <v>8</v>
      </c>
      <c r="B9" t="s">
        <v>378</v>
      </c>
      <c r="C9" s="38" t="s">
        <v>392</v>
      </c>
      <c r="D9" s="38" t="s">
        <v>393</v>
      </c>
      <c r="E9">
        <v>3</v>
      </c>
      <c r="F9">
        <v>1</v>
      </c>
      <c r="I9" s="38" t="s">
        <v>447</v>
      </c>
      <c r="K9">
        <v>99</v>
      </c>
      <c r="L9" s="38" t="s">
        <v>361</v>
      </c>
      <c r="N9" t="s">
        <v>403</v>
      </c>
      <c r="O9" t="s">
        <v>412</v>
      </c>
      <c r="P9" t="s">
        <v>431</v>
      </c>
      <c r="R9">
        <v>6</v>
      </c>
    </row>
    <row r="10" spans="1:20" x14ac:dyDescent="0.15">
      <c r="A10">
        <v>9</v>
      </c>
      <c r="B10" t="s">
        <v>396</v>
      </c>
      <c r="C10" s="38" t="s">
        <v>392</v>
      </c>
      <c r="D10" s="38" t="s">
        <v>393</v>
      </c>
      <c r="E10">
        <v>3</v>
      </c>
      <c r="F10">
        <v>1</v>
      </c>
      <c r="I10" s="38" t="s">
        <v>447</v>
      </c>
      <c r="K10">
        <v>99</v>
      </c>
      <c r="L10" s="38" t="s">
        <v>361</v>
      </c>
      <c r="N10" t="s">
        <v>403</v>
      </c>
      <c r="O10" t="s">
        <v>412</v>
      </c>
      <c r="P10" t="s">
        <v>430</v>
      </c>
      <c r="R10">
        <v>6</v>
      </c>
    </row>
    <row r="11" spans="1:20" x14ac:dyDescent="0.15">
      <c r="A11">
        <v>10</v>
      </c>
      <c r="B11" t="s">
        <v>533</v>
      </c>
      <c r="C11" s="38" t="s">
        <v>392</v>
      </c>
      <c r="D11" s="38" t="s">
        <v>535</v>
      </c>
      <c r="E11">
        <v>3</v>
      </c>
      <c r="F11">
        <v>1</v>
      </c>
      <c r="K11">
        <v>99</v>
      </c>
      <c r="L11" s="38" t="s">
        <v>362</v>
      </c>
      <c r="N11" t="s">
        <v>403</v>
      </c>
      <c r="O11" t="s">
        <v>412</v>
      </c>
      <c r="P11" t="s">
        <v>432</v>
      </c>
      <c r="R11">
        <v>7</v>
      </c>
      <c r="T11">
        <v>1</v>
      </c>
    </row>
    <row r="12" spans="1:20" x14ac:dyDescent="0.15">
      <c r="A12">
        <v>11</v>
      </c>
      <c r="C12" s="38" t="s">
        <v>397</v>
      </c>
      <c r="E12">
        <v>3</v>
      </c>
      <c r="F12">
        <v>0</v>
      </c>
      <c r="J12" s="38" t="s">
        <v>354</v>
      </c>
      <c r="K12">
        <v>0</v>
      </c>
      <c r="L12" s="38" t="s">
        <v>356</v>
      </c>
      <c r="N12" t="s">
        <v>403</v>
      </c>
      <c r="O12" t="s">
        <v>412</v>
      </c>
      <c r="P12" t="s">
        <v>433</v>
      </c>
      <c r="R12">
        <v>8</v>
      </c>
    </row>
    <row r="13" spans="1:20" x14ac:dyDescent="0.15">
      <c r="A13">
        <v>12</v>
      </c>
      <c r="B13" t="s">
        <v>82</v>
      </c>
      <c r="C13" s="38" t="s">
        <v>389</v>
      </c>
      <c r="D13" s="38" t="s">
        <v>398</v>
      </c>
      <c r="E13">
        <v>3</v>
      </c>
      <c r="F13">
        <v>1</v>
      </c>
      <c r="G13" s="38">
        <v>3000</v>
      </c>
      <c r="H13" s="38">
        <v>1200</v>
      </c>
      <c r="K13" s="38">
        <v>99</v>
      </c>
      <c r="L13" s="38" t="s">
        <v>356</v>
      </c>
      <c r="N13" t="s">
        <v>403</v>
      </c>
      <c r="O13" t="s">
        <v>412</v>
      </c>
      <c r="P13" t="s">
        <v>433</v>
      </c>
      <c r="R13">
        <v>9</v>
      </c>
    </row>
    <row r="14" spans="1:20" x14ac:dyDescent="0.15">
      <c r="A14">
        <v>13</v>
      </c>
      <c r="B14" t="s">
        <v>347</v>
      </c>
      <c r="C14" s="38" t="s">
        <v>391</v>
      </c>
      <c r="D14" s="38" t="s">
        <v>399</v>
      </c>
      <c r="E14" s="38">
        <v>20</v>
      </c>
      <c r="F14">
        <v>1</v>
      </c>
      <c r="I14" s="38" t="s">
        <v>447</v>
      </c>
      <c r="K14" s="38">
        <v>99</v>
      </c>
      <c r="L14" s="38" t="s">
        <v>363</v>
      </c>
      <c r="N14" t="s">
        <v>403</v>
      </c>
      <c r="O14" t="s">
        <v>413</v>
      </c>
      <c r="P14" t="s">
        <v>430</v>
      </c>
      <c r="R14">
        <v>2</v>
      </c>
    </row>
    <row r="15" spans="1:20" x14ac:dyDescent="0.15">
      <c r="A15">
        <v>14</v>
      </c>
      <c r="B15" t="s">
        <v>374</v>
      </c>
      <c r="C15" s="38" t="s">
        <v>389</v>
      </c>
      <c r="D15" s="38" t="s">
        <v>510</v>
      </c>
      <c r="E15" s="38">
        <v>72</v>
      </c>
      <c r="F15">
        <v>1</v>
      </c>
      <c r="G15">
        <v>0</v>
      </c>
      <c r="K15" s="38">
        <v>1</v>
      </c>
      <c r="L15" s="38" t="s">
        <v>363</v>
      </c>
      <c r="N15" t="s">
        <v>403</v>
      </c>
      <c r="O15" t="s">
        <v>412</v>
      </c>
      <c r="P15" t="s">
        <v>431</v>
      </c>
      <c r="R15">
        <v>11</v>
      </c>
    </row>
    <row r="16" spans="1:20" x14ac:dyDescent="0.15">
      <c r="A16">
        <v>15</v>
      </c>
      <c r="B16" t="s">
        <v>366</v>
      </c>
      <c r="C16" s="38" t="s">
        <v>389</v>
      </c>
      <c r="D16" s="38" t="s">
        <v>400</v>
      </c>
      <c r="E16" s="38">
        <v>72</v>
      </c>
      <c r="F16">
        <v>1</v>
      </c>
      <c r="G16">
        <v>0</v>
      </c>
      <c r="K16" s="38">
        <v>1</v>
      </c>
      <c r="L16" s="38" t="s">
        <v>363</v>
      </c>
      <c r="N16" t="s">
        <v>403</v>
      </c>
      <c r="O16" t="s">
        <v>412</v>
      </c>
      <c r="P16" t="s">
        <v>430</v>
      </c>
      <c r="R16">
        <v>11</v>
      </c>
    </row>
    <row r="17" spans="1:18" x14ac:dyDescent="0.15">
      <c r="A17">
        <v>16</v>
      </c>
      <c r="B17" t="s">
        <v>375</v>
      </c>
      <c r="C17" s="38" t="s">
        <v>389</v>
      </c>
      <c r="D17" s="38" t="s">
        <v>401</v>
      </c>
      <c r="E17" s="38">
        <v>72</v>
      </c>
      <c r="F17">
        <v>1</v>
      </c>
      <c r="G17">
        <v>0</v>
      </c>
      <c r="K17" s="38">
        <v>1</v>
      </c>
      <c r="L17" s="38" t="s">
        <v>363</v>
      </c>
      <c r="N17" t="s">
        <v>403</v>
      </c>
      <c r="O17" t="s">
        <v>412</v>
      </c>
      <c r="P17" t="s">
        <v>431</v>
      </c>
      <c r="R17">
        <v>11</v>
      </c>
    </row>
    <row r="18" spans="1:18" x14ac:dyDescent="0.15">
      <c r="A18">
        <v>17</v>
      </c>
      <c r="B18" t="s">
        <v>376</v>
      </c>
      <c r="C18" s="38" t="s">
        <v>389</v>
      </c>
      <c r="D18" s="38" t="s">
        <v>400</v>
      </c>
      <c r="E18" s="38">
        <v>72</v>
      </c>
      <c r="F18">
        <v>1</v>
      </c>
      <c r="G18">
        <v>0</v>
      </c>
      <c r="K18" s="38">
        <v>1</v>
      </c>
      <c r="L18" s="38" t="s">
        <v>363</v>
      </c>
      <c r="N18" t="s">
        <v>403</v>
      </c>
      <c r="O18" t="s">
        <v>412</v>
      </c>
      <c r="P18" t="s">
        <v>430</v>
      </c>
      <c r="R18">
        <v>11</v>
      </c>
    </row>
    <row r="19" spans="1:18" x14ac:dyDescent="0.15">
      <c r="A19">
        <v>18</v>
      </c>
      <c r="B19" t="s">
        <v>373</v>
      </c>
      <c r="C19" s="38" t="s">
        <v>389</v>
      </c>
      <c r="D19" s="38" t="s">
        <v>401</v>
      </c>
      <c r="E19" s="38">
        <v>72</v>
      </c>
      <c r="F19">
        <v>1</v>
      </c>
      <c r="G19">
        <v>0</v>
      </c>
      <c r="K19" s="38">
        <v>1</v>
      </c>
      <c r="L19" s="38" t="s">
        <v>363</v>
      </c>
      <c r="N19" t="s">
        <v>403</v>
      </c>
      <c r="O19" t="s">
        <v>412</v>
      </c>
      <c r="P19" t="s">
        <v>431</v>
      </c>
      <c r="Q19">
        <v>19</v>
      </c>
      <c r="R19">
        <v>11</v>
      </c>
    </row>
    <row r="20" spans="1:18" x14ac:dyDescent="0.15">
      <c r="A20">
        <v>19</v>
      </c>
      <c r="B20" t="s">
        <v>423</v>
      </c>
      <c r="C20" s="38" t="s">
        <v>397</v>
      </c>
      <c r="E20" s="38">
        <v>72</v>
      </c>
      <c r="F20">
        <v>2</v>
      </c>
      <c r="K20" s="38"/>
      <c r="L20" s="38" t="s">
        <v>363</v>
      </c>
      <c r="M20" t="s">
        <v>377</v>
      </c>
      <c r="N20" t="s">
        <v>403</v>
      </c>
      <c r="O20" t="s">
        <v>413</v>
      </c>
      <c r="P20" t="s">
        <v>430</v>
      </c>
      <c r="R20">
        <v>16</v>
      </c>
    </row>
    <row r="21" spans="1:18" x14ac:dyDescent="0.15">
      <c r="A21">
        <v>20</v>
      </c>
      <c r="B21" t="s">
        <v>424</v>
      </c>
      <c r="C21" s="38" t="s">
        <v>389</v>
      </c>
      <c r="D21" s="38" t="s">
        <v>398</v>
      </c>
      <c r="E21" s="38">
        <v>100</v>
      </c>
      <c r="F21">
        <v>2</v>
      </c>
      <c r="K21" s="38">
        <v>99</v>
      </c>
      <c r="L21" s="38" t="s">
        <v>359</v>
      </c>
      <c r="M21" t="s">
        <v>371</v>
      </c>
      <c r="N21" t="s">
        <v>403</v>
      </c>
      <c r="O21" t="s">
        <v>412</v>
      </c>
      <c r="P21" t="s">
        <v>431</v>
      </c>
      <c r="R21">
        <v>13</v>
      </c>
    </row>
    <row r="22" spans="1:18" x14ac:dyDescent="0.15">
      <c r="A22">
        <v>21</v>
      </c>
      <c r="B22" t="s">
        <v>407</v>
      </c>
      <c r="C22" s="38"/>
      <c r="E22" s="38">
        <v>1</v>
      </c>
      <c r="F22">
        <v>1</v>
      </c>
      <c r="I22" t="s">
        <v>410</v>
      </c>
      <c r="N22" t="s">
        <v>408</v>
      </c>
      <c r="O22" t="s">
        <v>413</v>
      </c>
      <c r="P22" t="s">
        <v>432</v>
      </c>
      <c r="Q22">
        <v>22</v>
      </c>
      <c r="R22">
        <v>14</v>
      </c>
    </row>
    <row r="23" spans="1:18" x14ac:dyDescent="0.15">
      <c r="A23">
        <v>22</v>
      </c>
      <c r="B23" t="s">
        <v>425</v>
      </c>
      <c r="C23" s="38" t="s">
        <v>212</v>
      </c>
      <c r="D23" s="38" t="s">
        <v>398</v>
      </c>
      <c r="E23" s="38">
        <v>0</v>
      </c>
      <c r="F23">
        <v>2</v>
      </c>
      <c r="G23">
        <v>3000</v>
      </c>
      <c r="H23" s="38">
        <v>1200</v>
      </c>
      <c r="K23" s="38">
        <v>99</v>
      </c>
      <c r="L23" s="38" t="s">
        <v>359</v>
      </c>
      <c r="M23" t="s">
        <v>406</v>
      </c>
      <c r="N23" t="s">
        <v>408</v>
      </c>
      <c r="O23" t="s">
        <v>413</v>
      </c>
      <c r="P23" t="s">
        <v>433</v>
      </c>
      <c r="Q23">
        <v>23</v>
      </c>
      <c r="R23">
        <v>15</v>
      </c>
    </row>
    <row r="24" spans="1:18" x14ac:dyDescent="0.15">
      <c r="A24">
        <v>23</v>
      </c>
      <c r="B24" t="s">
        <v>426</v>
      </c>
      <c r="E24" s="38">
        <v>0</v>
      </c>
      <c r="F24">
        <v>2</v>
      </c>
      <c r="H24" s="38"/>
      <c r="K24" s="38"/>
      <c r="L24" s="38" t="s">
        <v>359</v>
      </c>
      <c r="M24" t="s">
        <v>406</v>
      </c>
      <c r="N24" t="s">
        <v>408</v>
      </c>
      <c r="O24" t="s">
        <v>413</v>
      </c>
      <c r="P24" t="s">
        <v>434</v>
      </c>
      <c r="R24">
        <v>16</v>
      </c>
    </row>
    <row r="25" spans="1:18" x14ac:dyDescent="0.15">
      <c r="A25">
        <v>24</v>
      </c>
      <c r="B25" t="s">
        <v>420</v>
      </c>
      <c r="C25" s="38"/>
      <c r="D25" s="38"/>
      <c r="E25" s="38"/>
      <c r="F25">
        <v>2</v>
      </c>
      <c r="H25" s="38"/>
      <c r="K25" s="38"/>
      <c r="L25" s="38" t="s">
        <v>359</v>
      </c>
      <c r="M25" t="s">
        <v>417</v>
      </c>
      <c r="N25" t="s">
        <v>418</v>
      </c>
      <c r="O25" t="s">
        <v>413</v>
      </c>
      <c r="P25" t="s">
        <v>432</v>
      </c>
      <c r="Q25">
        <v>25</v>
      </c>
      <c r="R25">
        <v>17</v>
      </c>
    </row>
    <row r="26" spans="1:18" x14ac:dyDescent="0.15">
      <c r="A26">
        <v>25</v>
      </c>
      <c r="B26" t="s">
        <v>421</v>
      </c>
      <c r="C26" s="38" t="s">
        <v>212</v>
      </c>
      <c r="D26" s="38" t="s">
        <v>427</v>
      </c>
      <c r="E26" s="38">
        <v>0</v>
      </c>
      <c r="F26">
        <v>2</v>
      </c>
      <c r="G26">
        <v>3000</v>
      </c>
      <c r="H26" s="38">
        <v>1200</v>
      </c>
      <c r="K26" s="38">
        <v>99</v>
      </c>
      <c r="L26" s="38" t="s">
        <v>359</v>
      </c>
      <c r="M26" t="s">
        <v>417</v>
      </c>
      <c r="N26" t="s">
        <v>418</v>
      </c>
      <c r="O26" t="s">
        <v>413</v>
      </c>
      <c r="P26" t="s">
        <v>433</v>
      </c>
      <c r="Q26">
        <v>26</v>
      </c>
      <c r="R26">
        <v>18</v>
      </c>
    </row>
    <row r="27" spans="1:18" x14ac:dyDescent="0.15">
      <c r="A27">
        <v>26</v>
      </c>
      <c r="B27" t="s">
        <v>422</v>
      </c>
      <c r="C27" s="38"/>
      <c r="D27" s="38"/>
      <c r="E27" s="38"/>
      <c r="F27">
        <v>2</v>
      </c>
      <c r="H27" s="38"/>
      <c r="K27" s="38"/>
      <c r="L27" s="38" t="s">
        <v>359</v>
      </c>
      <c r="M27" t="s">
        <v>417</v>
      </c>
      <c r="N27" t="s">
        <v>418</v>
      </c>
      <c r="O27" t="s">
        <v>413</v>
      </c>
      <c r="P27" t="s">
        <v>434</v>
      </c>
      <c r="R27">
        <v>16</v>
      </c>
    </row>
    <row r="28" spans="1:18" x14ac:dyDescent="0.15">
      <c r="A28">
        <v>27</v>
      </c>
      <c r="B28" t="s">
        <v>438</v>
      </c>
      <c r="C28" s="38"/>
      <c r="D28" s="38"/>
      <c r="E28" s="38"/>
      <c r="F28">
        <v>2</v>
      </c>
      <c r="H28" s="38"/>
      <c r="K28" s="38"/>
      <c r="L28" s="38" t="s">
        <v>359</v>
      </c>
      <c r="M28" t="s">
        <v>443</v>
      </c>
      <c r="N28" t="s">
        <v>439</v>
      </c>
      <c r="O28" t="s">
        <v>413</v>
      </c>
      <c r="P28" t="s">
        <v>432</v>
      </c>
      <c r="Q28">
        <v>30</v>
      </c>
      <c r="R28">
        <v>20</v>
      </c>
    </row>
    <row r="29" spans="1:18" x14ac:dyDescent="0.15">
      <c r="A29">
        <v>28</v>
      </c>
      <c r="B29" t="s">
        <v>440</v>
      </c>
      <c r="C29" s="38" t="s">
        <v>212</v>
      </c>
      <c r="D29" s="38" t="s">
        <v>450</v>
      </c>
      <c r="E29" s="38">
        <v>6</v>
      </c>
      <c r="F29">
        <v>2</v>
      </c>
      <c r="H29" s="38"/>
      <c r="K29" s="38"/>
      <c r="L29" s="38" t="s">
        <v>359</v>
      </c>
      <c r="M29" t="s">
        <v>443</v>
      </c>
      <c r="N29" t="s">
        <v>439</v>
      </c>
      <c r="O29" t="s">
        <v>412</v>
      </c>
      <c r="P29" t="s">
        <v>432</v>
      </c>
      <c r="Q29">
        <v>29</v>
      </c>
      <c r="R29">
        <v>21</v>
      </c>
    </row>
    <row r="30" spans="1:18" x14ac:dyDescent="0.15">
      <c r="A30">
        <v>29</v>
      </c>
      <c r="B30" t="s">
        <v>441</v>
      </c>
      <c r="C30" s="38"/>
      <c r="D30" s="38"/>
      <c r="E30" s="38"/>
      <c r="F30">
        <v>2</v>
      </c>
      <c r="H30" s="38"/>
      <c r="K30" s="38"/>
      <c r="L30" s="38" t="s">
        <v>359</v>
      </c>
      <c r="M30" t="s">
        <v>443</v>
      </c>
      <c r="N30" t="s">
        <v>439</v>
      </c>
      <c r="O30" t="s">
        <v>413</v>
      </c>
      <c r="P30" t="s">
        <v>200</v>
      </c>
      <c r="R30">
        <v>16</v>
      </c>
    </row>
    <row r="31" spans="1:18" x14ac:dyDescent="0.15">
      <c r="A31">
        <v>30</v>
      </c>
      <c r="B31" t="s">
        <v>448</v>
      </c>
      <c r="C31" s="38"/>
      <c r="D31" s="38"/>
      <c r="E31" s="38"/>
      <c r="F31">
        <v>2</v>
      </c>
      <c r="H31" s="38"/>
      <c r="K31" s="38"/>
      <c r="L31" s="38" t="s">
        <v>359</v>
      </c>
      <c r="M31" t="s">
        <v>443</v>
      </c>
      <c r="N31" t="s">
        <v>439</v>
      </c>
      <c r="O31" t="s">
        <v>413</v>
      </c>
      <c r="P31" t="s">
        <v>432</v>
      </c>
      <c r="Q31">
        <v>31</v>
      </c>
      <c r="R31">
        <v>23</v>
      </c>
    </row>
    <row r="32" spans="1:18" x14ac:dyDescent="0.15">
      <c r="A32">
        <v>31</v>
      </c>
      <c r="B32" t="s">
        <v>449</v>
      </c>
      <c r="C32" s="38"/>
      <c r="D32" s="38"/>
      <c r="E32" s="38"/>
      <c r="F32">
        <v>2</v>
      </c>
      <c r="H32" s="38"/>
      <c r="K32" s="38"/>
      <c r="L32" s="38" t="s">
        <v>359</v>
      </c>
      <c r="M32" t="s">
        <v>443</v>
      </c>
      <c r="N32" t="s">
        <v>439</v>
      </c>
      <c r="O32" t="s">
        <v>413</v>
      </c>
      <c r="P32" t="s">
        <v>432</v>
      </c>
      <c r="Q32">
        <v>28</v>
      </c>
      <c r="R32">
        <v>24</v>
      </c>
    </row>
    <row r="33" spans="1:19" x14ac:dyDescent="0.15">
      <c r="A33">
        <v>32</v>
      </c>
      <c r="B33" t="s">
        <v>457</v>
      </c>
      <c r="C33" s="38" t="s">
        <v>185</v>
      </c>
      <c r="D33" s="38" t="s">
        <v>458</v>
      </c>
      <c r="E33" s="38"/>
      <c r="F33">
        <v>2</v>
      </c>
      <c r="H33" s="38"/>
      <c r="K33">
        <v>99</v>
      </c>
      <c r="L33" s="38"/>
      <c r="M33" t="s">
        <v>454</v>
      </c>
      <c r="O33" t="s">
        <v>412</v>
      </c>
      <c r="P33" t="s">
        <v>200</v>
      </c>
      <c r="Q33">
        <v>33</v>
      </c>
      <c r="R33">
        <v>4</v>
      </c>
    </row>
    <row r="34" spans="1:19" x14ac:dyDescent="0.15">
      <c r="A34">
        <v>33</v>
      </c>
      <c r="B34" t="s">
        <v>456</v>
      </c>
      <c r="C34" s="38"/>
      <c r="D34" s="38"/>
      <c r="E34" s="38"/>
      <c r="F34">
        <v>2</v>
      </c>
      <c r="H34" s="38"/>
      <c r="K34" s="38"/>
      <c r="L34" s="38"/>
      <c r="M34" t="s">
        <v>454</v>
      </c>
      <c r="P34" t="s">
        <v>432</v>
      </c>
      <c r="R34">
        <v>16</v>
      </c>
    </row>
    <row r="35" spans="1:19" x14ac:dyDescent="0.15">
      <c r="A35">
        <v>34</v>
      </c>
      <c r="B35" t="s">
        <v>468</v>
      </c>
      <c r="C35" s="38"/>
      <c r="D35" s="38"/>
      <c r="E35" s="38"/>
      <c r="F35">
        <v>2</v>
      </c>
      <c r="H35" s="38"/>
      <c r="K35" s="38"/>
      <c r="L35" s="38" t="s">
        <v>359</v>
      </c>
      <c r="M35" t="s">
        <v>467</v>
      </c>
      <c r="O35" t="s">
        <v>412</v>
      </c>
      <c r="P35" t="s">
        <v>200</v>
      </c>
      <c r="Q35">
        <v>35</v>
      </c>
      <c r="R35">
        <v>26</v>
      </c>
    </row>
    <row r="36" spans="1:19" x14ac:dyDescent="0.15">
      <c r="A36">
        <v>35</v>
      </c>
      <c r="B36" t="s">
        <v>469</v>
      </c>
      <c r="C36" s="38"/>
      <c r="D36" s="38"/>
      <c r="E36" s="38"/>
      <c r="F36">
        <v>2</v>
      </c>
      <c r="H36" s="38"/>
      <c r="K36" s="38"/>
      <c r="L36" s="38" t="s">
        <v>359</v>
      </c>
      <c r="M36" t="s">
        <v>467</v>
      </c>
      <c r="O36" t="s">
        <v>412</v>
      </c>
      <c r="P36" t="s">
        <v>200</v>
      </c>
      <c r="Q36">
        <v>36</v>
      </c>
      <c r="R36">
        <v>25</v>
      </c>
    </row>
    <row r="37" spans="1:19" x14ac:dyDescent="0.15">
      <c r="A37">
        <v>36</v>
      </c>
      <c r="B37" t="s">
        <v>470</v>
      </c>
      <c r="C37" s="38"/>
      <c r="D37" s="38"/>
      <c r="E37" s="38"/>
      <c r="F37">
        <v>2</v>
      </c>
      <c r="H37" s="38"/>
      <c r="K37" s="38"/>
      <c r="L37" s="38" t="s">
        <v>359</v>
      </c>
      <c r="M37" t="s">
        <v>467</v>
      </c>
      <c r="O37" t="s">
        <v>412</v>
      </c>
      <c r="P37" t="s">
        <v>200</v>
      </c>
      <c r="Q37">
        <v>37</v>
      </c>
      <c r="R37">
        <v>26</v>
      </c>
    </row>
    <row r="38" spans="1:19" x14ac:dyDescent="0.15">
      <c r="A38">
        <v>37</v>
      </c>
      <c r="B38" t="s">
        <v>471</v>
      </c>
      <c r="C38" s="38" t="s">
        <v>212</v>
      </c>
      <c r="D38" s="38" t="s">
        <v>398</v>
      </c>
      <c r="E38" s="38"/>
      <c r="F38">
        <v>2</v>
      </c>
      <c r="H38" s="38"/>
      <c r="K38" s="38"/>
      <c r="L38" s="38" t="s">
        <v>359</v>
      </c>
      <c r="M38" t="s">
        <v>467</v>
      </c>
      <c r="O38" t="s">
        <v>412</v>
      </c>
      <c r="P38" t="s">
        <v>432</v>
      </c>
      <c r="R38">
        <v>16</v>
      </c>
    </row>
    <row r="39" spans="1:19" x14ac:dyDescent="0.15">
      <c r="A39">
        <v>38</v>
      </c>
      <c r="B39" t="s">
        <v>473</v>
      </c>
      <c r="C39" t="s">
        <v>212</v>
      </c>
      <c r="D39" s="38" t="s">
        <v>390</v>
      </c>
      <c r="E39" s="38">
        <v>50</v>
      </c>
      <c r="F39">
        <v>2</v>
      </c>
      <c r="G39">
        <v>0</v>
      </c>
      <c r="I39" s="38"/>
      <c r="K39">
        <v>1</v>
      </c>
      <c r="L39" s="38" t="s">
        <v>358</v>
      </c>
      <c r="M39" t="s">
        <v>472</v>
      </c>
      <c r="O39" t="s">
        <v>412</v>
      </c>
      <c r="P39" t="s">
        <v>200</v>
      </c>
      <c r="Q39">
        <v>39</v>
      </c>
      <c r="R39">
        <v>2</v>
      </c>
    </row>
    <row r="40" spans="1:19" x14ac:dyDescent="0.15">
      <c r="A40">
        <v>39</v>
      </c>
      <c r="B40" t="s">
        <v>474</v>
      </c>
      <c r="D40" s="38"/>
      <c r="E40" s="38"/>
      <c r="F40">
        <v>2</v>
      </c>
      <c r="G40">
        <v>0</v>
      </c>
      <c r="I40" s="38"/>
      <c r="K40">
        <v>1</v>
      </c>
      <c r="L40" s="38" t="s">
        <v>358</v>
      </c>
      <c r="M40" t="s">
        <v>472</v>
      </c>
      <c r="O40" t="s">
        <v>412</v>
      </c>
      <c r="P40" t="s">
        <v>432</v>
      </c>
      <c r="R40">
        <v>16</v>
      </c>
    </row>
    <row r="41" spans="1:19" x14ac:dyDescent="0.15">
      <c r="A41">
        <v>40</v>
      </c>
      <c r="B41" t="s">
        <v>475</v>
      </c>
      <c r="D41" s="38"/>
      <c r="E41" s="38"/>
      <c r="F41">
        <v>2</v>
      </c>
      <c r="G41">
        <v>0</v>
      </c>
      <c r="I41" s="38"/>
      <c r="K41">
        <v>1</v>
      </c>
      <c r="L41" s="38" t="s">
        <v>358</v>
      </c>
      <c r="M41" t="s">
        <v>477</v>
      </c>
      <c r="O41" t="s">
        <v>412</v>
      </c>
      <c r="P41" t="s">
        <v>200</v>
      </c>
      <c r="R41">
        <v>16</v>
      </c>
      <c r="S41">
        <v>2005</v>
      </c>
    </row>
    <row r="42" spans="1:19" x14ac:dyDescent="0.15">
      <c r="A42">
        <v>41</v>
      </c>
      <c r="B42" t="s">
        <v>486</v>
      </c>
      <c r="C42" s="38" t="s">
        <v>212</v>
      </c>
      <c r="D42" s="38" t="s">
        <v>489</v>
      </c>
      <c r="E42" s="38"/>
      <c r="F42">
        <v>2</v>
      </c>
      <c r="G42">
        <v>0</v>
      </c>
      <c r="I42" s="38"/>
      <c r="K42">
        <v>99</v>
      </c>
      <c r="L42" s="38" t="s">
        <v>358</v>
      </c>
      <c r="M42" t="s">
        <v>481</v>
      </c>
      <c r="O42" t="s">
        <v>412</v>
      </c>
      <c r="P42" t="s">
        <v>200</v>
      </c>
      <c r="R42">
        <v>16</v>
      </c>
      <c r="S42">
        <v>2005</v>
      </c>
    </row>
    <row r="43" spans="1:19" x14ac:dyDescent="0.15">
      <c r="A43">
        <v>42</v>
      </c>
      <c r="B43" t="s">
        <v>487</v>
      </c>
      <c r="C43" s="38" t="s">
        <v>212</v>
      </c>
      <c r="D43" s="38" t="s">
        <v>490</v>
      </c>
      <c r="E43" s="38"/>
      <c r="F43">
        <v>2</v>
      </c>
      <c r="G43">
        <v>0</v>
      </c>
      <c r="I43" s="38"/>
      <c r="K43">
        <v>99</v>
      </c>
      <c r="L43" s="38" t="s">
        <v>358</v>
      </c>
      <c r="M43" t="s">
        <v>481</v>
      </c>
      <c r="O43" t="s">
        <v>412</v>
      </c>
      <c r="P43" t="s">
        <v>200</v>
      </c>
      <c r="R43">
        <v>16</v>
      </c>
      <c r="S43">
        <v>2005</v>
      </c>
    </row>
    <row r="44" spans="1:19" x14ac:dyDescent="0.15">
      <c r="A44">
        <v>43</v>
      </c>
      <c r="B44" t="s">
        <v>488</v>
      </c>
      <c r="C44" s="38" t="s">
        <v>212</v>
      </c>
      <c r="D44" s="38" t="s">
        <v>490</v>
      </c>
      <c r="E44" s="38"/>
      <c r="F44">
        <v>2</v>
      </c>
      <c r="G44">
        <v>0</v>
      </c>
      <c r="I44" s="38"/>
      <c r="K44">
        <v>99</v>
      </c>
      <c r="L44" s="38" t="s">
        <v>358</v>
      </c>
      <c r="M44" t="s">
        <v>481</v>
      </c>
      <c r="O44" t="s">
        <v>412</v>
      </c>
      <c r="P44" t="s">
        <v>200</v>
      </c>
      <c r="R44">
        <v>16</v>
      </c>
      <c r="S44">
        <v>2005</v>
      </c>
    </row>
    <row r="45" spans="1:19" x14ac:dyDescent="0.15">
      <c r="A45">
        <v>44</v>
      </c>
      <c r="B45" t="s">
        <v>480</v>
      </c>
      <c r="C45" s="38" t="s">
        <v>212</v>
      </c>
      <c r="D45" s="38" t="s">
        <v>491</v>
      </c>
      <c r="E45" s="38"/>
      <c r="F45">
        <v>2</v>
      </c>
      <c r="G45">
        <v>0</v>
      </c>
      <c r="I45" s="38"/>
      <c r="K45">
        <v>99</v>
      </c>
      <c r="L45" s="38" t="s">
        <v>358</v>
      </c>
      <c r="M45" t="s">
        <v>481</v>
      </c>
      <c r="O45" t="s">
        <v>412</v>
      </c>
      <c r="P45" t="s">
        <v>200</v>
      </c>
      <c r="R45">
        <v>16</v>
      </c>
      <c r="S45">
        <v>2005</v>
      </c>
    </row>
    <row r="46" spans="1:19" x14ac:dyDescent="0.15">
      <c r="A46">
        <v>45</v>
      </c>
      <c r="B46" t="s">
        <v>485</v>
      </c>
      <c r="C46" s="38" t="s">
        <v>212</v>
      </c>
      <c r="D46" s="38" t="s">
        <v>539</v>
      </c>
      <c r="E46" s="38"/>
      <c r="F46">
        <v>2</v>
      </c>
      <c r="G46">
        <v>0</v>
      </c>
      <c r="I46" s="38"/>
      <c r="K46">
        <v>99</v>
      </c>
      <c r="L46" s="38" t="s">
        <v>358</v>
      </c>
      <c r="M46" t="s">
        <v>481</v>
      </c>
      <c r="O46" t="s">
        <v>412</v>
      </c>
      <c r="P46" t="s">
        <v>200</v>
      </c>
      <c r="R46">
        <v>16</v>
      </c>
      <c r="S46">
        <v>2005</v>
      </c>
    </row>
    <row r="47" spans="1:19" x14ac:dyDescent="0.15">
      <c r="A47">
        <v>46</v>
      </c>
      <c r="B47" t="s">
        <v>495</v>
      </c>
      <c r="C47" s="38"/>
      <c r="D47" s="38"/>
      <c r="E47" s="38"/>
      <c r="F47">
        <v>2</v>
      </c>
      <c r="G47">
        <v>0</v>
      </c>
      <c r="I47" s="38"/>
      <c r="L47" s="38" t="s">
        <v>358</v>
      </c>
      <c r="M47" t="s">
        <v>498</v>
      </c>
      <c r="O47" t="s">
        <v>412</v>
      </c>
      <c r="P47" t="s">
        <v>200</v>
      </c>
      <c r="Q47">
        <v>47</v>
      </c>
      <c r="R47">
        <v>17</v>
      </c>
    </row>
    <row r="48" spans="1:19" x14ac:dyDescent="0.15">
      <c r="A48">
        <v>47</v>
      </c>
      <c r="B48" t="s">
        <v>496</v>
      </c>
      <c r="C48" t="s">
        <v>389</v>
      </c>
      <c r="D48" s="38" t="s">
        <v>501</v>
      </c>
      <c r="E48" s="38">
        <v>15</v>
      </c>
      <c r="F48">
        <v>2</v>
      </c>
      <c r="G48">
        <v>0</v>
      </c>
      <c r="I48" s="38"/>
      <c r="K48">
        <v>2</v>
      </c>
      <c r="L48" s="38" t="s">
        <v>358</v>
      </c>
      <c r="M48" t="s">
        <v>498</v>
      </c>
      <c r="O48" t="s">
        <v>412</v>
      </c>
      <c r="P48" t="s">
        <v>430</v>
      </c>
      <c r="Q48">
        <v>48</v>
      </c>
      <c r="R48">
        <v>27</v>
      </c>
    </row>
    <row r="49" spans="1:20" x14ac:dyDescent="0.15">
      <c r="A49">
        <v>48</v>
      </c>
      <c r="B49" t="s">
        <v>497</v>
      </c>
      <c r="C49" s="38"/>
      <c r="D49" s="38"/>
      <c r="E49" s="38"/>
      <c r="F49">
        <v>2</v>
      </c>
      <c r="H49" s="38"/>
      <c r="K49" s="38"/>
      <c r="L49" s="38" t="s">
        <v>359</v>
      </c>
      <c r="M49" t="s">
        <v>498</v>
      </c>
      <c r="O49" t="s">
        <v>412</v>
      </c>
      <c r="P49" t="s">
        <v>200</v>
      </c>
      <c r="R49">
        <v>16</v>
      </c>
    </row>
    <row r="50" spans="1:20" x14ac:dyDescent="0.15">
      <c r="A50">
        <v>49</v>
      </c>
      <c r="B50" t="s">
        <v>502</v>
      </c>
      <c r="C50" s="38"/>
      <c r="D50" s="38"/>
      <c r="E50" s="38"/>
      <c r="F50">
        <v>2</v>
      </c>
      <c r="G50">
        <v>0</v>
      </c>
      <c r="I50" s="38"/>
      <c r="L50" s="38" t="s">
        <v>358</v>
      </c>
      <c r="M50" t="s">
        <v>509</v>
      </c>
      <c r="O50" t="s">
        <v>412</v>
      </c>
      <c r="P50" t="s">
        <v>200</v>
      </c>
      <c r="Q50">
        <v>50</v>
      </c>
      <c r="R50">
        <v>17</v>
      </c>
    </row>
    <row r="51" spans="1:20" x14ac:dyDescent="0.15">
      <c r="A51">
        <v>50</v>
      </c>
      <c r="B51" t="s">
        <v>503</v>
      </c>
      <c r="C51" t="s">
        <v>389</v>
      </c>
      <c r="D51" s="38" t="s">
        <v>501</v>
      </c>
      <c r="E51" s="38">
        <v>15</v>
      </c>
      <c r="F51">
        <v>2</v>
      </c>
      <c r="G51">
        <v>0</v>
      </c>
      <c r="I51" s="38"/>
      <c r="K51">
        <v>2</v>
      </c>
      <c r="L51" s="38" t="s">
        <v>358</v>
      </c>
      <c r="M51" t="s">
        <v>509</v>
      </c>
      <c r="O51" t="s">
        <v>412</v>
      </c>
      <c r="P51" t="s">
        <v>200</v>
      </c>
      <c r="Q51">
        <v>51</v>
      </c>
      <c r="R51">
        <v>27</v>
      </c>
    </row>
    <row r="52" spans="1:20" x14ac:dyDescent="0.15">
      <c r="A52">
        <v>51</v>
      </c>
      <c r="B52" t="s">
        <v>504</v>
      </c>
      <c r="C52" s="38"/>
      <c r="D52" s="38"/>
      <c r="E52" s="38"/>
      <c r="F52">
        <v>2</v>
      </c>
      <c r="H52" s="38"/>
      <c r="K52" s="38"/>
      <c r="L52" s="38" t="s">
        <v>359</v>
      </c>
      <c r="M52" t="s">
        <v>509</v>
      </c>
      <c r="O52" t="s">
        <v>412</v>
      </c>
      <c r="P52" t="s">
        <v>200</v>
      </c>
      <c r="R52">
        <v>16</v>
      </c>
    </row>
    <row r="53" spans="1:20" x14ac:dyDescent="0.15">
      <c r="A53">
        <v>52</v>
      </c>
      <c r="B53" t="s">
        <v>505</v>
      </c>
      <c r="C53" s="38"/>
      <c r="D53" s="38"/>
      <c r="E53" s="38"/>
      <c r="F53">
        <v>2</v>
      </c>
      <c r="G53">
        <v>0</v>
      </c>
      <c r="I53" s="38"/>
      <c r="L53" s="38" t="s">
        <v>358</v>
      </c>
      <c r="M53" t="s">
        <v>508</v>
      </c>
      <c r="O53" t="s">
        <v>412</v>
      </c>
      <c r="P53" t="s">
        <v>200</v>
      </c>
      <c r="Q53">
        <v>53</v>
      </c>
      <c r="R53">
        <v>17</v>
      </c>
    </row>
    <row r="54" spans="1:20" x14ac:dyDescent="0.15">
      <c r="A54">
        <v>53</v>
      </c>
      <c r="B54" t="s">
        <v>506</v>
      </c>
      <c r="C54" t="s">
        <v>389</v>
      </c>
      <c r="D54" s="38" t="s">
        <v>501</v>
      </c>
      <c r="E54" s="38">
        <v>15</v>
      </c>
      <c r="F54">
        <v>2</v>
      </c>
      <c r="G54">
        <v>0</v>
      </c>
      <c r="I54" s="38"/>
      <c r="K54">
        <v>2</v>
      </c>
      <c r="L54" s="38" t="s">
        <v>358</v>
      </c>
      <c r="M54" t="s">
        <v>508</v>
      </c>
      <c r="O54" t="s">
        <v>412</v>
      </c>
      <c r="P54" t="s">
        <v>200</v>
      </c>
      <c r="Q54">
        <v>54</v>
      </c>
      <c r="R54">
        <v>27</v>
      </c>
    </row>
    <row r="55" spans="1:20" x14ac:dyDescent="0.15">
      <c r="A55">
        <v>54</v>
      </c>
      <c r="B55" t="s">
        <v>507</v>
      </c>
      <c r="C55" s="38"/>
      <c r="D55" s="38"/>
      <c r="E55" s="38"/>
      <c r="F55">
        <v>2</v>
      </c>
      <c r="H55" s="38"/>
      <c r="K55" s="38"/>
      <c r="L55" s="38" t="s">
        <v>359</v>
      </c>
      <c r="M55" t="s">
        <v>508</v>
      </c>
      <c r="O55" t="s">
        <v>412</v>
      </c>
      <c r="P55" t="s">
        <v>200</v>
      </c>
      <c r="R55">
        <v>16</v>
      </c>
    </row>
    <row r="56" spans="1:20" x14ac:dyDescent="0.15">
      <c r="A56">
        <v>55</v>
      </c>
      <c r="B56" t="s">
        <v>513</v>
      </c>
      <c r="C56" s="38" t="s">
        <v>212</v>
      </c>
      <c r="D56" s="38" t="s">
        <v>390</v>
      </c>
      <c r="E56">
        <v>70</v>
      </c>
      <c r="F56">
        <v>1</v>
      </c>
      <c r="G56">
        <v>0</v>
      </c>
      <c r="I56" s="38" t="s">
        <v>447</v>
      </c>
      <c r="K56">
        <v>2</v>
      </c>
      <c r="L56" s="38" t="s">
        <v>357</v>
      </c>
      <c r="N56" t="s">
        <v>403</v>
      </c>
      <c r="O56" t="s">
        <v>412</v>
      </c>
      <c r="P56" t="s">
        <v>225</v>
      </c>
      <c r="Q56">
        <v>40</v>
      </c>
      <c r="R56">
        <v>2</v>
      </c>
    </row>
    <row r="57" spans="1:20" x14ac:dyDescent="0.15">
      <c r="A57">
        <v>56</v>
      </c>
      <c r="B57" t="s">
        <v>476</v>
      </c>
      <c r="C57" s="38" t="s">
        <v>212</v>
      </c>
      <c r="D57" s="38" t="s">
        <v>514</v>
      </c>
      <c r="E57">
        <v>70</v>
      </c>
      <c r="F57">
        <v>1</v>
      </c>
      <c r="G57">
        <v>0</v>
      </c>
      <c r="I57" s="38" t="s">
        <v>447</v>
      </c>
      <c r="K57">
        <v>2</v>
      </c>
      <c r="L57" s="38" t="s">
        <v>357</v>
      </c>
      <c r="N57" t="s">
        <v>403</v>
      </c>
      <c r="O57" t="s">
        <v>412</v>
      </c>
      <c r="P57" t="s">
        <v>225</v>
      </c>
      <c r="Q57">
        <v>40</v>
      </c>
      <c r="R57">
        <v>2</v>
      </c>
    </row>
    <row r="58" spans="1:20" x14ac:dyDescent="0.15">
      <c r="A58">
        <v>57</v>
      </c>
      <c r="B58" t="s">
        <v>515</v>
      </c>
      <c r="C58" s="38" t="s">
        <v>212</v>
      </c>
      <c r="D58" s="38" t="s">
        <v>576</v>
      </c>
      <c r="F58">
        <v>2</v>
      </c>
      <c r="G58">
        <v>0</v>
      </c>
      <c r="I58" s="38"/>
      <c r="K58">
        <v>2</v>
      </c>
      <c r="L58" s="38" t="s">
        <v>357</v>
      </c>
      <c r="M58" s="38" t="s">
        <v>516</v>
      </c>
      <c r="O58" t="s">
        <v>412</v>
      </c>
      <c r="P58" t="s">
        <v>225</v>
      </c>
      <c r="R58">
        <v>28</v>
      </c>
      <c r="S58">
        <v>2004</v>
      </c>
    </row>
    <row r="59" spans="1:20" x14ac:dyDescent="0.15">
      <c r="A59">
        <v>58</v>
      </c>
      <c r="B59" s="1" t="s">
        <v>521</v>
      </c>
      <c r="C59" s="38"/>
      <c r="D59" s="38"/>
      <c r="F59">
        <v>2</v>
      </c>
      <c r="G59">
        <v>0</v>
      </c>
      <c r="I59" s="38"/>
      <c r="K59">
        <v>2</v>
      </c>
      <c r="L59" s="38" t="s">
        <v>357</v>
      </c>
      <c r="M59" s="38" t="s">
        <v>519</v>
      </c>
      <c r="O59" t="s">
        <v>412</v>
      </c>
      <c r="P59" t="s">
        <v>432</v>
      </c>
      <c r="Q59">
        <v>59</v>
      </c>
      <c r="R59">
        <v>17</v>
      </c>
    </row>
    <row r="60" spans="1:20" x14ac:dyDescent="0.15">
      <c r="A60">
        <v>59</v>
      </c>
      <c r="B60" s="1" t="s">
        <v>523</v>
      </c>
      <c r="C60" s="38" t="s">
        <v>212</v>
      </c>
      <c r="D60" s="38" t="s">
        <v>514</v>
      </c>
      <c r="F60">
        <v>2</v>
      </c>
      <c r="G60">
        <v>0</v>
      </c>
      <c r="I60" s="38"/>
      <c r="K60">
        <v>99</v>
      </c>
      <c r="L60" s="38" t="s">
        <v>357</v>
      </c>
      <c r="M60" s="38" t="s">
        <v>519</v>
      </c>
      <c r="O60" t="s">
        <v>412</v>
      </c>
      <c r="P60" t="s">
        <v>225</v>
      </c>
      <c r="R60">
        <v>16</v>
      </c>
    </row>
    <row r="61" spans="1:20" x14ac:dyDescent="0.15">
      <c r="A61">
        <v>60</v>
      </c>
      <c r="B61" t="s">
        <v>527</v>
      </c>
      <c r="C61" t="s">
        <v>212</v>
      </c>
      <c r="D61" s="38" t="s">
        <v>390</v>
      </c>
      <c r="E61" s="38">
        <v>50</v>
      </c>
      <c r="F61">
        <v>2</v>
      </c>
      <c r="G61">
        <v>0</v>
      </c>
      <c r="I61" s="38"/>
      <c r="K61">
        <v>1</v>
      </c>
      <c r="L61" s="38" t="s">
        <v>358</v>
      </c>
      <c r="M61" t="s">
        <v>526</v>
      </c>
      <c r="O61" t="s">
        <v>412</v>
      </c>
      <c r="P61" t="s">
        <v>200</v>
      </c>
      <c r="Q61">
        <v>61</v>
      </c>
      <c r="R61">
        <v>2</v>
      </c>
      <c r="S61">
        <v>2006</v>
      </c>
    </row>
    <row r="62" spans="1:20" x14ac:dyDescent="0.15">
      <c r="A62">
        <v>61</v>
      </c>
      <c r="B62" t="s">
        <v>528</v>
      </c>
      <c r="D62" s="38"/>
      <c r="E62" s="38"/>
      <c r="F62">
        <v>2</v>
      </c>
      <c r="G62">
        <v>0</v>
      </c>
      <c r="I62" s="38"/>
      <c r="K62">
        <v>1</v>
      </c>
      <c r="L62" s="38" t="s">
        <v>358</v>
      </c>
      <c r="M62" t="s">
        <v>526</v>
      </c>
      <c r="O62" t="s">
        <v>412</v>
      </c>
      <c r="P62" t="s">
        <v>432</v>
      </c>
      <c r="R62">
        <v>16</v>
      </c>
    </row>
    <row r="63" spans="1:20" x14ac:dyDescent="0.15">
      <c r="A63">
        <v>62</v>
      </c>
      <c r="B63" t="s">
        <v>533</v>
      </c>
      <c r="C63" s="38" t="s">
        <v>392</v>
      </c>
      <c r="D63" s="38" t="s">
        <v>535</v>
      </c>
      <c r="F63">
        <v>1</v>
      </c>
      <c r="K63">
        <v>99</v>
      </c>
      <c r="L63" s="38" t="s">
        <v>362</v>
      </c>
      <c r="N63" t="s">
        <v>403</v>
      </c>
      <c r="O63" t="s">
        <v>412</v>
      </c>
      <c r="P63" t="s">
        <v>432</v>
      </c>
      <c r="R63">
        <v>7</v>
      </c>
      <c r="T63">
        <v>1.2</v>
      </c>
    </row>
    <row r="64" spans="1:20" x14ac:dyDescent="0.15">
      <c r="A64">
        <v>63</v>
      </c>
      <c r="B64" t="s">
        <v>533</v>
      </c>
      <c r="C64" s="38" t="s">
        <v>392</v>
      </c>
      <c r="D64" s="38" t="s">
        <v>535</v>
      </c>
      <c r="F64">
        <v>1</v>
      </c>
      <c r="K64">
        <v>99</v>
      </c>
      <c r="L64" s="38" t="s">
        <v>362</v>
      </c>
      <c r="N64" t="s">
        <v>403</v>
      </c>
      <c r="O64" t="s">
        <v>412</v>
      </c>
      <c r="P64" t="s">
        <v>432</v>
      </c>
      <c r="R64">
        <v>7</v>
      </c>
      <c r="T64">
        <v>1.3</v>
      </c>
    </row>
    <row r="65" spans="1:20" x14ac:dyDescent="0.15">
      <c r="A65">
        <v>64</v>
      </c>
      <c r="B65" t="s">
        <v>533</v>
      </c>
      <c r="C65" s="38" t="s">
        <v>392</v>
      </c>
      <c r="D65" s="38" t="s">
        <v>534</v>
      </c>
      <c r="F65">
        <v>1</v>
      </c>
      <c r="K65">
        <v>99</v>
      </c>
      <c r="L65" s="38" t="s">
        <v>362</v>
      </c>
      <c r="N65" t="s">
        <v>403</v>
      </c>
      <c r="O65" t="s">
        <v>412</v>
      </c>
      <c r="P65" t="s">
        <v>432</v>
      </c>
      <c r="R65">
        <v>7</v>
      </c>
      <c r="T65">
        <v>1.4</v>
      </c>
    </row>
    <row r="66" spans="1:20" x14ac:dyDescent="0.15">
      <c r="A66">
        <v>65</v>
      </c>
      <c r="B66" t="s">
        <v>533</v>
      </c>
      <c r="C66" s="38" t="s">
        <v>392</v>
      </c>
      <c r="D66" s="38" t="s">
        <v>534</v>
      </c>
      <c r="F66">
        <v>1</v>
      </c>
      <c r="K66">
        <v>99</v>
      </c>
      <c r="L66" s="38" t="s">
        <v>362</v>
      </c>
      <c r="N66" t="s">
        <v>403</v>
      </c>
      <c r="O66" t="s">
        <v>412</v>
      </c>
      <c r="P66" t="s">
        <v>432</v>
      </c>
      <c r="R66">
        <v>7</v>
      </c>
      <c r="T66">
        <v>1.5</v>
      </c>
    </row>
    <row r="67" spans="1:20" x14ac:dyDescent="0.15">
      <c r="A67">
        <v>66</v>
      </c>
      <c r="B67" t="s">
        <v>533</v>
      </c>
      <c r="C67" s="38" t="s">
        <v>392</v>
      </c>
      <c r="D67" s="38" t="s">
        <v>534</v>
      </c>
      <c r="F67">
        <v>1</v>
      </c>
      <c r="K67">
        <v>99</v>
      </c>
      <c r="L67" s="38" t="s">
        <v>362</v>
      </c>
      <c r="N67" t="s">
        <v>403</v>
      </c>
      <c r="O67" t="s">
        <v>412</v>
      </c>
      <c r="P67" t="s">
        <v>432</v>
      </c>
      <c r="R67">
        <v>7</v>
      </c>
      <c r="T67">
        <v>1.6</v>
      </c>
    </row>
    <row r="68" spans="1:20" x14ac:dyDescent="0.15">
      <c r="A68">
        <v>67</v>
      </c>
      <c r="B68" t="s">
        <v>533</v>
      </c>
      <c r="C68" s="38" t="s">
        <v>392</v>
      </c>
      <c r="D68" s="38" t="s">
        <v>534</v>
      </c>
      <c r="F68">
        <v>1</v>
      </c>
      <c r="K68">
        <v>99</v>
      </c>
      <c r="L68" s="38" t="s">
        <v>362</v>
      </c>
      <c r="N68" t="s">
        <v>403</v>
      </c>
      <c r="O68" t="s">
        <v>412</v>
      </c>
      <c r="P68" t="s">
        <v>432</v>
      </c>
      <c r="R68">
        <v>7</v>
      </c>
      <c r="T68">
        <v>1.7</v>
      </c>
    </row>
    <row r="69" spans="1:20" x14ac:dyDescent="0.15">
      <c r="A69">
        <v>68</v>
      </c>
      <c r="B69" t="s">
        <v>533</v>
      </c>
      <c r="C69" s="38" t="s">
        <v>392</v>
      </c>
      <c r="D69" s="38" t="s">
        <v>534</v>
      </c>
      <c r="F69">
        <v>1</v>
      </c>
      <c r="K69">
        <v>99</v>
      </c>
      <c r="L69" s="38" t="s">
        <v>362</v>
      </c>
      <c r="N69" t="s">
        <v>403</v>
      </c>
      <c r="O69" t="s">
        <v>412</v>
      </c>
      <c r="P69" t="s">
        <v>432</v>
      </c>
      <c r="R69">
        <v>7</v>
      </c>
      <c r="T69">
        <v>1.8</v>
      </c>
    </row>
    <row r="70" spans="1:20" x14ac:dyDescent="0.15">
      <c r="A70">
        <v>69</v>
      </c>
      <c r="B70" t="s">
        <v>533</v>
      </c>
      <c r="C70" s="38" t="s">
        <v>392</v>
      </c>
      <c r="D70" s="38" t="s">
        <v>534</v>
      </c>
      <c r="F70">
        <v>1</v>
      </c>
      <c r="K70">
        <v>99</v>
      </c>
      <c r="L70" s="38" t="s">
        <v>362</v>
      </c>
      <c r="N70" t="s">
        <v>403</v>
      </c>
      <c r="O70" t="s">
        <v>412</v>
      </c>
      <c r="P70" t="s">
        <v>432</v>
      </c>
      <c r="R70">
        <v>7</v>
      </c>
      <c r="T70">
        <v>2</v>
      </c>
    </row>
    <row r="71" spans="1:20" x14ac:dyDescent="0.15">
      <c r="A71">
        <v>70</v>
      </c>
      <c r="B71" t="s">
        <v>515</v>
      </c>
      <c r="C71" s="38" t="s">
        <v>212</v>
      </c>
      <c r="D71" s="38" t="s">
        <v>576</v>
      </c>
      <c r="F71">
        <v>2</v>
      </c>
      <c r="G71">
        <v>0</v>
      </c>
      <c r="I71" s="38"/>
      <c r="K71">
        <v>2</v>
      </c>
      <c r="L71" s="38" t="s">
        <v>357</v>
      </c>
      <c r="M71" s="38" t="s">
        <v>516</v>
      </c>
      <c r="O71" t="s">
        <v>412</v>
      </c>
      <c r="P71" t="s">
        <v>225</v>
      </c>
      <c r="R71">
        <v>28</v>
      </c>
      <c r="S71">
        <v>2007</v>
      </c>
    </row>
    <row r="72" spans="1:20" x14ac:dyDescent="0.15">
      <c r="A72">
        <v>71</v>
      </c>
      <c r="B72" t="s">
        <v>515</v>
      </c>
      <c r="C72" s="38" t="s">
        <v>212</v>
      </c>
      <c r="D72" s="38" t="s">
        <v>576</v>
      </c>
      <c r="F72">
        <v>2</v>
      </c>
      <c r="G72">
        <v>0</v>
      </c>
      <c r="I72" s="38"/>
      <c r="K72">
        <v>2</v>
      </c>
      <c r="L72" s="38" t="s">
        <v>357</v>
      </c>
      <c r="M72" s="38" t="s">
        <v>516</v>
      </c>
      <c r="O72" t="s">
        <v>412</v>
      </c>
      <c r="P72" t="s">
        <v>225</v>
      </c>
      <c r="R72">
        <v>28</v>
      </c>
      <c r="S72">
        <v>2008</v>
      </c>
    </row>
    <row r="73" spans="1:20" x14ac:dyDescent="0.15">
      <c r="A73">
        <v>72</v>
      </c>
      <c r="B73" t="s">
        <v>515</v>
      </c>
      <c r="C73" s="38" t="s">
        <v>212</v>
      </c>
      <c r="D73" s="38" t="s">
        <v>576</v>
      </c>
      <c r="F73">
        <v>2</v>
      </c>
      <c r="G73">
        <v>0</v>
      </c>
      <c r="I73" s="38"/>
      <c r="K73">
        <v>2</v>
      </c>
      <c r="L73" s="38" t="s">
        <v>357</v>
      </c>
      <c r="M73" s="38" t="s">
        <v>516</v>
      </c>
      <c r="O73" t="s">
        <v>412</v>
      </c>
      <c r="P73" t="s">
        <v>225</v>
      </c>
      <c r="R73">
        <v>28</v>
      </c>
      <c r="S73">
        <v>2009</v>
      </c>
    </row>
    <row r="74" spans="1:20" x14ac:dyDescent="0.15">
      <c r="A74">
        <v>73</v>
      </c>
      <c r="B74" t="s">
        <v>515</v>
      </c>
      <c r="C74" s="38" t="s">
        <v>212</v>
      </c>
      <c r="D74" s="38" t="s">
        <v>576</v>
      </c>
      <c r="F74">
        <v>2</v>
      </c>
      <c r="G74">
        <v>0</v>
      </c>
      <c r="I74" s="38"/>
      <c r="K74">
        <v>2</v>
      </c>
      <c r="L74" s="38" t="s">
        <v>357</v>
      </c>
      <c r="M74" s="38" t="s">
        <v>516</v>
      </c>
      <c r="O74" t="s">
        <v>412</v>
      </c>
      <c r="P74" t="s">
        <v>225</v>
      </c>
      <c r="R74">
        <v>28</v>
      </c>
      <c r="S74">
        <v>2010</v>
      </c>
    </row>
    <row r="75" spans="1:20" x14ac:dyDescent="0.15">
      <c r="A75">
        <v>74</v>
      </c>
      <c r="B75" t="s">
        <v>515</v>
      </c>
      <c r="C75" s="38" t="s">
        <v>212</v>
      </c>
      <c r="D75" s="38" t="s">
        <v>576</v>
      </c>
      <c r="F75">
        <v>2</v>
      </c>
      <c r="G75">
        <v>0</v>
      </c>
      <c r="I75" s="38"/>
      <c r="K75">
        <v>2</v>
      </c>
      <c r="L75" s="38" t="s">
        <v>357</v>
      </c>
      <c r="M75" s="38" t="s">
        <v>516</v>
      </c>
      <c r="O75" t="s">
        <v>412</v>
      </c>
      <c r="P75" t="s">
        <v>225</v>
      </c>
      <c r="R75">
        <v>28</v>
      </c>
      <c r="S75">
        <v>2011</v>
      </c>
    </row>
    <row r="76" spans="1:20" x14ac:dyDescent="0.15">
      <c r="A76">
        <v>75</v>
      </c>
      <c r="B76" t="s">
        <v>515</v>
      </c>
      <c r="C76" s="38" t="s">
        <v>212</v>
      </c>
      <c r="D76" s="38" t="s">
        <v>576</v>
      </c>
      <c r="F76">
        <v>2</v>
      </c>
      <c r="G76">
        <v>0</v>
      </c>
      <c r="I76" s="38"/>
      <c r="K76">
        <v>2</v>
      </c>
      <c r="L76" s="38" t="s">
        <v>357</v>
      </c>
      <c r="M76" s="38" t="s">
        <v>516</v>
      </c>
      <c r="O76" t="s">
        <v>412</v>
      </c>
      <c r="P76" t="s">
        <v>225</v>
      </c>
      <c r="R76">
        <v>28</v>
      </c>
      <c r="S76">
        <v>2012</v>
      </c>
    </row>
    <row r="77" spans="1:20" x14ac:dyDescent="0.15">
      <c r="A77">
        <v>76</v>
      </c>
      <c r="B77" t="s">
        <v>515</v>
      </c>
      <c r="C77" s="38" t="s">
        <v>212</v>
      </c>
      <c r="D77" s="38" t="s">
        <v>576</v>
      </c>
      <c r="F77">
        <v>2</v>
      </c>
      <c r="G77">
        <v>0</v>
      </c>
      <c r="I77" s="38"/>
      <c r="K77">
        <v>2</v>
      </c>
      <c r="L77" s="38" t="s">
        <v>357</v>
      </c>
      <c r="M77" s="38" t="s">
        <v>516</v>
      </c>
      <c r="O77" t="s">
        <v>412</v>
      </c>
      <c r="P77" t="s">
        <v>225</v>
      </c>
      <c r="R77">
        <v>28</v>
      </c>
      <c r="S77">
        <v>2013</v>
      </c>
    </row>
    <row r="78" spans="1:20" x14ac:dyDescent="0.15">
      <c r="A78">
        <v>77</v>
      </c>
      <c r="B78" t="s">
        <v>515</v>
      </c>
      <c r="C78" s="38" t="s">
        <v>212</v>
      </c>
      <c r="D78" s="38" t="s">
        <v>576</v>
      </c>
      <c r="F78">
        <v>2</v>
      </c>
      <c r="G78">
        <v>0</v>
      </c>
      <c r="I78" s="38"/>
      <c r="K78">
        <v>2</v>
      </c>
      <c r="L78" s="38" t="s">
        <v>357</v>
      </c>
      <c r="M78" s="38" t="s">
        <v>516</v>
      </c>
      <c r="O78" t="s">
        <v>412</v>
      </c>
      <c r="P78" t="s">
        <v>225</v>
      </c>
      <c r="R78">
        <v>28</v>
      </c>
      <c r="S78">
        <v>2004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"/>
  <sheetViews>
    <sheetView workbookViewId="0">
      <selection activeCell="K16" sqref="K16"/>
    </sheetView>
  </sheetViews>
  <sheetFormatPr defaultRowHeight="13.5" x14ac:dyDescent="0.15"/>
  <cols>
    <col min="3" max="3" width="9" style="1"/>
    <col min="4" max="4" width="21.25" customWidth="1"/>
    <col min="10" max="10" width="11.875" customWidth="1"/>
    <col min="16" max="16" width="17.25" customWidth="1"/>
    <col min="20" max="20" width="18.625" customWidth="1"/>
  </cols>
  <sheetData>
    <row r="1" spans="1:20" x14ac:dyDescent="0.15">
      <c r="A1" t="s">
        <v>0</v>
      </c>
      <c r="B1" t="s">
        <v>9</v>
      </c>
      <c r="C1" s="1" t="s">
        <v>1</v>
      </c>
      <c r="D1" t="s">
        <v>334</v>
      </c>
      <c r="E1" t="s">
        <v>335</v>
      </c>
      <c r="F1" t="s">
        <v>336</v>
      </c>
      <c r="G1" t="s">
        <v>355</v>
      </c>
      <c r="H1" t="s">
        <v>345</v>
      </c>
      <c r="I1" t="s">
        <v>2</v>
      </c>
      <c r="J1" t="s">
        <v>3</v>
      </c>
      <c r="K1" t="s">
        <v>4</v>
      </c>
      <c r="L1" t="s">
        <v>7</v>
      </c>
      <c r="M1" t="s">
        <v>8</v>
      </c>
      <c r="N1" t="s">
        <v>13</v>
      </c>
      <c r="O1" t="s">
        <v>232</v>
      </c>
      <c r="P1" t="s">
        <v>17</v>
      </c>
      <c r="Q1" t="s">
        <v>81</v>
      </c>
      <c r="R1" t="s">
        <v>352</v>
      </c>
      <c r="S1" t="s">
        <v>353</v>
      </c>
      <c r="T1" t="s">
        <v>24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J8:M8"/>
  <sheetViews>
    <sheetView workbookViewId="0">
      <selection activeCell="L8" sqref="L8"/>
    </sheetView>
  </sheetViews>
  <sheetFormatPr defaultRowHeight="13.5" x14ac:dyDescent="0.15"/>
  <sheetData>
    <row r="8" spans="10:13" x14ac:dyDescent="0.15">
      <c r="J8" t="s">
        <v>348</v>
      </c>
      <c r="K8" t="s">
        <v>349</v>
      </c>
      <c r="L8" t="s">
        <v>350</v>
      </c>
      <c r="M8" t="s">
        <v>351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7"/>
  <sheetViews>
    <sheetView zoomScaleNormal="100" workbookViewId="0">
      <selection activeCell="L5" sqref="L5"/>
    </sheetView>
  </sheetViews>
  <sheetFormatPr defaultRowHeight="13.5" x14ac:dyDescent="0.15"/>
  <cols>
    <col min="10" max="10" width="14.625" customWidth="1"/>
    <col min="12" max="12" width="12.5" customWidth="1"/>
    <col min="13" max="13" width="7.625" customWidth="1"/>
    <col min="14" max="14" width="6.375" customWidth="1"/>
    <col min="15" max="15" width="8.25" customWidth="1"/>
    <col min="16" max="16" width="6.75" customWidth="1"/>
    <col min="17" max="17" width="8.75" customWidth="1"/>
    <col min="18" max="18" width="6.375" customWidth="1"/>
    <col min="19" max="19" width="10.375" customWidth="1"/>
    <col min="20" max="20" width="6" customWidth="1"/>
    <col min="24" max="24" width="12.25" customWidth="1"/>
  </cols>
  <sheetData>
    <row r="1" spans="1:25" x14ac:dyDescent="0.15">
      <c r="A1" t="s">
        <v>110</v>
      </c>
      <c r="B1" t="s">
        <v>244</v>
      </c>
      <c r="C1" t="s">
        <v>109</v>
      </c>
      <c r="D1" t="s">
        <v>108</v>
      </c>
      <c r="E1" t="s">
        <v>245</v>
      </c>
      <c r="F1" t="s">
        <v>241</v>
      </c>
      <c r="G1" t="s">
        <v>246</v>
      </c>
      <c r="H1" t="s">
        <v>107</v>
      </c>
      <c r="I1" t="s">
        <v>247</v>
      </c>
      <c r="J1" t="s">
        <v>106</v>
      </c>
      <c r="K1" s="2"/>
      <c r="L1" t="s">
        <v>111</v>
      </c>
      <c r="M1" t="s">
        <v>244</v>
      </c>
      <c r="N1" t="s">
        <v>109</v>
      </c>
      <c r="O1" t="s">
        <v>108</v>
      </c>
      <c r="P1" t="s">
        <v>245</v>
      </c>
      <c r="Q1" t="s">
        <v>241</v>
      </c>
      <c r="R1" t="s">
        <v>246</v>
      </c>
      <c r="S1" t="s">
        <v>107</v>
      </c>
      <c r="T1" t="s">
        <v>247</v>
      </c>
      <c r="U1" t="s">
        <v>106</v>
      </c>
      <c r="W1" s="31"/>
    </row>
    <row r="2" spans="1:25" ht="31.5" customHeight="1" x14ac:dyDescent="0.15">
      <c r="A2" t="s">
        <v>105</v>
      </c>
      <c r="B2" s="30"/>
      <c r="C2" s="22"/>
      <c r="D2" s="10"/>
      <c r="E2" s="24"/>
      <c r="F2" s="27"/>
      <c r="G2" s="23"/>
      <c r="H2" s="29"/>
      <c r="I2" s="28"/>
      <c r="K2" s="2"/>
      <c r="L2" s="34" t="s">
        <v>130</v>
      </c>
      <c r="M2" s="10" t="s">
        <v>188</v>
      </c>
      <c r="N2" s="32" t="s">
        <v>183</v>
      </c>
      <c r="O2" s="32" t="s">
        <v>180</v>
      </c>
      <c r="P2" s="32" t="s">
        <v>174</v>
      </c>
      <c r="Q2" s="32" t="s">
        <v>179</v>
      </c>
      <c r="R2" t="s">
        <v>175</v>
      </c>
      <c r="S2" t="s">
        <v>176</v>
      </c>
      <c r="T2" t="s">
        <v>177</v>
      </c>
      <c r="U2" t="s">
        <v>178</v>
      </c>
      <c r="X2" t="s">
        <v>120</v>
      </c>
    </row>
    <row r="3" spans="1:25" ht="27.75" customHeight="1" x14ac:dyDescent="0.15">
      <c r="A3" t="s">
        <v>103</v>
      </c>
      <c r="B3" s="25"/>
      <c r="C3" s="22"/>
      <c r="D3" s="10"/>
      <c r="E3" s="24"/>
      <c r="F3" s="27"/>
      <c r="G3" s="23"/>
      <c r="H3" s="26"/>
      <c r="I3" s="28"/>
      <c r="K3" s="2"/>
      <c r="L3" s="34" t="s">
        <v>101</v>
      </c>
      <c r="M3" s="32" t="s">
        <v>189</v>
      </c>
      <c r="N3" s="10" t="s">
        <v>187</v>
      </c>
      <c r="O3" s="32" t="s">
        <v>184</v>
      </c>
      <c r="P3" s="32" t="s">
        <v>182</v>
      </c>
      <c r="Q3" s="32" t="s">
        <v>179</v>
      </c>
      <c r="R3" t="s">
        <v>175</v>
      </c>
      <c r="S3" t="s">
        <v>176</v>
      </c>
      <c r="T3" t="s">
        <v>177</v>
      </c>
      <c r="U3" t="s">
        <v>178</v>
      </c>
      <c r="X3" t="s">
        <v>129</v>
      </c>
    </row>
    <row r="4" spans="1:25" ht="27" customHeight="1" x14ac:dyDescent="0.15">
      <c r="A4" t="s">
        <v>100</v>
      </c>
      <c r="B4" s="25"/>
      <c r="C4" s="12"/>
      <c r="D4" s="18"/>
      <c r="E4" s="24"/>
      <c r="F4" s="27"/>
      <c r="G4" s="23"/>
      <c r="H4" s="26"/>
      <c r="I4" s="16"/>
      <c r="K4" s="2"/>
      <c r="L4" s="34" t="s">
        <v>129</v>
      </c>
      <c r="M4" s="32" t="s">
        <v>189</v>
      </c>
      <c r="N4" s="32" t="s">
        <v>208</v>
      </c>
      <c r="O4" s="10" t="s">
        <v>196</v>
      </c>
      <c r="P4" s="32" t="s">
        <v>195</v>
      </c>
      <c r="Q4" s="32" t="s">
        <v>174</v>
      </c>
      <c r="R4" s="32" t="s">
        <v>192</v>
      </c>
      <c r="S4" s="32" t="s">
        <v>191</v>
      </c>
      <c r="T4" s="32" t="s">
        <v>193</v>
      </c>
      <c r="U4" s="32" t="s">
        <v>194</v>
      </c>
      <c r="X4" t="s">
        <v>130</v>
      </c>
    </row>
    <row r="5" spans="1:25" ht="23.25" customHeight="1" x14ac:dyDescent="0.15">
      <c r="A5" t="s">
        <v>99</v>
      </c>
      <c r="B5" s="20"/>
      <c r="C5" s="22"/>
      <c r="D5" s="10"/>
      <c r="E5" s="19"/>
      <c r="F5" s="18"/>
      <c r="G5" s="23"/>
      <c r="H5" s="4"/>
      <c r="I5" s="3"/>
      <c r="K5" s="2"/>
      <c r="L5" s="34" t="s">
        <v>321</v>
      </c>
      <c r="M5" s="32" t="s">
        <v>189</v>
      </c>
      <c r="N5" s="32" t="s">
        <v>210</v>
      </c>
      <c r="O5" s="32" t="s">
        <v>181</v>
      </c>
      <c r="P5" s="10" t="s">
        <v>197</v>
      </c>
      <c r="Q5" s="32" t="s">
        <v>198</v>
      </c>
      <c r="R5" s="32" t="s">
        <v>199</v>
      </c>
      <c r="S5" s="32" t="s">
        <v>199</v>
      </c>
      <c r="T5" s="32" t="s">
        <v>200</v>
      </c>
      <c r="U5" s="32" t="s">
        <v>201</v>
      </c>
      <c r="X5" t="s">
        <v>168</v>
      </c>
    </row>
    <row r="6" spans="1:25" ht="24.75" customHeight="1" x14ac:dyDescent="0.15">
      <c r="A6" t="s">
        <v>98</v>
      </c>
      <c r="B6" s="25"/>
      <c r="C6" s="12"/>
      <c r="D6" s="18"/>
      <c r="E6" s="24"/>
      <c r="F6" s="18"/>
      <c r="G6" s="23"/>
      <c r="H6" s="4"/>
      <c r="I6" s="21"/>
      <c r="K6" s="2"/>
      <c r="L6" s="34" t="s">
        <v>227</v>
      </c>
      <c r="M6" s="32" t="s">
        <v>202</v>
      </c>
      <c r="N6" s="32" t="s">
        <v>211</v>
      </c>
      <c r="O6" s="32" t="s">
        <v>185</v>
      </c>
      <c r="P6" s="32" t="s">
        <v>195</v>
      </c>
      <c r="Q6" s="10" t="s">
        <v>222</v>
      </c>
      <c r="R6" s="32" t="s">
        <v>203</v>
      </c>
      <c r="S6" s="32" t="s">
        <v>204</v>
      </c>
      <c r="T6" s="32" t="s">
        <v>193</v>
      </c>
      <c r="U6" s="32" t="s">
        <v>205</v>
      </c>
      <c r="X6" t="s">
        <v>101</v>
      </c>
    </row>
    <row r="7" spans="1:25" ht="21.75" customHeight="1" x14ac:dyDescent="0.15">
      <c r="A7" t="s">
        <v>97</v>
      </c>
      <c r="B7" s="20"/>
      <c r="C7" s="22"/>
      <c r="D7" s="5"/>
      <c r="E7" s="19"/>
      <c r="F7" s="18"/>
      <c r="G7" s="17"/>
      <c r="H7" s="4"/>
      <c r="I7" s="21"/>
      <c r="J7" s="15"/>
      <c r="K7" s="2"/>
      <c r="L7" s="34" t="s">
        <v>230</v>
      </c>
      <c r="M7" t="s">
        <v>190</v>
      </c>
      <c r="N7" s="32" t="s">
        <v>210</v>
      </c>
      <c r="O7" s="32" t="s">
        <v>185</v>
      </c>
      <c r="P7" s="32" t="s">
        <v>224</v>
      </c>
      <c r="Q7" s="32" t="s">
        <v>221</v>
      </c>
      <c r="R7" s="10" t="s">
        <v>192</v>
      </c>
      <c r="S7" s="32" t="s">
        <v>217</v>
      </c>
      <c r="T7" s="32" t="s">
        <v>193</v>
      </c>
      <c r="U7" s="32" t="s">
        <v>203</v>
      </c>
      <c r="X7" t="s">
        <v>169</v>
      </c>
    </row>
    <row r="8" spans="1:25" ht="25.5" customHeight="1" x14ac:dyDescent="0.15">
      <c r="A8" t="s">
        <v>96</v>
      </c>
      <c r="B8" s="20"/>
      <c r="C8" s="12"/>
      <c r="D8" s="5"/>
      <c r="E8" s="19"/>
      <c r="F8" s="18"/>
      <c r="G8" s="17"/>
      <c r="H8" s="4"/>
      <c r="I8" s="3"/>
      <c r="J8" s="15"/>
      <c r="K8" s="2"/>
      <c r="L8" s="34" t="s">
        <v>169</v>
      </c>
      <c r="M8" t="s">
        <v>190</v>
      </c>
      <c r="N8" s="32" t="s">
        <v>209</v>
      </c>
      <c r="O8" s="32" t="s">
        <v>213</v>
      </c>
      <c r="P8" s="32" t="s">
        <v>186</v>
      </c>
      <c r="Q8" s="32" t="s">
        <v>174</v>
      </c>
      <c r="R8" s="32" t="s">
        <v>218</v>
      </c>
      <c r="S8" s="10" t="s">
        <v>216</v>
      </c>
      <c r="T8" s="32" t="s">
        <v>193</v>
      </c>
      <c r="U8" s="32" t="s">
        <v>201</v>
      </c>
      <c r="X8" t="s">
        <v>131</v>
      </c>
    </row>
    <row r="9" spans="1:25" ht="25.5" customHeight="1" x14ac:dyDescent="0.15">
      <c r="A9" t="s">
        <v>95</v>
      </c>
      <c r="B9" s="13"/>
      <c r="C9" s="12"/>
      <c r="D9" s="5"/>
      <c r="E9" s="11"/>
      <c r="F9" s="10"/>
      <c r="G9" s="9"/>
      <c r="H9" s="4"/>
      <c r="I9" s="16"/>
      <c r="J9" s="15"/>
      <c r="K9" s="2"/>
      <c r="L9" t="s">
        <v>137</v>
      </c>
      <c r="M9" t="s">
        <v>190</v>
      </c>
      <c r="N9" s="32" t="s">
        <v>206</v>
      </c>
      <c r="O9" s="32" t="s">
        <v>212</v>
      </c>
      <c r="P9" s="32" t="s">
        <v>198</v>
      </c>
      <c r="Q9" s="32" t="s">
        <v>174</v>
      </c>
      <c r="R9" s="32" t="s">
        <v>219</v>
      </c>
      <c r="S9" s="32" t="s">
        <v>215</v>
      </c>
      <c r="T9" s="10" t="s">
        <v>225</v>
      </c>
      <c r="U9" s="32" t="s">
        <v>201</v>
      </c>
      <c r="X9" t="s">
        <v>136</v>
      </c>
    </row>
    <row r="10" spans="1:25" ht="28.5" customHeight="1" x14ac:dyDescent="0.15">
      <c r="A10" t="s">
        <v>93</v>
      </c>
      <c r="B10" s="13"/>
      <c r="C10" s="12"/>
      <c r="D10" s="5"/>
      <c r="E10" s="11"/>
      <c r="F10" s="10"/>
      <c r="G10" s="9"/>
      <c r="H10" s="4"/>
      <c r="I10" s="3"/>
      <c r="J10" s="14"/>
      <c r="K10" s="2"/>
      <c r="L10" s="34" t="s">
        <v>120</v>
      </c>
      <c r="M10" t="s">
        <v>190</v>
      </c>
      <c r="N10" s="32" t="s">
        <v>207</v>
      </c>
      <c r="O10" s="32" t="s">
        <v>214</v>
      </c>
      <c r="P10" s="32" t="s">
        <v>174</v>
      </c>
      <c r="Q10" s="32" t="s">
        <v>223</v>
      </c>
      <c r="R10" s="32" t="s">
        <v>220</v>
      </c>
      <c r="S10" s="32" t="s">
        <v>215</v>
      </c>
      <c r="T10" s="32" t="s">
        <v>226</v>
      </c>
      <c r="U10" s="10" t="s">
        <v>215</v>
      </c>
      <c r="X10" t="s">
        <v>137</v>
      </c>
    </row>
    <row r="11" spans="1:25" ht="21.75" customHeight="1" x14ac:dyDescent="0.15">
      <c r="A11" t="s">
        <v>92</v>
      </c>
      <c r="B11" s="13"/>
      <c r="C11" s="12"/>
      <c r="D11" s="5"/>
      <c r="E11" s="11"/>
      <c r="F11" s="10"/>
      <c r="G11" s="9"/>
      <c r="H11" s="4"/>
      <c r="I11" s="3"/>
      <c r="J11" s="8"/>
      <c r="K11" s="2"/>
      <c r="L11" s="34" t="s">
        <v>229</v>
      </c>
      <c r="M11" s="10" t="s">
        <v>188</v>
      </c>
      <c r="N11" s="32" t="s">
        <v>183</v>
      </c>
      <c r="O11" s="32" t="s">
        <v>180</v>
      </c>
      <c r="P11" s="32" t="s">
        <v>174</v>
      </c>
      <c r="Q11" s="32" t="s">
        <v>179</v>
      </c>
      <c r="R11" t="s">
        <v>175</v>
      </c>
      <c r="S11" t="s">
        <v>176</v>
      </c>
      <c r="T11" t="s">
        <v>177</v>
      </c>
      <c r="U11" t="s">
        <v>178</v>
      </c>
      <c r="X11" t="s">
        <v>146</v>
      </c>
    </row>
    <row r="12" spans="1:25" ht="29.25" customHeight="1" x14ac:dyDescent="0.15">
      <c r="A12" t="s">
        <v>90</v>
      </c>
      <c r="B12" s="7"/>
      <c r="C12" s="6"/>
      <c r="D12" s="5"/>
      <c r="H12" s="4"/>
      <c r="I12" s="3"/>
      <c r="K12" s="2"/>
      <c r="L12" s="34" t="s">
        <v>228</v>
      </c>
      <c r="M12" s="32" t="s">
        <v>189</v>
      </c>
      <c r="N12" s="10" t="s">
        <v>187</v>
      </c>
      <c r="O12" s="32" t="s">
        <v>184</v>
      </c>
      <c r="P12" s="32" t="s">
        <v>182</v>
      </c>
      <c r="Q12" s="32" t="s">
        <v>179</v>
      </c>
      <c r="R12" t="s">
        <v>175</v>
      </c>
      <c r="S12" t="s">
        <v>176</v>
      </c>
      <c r="T12" t="s">
        <v>177</v>
      </c>
      <c r="U12" t="s">
        <v>178</v>
      </c>
      <c r="X12" t="s">
        <v>171</v>
      </c>
      <c r="Y12" t="s">
        <v>167</v>
      </c>
    </row>
    <row r="13" spans="1:25" ht="21" customHeight="1" x14ac:dyDescent="0.1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34" t="s">
        <v>91</v>
      </c>
      <c r="M13" s="32" t="s">
        <v>189</v>
      </c>
      <c r="N13" s="32" t="s">
        <v>208</v>
      </c>
      <c r="O13" s="10" t="s">
        <v>196</v>
      </c>
      <c r="P13" s="32" t="s">
        <v>195</v>
      </c>
      <c r="Q13" s="32" t="s">
        <v>174</v>
      </c>
      <c r="R13" s="32" t="s">
        <v>192</v>
      </c>
      <c r="S13" s="32" t="s">
        <v>191</v>
      </c>
      <c r="T13" s="32" t="s">
        <v>193</v>
      </c>
      <c r="U13" s="32" t="s">
        <v>194</v>
      </c>
      <c r="X13" t="s">
        <v>102</v>
      </c>
    </row>
    <row r="14" spans="1:25" ht="26.25" customHeight="1" x14ac:dyDescent="0.1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34" t="s">
        <v>170</v>
      </c>
      <c r="M14" s="32" t="s">
        <v>189</v>
      </c>
      <c r="N14" s="32" t="s">
        <v>210</v>
      </c>
      <c r="O14" s="32" t="s">
        <v>181</v>
      </c>
      <c r="P14" s="10" t="s">
        <v>197</v>
      </c>
      <c r="Q14" s="32" t="s">
        <v>198</v>
      </c>
      <c r="R14" s="32" t="s">
        <v>199</v>
      </c>
      <c r="S14" s="32" t="s">
        <v>199</v>
      </c>
      <c r="T14" s="32" t="s">
        <v>200</v>
      </c>
      <c r="U14" s="32" t="s">
        <v>201</v>
      </c>
      <c r="X14" t="s">
        <v>155</v>
      </c>
    </row>
    <row r="15" spans="1:25" ht="24" customHeight="1" x14ac:dyDescent="0.15">
      <c r="F15" s="2"/>
      <c r="L15" s="34" t="s">
        <v>164</v>
      </c>
      <c r="M15" s="32" t="s">
        <v>202</v>
      </c>
      <c r="N15" s="32" t="s">
        <v>211</v>
      </c>
      <c r="O15" s="32" t="s">
        <v>185</v>
      </c>
      <c r="P15" s="32" t="s">
        <v>195</v>
      </c>
      <c r="Q15" s="10" t="s">
        <v>222</v>
      </c>
      <c r="R15" s="32" t="s">
        <v>203</v>
      </c>
      <c r="S15" s="32" t="s">
        <v>204</v>
      </c>
      <c r="T15" s="32" t="s">
        <v>193</v>
      </c>
      <c r="U15" s="32" t="s">
        <v>205</v>
      </c>
      <c r="X15" t="s">
        <v>91</v>
      </c>
    </row>
    <row r="16" spans="1:25" ht="21" customHeight="1" x14ac:dyDescent="0.15">
      <c r="D16" s="2" t="s">
        <v>88</v>
      </c>
      <c r="E16" s="2"/>
      <c r="F16" s="2"/>
      <c r="G16" s="2"/>
      <c r="H16" s="2"/>
      <c r="L16" t="s">
        <v>171</v>
      </c>
      <c r="M16" t="s">
        <v>190</v>
      </c>
      <c r="N16" s="32" t="s">
        <v>210</v>
      </c>
      <c r="O16" s="32" t="s">
        <v>185</v>
      </c>
      <c r="P16" s="32" t="s">
        <v>224</v>
      </c>
      <c r="Q16" s="32" t="s">
        <v>221</v>
      </c>
      <c r="R16" s="10" t="s">
        <v>192</v>
      </c>
      <c r="S16" s="32" t="s">
        <v>217</v>
      </c>
      <c r="T16" s="32" t="s">
        <v>193</v>
      </c>
      <c r="U16" s="32" t="s">
        <v>203</v>
      </c>
      <c r="X16" t="s">
        <v>104</v>
      </c>
    </row>
    <row r="17" spans="1:24" ht="26.25" customHeight="1" x14ac:dyDescent="0.15">
      <c r="D17" s="2" t="s">
        <v>86</v>
      </c>
      <c r="E17" s="2"/>
      <c r="F17" s="2"/>
      <c r="G17" s="2"/>
      <c r="L17" s="34" t="s">
        <v>146</v>
      </c>
      <c r="M17" t="s">
        <v>190</v>
      </c>
      <c r="N17" s="32" t="s">
        <v>209</v>
      </c>
      <c r="O17" s="32" t="s">
        <v>213</v>
      </c>
      <c r="P17" s="32" t="s">
        <v>186</v>
      </c>
      <c r="Q17" s="32" t="s">
        <v>174</v>
      </c>
      <c r="R17" s="32" t="s">
        <v>218</v>
      </c>
      <c r="S17" s="10" t="s">
        <v>216</v>
      </c>
      <c r="T17" s="32" t="s">
        <v>193</v>
      </c>
      <c r="U17" s="32" t="s">
        <v>201</v>
      </c>
      <c r="X17" t="s">
        <v>170</v>
      </c>
    </row>
    <row r="18" spans="1:24" ht="24" customHeight="1" x14ac:dyDescent="0.15">
      <c r="A18" s="22" t="s">
        <v>233</v>
      </c>
      <c r="B18" s="22"/>
      <c r="C18" s="22"/>
      <c r="D18" s="22"/>
      <c r="E18" s="22"/>
      <c r="F18" s="22"/>
      <c r="G18" s="22"/>
      <c r="H18" s="22"/>
      <c r="I18" s="22"/>
      <c r="J18" s="22" t="s">
        <v>234</v>
      </c>
      <c r="L18" s="34" t="s">
        <v>155</v>
      </c>
      <c r="M18" t="s">
        <v>190</v>
      </c>
      <c r="N18" s="32" t="s">
        <v>206</v>
      </c>
      <c r="O18" s="32" t="s">
        <v>212</v>
      </c>
      <c r="P18" s="32" t="s">
        <v>198</v>
      </c>
      <c r="Q18" s="32" t="s">
        <v>174</v>
      </c>
      <c r="R18" s="32" t="s">
        <v>219</v>
      </c>
      <c r="S18" s="32" t="s">
        <v>215</v>
      </c>
      <c r="T18" s="10" t="s">
        <v>225</v>
      </c>
      <c r="U18" s="32" t="s">
        <v>201</v>
      </c>
      <c r="X18" t="s">
        <v>94</v>
      </c>
    </row>
    <row r="19" spans="1:24" ht="27.75" customHeight="1" x14ac:dyDescent="0.15">
      <c r="L19" s="34" t="s">
        <v>94</v>
      </c>
      <c r="M19" t="s">
        <v>190</v>
      </c>
      <c r="N19" s="32" t="s">
        <v>207</v>
      </c>
      <c r="O19" s="32" t="s">
        <v>214</v>
      </c>
      <c r="P19" s="32" t="s">
        <v>174</v>
      </c>
      <c r="Q19" s="32" t="s">
        <v>223</v>
      </c>
      <c r="R19" s="32" t="s">
        <v>220</v>
      </c>
      <c r="S19" s="32" t="s">
        <v>215</v>
      </c>
      <c r="T19" s="32" t="s">
        <v>226</v>
      </c>
      <c r="U19" s="10" t="s">
        <v>215</v>
      </c>
      <c r="X19" t="s">
        <v>164</v>
      </c>
    </row>
    <row r="20" spans="1:24" x14ac:dyDescent="0.15">
      <c r="A20" t="s">
        <v>84</v>
      </c>
    </row>
    <row r="22" spans="1:24" x14ac:dyDescent="0.15">
      <c r="A22" t="s">
        <v>83</v>
      </c>
      <c r="K22" t="s">
        <v>166</v>
      </c>
      <c r="V22" t="s">
        <v>173</v>
      </c>
    </row>
    <row r="24" spans="1:24" x14ac:dyDescent="0.15">
      <c r="D24" t="s">
        <v>89</v>
      </c>
      <c r="M24" t="s">
        <v>172</v>
      </c>
    </row>
    <row r="25" spans="1:24" x14ac:dyDescent="0.15">
      <c r="D25" t="s">
        <v>87</v>
      </c>
    </row>
    <row r="26" spans="1:24" x14ac:dyDescent="0.15">
      <c r="K26" t="s">
        <v>319</v>
      </c>
    </row>
    <row r="27" spans="1:24" x14ac:dyDescent="0.15">
      <c r="D27" t="s">
        <v>85</v>
      </c>
    </row>
  </sheetData>
  <autoFilter ref="L1:U19"/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workbookViewId="0">
      <selection activeCell="D22" sqref="D22"/>
    </sheetView>
  </sheetViews>
  <sheetFormatPr defaultRowHeight="13.5" x14ac:dyDescent="0.15"/>
  <cols>
    <col min="1" max="1" width="13.875" customWidth="1"/>
  </cols>
  <sheetData>
    <row r="1" spans="1:9" x14ac:dyDescent="0.15">
      <c r="A1" t="s">
        <v>111</v>
      </c>
      <c r="B1" t="s">
        <v>112</v>
      </c>
      <c r="C1" t="s">
        <v>113</v>
      </c>
      <c r="D1" t="s">
        <v>114</v>
      </c>
      <c r="E1" t="s">
        <v>115</v>
      </c>
      <c r="F1" t="s">
        <v>116</v>
      </c>
      <c r="G1" t="s">
        <v>117</v>
      </c>
      <c r="H1" t="s">
        <v>118</v>
      </c>
      <c r="I1" t="s">
        <v>119</v>
      </c>
    </row>
    <row r="2" spans="1:9" ht="21" customHeight="1" x14ac:dyDescent="0.15">
      <c r="A2" t="s">
        <v>130</v>
      </c>
      <c r="B2" t="s">
        <v>121</v>
      </c>
      <c r="C2" t="s">
        <v>122</v>
      </c>
      <c r="D2" t="s">
        <v>123</v>
      </c>
      <c r="E2" t="s">
        <v>124</v>
      </c>
      <c r="F2" t="s">
        <v>125</v>
      </c>
      <c r="G2" t="s">
        <v>126</v>
      </c>
      <c r="H2" t="s">
        <v>127</v>
      </c>
      <c r="I2" t="s">
        <v>128</v>
      </c>
    </row>
    <row r="3" spans="1:9" ht="21" customHeight="1" x14ac:dyDescent="0.15">
      <c r="A3" t="s">
        <v>101</v>
      </c>
    </row>
    <row r="4" spans="1:9" ht="23.25" customHeight="1" x14ac:dyDescent="0.15">
      <c r="A4" t="s">
        <v>129</v>
      </c>
    </row>
    <row r="5" spans="1:9" ht="22.5" customHeight="1" x14ac:dyDescent="0.15">
      <c r="A5" t="s">
        <v>136</v>
      </c>
    </row>
    <row r="6" spans="1:9" ht="23.25" customHeight="1" x14ac:dyDescent="0.15">
      <c r="A6" t="s">
        <v>227</v>
      </c>
    </row>
    <row r="7" spans="1:9" ht="23.25" customHeight="1" x14ac:dyDescent="0.15">
      <c r="A7" t="s">
        <v>230</v>
      </c>
    </row>
    <row r="8" spans="1:9" ht="18" customHeight="1" x14ac:dyDescent="0.15">
      <c r="A8" t="s">
        <v>169</v>
      </c>
      <c r="B8" t="s">
        <v>132</v>
      </c>
      <c r="C8" t="s">
        <v>133</v>
      </c>
      <c r="D8" t="s">
        <v>134</v>
      </c>
      <c r="E8" t="s">
        <v>135</v>
      </c>
    </row>
    <row r="9" spans="1:9" ht="23.25" customHeight="1" x14ac:dyDescent="0.15">
      <c r="A9" t="s">
        <v>137</v>
      </c>
    </row>
    <row r="10" spans="1:9" ht="24" customHeight="1" x14ac:dyDescent="0.15">
      <c r="A10" t="s">
        <v>120</v>
      </c>
      <c r="B10" t="s">
        <v>138</v>
      </c>
      <c r="C10" t="s">
        <v>139</v>
      </c>
      <c r="D10" t="s">
        <v>140</v>
      </c>
      <c r="E10" t="s">
        <v>141</v>
      </c>
      <c r="F10" t="s">
        <v>142</v>
      </c>
      <c r="G10" t="s">
        <v>143</v>
      </c>
      <c r="H10" t="s">
        <v>144</v>
      </c>
      <c r="I10" t="s">
        <v>145</v>
      </c>
    </row>
    <row r="11" spans="1:9" ht="24" customHeight="1" x14ac:dyDescent="0.15">
      <c r="A11" t="s">
        <v>229</v>
      </c>
    </row>
    <row r="12" spans="1:9" ht="22.5" customHeight="1" x14ac:dyDescent="0.15">
      <c r="A12" t="s">
        <v>228</v>
      </c>
    </row>
    <row r="13" spans="1:9" ht="26.25" customHeight="1" x14ac:dyDescent="0.15">
      <c r="A13" t="s">
        <v>91</v>
      </c>
      <c r="B13" t="s">
        <v>147</v>
      </c>
      <c r="C13" t="s">
        <v>148</v>
      </c>
      <c r="D13" t="s">
        <v>149</v>
      </c>
      <c r="E13" t="s">
        <v>150</v>
      </c>
      <c r="F13" t="s">
        <v>151</v>
      </c>
      <c r="G13" t="s">
        <v>152</v>
      </c>
      <c r="H13" t="s">
        <v>153</v>
      </c>
      <c r="I13" t="s">
        <v>154</v>
      </c>
    </row>
    <row r="14" spans="1:9" ht="20.25" customHeight="1" x14ac:dyDescent="0.15">
      <c r="A14" t="s">
        <v>170</v>
      </c>
      <c r="B14" t="s">
        <v>156</v>
      </c>
      <c r="C14" t="s">
        <v>157</v>
      </c>
      <c r="D14" t="s">
        <v>158</v>
      </c>
      <c r="E14" t="s">
        <v>159</v>
      </c>
      <c r="F14" t="s">
        <v>160</v>
      </c>
      <c r="G14" t="s">
        <v>161</v>
      </c>
      <c r="H14" t="s">
        <v>162</v>
      </c>
      <c r="I14" t="s">
        <v>163</v>
      </c>
    </row>
    <row r="15" spans="1:9" ht="25.5" customHeight="1" x14ac:dyDescent="0.15">
      <c r="A15" t="s">
        <v>164</v>
      </c>
    </row>
    <row r="16" spans="1:9" ht="25.5" customHeight="1" x14ac:dyDescent="0.15">
      <c r="A16" t="s">
        <v>171</v>
      </c>
    </row>
    <row r="17" spans="1:9" ht="23.25" customHeight="1" x14ac:dyDescent="0.15">
      <c r="A17" t="s">
        <v>146</v>
      </c>
    </row>
    <row r="18" spans="1:9" ht="23.25" customHeight="1" x14ac:dyDescent="0.15">
      <c r="A18" t="s">
        <v>155</v>
      </c>
    </row>
    <row r="19" spans="1:9" ht="22.5" customHeight="1" x14ac:dyDescent="0.15">
      <c r="A19" t="s">
        <v>94</v>
      </c>
      <c r="I19" t="s">
        <v>165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7"/>
  <sheetViews>
    <sheetView workbookViewId="0">
      <selection activeCell="U30" sqref="U30"/>
    </sheetView>
  </sheetViews>
  <sheetFormatPr defaultRowHeight="13.5" x14ac:dyDescent="0.15"/>
  <cols>
    <col min="1" max="1" width="10.625" customWidth="1"/>
    <col min="2" max="2" width="4.75" customWidth="1"/>
    <col min="3" max="3" width="3.75" customWidth="1"/>
    <col min="4" max="4" width="5.125" customWidth="1"/>
    <col min="5" max="5" width="4.75" customWidth="1"/>
    <col min="6" max="6" width="4.875" customWidth="1"/>
    <col min="7" max="7" width="4.75" customWidth="1"/>
    <col min="8" max="8" width="5.125" customWidth="1"/>
    <col min="12" max="13" width="9" style="1"/>
  </cols>
  <sheetData>
    <row r="1" spans="1:20" x14ac:dyDescent="0.15">
      <c r="A1" t="s">
        <v>235</v>
      </c>
      <c r="B1" t="s">
        <v>236</v>
      </c>
      <c r="C1" t="s">
        <v>237</v>
      </c>
      <c r="D1" t="s">
        <v>238</v>
      </c>
      <c r="E1" t="s">
        <v>239</v>
      </c>
      <c r="F1" t="s">
        <v>240</v>
      </c>
      <c r="G1" t="s">
        <v>241</v>
      </c>
      <c r="H1" t="s">
        <v>242</v>
      </c>
      <c r="I1" t="s">
        <v>243</v>
      </c>
      <c r="K1" t="s">
        <v>110</v>
      </c>
      <c r="L1" t="s">
        <v>244</v>
      </c>
      <c r="M1" t="s">
        <v>109</v>
      </c>
      <c r="N1" t="s">
        <v>108</v>
      </c>
      <c r="O1" t="s">
        <v>245</v>
      </c>
      <c r="P1" t="s">
        <v>241</v>
      </c>
      <c r="Q1" t="s">
        <v>246</v>
      </c>
      <c r="R1" t="s">
        <v>284</v>
      </c>
      <c r="S1" t="s">
        <v>247</v>
      </c>
      <c r="T1" t="s">
        <v>106</v>
      </c>
    </row>
    <row r="2" spans="1:20" x14ac:dyDescent="0.15">
      <c r="A2" t="s">
        <v>248</v>
      </c>
      <c r="B2" s="35"/>
      <c r="C2" s="35"/>
      <c r="D2" s="35"/>
      <c r="E2" s="36"/>
      <c r="F2" s="36"/>
      <c r="G2" s="35"/>
      <c r="H2" s="36"/>
      <c r="K2" s="7" t="s">
        <v>105</v>
      </c>
      <c r="L2" s="30"/>
      <c r="M2" s="22"/>
      <c r="N2" s="10"/>
      <c r="O2" s="24"/>
      <c r="P2" s="27"/>
      <c r="Q2" s="23"/>
      <c r="R2" s="29"/>
      <c r="S2" s="28"/>
    </row>
    <row r="3" spans="1:20" x14ac:dyDescent="0.15">
      <c r="A3" t="s">
        <v>249</v>
      </c>
      <c r="B3" s="35"/>
      <c r="C3" s="35"/>
      <c r="D3" s="35"/>
      <c r="E3" s="36"/>
      <c r="F3" s="36"/>
      <c r="G3" s="35"/>
      <c r="H3" s="35"/>
      <c r="K3" s="7" t="s">
        <v>103</v>
      </c>
      <c r="L3" s="25"/>
      <c r="M3" s="22"/>
      <c r="N3" s="10"/>
      <c r="O3" s="24"/>
      <c r="P3" s="27"/>
      <c r="Q3" s="23"/>
      <c r="R3" s="26"/>
      <c r="S3" s="28"/>
    </row>
    <row r="4" spans="1:20" x14ac:dyDescent="0.15">
      <c r="A4" t="s">
        <v>250</v>
      </c>
      <c r="B4" s="35"/>
      <c r="C4" s="35"/>
      <c r="D4" s="35"/>
      <c r="E4" s="35"/>
      <c r="F4" s="36"/>
      <c r="G4" s="35"/>
      <c r="H4" s="36"/>
      <c r="K4" s="7" t="s">
        <v>100</v>
      </c>
      <c r="L4" s="25"/>
      <c r="M4" s="12"/>
      <c r="N4" s="18"/>
      <c r="O4" s="24"/>
      <c r="P4" s="27"/>
      <c r="Q4" s="23"/>
      <c r="R4" s="26"/>
      <c r="S4" s="16"/>
    </row>
    <row r="5" spans="1:20" x14ac:dyDescent="0.15">
      <c r="A5" t="s">
        <v>251</v>
      </c>
      <c r="B5" s="35"/>
      <c r="C5" s="36"/>
      <c r="D5" s="35"/>
      <c r="E5" s="35"/>
      <c r="F5" s="36"/>
      <c r="G5" s="36"/>
      <c r="H5" s="36"/>
      <c r="K5" s="7" t="s">
        <v>99</v>
      </c>
      <c r="L5" s="20"/>
      <c r="M5" s="22"/>
      <c r="N5" s="10"/>
      <c r="O5" s="19"/>
      <c r="P5" s="18"/>
      <c r="Q5" s="23"/>
      <c r="R5" s="4"/>
      <c r="S5" s="3"/>
    </row>
    <row r="6" spans="1:20" x14ac:dyDescent="0.15">
      <c r="A6" t="s">
        <v>252</v>
      </c>
      <c r="B6" s="35"/>
      <c r="C6" s="35"/>
      <c r="D6" s="35"/>
      <c r="E6" s="35"/>
      <c r="F6" s="36"/>
      <c r="G6" s="35"/>
      <c r="H6" s="36"/>
      <c r="K6" s="7" t="s">
        <v>98</v>
      </c>
      <c r="L6" s="25"/>
      <c r="M6" s="12"/>
      <c r="N6" s="18"/>
      <c r="O6" s="24"/>
      <c r="P6" s="18"/>
      <c r="Q6" s="23"/>
      <c r="R6" s="4"/>
      <c r="S6" s="21"/>
    </row>
    <row r="7" spans="1:20" x14ac:dyDescent="0.15">
      <c r="A7" t="s">
        <v>253</v>
      </c>
      <c r="B7" s="35"/>
      <c r="C7" s="36"/>
      <c r="D7" s="35"/>
      <c r="E7" s="35"/>
      <c r="F7" s="36"/>
      <c r="G7" s="35"/>
      <c r="H7" s="36"/>
      <c r="K7" t="s">
        <v>97</v>
      </c>
      <c r="L7" s="20"/>
      <c r="M7" s="22"/>
      <c r="N7" s="5"/>
      <c r="O7" s="19"/>
      <c r="P7" s="18"/>
      <c r="Q7" s="17"/>
      <c r="R7" s="4"/>
      <c r="S7" s="21"/>
      <c r="T7" s="15"/>
    </row>
    <row r="8" spans="1:20" x14ac:dyDescent="0.15">
      <c r="A8" t="s">
        <v>254</v>
      </c>
      <c r="B8" s="35"/>
      <c r="C8" s="35"/>
      <c r="D8" s="35"/>
      <c r="E8" s="35"/>
      <c r="F8" s="36"/>
      <c r="G8" s="35"/>
      <c r="H8" s="36"/>
      <c r="K8" t="s">
        <v>96</v>
      </c>
      <c r="L8" s="20"/>
      <c r="M8" s="12"/>
      <c r="N8" s="5"/>
      <c r="O8" s="19"/>
      <c r="P8" s="18"/>
      <c r="Q8" s="17"/>
      <c r="R8" s="4"/>
      <c r="S8" s="3"/>
      <c r="T8" s="15"/>
    </row>
    <row r="9" spans="1:20" x14ac:dyDescent="0.15">
      <c r="A9" t="s">
        <v>255</v>
      </c>
      <c r="B9" s="35"/>
      <c r="C9" s="35"/>
      <c r="D9" s="35"/>
      <c r="E9" s="35"/>
      <c r="F9" s="36"/>
      <c r="G9" s="35"/>
      <c r="H9" s="36"/>
      <c r="K9" t="s">
        <v>95</v>
      </c>
      <c r="L9" s="13"/>
      <c r="M9" s="12"/>
      <c r="N9" s="5"/>
      <c r="O9" s="11"/>
      <c r="P9" s="10"/>
      <c r="Q9" s="9"/>
      <c r="R9" s="4"/>
      <c r="S9" s="16"/>
      <c r="T9" s="15"/>
    </row>
    <row r="10" spans="1:20" x14ac:dyDescent="0.15">
      <c r="A10" t="s">
        <v>256</v>
      </c>
      <c r="B10" s="35"/>
      <c r="C10" s="35"/>
      <c r="D10" s="35"/>
      <c r="E10" s="35"/>
      <c r="F10" s="36"/>
      <c r="G10" s="35"/>
      <c r="H10" s="36"/>
      <c r="K10" t="s">
        <v>93</v>
      </c>
      <c r="L10" s="13"/>
      <c r="M10" s="12"/>
      <c r="N10" s="5"/>
      <c r="O10" s="11"/>
      <c r="P10" s="10"/>
      <c r="Q10" s="9"/>
      <c r="R10" s="4"/>
      <c r="S10" s="3"/>
      <c r="T10" s="14"/>
    </row>
    <row r="11" spans="1:20" x14ac:dyDescent="0.15">
      <c r="A11" t="s">
        <v>257</v>
      </c>
      <c r="B11" s="35"/>
      <c r="C11" s="35"/>
      <c r="D11" s="35"/>
      <c r="E11" s="35"/>
      <c r="F11" s="36"/>
      <c r="G11" s="35"/>
      <c r="H11" s="35"/>
      <c r="K11" t="s">
        <v>92</v>
      </c>
      <c r="L11" s="13"/>
      <c r="M11" s="12"/>
      <c r="N11" s="5"/>
      <c r="O11" s="11"/>
      <c r="P11" s="10"/>
      <c r="Q11" s="9"/>
      <c r="R11" s="4"/>
      <c r="S11" s="3"/>
      <c r="T11" s="8"/>
    </row>
    <row r="12" spans="1:20" x14ac:dyDescent="0.15">
      <c r="A12" t="s">
        <v>258</v>
      </c>
      <c r="B12" s="35"/>
      <c r="C12" s="35"/>
      <c r="D12" s="35"/>
      <c r="E12" s="37"/>
      <c r="F12" s="37"/>
      <c r="G12" s="35"/>
      <c r="H12" s="36"/>
      <c r="K12" t="s">
        <v>90</v>
      </c>
      <c r="L12" s="7"/>
      <c r="M12" s="6"/>
      <c r="N12" s="5"/>
      <c r="R12" s="4"/>
      <c r="S12" s="3"/>
    </row>
    <row r="13" spans="1:20" x14ac:dyDescent="0.15">
      <c r="A13" t="s">
        <v>259</v>
      </c>
      <c r="B13" s="35"/>
      <c r="C13" s="35"/>
      <c r="D13" s="35"/>
      <c r="E13" s="37"/>
      <c r="F13" s="37"/>
      <c r="G13" s="35"/>
      <c r="H13" s="36"/>
    </row>
    <row r="14" spans="1:20" x14ac:dyDescent="0.15">
      <c r="A14" t="s">
        <v>260</v>
      </c>
      <c r="B14" s="35"/>
      <c r="C14" s="35"/>
      <c r="D14" s="35"/>
      <c r="E14" s="35"/>
      <c r="F14" s="36"/>
      <c r="G14" s="35"/>
      <c r="H14" s="36"/>
    </row>
    <row r="15" spans="1:20" x14ac:dyDescent="0.15">
      <c r="A15" t="s">
        <v>261</v>
      </c>
      <c r="B15" s="35"/>
      <c r="C15" s="35"/>
      <c r="D15" s="35"/>
      <c r="E15" s="35"/>
      <c r="F15" s="36"/>
      <c r="G15" s="35"/>
      <c r="H15" s="36"/>
      <c r="K15" t="s">
        <v>285</v>
      </c>
    </row>
    <row r="16" spans="1:20" x14ac:dyDescent="0.15">
      <c r="A16" t="s">
        <v>262</v>
      </c>
      <c r="B16" s="35"/>
      <c r="C16" s="35"/>
      <c r="D16" s="35"/>
      <c r="E16" s="36"/>
      <c r="F16" s="36"/>
      <c r="G16" s="36"/>
      <c r="H16" s="36"/>
    </row>
    <row r="17" spans="1:19" x14ac:dyDescent="0.15">
      <c r="A17" t="s">
        <v>263</v>
      </c>
      <c r="B17" s="35"/>
      <c r="C17" s="35"/>
      <c r="D17" s="35"/>
      <c r="E17" s="36"/>
      <c r="F17" s="36"/>
      <c r="G17" s="36"/>
      <c r="H17" s="36"/>
      <c r="K17" t="s">
        <v>286</v>
      </c>
      <c r="S17" t="s">
        <v>290</v>
      </c>
    </row>
    <row r="18" spans="1:19" x14ac:dyDescent="0.15">
      <c r="A18" t="s">
        <v>264</v>
      </c>
      <c r="B18" s="35"/>
      <c r="C18" s="35"/>
      <c r="D18" s="35"/>
      <c r="E18" s="36"/>
      <c r="F18" s="35"/>
      <c r="G18" s="35"/>
      <c r="H18" s="36"/>
      <c r="K18" t="s">
        <v>287</v>
      </c>
      <c r="S18" t="s">
        <v>291</v>
      </c>
    </row>
    <row r="19" spans="1:19" x14ac:dyDescent="0.15">
      <c r="A19" t="s">
        <v>265</v>
      </c>
      <c r="B19" s="35"/>
      <c r="C19" s="35"/>
      <c r="D19" s="35"/>
      <c r="E19" s="35"/>
      <c r="F19" s="35"/>
      <c r="G19" s="35"/>
      <c r="H19" s="36"/>
      <c r="K19" t="s">
        <v>288</v>
      </c>
    </row>
    <row r="20" spans="1:19" x14ac:dyDescent="0.15">
      <c r="A20" t="s">
        <v>266</v>
      </c>
      <c r="B20" s="35"/>
      <c r="C20" s="35"/>
      <c r="D20" s="35"/>
      <c r="E20" s="36"/>
      <c r="F20" s="36"/>
      <c r="G20" s="35"/>
      <c r="H20" s="36"/>
    </row>
    <row r="21" spans="1:19" x14ac:dyDescent="0.15">
      <c r="A21" t="s">
        <v>267</v>
      </c>
      <c r="B21" s="35"/>
      <c r="C21" s="35"/>
      <c r="D21" s="35"/>
      <c r="E21" s="36"/>
      <c r="F21" s="36"/>
      <c r="G21" s="35"/>
      <c r="H21" s="36"/>
      <c r="K21" t="s">
        <v>292</v>
      </c>
    </row>
    <row r="22" spans="1:19" x14ac:dyDescent="0.15">
      <c r="A22" t="s">
        <v>268</v>
      </c>
      <c r="B22" s="35"/>
      <c r="C22" s="37"/>
      <c r="D22" s="35"/>
      <c r="E22" s="35"/>
      <c r="F22" s="37"/>
      <c r="G22" s="35"/>
      <c r="H22" s="36"/>
    </row>
    <row r="23" spans="1:19" x14ac:dyDescent="0.15">
      <c r="A23" t="s">
        <v>269</v>
      </c>
      <c r="B23" s="35"/>
      <c r="C23" s="37"/>
      <c r="D23" s="35"/>
      <c r="E23" s="35"/>
      <c r="F23" s="37"/>
      <c r="G23" s="35"/>
      <c r="H23" s="36"/>
    </row>
    <row r="24" spans="1:19" x14ac:dyDescent="0.15">
      <c r="A24" t="s">
        <v>270</v>
      </c>
      <c r="B24" s="35"/>
      <c r="C24" s="37"/>
      <c r="D24" s="35"/>
      <c r="E24" s="35"/>
      <c r="F24" s="37"/>
      <c r="G24" s="35"/>
      <c r="H24" s="36"/>
    </row>
    <row r="25" spans="1:19" x14ac:dyDescent="0.15">
      <c r="A25" t="s">
        <v>271</v>
      </c>
      <c r="B25" s="35"/>
      <c r="C25" s="35"/>
      <c r="D25" s="35"/>
      <c r="E25" s="37"/>
      <c r="F25" s="37"/>
      <c r="G25" s="35"/>
      <c r="H25" s="36"/>
      <c r="Q25" t="s">
        <v>289</v>
      </c>
    </row>
    <row r="26" spans="1:19" x14ac:dyDescent="0.15">
      <c r="A26" t="s">
        <v>272</v>
      </c>
      <c r="B26" s="36"/>
      <c r="C26" s="35"/>
      <c r="D26" s="36"/>
      <c r="E26" s="36"/>
      <c r="F26" s="36"/>
      <c r="G26" s="36"/>
      <c r="H26" s="35"/>
    </row>
    <row r="27" spans="1:19" x14ac:dyDescent="0.15">
      <c r="A27" t="s">
        <v>273</v>
      </c>
      <c r="B27" s="36"/>
      <c r="C27" s="35"/>
      <c r="D27" s="36"/>
      <c r="E27" s="36"/>
      <c r="F27" s="35"/>
      <c r="G27" s="36"/>
      <c r="H27" s="36"/>
    </row>
    <row r="28" spans="1:19" x14ac:dyDescent="0.15">
      <c r="A28" t="s">
        <v>274</v>
      </c>
      <c r="B28" s="36"/>
      <c r="C28" s="35"/>
      <c r="D28" s="36"/>
      <c r="E28" s="36"/>
      <c r="F28" s="36"/>
      <c r="G28" s="36"/>
      <c r="H28" s="36"/>
    </row>
    <row r="29" spans="1:19" x14ac:dyDescent="0.15">
      <c r="A29" t="s">
        <v>275</v>
      </c>
      <c r="B29" s="35"/>
      <c r="C29" s="35"/>
      <c r="D29" s="35"/>
      <c r="E29" s="37"/>
      <c r="F29" s="37"/>
      <c r="G29" s="35"/>
      <c r="H29" s="36"/>
    </row>
    <row r="30" spans="1:19" x14ac:dyDescent="0.15">
      <c r="A30" t="s">
        <v>276</v>
      </c>
      <c r="B30" s="35"/>
      <c r="C30" s="35"/>
      <c r="D30" s="35"/>
      <c r="E30" s="37"/>
      <c r="F30" s="37"/>
      <c r="G30" s="35"/>
      <c r="H30" s="35"/>
    </row>
    <row r="31" spans="1:19" x14ac:dyDescent="0.15">
      <c r="A31" t="s">
        <v>277</v>
      </c>
      <c r="B31" s="35"/>
      <c r="C31" s="35"/>
      <c r="D31" s="35"/>
      <c r="E31" s="36"/>
      <c r="F31" s="36"/>
      <c r="G31" s="36"/>
      <c r="H31" s="36"/>
    </row>
    <row r="32" spans="1:19" x14ac:dyDescent="0.15">
      <c r="A32" t="s">
        <v>278</v>
      </c>
      <c r="B32" s="35"/>
      <c r="C32" s="35"/>
      <c r="D32" s="35"/>
      <c r="E32" s="36"/>
      <c r="F32" s="36"/>
      <c r="G32" s="36"/>
      <c r="H32" s="35"/>
    </row>
    <row r="33" spans="1:28" x14ac:dyDescent="0.15">
      <c r="A33" t="s">
        <v>279</v>
      </c>
      <c r="B33" s="35"/>
      <c r="C33" s="35"/>
      <c r="D33" s="35"/>
      <c r="E33" s="35"/>
      <c r="F33" s="36"/>
      <c r="G33" s="35"/>
      <c r="H33" s="35"/>
    </row>
    <row r="34" spans="1:28" x14ac:dyDescent="0.15">
      <c r="A34" t="s">
        <v>280</v>
      </c>
      <c r="B34" s="35"/>
      <c r="C34" s="35"/>
      <c r="D34" s="35"/>
      <c r="E34" s="35"/>
      <c r="F34" s="36"/>
      <c r="G34" s="35"/>
      <c r="H34" s="35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</row>
    <row r="36" spans="1:28" x14ac:dyDescent="0.15">
      <c r="D36" t="s">
        <v>283</v>
      </c>
    </row>
    <row r="37" spans="1:28" x14ac:dyDescent="0.15">
      <c r="F37" t="s">
        <v>281</v>
      </c>
      <c r="I37" t="s">
        <v>282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4"/>
  <sheetViews>
    <sheetView workbookViewId="0">
      <selection activeCell="L23" sqref="L23"/>
    </sheetView>
  </sheetViews>
  <sheetFormatPr defaultRowHeight="13.5" x14ac:dyDescent="0.15"/>
  <cols>
    <col min="1" max="1" width="8.875" customWidth="1"/>
    <col min="2" max="2" width="7" customWidth="1"/>
    <col min="3" max="3" width="6.375" customWidth="1"/>
    <col min="4" max="4" width="7" customWidth="1"/>
    <col min="5" max="5" width="6.5" customWidth="1"/>
    <col min="13" max="13" width="10" customWidth="1"/>
    <col min="16" max="16" width="9.75" customWidth="1"/>
  </cols>
  <sheetData>
    <row r="1" spans="1:26" x14ac:dyDescent="0.15">
      <c r="A1" s="21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2" spans="1:26" x14ac:dyDescent="0.15">
      <c r="A2" s="21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 t="s">
        <v>314</v>
      </c>
    </row>
    <row r="3" spans="1:26" x14ac:dyDescent="0.15">
      <c r="A3" s="21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</row>
    <row r="4" spans="1:26" x14ac:dyDescent="0.15">
      <c r="A4" s="21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</row>
    <row r="5" spans="1:26" x14ac:dyDescent="0.15">
      <c r="A5" s="21" t="s">
        <v>295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 t="s">
        <v>316</v>
      </c>
      <c r="U5" s="3"/>
      <c r="V5" s="3"/>
    </row>
    <row r="6" spans="1:26" x14ac:dyDescent="0.15">
      <c r="A6" s="21" t="s">
        <v>324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 t="s">
        <v>312</v>
      </c>
      <c r="P6" s="3"/>
      <c r="Q6" s="3"/>
      <c r="R6" s="3"/>
      <c r="S6" s="3"/>
      <c r="T6" s="3"/>
      <c r="U6" s="3"/>
      <c r="V6" s="3"/>
      <c r="X6" s="41" t="s">
        <v>331</v>
      </c>
      <c r="Y6" s="42"/>
      <c r="Z6" s="42"/>
    </row>
    <row r="7" spans="1:26" x14ac:dyDescent="0.15">
      <c r="A7" s="21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4" t="s">
        <v>308</v>
      </c>
      <c r="T7" s="3"/>
      <c r="U7" s="3"/>
      <c r="V7" s="3"/>
      <c r="X7" s="42"/>
      <c r="Y7" s="42"/>
      <c r="Z7" s="42"/>
    </row>
    <row r="8" spans="1:26" x14ac:dyDescent="0.15">
      <c r="A8" s="21"/>
      <c r="B8" s="3"/>
      <c r="C8" s="3"/>
      <c r="D8" s="3"/>
      <c r="E8" s="3"/>
      <c r="F8" s="3"/>
      <c r="G8" s="3"/>
      <c r="H8" s="3"/>
      <c r="I8" s="3"/>
      <c r="J8" s="3"/>
      <c r="K8" s="3"/>
      <c r="L8" s="3" t="s">
        <v>315</v>
      </c>
      <c r="M8" s="3"/>
      <c r="N8" s="3"/>
      <c r="O8" s="3"/>
      <c r="P8" s="3"/>
      <c r="Q8" s="3"/>
      <c r="R8" s="3"/>
      <c r="S8" s="3"/>
      <c r="T8" s="3"/>
      <c r="U8" s="3"/>
      <c r="V8" s="3"/>
      <c r="X8" s="42"/>
      <c r="Y8" s="42"/>
      <c r="Z8" s="42"/>
    </row>
    <row r="9" spans="1:26" x14ac:dyDescent="0.15">
      <c r="A9" s="21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 t="s">
        <v>170</v>
      </c>
      <c r="T9" s="3"/>
      <c r="U9" s="3"/>
      <c r="V9" s="3"/>
      <c r="X9" s="42"/>
      <c r="Y9" s="42"/>
      <c r="Z9" s="42"/>
    </row>
    <row r="10" spans="1:26" x14ac:dyDescent="0.15">
      <c r="A10" s="21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4" t="s">
        <v>93</v>
      </c>
      <c r="R10" s="3"/>
      <c r="S10" s="3"/>
      <c r="T10" s="3"/>
      <c r="U10" s="3"/>
      <c r="V10" s="3"/>
      <c r="X10" s="42"/>
      <c r="Y10" s="42"/>
      <c r="Z10" s="42"/>
    </row>
    <row r="11" spans="1:26" x14ac:dyDescent="0.15">
      <c r="A11" s="21"/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3"/>
      <c r="R11" s="3"/>
      <c r="S11" s="3"/>
      <c r="T11" s="3"/>
      <c r="U11" s="3"/>
      <c r="V11" s="3"/>
      <c r="X11" s="42"/>
      <c r="Y11" s="42"/>
      <c r="Z11" s="42"/>
    </row>
    <row r="12" spans="1:26" x14ac:dyDescent="0.15">
      <c r="A12" s="21"/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 t="s">
        <v>322</v>
      </c>
      <c r="Q12" s="3"/>
      <c r="R12" s="3"/>
      <c r="S12" s="3"/>
      <c r="T12" s="3"/>
      <c r="U12" s="3"/>
      <c r="V12" s="3"/>
      <c r="X12" s="42"/>
      <c r="Y12" s="42"/>
      <c r="Z12" s="42"/>
    </row>
    <row r="13" spans="1:26" x14ac:dyDescent="0.15">
      <c r="A13" s="21"/>
      <c r="B13" s="26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 t="s">
        <v>325</v>
      </c>
      <c r="N13" s="34" t="s">
        <v>330</v>
      </c>
      <c r="O13" s="26"/>
      <c r="P13" s="34" t="s">
        <v>329</v>
      </c>
      <c r="Q13" s="3"/>
      <c r="R13" s="3"/>
      <c r="S13" s="3"/>
      <c r="T13" s="3"/>
      <c r="U13" s="3"/>
      <c r="V13" s="3"/>
      <c r="X13" s="42"/>
      <c r="Y13" s="42"/>
      <c r="Z13" s="42"/>
    </row>
    <row r="14" spans="1:26" x14ac:dyDescent="0.15">
      <c r="A14" s="21" t="s">
        <v>294</v>
      </c>
      <c r="B14" s="26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3"/>
      <c r="R14" s="3"/>
      <c r="S14" s="3"/>
      <c r="T14" s="3"/>
      <c r="U14" s="3"/>
      <c r="V14" s="3"/>
      <c r="X14" s="42"/>
      <c r="Y14" s="42"/>
      <c r="Z14" s="42"/>
    </row>
    <row r="15" spans="1:26" x14ac:dyDescent="0.15">
      <c r="A15" s="21" t="s">
        <v>326</v>
      </c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3"/>
      <c r="R15" s="3"/>
      <c r="S15" s="3"/>
      <c r="T15" s="3"/>
      <c r="U15" s="3"/>
      <c r="V15" s="3"/>
      <c r="X15" s="42"/>
      <c r="Y15" s="42"/>
      <c r="Z15" s="42"/>
    </row>
    <row r="16" spans="1:26" x14ac:dyDescent="0.15">
      <c r="A16" s="21"/>
      <c r="B16" s="26"/>
      <c r="C16" s="26"/>
      <c r="D16" s="26"/>
      <c r="E16" s="26"/>
      <c r="F16" s="26"/>
      <c r="G16" s="26"/>
      <c r="H16" s="26"/>
      <c r="I16" s="26"/>
      <c r="J16" s="26" t="s">
        <v>318</v>
      </c>
      <c r="K16" s="26"/>
      <c r="L16" s="26"/>
      <c r="M16" s="26"/>
      <c r="N16" s="34" t="s">
        <v>307</v>
      </c>
      <c r="O16" s="26"/>
      <c r="P16" s="26"/>
      <c r="Q16" s="3"/>
      <c r="R16" s="3"/>
      <c r="S16" s="3"/>
      <c r="T16" s="3"/>
      <c r="U16" s="3"/>
      <c r="V16" s="3"/>
      <c r="X16" s="42"/>
      <c r="Y16" s="42"/>
      <c r="Z16" s="42"/>
    </row>
    <row r="17" spans="1:26" x14ac:dyDescent="0.15">
      <c r="A17" s="21"/>
      <c r="B17" s="26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3"/>
      <c r="R17" s="3"/>
      <c r="S17" s="3"/>
      <c r="T17" s="3"/>
      <c r="U17" s="3"/>
      <c r="V17" s="3"/>
      <c r="X17" s="42"/>
      <c r="Y17" s="42"/>
      <c r="Z17" s="42"/>
    </row>
    <row r="18" spans="1:26" x14ac:dyDescent="0.15">
      <c r="A18" s="21"/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34" t="s">
        <v>306</v>
      </c>
      <c r="M18" s="26"/>
      <c r="N18" s="26"/>
      <c r="O18" s="26"/>
      <c r="P18" s="26"/>
      <c r="Q18" s="3"/>
      <c r="R18" s="3"/>
      <c r="S18" s="3"/>
      <c r="T18" s="3"/>
      <c r="U18" s="3"/>
      <c r="V18" s="3"/>
      <c r="X18" s="42"/>
      <c r="Y18" s="42"/>
      <c r="Z18" s="42"/>
    </row>
    <row r="19" spans="1:26" x14ac:dyDescent="0.15">
      <c r="A19" s="21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26"/>
      <c r="M19" s="26"/>
      <c r="N19" s="26" t="s">
        <v>313</v>
      </c>
      <c r="O19" s="26"/>
      <c r="P19" s="26"/>
      <c r="Q19" s="3"/>
      <c r="R19" s="3"/>
      <c r="S19" s="3"/>
      <c r="T19" s="3"/>
      <c r="U19" s="3"/>
      <c r="V19" s="3"/>
      <c r="X19" s="42"/>
      <c r="Y19" s="42"/>
      <c r="Z19" s="42"/>
    </row>
    <row r="20" spans="1:26" x14ac:dyDescent="0.15">
      <c r="A20" s="21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26"/>
      <c r="M20" s="26"/>
      <c r="N20" s="26"/>
      <c r="O20" s="26"/>
      <c r="P20" s="26"/>
      <c r="Q20" s="3"/>
      <c r="R20" s="3"/>
      <c r="S20" s="3"/>
      <c r="T20" s="3"/>
      <c r="U20" s="3"/>
      <c r="V20" s="3"/>
      <c r="X20" s="42"/>
      <c r="Y20" s="42"/>
      <c r="Z20" s="42"/>
    </row>
    <row r="21" spans="1:26" x14ac:dyDescent="0.15">
      <c r="A21" s="21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26"/>
      <c r="M21" s="26"/>
      <c r="N21" s="26"/>
      <c r="O21" s="26"/>
      <c r="P21" s="26"/>
      <c r="Q21" s="3"/>
      <c r="R21" s="3" t="s">
        <v>317</v>
      </c>
      <c r="S21" s="3"/>
      <c r="T21" s="3"/>
      <c r="U21" s="3"/>
      <c r="V21" s="3"/>
      <c r="X21" s="42"/>
      <c r="Y21" s="42"/>
      <c r="Z21" s="42"/>
    </row>
    <row r="22" spans="1:26" x14ac:dyDescent="0.15">
      <c r="A22" s="21"/>
      <c r="B22" s="17"/>
      <c r="C22" s="17"/>
      <c r="D22" s="17"/>
      <c r="E22" s="17"/>
      <c r="F22" s="17"/>
      <c r="G22" s="17"/>
      <c r="H22" s="17" t="s">
        <v>129</v>
      </c>
      <c r="I22" s="17"/>
      <c r="J22" s="17"/>
      <c r="K22" s="17"/>
      <c r="L22" s="26"/>
      <c r="M22" s="26"/>
      <c r="N22" s="26"/>
      <c r="O22" s="26"/>
      <c r="P22" s="26"/>
      <c r="Q22" s="3"/>
      <c r="R22" s="3"/>
      <c r="S22" s="3"/>
      <c r="T22" s="3"/>
      <c r="U22" s="3"/>
      <c r="V22" s="3"/>
      <c r="X22" s="42"/>
      <c r="Y22" s="42"/>
      <c r="Z22" s="42"/>
    </row>
    <row r="23" spans="1:26" x14ac:dyDescent="0.15">
      <c r="A23" s="21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26"/>
      <c r="M23" s="26"/>
      <c r="N23" s="26"/>
      <c r="O23" s="26"/>
      <c r="P23" s="34" t="s">
        <v>328</v>
      </c>
      <c r="Q23" s="3"/>
      <c r="R23" s="3"/>
      <c r="S23" s="3"/>
      <c r="T23" s="3"/>
      <c r="U23" s="3"/>
      <c r="V23" s="3"/>
      <c r="X23" s="42"/>
      <c r="Y23" s="42"/>
      <c r="Z23" s="42"/>
    </row>
    <row r="24" spans="1:26" x14ac:dyDescent="0.15">
      <c r="A24" s="21"/>
      <c r="B24" s="17"/>
      <c r="C24" s="17"/>
      <c r="D24" s="17"/>
      <c r="E24" s="17"/>
      <c r="F24" s="17" t="s">
        <v>311</v>
      </c>
      <c r="G24" s="17"/>
      <c r="H24" s="17"/>
      <c r="I24" s="17"/>
      <c r="J24" s="17"/>
      <c r="K24" s="17"/>
      <c r="L24" s="26"/>
      <c r="M24" s="26"/>
      <c r="N24" s="26"/>
      <c r="O24" s="26"/>
      <c r="P24" s="26"/>
      <c r="Q24" s="3"/>
      <c r="R24" s="3"/>
      <c r="S24" s="3"/>
      <c r="T24" s="3"/>
      <c r="U24" s="3"/>
      <c r="V24" s="3"/>
      <c r="X24" s="42"/>
      <c r="Y24" s="42"/>
      <c r="Z24" s="42"/>
    </row>
    <row r="25" spans="1:26" x14ac:dyDescent="0.15">
      <c r="A25" s="21" t="s">
        <v>323</v>
      </c>
      <c r="B25" s="17"/>
      <c r="C25" s="17"/>
      <c r="D25" s="17"/>
      <c r="E25" s="17"/>
      <c r="F25" s="17"/>
      <c r="G25" s="34" t="s">
        <v>304</v>
      </c>
      <c r="H25" s="17"/>
      <c r="I25" s="17"/>
      <c r="J25" s="17"/>
      <c r="K25" s="17"/>
      <c r="L25" s="26"/>
      <c r="M25" s="26"/>
      <c r="N25" s="26"/>
      <c r="O25" s="26"/>
      <c r="P25" s="26"/>
      <c r="Q25" s="3"/>
      <c r="R25" s="3"/>
      <c r="S25" s="3"/>
      <c r="T25" s="3"/>
      <c r="U25" s="3"/>
      <c r="V25" s="3"/>
      <c r="X25" s="42"/>
      <c r="Y25" s="42"/>
      <c r="Z25" s="42"/>
    </row>
    <row r="26" spans="1:26" x14ac:dyDescent="0.15">
      <c r="A26" s="21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26"/>
      <c r="M26" s="26"/>
      <c r="N26" s="26"/>
      <c r="O26" s="26"/>
      <c r="P26" s="26"/>
      <c r="Q26" s="3"/>
      <c r="R26" s="3"/>
      <c r="S26" s="3"/>
      <c r="T26" s="3"/>
      <c r="U26" s="3"/>
      <c r="V26" s="3"/>
      <c r="X26" s="42"/>
      <c r="Y26" s="42"/>
      <c r="Z26" s="42"/>
    </row>
    <row r="27" spans="1:26" x14ac:dyDescent="0.15">
      <c r="A27" s="21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26"/>
      <c r="M27" s="26"/>
      <c r="N27" s="26"/>
      <c r="O27" s="26"/>
      <c r="P27" s="26"/>
      <c r="Q27" s="3"/>
      <c r="R27" s="3"/>
      <c r="S27" s="3"/>
      <c r="T27" s="3"/>
      <c r="U27" s="3"/>
      <c r="V27" s="3"/>
      <c r="X27" s="42"/>
      <c r="Y27" s="42"/>
      <c r="Z27" s="42"/>
    </row>
    <row r="28" spans="1:26" x14ac:dyDescent="0.15">
      <c r="A28" s="21"/>
      <c r="B28" s="17"/>
      <c r="C28" s="17"/>
      <c r="D28" s="17"/>
      <c r="E28" s="17" t="s">
        <v>310</v>
      </c>
      <c r="F28" s="17"/>
      <c r="G28" s="34" t="s">
        <v>303</v>
      </c>
      <c r="H28" s="17"/>
      <c r="I28" s="34" t="s">
        <v>305</v>
      </c>
      <c r="J28" s="17"/>
      <c r="K28" s="17"/>
      <c r="L28" s="26"/>
      <c r="M28" s="26"/>
      <c r="N28" s="26"/>
      <c r="O28" s="26"/>
      <c r="P28" s="26"/>
      <c r="Q28" s="3"/>
      <c r="R28" s="3"/>
      <c r="S28" s="3"/>
      <c r="T28" s="3"/>
      <c r="U28" s="3"/>
      <c r="V28" s="3"/>
      <c r="X28" s="42"/>
      <c r="Y28" s="42"/>
      <c r="Z28" s="42"/>
    </row>
    <row r="29" spans="1:26" x14ac:dyDescent="0.15">
      <c r="A29" s="21"/>
      <c r="B29" s="10"/>
      <c r="C29" s="10"/>
      <c r="D29" s="10"/>
      <c r="E29" s="10"/>
      <c r="F29" s="10"/>
      <c r="G29" s="17"/>
      <c r="H29" s="17"/>
      <c r="I29" s="17"/>
      <c r="J29" s="17"/>
      <c r="K29" s="17"/>
      <c r="L29" s="26"/>
      <c r="M29" s="26"/>
      <c r="N29" s="26"/>
      <c r="O29" s="26"/>
      <c r="P29" s="26"/>
      <c r="Q29" s="3"/>
      <c r="R29" s="3"/>
      <c r="S29" s="3"/>
      <c r="T29" s="3"/>
      <c r="U29" s="3"/>
      <c r="V29" s="3"/>
      <c r="X29" s="42"/>
      <c r="Y29" s="42"/>
      <c r="Z29" s="42"/>
    </row>
    <row r="30" spans="1:26" x14ac:dyDescent="0.15">
      <c r="A30" s="21"/>
      <c r="B30" s="10"/>
      <c r="C30" s="10"/>
      <c r="D30" s="10"/>
      <c r="E30" s="10"/>
      <c r="F30" s="10"/>
      <c r="G30" s="17"/>
      <c r="H30" s="17"/>
      <c r="I30" s="17" t="s">
        <v>320</v>
      </c>
      <c r="J30" s="17"/>
      <c r="K30" s="17"/>
      <c r="L30" s="26"/>
      <c r="M30" s="26"/>
      <c r="N30" s="26"/>
      <c r="O30" s="26"/>
      <c r="P30" s="26"/>
      <c r="Q30" s="3"/>
      <c r="R30" s="3"/>
      <c r="S30" s="3"/>
      <c r="T30" s="3"/>
      <c r="U30" s="3"/>
      <c r="V30" s="3"/>
      <c r="X30" s="42"/>
      <c r="Y30" s="42"/>
      <c r="Z30" s="42"/>
    </row>
    <row r="31" spans="1:26" x14ac:dyDescent="0.15">
      <c r="A31" s="21"/>
      <c r="B31" s="10"/>
      <c r="C31" s="10"/>
      <c r="D31" s="10"/>
      <c r="E31" s="10"/>
      <c r="F31" s="10"/>
      <c r="G31" s="17"/>
      <c r="H31" s="17"/>
      <c r="I31" s="17"/>
      <c r="J31" s="17"/>
      <c r="K31" s="17"/>
      <c r="L31" s="26"/>
      <c r="M31" s="26"/>
      <c r="N31" s="26"/>
      <c r="O31" s="26"/>
      <c r="P31" s="26"/>
      <c r="Q31" s="3"/>
      <c r="R31" s="3"/>
      <c r="S31" s="3"/>
      <c r="T31" s="3"/>
      <c r="U31" s="3"/>
      <c r="V31" s="3"/>
      <c r="X31" s="42"/>
      <c r="Y31" s="42"/>
      <c r="Z31" s="42"/>
    </row>
    <row r="32" spans="1:26" x14ac:dyDescent="0.15">
      <c r="A32" s="21"/>
      <c r="B32" s="10"/>
      <c r="C32" s="10"/>
      <c r="D32" s="10"/>
      <c r="E32" s="10"/>
      <c r="F32" s="10"/>
      <c r="G32" s="17"/>
      <c r="H32" s="17"/>
      <c r="I32" s="17"/>
      <c r="J32" s="17"/>
      <c r="K32" s="17"/>
      <c r="L32" s="26"/>
      <c r="M32" s="26"/>
      <c r="N32" s="26"/>
      <c r="O32" s="26"/>
      <c r="P32" s="26"/>
      <c r="Q32" s="3"/>
      <c r="R32" s="3"/>
      <c r="S32" s="3"/>
      <c r="T32" s="3"/>
      <c r="U32" s="3"/>
      <c r="V32" s="3"/>
    </row>
    <row r="33" spans="1:24" x14ac:dyDescent="0.15">
      <c r="A33" s="21" t="s">
        <v>293</v>
      </c>
      <c r="B33" s="10"/>
      <c r="C33" s="10"/>
      <c r="D33" s="10"/>
      <c r="E33" s="10"/>
      <c r="F33" s="10"/>
      <c r="G33" s="17"/>
      <c r="H33" s="17"/>
      <c r="I33" s="17"/>
      <c r="J33" s="17"/>
      <c r="K33" s="17"/>
      <c r="L33" s="26"/>
      <c r="M33" s="26"/>
      <c r="N33" s="26"/>
      <c r="O33" s="26"/>
      <c r="P33" s="26"/>
      <c r="Q33" s="3"/>
      <c r="R33" s="3"/>
      <c r="S33" s="3"/>
      <c r="T33" s="3"/>
      <c r="U33" s="3"/>
      <c r="V33" s="3"/>
    </row>
    <row r="34" spans="1:24" x14ac:dyDescent="0.15">
      <c r="A34" s="21"/>
      <c r="B34" s="10"/>
      <c r="C34" s="10"/>
      <c r="D34" s="10"/>
      <c r="E34" s="34" t="s">
        <v>302</v>
      </c>
      <c r="F34" s="10"/>
      <c r="G34" s="17" t="s">
        <v>327</v>
      </c>
      <c r="H34" s="17"/>
      <c r="I34" s="17"/>
      <c r="J34" s="17"/>
      <c r="K34" s="17"/>
      <c r="L34" s="26"/>
      <c r="M34" s="26"/>
      <c r="N34" s="26"/>
      <c r="O34" s="26"/>
      <c r="P34" s="26"/>
      <c r="Q34" s="3"/>
      <c r="R34" s="3"/>
      <c r="S34" s="3"/>
      <c r="T34" s="3"/>
      <c r="U34" s="3"/>
      <c r="V34" s="3"/>
    </row>
    <row r="35" spans="1:24" x14ac:dyDescent="0.15">
      <c r="A35" s="21"/>
      <c r="B35" s="10"/>
      <c r="C35" s="10"/>
      <c r="D35" s="10"/>
      <c r="E35" s="10"/>
      <c r="F35" s="10"/>
      <c r="G35" s="17"/>
      <c r="H35" s="17"/>
      <c r="I35" s="17"/>
      <c r="J35" s="17"/>
      <c r="K35" s="17"/>
      <c r="L35" s="26"/>
      <c r="M35" s="26"/>
      <c r="N35" s="26"/>
      <c r="O35" s="26"/>
      <c r="P35" s="26"/>
      <c r="Q35" s="3"/>
      <c r="R35" s="3"/>
      <c r="S35" s="3"/>
      <c r="T35" s="3"/>
      <c r="U35" s="3"/>
      <c r="V35" s="3"/>
    </row>
    <row r="36" spans="1:24" x14ac:dyDescent="0.15">
      <c r="A36" s="21"/>
      <c r="B36" s="10"/>
      <c r="C36" s="10"/>
      <c r="D36" s="10" t="s">
        <v>130</v>
      </c>
      <c r="E36" s="10"/>
      <c r="F36" s="10"/>
      <c r="G36" s="17"/>
      <c r="H36" s="17"/>
      <c r="I36" s="17"/>
      <c r="J36" s="17"/>
      <c r="K36" s="17"/>
      <c r="L36" s="26"/>
      <c r="M36" s="26"/>
      <c r="N36" s="26"/>
      <c r="O36" s="26"/>
      <c r="P36" s="26"/>
      <c r="Q36" s="3"/>
      <c r="R36" s="3"/>
      <c r="S36" s="3"/>
      <c r="T36" s="3"/>
      <c r="U36" s="3"/>
      <c r="V36" s="3"/>
    </row>
    <row r="37" spans="1:24" x14ac:dyDescent="0.15">
      <c r="A37" s="21"/>
      <c r="B37" s="10"/>
      <c r="C37" s="10"/>
      <c r="D37" s="10"/>
      <c r="E37" s="10"/>
      <c r="F37" s="10"/>
      <c r="G37" s="17"/>
      <c r="H37" s="17"/>
      <c r="I37" s="17"/>
      <c r="J37" s="17"/>
      <c r="K37" s="17"/>
      <c r="L37" s="26"/>
      <c r="M37" s="26"/>
      <c r="N37" s="26"/>
      <c r="O37" s="26"/>
      <c r="P37" s="26"/>
      <c r="Q37" s="3"/>
      <c r="R37" s="3"/>
      <c r="S37" s="3"/>
      <c r="T37" s="3"/>
      <c r="U37" s="3"/>
      <c r="V37" s="3"/>
    </row>
    <row r="38" spans="1:24" x14ac:dyDescent="0.15">
      <c r="A38" s="21"/>
      <c r="B38" s="10"/>
      <c r="C38" s="10"/>
      <c r="D38" s="10"/>
      <c r="E38" s="10"/>
      <c r="F38" s="10"/>
      <c r="G38" s="17"/>
      <c r="H38" s="17"/>
      <c r="I38" s="17"/>
      <c r="J38" s="17"/>
      <c r="K38" s="17" t="s">
        <v>159</v>
      </c>
      <c r="L38" s="26"/>
      <c r="M38" s="26"/>
      <c r="N38" s="26"/>
      <c r="O38" s="26"/>
      <c r="P38" s="26"/>
      <c r="Q38" s="3"/>
      <c r="R38" s="3"/>
      <c r="S38" s="3"/>
      <c r="T38" s="3"/>
      <c r="U38" s="3"/>
      <c r="V38" s="3"/>
    </row>
    <row r="39" spans="1:24" x14ac:dyDescent="0.15">
      <c r="A39" s="21"/>
      <c r="B39" s="10"/>
      <c r="C39" s="10"/>
      <c r="D39" s="10"/>
      <c r="E39" s="10"/>
      <c r="F39" s="10"/>
      <c r="G39" s="17"/>
      <c r="H39" s="17"/>
      <c r="I39" s="17"/>
      <c r="J39" s="17"/>
      <c r="K39" s="17"/>
      <c r="L39" s="26"/>
      <c r="M39" s="26"/>
      <c r="N39" s="26"/>
      <c r="O39" s="26"/>
      <c r="P39" s="26"/>
      <c r="Q39" s="3"/>
      <c r="R39" s="3"/>
      <c r="S39" s="3"/>
      <c r="T39" s="3"/>
      <c r="U39" s="3"/>
      <c r="V39" s="3"/>
    </row>
    <row r="40" spans="1:24" x14ac:dyDescent="0.15">
      <c r="A40" s="21"/>
      <c r="B40" s="34" t="s">
        <v>301</v>
      </c>
      <c r="C40" s="10" t="s">
        <v>309</v>
      </c>
      <c r="D40" s="10"/>
      <c r="E40" s="10"/>
      <c r="F40" s="10"/>
      <c r="G40" s="17"/>
      <c r="H40" s="17"/>
      <c r="I40" s="17"/>
      <c r="J40" s="17"/>
      <c r="K40" s="17"/>
      <c r="L40" s="26"/>
      <c r="M40" s="26"/>
      <c r="N40" s="26"/>
      <c r="O40" s="26"/>
      <c r="P40" s="26"/>
      <c r="Q40" s="3"/>
      <c r="R40" s="3"/>
      <c r="S40" s="3"/>
      <c r="T40" s="3"/>
      <c r="U40" s="3"/>
      <c r="V40" s="3"/>
    </row>
    <row r="41" spans="1:24" x14ac:dyDescent="0.15">
      <c r="A41" s="33"/>
      <c r="B41" s="33"/>
      <c r="C41" s="33"/>
      <c r="D41" s="33" t="s">
        <v>296</v>
      </c>
      <c r="E41" s="33"/>
      <c r="F41" s="33"/>
      <c r="G41" s="33"/>
      <c r="H41" s="33"/>
      <c r="I41" s="33" t="s">
        <v>297</v>
      </c>
      <c r="J41" s="33"/>
      <c r="K41" s="33"/>
      <c r="L41" s="33"/>
      <c r="M41" s="33"/>
      <c r="N41" s="33" t="s">
        <v>298</v>
      </c>
      <c r="O41" s="33"/>
      <c r="P41" s="33"/>
      <c r="Q41" s="33"/>
      <c r="R41" s="33"/>
      <c r="S41" s="33" t="s">
        <v>299</v>
      </c>
      <c r="T41" s="33"/>
      <c r="U41" s="33"/>
      <c r="V41" s="33"/>
    </row>
    <row r="42" spans="1:24" x14ac:dyDescent="0.15">
      <c r="A42" s="40" t="s">
        <v>300</v>
      </c>
      <c r="B42" s="40"/>
      <c r="C42" s="40"/>
      <c r="D42" s="40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</row>
    <row r="45" spans="1:24" ht="13.5" customHeight="1" x14ac:dyDescent="0.15">
      <c r="H45" s="43" t="s">
        <v>346</v>
      </c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</row>
    <row r="46" spans="1:24" x14ac:dyDescent="0.15"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</row>
    <row r="47" spans="1:24" x14ac:dyDescent="0.15"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</row>
    <row r="48" spans="1:24" x14ac:dyDescent="0.15"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</row>
    <row r="49" spans="8:22" x14ac:dyDescent="0.15"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</row>
    <row r="50" spans="8:22" x14ac:dyDescent="0.15"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</row>
    <row r="51" spans="8:22" x14ac:dyDescent="0.15"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</row>
    <row r="52" spans="8:22" x14ac:dyDescent="0.15"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</row>
    <row r="53" spans="8:22" x14ac:dyDescent="0.15"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</row>
    <row r="54" spans="8:22" x14ac:dyDescent="0.15"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</row>
    <row r="55" spans="8:22" x14ac:dyDescent="0.15"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</row>
    <row r="56" spans="8:22" x14ac:dyDescent="0.15"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</row>
    <row r="57" spans="8:22" x14ac:dyDescent="0.15"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</row>
    <row r="58" spans="8:22" x14ac:dyDescent="0.15"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</row>
    <row r="59" spans="8:22" x14ac:dyDescent="0.15"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</row>
    <row r="60" spans="8:22" x14ac:dyDescent="0.15"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</row>
    <row r="61" spans="8:22" x14ac:dyDescent="0.15"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</row>
    <row r="62" spans="8:22" x14ac:dyDescent="0.15"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</row>
    <row r="63" spans="8:22" x14ac:dyDescent="0.15"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</row>
    <row r="64" spans="8:22" x14ac:dyDescent="0.15">
      <c r="H64" s="43"/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</row>
    <row r="65" spans="8:22" x14ac:dyDescent="0.15"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</row>
    <row r="66" spans="8:22" x14ac:dyDescent="0.15"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</row>
    <row r="67" spans="8:22" x14ac:dyDescent="0.15"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</row>
    <row r="68" spans="8:22" x14ac:dyDescent="0.15"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</row>
    <row r="69" spans="8:22" x14ac:dyDescent="0.15"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</row>
    <row r="70" spans="8:22" x14ac:dyDescent="0.15"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</row>
    <row r="71" spans="8:22" x14ac:dyDescent="0.15"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</row>
    <row r="72" spans="8:22" x14ac:dyDescent="0.15"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</row>
    <row r="73" spans="8:22" x14ac:dyDescent="0.15"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</row>
    <row r="74" spans="8:22" x14ac:dyDescent="0.15">
      <c r="H74" s="43"/>
      <c r="I74" s="43"/>
      <c r="J74" s="43"/>
      <c r="K74" s="43"/>
      <c r="L74" s="43"/>
      <c r="M74" s="43"/>
      <c r="N74" s="43"/>
      <c r="O74" s="43"/>
      <c r="P74" s="43"/>
      <c r="Q74" s="43"/>
      <c r="R74" s="43"/>
      <c r="S74" s="43"/>
      <c r="T74" s="43"/>
      <c r="U74" s="43"/>
      <c r="V74" s="43"/>
    </row>
  </sheetData>
  <mergeCells count="3">
    <mergeCell ref="A42:X42"/>
    <mergeCell ref="X6:Z31"/>
    <mergeCell ref="H45:V74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技能</vt:lpstr>
      <vt:lpstr>怪物技能</vt:lpstr>
      <vt:lpstr>技能效果</vt:lpstr>
      <vt:lpstr>场景技能</vt:lpstr>
      <vt:lpstr>Sheet1</vt:lpstr>
      <vt:lpstr>技能分析表</vt:lpstr>
      <vt:lpstr>技能信息收集</vt:lpstr>
      <vt:lpstr>吸血鬼游戏技能分析</vt:lpstr>
      <vt:lpstr>技能分类坐标</vt:lpstr>
    </vt:vector>
  </TitlesOfParts>
  <Company>Sky123.Org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Sky123.Org</dc:creator>
  <cp:lastModifiedBy>王中军</cp:lastModifiedBy>
  <dcterms:created xsi:type="dcterms:W3CDTF">2015-11-09T01:58:43Z</dcterms:created>
  <dcterms:modified xsi:type="dcterms:W3CDTF">2023-07-31T12:45:16Z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0f3e6034-714c-4a21-9908-750cc4b081b1</vt:lpwstr>
  </property>
</Properties>
</file>