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规则1" sheetId="5" r:id="rId1"/>
    <sheet name="规则2" sheetId="6" r:id="rId2"/>
    <sheet name="规则3" sheetId="7" r:id="rId3"/>
    <sheet name="规则4" sheetId="8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9" i="8" l="1"/>
  <c r="F10" i="8" s="1"/>
  <c r="F11" i="8" s="1"/>
  <c r="F13" i="8" s="1"/>
  <c r="F14" i="8" s="1"/>
  <c r="F15" i="8" s="1"/>
  <c r="F9" i="7"/>
  <c r="F10" i="7" s="1"/>
  <c r="F11" i="7" s="1"/>
  <c r="F13" i="7" s="1"/>
  <c r="F14" i="7" s="1"/>
  <c r="F15" i="7" s="1"/>
  <c r="F9" i="6"/>
  <c r="F10" i="6" s="1"/>
  <c r="F11" i="6" s="1"/>
  <c r="F13" i="6" s="1"/>
  <c r="F14" i="6" s="1"/>
  <c r="F15" i="6" s="1"/>
  <c r="H21" i="5"/>
  <c r="F9" i="5"/>
  <c r="F10" i="5" l="1"/>
  <c r="O31" i="5"/>
  <c r="F11" i="5" l="1"/>
  <c r="F13" i="5" l="1"/>
  <c r="F14" i="5" l="1"/>
  <c r="F15" i="5" s="1"/>
</calcChain>
</file>

<file path=xl/sharedStrings.xml><?xml version="1.0" encoding="utf-8"?>
<sst xmlns="http://schemas.openxmlformats.org/spreadsheetml/2006/main" count="34" uniqueCount="15">
  <si>
    <t>时间事件</t>
    <phoneticPr fontId="1" type="noConversion"/>
  </si>
  <si>
    <t>怪物id</t>
    <phoneticPr fontId="1" type="noConversion"/>
  </si>
  <si>
    <t>间隔（毫秒单位）</t>
    <phoneticPr fontId="1" type="noConversion"/>
  </si>
  <si>
    <t>地图场景</t>
    <phoneticPr fontId="1" type="noConversion"/>
  </si>
  <si>
    <t>time</t>
    <phoneticPr fontId="1" type="noConversion"/>
  </si>
  <si>
    <t>8次/秒</t>
    <phoneticPr fontId="1" type="noConversion"/>
  </si>
  <si>
    <t>4像素</t>
    <phoneticPr fontId="1" type="noConversion"/>
  </si>
  <si>
    <t>32像素</t>
    <phoneticPr fontId="1" type="noConversion"/>
  </si>
  <si>
    <t>21秒</t>
    <phoneticPr fontId="1" type="noConversion"/>
  </si>
  <si>
    <t>640像素</t>
    <phoneticPr fontId="1" type="noConversion"/>
  </si>
  <si>
    <t>同时出现的怪物</t>
    <phoneticPr fontId="1" type="noConversion"/>
  </si>
  <si>
    <t>游戏的难点总结</t>
    <phoneticPr fontId="1" type="noConversion"/>
  </si>
  <si>
    <t>出现概率</t>
    <phoneticPr fontId="1" type="noConversion"/>
  </si>
  <si>
    <t>出现方式</t>
    <phoneticPr fontId="1" type="noConversion"/>
  </si>
  <si>
    <t>附加基因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</si>
</sst>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45;&#3593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象"/>
      <sheetName val="玩家"/>
      <sheetName val="Sheet2"/>
      <sheetName val="技能分析"/>
      <sheetName val="buff分析"/>
      <sheetName val="力量提升元素"/>
      <sheetName val="场景分析"/>
      <sheetName val="角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B3" sqref="B3"/>
    </sheetView>
  </sheetViews>
  <sheetFormatPr defaultRowHeight="13.5" x14ac:dyDescent="0.15"/>
  <cols>
    <col min="3" max="3" width="8.5" customWidth="1"/>
    <col min="4" max="4" width="14.75" customWidth="1"/>
    <col min="5" max="6" width="8.125" customWidth="1"/>
    <col min="8" max="8" width="6.625" customWidth="1"/>
    <col min="9" max="9" width="8.125" customWidth="1"/>
    <col min="10" max="11" width="11.625" customWidth="1"/>
    <col min="12" max="13" width="14.5" style="1" customWidth="1"/>
    <col min="15" max="15" width="8.25" style="1" customWidth="1"/>
    <col min="16" max="16" width="11.875" style="1" customWidth="1"/>
  </cols>
  <sheetData>
    <row r="1" spans="1:14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 t="s">
        <v>10</v>
      </c>
    </row>
    <row r="2" spans="1:14" x14ac:dyDescent="0.15">
      <c r="A2">
        <v>10001</v>
      </c>
      <c r="B2">
        <v>0</v>
      </c>
      <c r="C2">
        <v>200002</v>
      </c>
      <c r="D2">
        <v>1000</v>
      </c>
      <c r="E2">
        <v>1</v>
      </c>
      <c r="F2">
        <v>1</v>
      </c>
      <c r="L2" s="1">
        <v>10</v>
      </c>
    </row>
    <row r="3" spans="1:14" x14ac:dyDescent="0.15">
      <c r="A3">
        <v>10001</v>
      </c>
      <c r="B3">
        <v>60</v>
      </c>
      <c r="C3">
        <v>200003</v>
      </c>
      <c r="D3">
        <v>950</v>
      </c>
      <c r="E3">
        <v>1</v>
      </c>
      <c r="F3">
        <v>2</v>
      </c>
      <c r="G3">
        <v>1003</v>
      </c>
      <c r="L3" s="1">
        <v>10</v>
      </c>
    </row>
    <row r="4" spans="1:14" x14ac:dyDescent="0.15">
      <c r="A4">
        <v>10001</v>
      </c>
      <c r="B4">
        <v>120</v>
      </c>
      <c r="C4">
        <v>200004</v>
      </c>
      <c r="D4">
        <v>900</v>
      </c>
      <c r="E4">
        <v>1</v>
      </c>
      <c r="F4">
        <v>6</v>
      </c>
      <c r="L4" s="1">
        <v>8</v>
      </c>
    </row>
    <row r="5" spans="1:14" x14ac:dyDescent="0.15">
      <c r="A5">
        <v>10001</v>
      </c>
      <c r="B5">
        <v>180</v>
      </c>
      <c r="C5">
        <v>200012</v>
      </c>
      <c r="D5">
        <v>850</v>
      </c>
      <c r="E5">
        <v>2</v>
      </c>
      <c r="F5">
        <v>0</v>
      </c>
      <c r="L5" s="1">
        <v>1</v>
      </c>
    </row>
    <row r="6" spans="1:14" x14ac:dyDescent="0.15">
      <c r="A6">
        <v>10001</v>
      </c>
      <c r="B6">
        <v>240</v>
      </c>
      <c r="C6">
        <v>200016</v>
      </c>
      <c r="D6">
        <v>800</v>
      </c>
      <c r="E6">
        <v>1</v>
      </c>
      <c r="F6">
        <v>9</v>
      </c>
      <c r="G6">
        <v>1003</v>
      </c>
      <c r="L6" s="1">
        <v>30</v>
      </c>
      <c r="N6" t="s">
        <v>11</v>
      </c>
    </row>
    <row r="7" spans="1:14" x14ac:dyDescent="0.15">
      <c r="A7">
        <v>10001</v>
      </c>
      <c r="B7">
        <v>300</v>
      </c>
      <c r="C7">
        <v>200005</v>
      </c>
      <c r="D7">
        <v>750</v>
      </c>
      <c r="E7">
        <v>1</v>
      </c>
      <c r="F7">
        <v>18</v>
      </c>
      <c r="L7" s="1">
        <v>30</v>
      </c>
    </row>
    <row r="8" spans="1:14" x14ac:dyDescent="0.15">
      <c r="A8">
        <v>10001</v>
      </c>
      <c r="B8">
        <v>360</v>
      </c>
      <c r="C8">
        <v>200015</v>
      </c>
      <c r="D8">
        <v>700</v>
      </c>
      <c r="E8">
        <v>1</v>
      </c>
      <c r="F8">
        <v>36</v>
      </c>
      <c r="L8" s="1">
        <v>7</v>
      </c>
    </row>
    <row r="9" spans="1:14" x14ac:dyDescent="0.15">
      <c r="A9">
        <v>10001</v>
      </c>
      <c r="B9">
        <v>420</v>
      </c>
      <c r="C9">
        <v>200006</v>
      </c>
      <c r="D9">
        <v>650</v>
      </c>
      <c r="E9">
        <v>1</v>
      </c>
      <c r="F9">
        <f>F8*2</f>
        <v>72</v>
      </c>
      <c r="L9" s="1">
        <v>7</v>
      </c>
    </row>
    <row r="10" spans="1:14" x14ac:dyDescent="0.15">
      <c r="A10">
        <v>10001</v>
      </c>
      <c r="B10">
        <v>480</v>
      </c>
      <c r="C10">
        <v>200007</v>
      </c>
      <c r="D10">
        <v>600</v>
      </c>
      <c r="E10">
        <v>1</v>
      </c>
      <c r="F10">
        <f>F9*1.5</f>
        <v>108</v>
      </c>
      <c r="L10" s="1">
        <v>10</v>
      </c>
    </row>
    <row r="11" spans="1:14" x14ac:dyDescent="0.15">
      <c r="A11">
        <v>10001</v>
      </c>
      <c r="B11">
        <v>540</v>
      </c>
      <c r="C11">
        <v>200008</v>
      </c>
      <c r="D11">
        <v>500</v>
      </c>
      <c r="E11">
        <v>1</v>
      </c>
      <c r="F11">
        <f>F10*1.5</f>
        <v>162</v>
      </c>
    </row>
    <row r="12" spans="1:14" x14ac:dyDescent="0.15">
      <c r="A12">
        <v>10001</v>
      </c>
      <c r="B12">
        <v>600</v>
      </c>
      <c r="C12">
        <v>200013</v>
      </c>
      <c r="D12">
        <v>450</v>
      </c>
      <c r="E12">
        <v>2</v>
      </c>
      <c r="F12">
        <v>0</v>
      </c>
    </row>
    <row r="13" spans="1:14" x14ac:dyDescent="0.15">
      <c r="A13">
        <v>10001</v>
      </c>
      <c r="B13">
        <v>660</v>
      </c>
      <c r="C13">
        <v>200009</v>
      </c>
      <c r="D13">
        <v>400</v>
      </c>
      <c r="E13">
        <v>1</v>
      </c>
      <c r="F13">
        <f>_xlfn.FLOOR.MATH(F11*1.5)</f>
        <v>243</v>
      </c>
      <c r="L13" s="1">
        <v>20</v>
      </c>
    </row>
    <row r="14" spans="1:14" x14ac:dyDescent="0.15">
      <c r="A14">
        <v>10001</v>
      </c>
      <c r="B14">
        <v>720</v>
      </c>
      <c r="C14">
        <v>200010</v>
      </c>
      <c r="D14">
        <v>350</v>
      </c>
      <c r="E14">
        <v>1</v>
      </c>
      <c r="F14">
        <f>_xlfn.FLOOR.MATH(F13*1.5)</f>
        <v>364</v>
      </c>
      <c r="L14" s="1">
        <v>10</v>
      </c>
    </row>
    <row r="15" spans="1:14" x14ac:dyDescent="0.15">
      <c r="A15">
        <v>10001</v>
      </c>
      <c r="B15">
        <v>780</v>
      </c>
      <c r="C15">
        <v>200011</v>
      </c>
      <c r="D15">
        <v>300</v>
      </c>
      <c r="E15">
        <v>1</v>
      </c>
      <c r="F15">
        <f>_xlfn.FLOOR.MATH(F14*1.5)</f>
        <v>546</v>
      </c>
      <c r="L15" s="1">
        <v>10</v>
      </c>
    </row>
    <row r="16" spans="1:14" x14ac:dyDescent="0.15">
      <c r="A16">
        <v>10001</v>
      </c>
      <c r="B16">
        <v>840</v>
      </c>
      <c r="C16">
        <v>200014</v>
      </c>
      <c r="D16">
        <v>250</v>
      </c>
      <c r="E16">
        <v>2</v>
      </c>
      <c r="F16">
        <v>0</v>
      </c>
      <c r="L16" s="1">
        <v>1</v>
      </c>
    </row>
    <row r="17" spans="1:17" x14ac:dyDescent="0.15">
      <c r="A17">
        <v>10001</v>
      </c>
      <c r="B17">
        <v>900</v>
      </c>
      <c r="C17">
        <v>200011</v>
      </c>
      <c r="D17">
        <v>250</v>
      </c>
      <c r="E17">
        <v>1</v>
      </c>
      <c r="F17">
        <v>546</v>
      </c>
      <c r="G17">
        <v>1003</v>
      </c>
      <c r="L17" s="1">
        <v>1</v>
      </c>
    </row>
    <row r="20" spans="1:17" x14ac:dyDescent="0.15">
      <c r="N20" s="2"/>
      <c r="O20" s="3"/>
      <c r="P20" s="3"/>
      <c r="Q20" s="2"/>
    </row>
    <row r="21" spans="1:17" x14ac:dyDescent="0.15">
      <c r="H21">
        <f>[1]玩家!$E$18</f>
        <v>0</v>
      </c>
      <c r="N21" s="2"/>
      <c r="O21" s="3"/>
      <c r="P21" s="3"/>
      <c r="Q21" s="2"/>
    </row>
    <row r="22" spans="1:17" x14ac:dyDescent="0.15">
      <c r="N22" s="2"/>
      <c r="O22" s="3"/>
      <c r="P22" s="3"/>
      <c r="Q22" s="2"/>
    </row>
    <row r="23" spans="1:17" x14ac:dyDescent="0.15">
      <c r="N23" s="2"/>
      <c r="O23" s="3"/>
      <c r="P23" s="3" t="s">
        <v>4</v>
      </c>
      <c r="Q23" s="2"/>
    </row>
    <row r="24" spans="1:17" x14ac:dyDescent="0.15">
      <c r="N24" s="2">
        <v>640</v>
      </c>
      <c r="O24" s="3" t="s">
        <v>6</v>
      </c>
      <c r="P24" s="3">
        <v>21</v>
      </c>
      <c r="Q24" s="2"/>
    </row>
    <row r="25" spans="1:17" x14ac:dyDescent="0.15">
      <c r="N25" s="2"/>
      <c r="O25" s="3" t="s">
        <v>5</v>
      </c>
      <c r="P25" s="3"/>
      <c r="Q25" s="2"/>
    </row>
    <row r="26" spans="1:17" x14ac:dyDescent="0.15">
      <c r="N26" s="2"/>
      <c r="O26" s="3" t="s">
        <v>7</v>
      </c>
      <c r="P26" s="3" t="s">
        <v>8</v>
      </c>
      <c r="Q26" s="2"/>
    </row>
    <row r="27" spans="1:17" x14ac:dyDescent="0.15">
      <c r="N27" s="2"/>
      <c r="O27" s="3"/>
      <c r="P27" s="3" t="s">
        <v>9</v>
      </c>
      <c r="Q27" s="2"/>
    </row>
    <row r="28" spans="1:17" x14ac:dyDescent="0.15">
      <c r="N28" s="2"/>
      <c r="O28" s="3"/>
      <c r="P28" s="3"/>
      <c r="Q28" s="2"/>
    </row>
    <row r="29" spans="1:17" x14ac:dyDescent="0.15">
      <c r="O29" s="1">
        <v>6</v>
      </c>
    </row>
    <row r="30" spans="1:17" x14ac:dyDescent="0.15">
      <c r="O30" s="1">
        <v>48</v>
      </c>
    </row>
    <row r="31" spans="1:17" x14ac:dyDescent="0.15">
      <c r="O31" s="1">
        <f>640/48</f>
        <v>13.333333333333334</v>
      </c>
    </row>
    <row r="76" spans="8:8" x14ac:dyDescent="0.15">
      <c r="H76" s="4"/>
    </row>
    <row r="77" spans="8:8" x14ac:dyDescent="0.15">
      <c r="H7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cols>
    <col min="4" max="4" width="15.125" customWidth="1"/>
  </cols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10002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10002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10002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10002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10002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10002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10002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10002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10002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10002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10002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10002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10002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10002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10002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10003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10003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10003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10003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10003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10003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10003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10003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10003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10003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10003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10003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10003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10003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10003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" sqref="G1:G104857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/>
      <c r="M1" s="1"/>
      <c r="O1" s="1"/>
      <c r="P1" s="1"/>
    </row>
    <row r="2" spans="1:16" x14ac:dyDescent="0.15">
      <c r="A2">
        <v>10004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10004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10004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10004</v>
      </c>
      <c r="B5">
        <v>180</v>
      </c>
      <c r="C5">
        <v>200020</v>
      </c>
      <c r="D5">
        <v>200</v>
      </c>
      <c r="E5">
        <v>2</v>
      </c>
      <c r="F5">
        <v>0</v>
      </c>
    </row>
    <row r="6" spans="1:16" x14ac:dyDescent="0.15">
      <c r="A6">
        <v>10004</v>
      </c>
      <c r="B6">
        <v>240</v>
      </c>
      <c r="C6">
        <v>200018</v>
      </c>
      <c r="D6">
        <v>800</v>
      </c>
      <c r="E6">
        <v>1</v>
      </c>
      <c r="F6">
        <v>9</v>
      </c>
      <c r="G6">
        <v>1003</v>
      </c>
    </row>
    <row r="7" spans="1:16" x14ac:dyDescent="0.15">
      <c r="A7">
        <v>10004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10004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10004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10004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10004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10004</v>
      </c>
      <c r="B12">
        <v>600</v>
      </c>
      <c r="C12">
        <v>200021</v>
      </c>
      <c r="D12">
        <v>200</v>
      </c>
      <c r="E12">
        <v>2</v>
      </c>
      <c r="F12">
        <v>0</v>
      </c>
    </row>
    <row r="13" spans="1:16" x14ac:dyDescent="0.15">
      <c r="A13">
        <v>10004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10004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10004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10004</v>
      </c>
      <c r="B16">
        <v>840</v>
      </c>
      <c r="C16">
        <v>200032</v>
      </c>
      <c r="D16">
        <v>250</v>
      </c>
      <c r="E16">
        <v>2</v>
      </c>
      <c r="F16">
        <v>0</v>
      </c>
    </row>
    <row r="17" spans="1:7" x14ac:dyDescent="0.15">
      <c r="A17">
        <v>10004</v>
      </c>
      <c r="B17">
        <v>900</v>
      </c>
      <c r="C17">
        <v>200026</v>
      </c>
      <c r="D17">
        <v>250</v>
      </c>
      <c r="E17">
        <v>2</v>
      </c>
      <c r="F17">
        <v>600</v>
      </c>
      <c r="G17">
        <v>1003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规则1</vt:lpstr>
      <vt:lpstr>规则2</vt:lpstr>
      <vt:lpstr>规则3</vt:lpstr>
      <vt:lpstr>规则4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2023-07-21T08:51:27Z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