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00003510\Desktop\"/>
    </mc:Choice>
  </mc:AlternateContent>
  <bookViews>
    <workbookView xWindow="0" yWindow="0" windowWidth="27825" windowHeight="11490" activeTab="6"/>
  </bookViews>
  <sheets>
    <sheet name="系统领域责任田划分" sheetId="5" r:id="rId1"/>
    <sheet name="能力自检汇总" sheetId="16" r:id="rId2"/>
    <sheet name="系统田" sheetId="13" r:id="rId3"/>
    <sheet name="性能田" sheetId="1" r:id="rId4"/>
    <sheet name="稳定性田" sheetId="12" r:id="rId5"/>
    <sheet name="安全田" sheetId="14" r:id="rId6"/>
    <sheet name="嵌入式田" sheetId="11" r:id="rId7"/>
    <sheet name="生产" sheetId="9" r:id="rId8"/>
    <sheet name="Green" sheetId="2" r:id="rId9"/>
    <sheet name="Sony" sheetId="3" r:id="rId10"/>
    <sheet name="LG" sheetId="4" r:id="rId11"/>
    <sheet name="Sheet1" sheetId="15" r:id="rId12"/>
  </sheets>
  <calcPr calcId="152511"/>
</workbook>
</file>

<file path=xl/calcChain.xml><?xml version="1.0" encoding="utf-8"?>
<calcChain xmlns="http://schemas.openxmlformats.org/spreadsheetml/2006/main">
  <c r="P64" i="13" l="1"/>
  <c r="P63" i="13"/>
  <c r="P62" i="13"/>
  <c r="P61" i="13"/>
  <c r="P65" i="13" l="1"/>
  <c r="N119" i="9"/>
  <c r="N117" i="9"/>
  <c r="N118" i="9"/>
  <c r="N120" i="9"/>
  <c r="N116" i="9"/>
  <c r="N65" i="13"/>
  <c r="H2" i="16"/>
  <c r="E2" i="16"/>
  <c r="I31" i="15"/>
  <c r="M119" i="9"/>
  <c r="I119" i="9"/>
  <c r="H119" i="9"/>
  <c r="M118" i="9"/>
  <c r="L118" i="9"/>
  <c r="K118" i="9"/>
  <c r="J118" i="9"/>
  <c r="I118" i="9"/>
  <c r="H118" i="9"/>
  <c r="M117" i="9"/>
  <c r="M120" i="9"/>
  <c r="L117" i="9"/>
  <c r="K117" i="9"/>
  <c r="J117" i="9"/>
  <c r="I117" i="9"/>
  <c r="H117" i="9"/>
  <c r="M116" i="9"/>
  <c r="L116" i="9"/>
  <c r="L119" i="9"/>
  <c r="K116" i="9"/>
  <c r="K119" i="9"/>
  <c r="J116" i="9"/>
  <c r="J120" i="9"/>
  <c r="I116" i="9"/>
  <c r="I120" i="9"/>
  <c r="H116" i="9"/>
  <c r="H120" i="9"/>
  <c r="I67" i="11"/>
  <c r="I68" i="11"/>
  <c r="H67" i="11"/>
  <c r="H68" i="11"/>
  <c r="I66" i="11"/>
  <c r="H66" i="11"/>
  <c r="I65" i="11"/>
  <c r="I125" i="11"/>
  <c r="H65" i="11"/>
  <c r="H125" i="11"/>
  <c r="I64" i="11"/>
  <c r="H64" i="11"/>
  <c r="H124" i="11"/>
  <c r="H44" i="14"/>
  <c r="H42" i="14"/>
  <c r="I41" i="14"/>
  <c r="I43" i="14"/>
  <c r="H41" i="14"/>
  <c r="L52" i="12"/>
  <c r="L53" i="12"/>
  <c r="K52" i="12"/>
  <c r="J52" i="12"/>
  <c r="I52" i="12"/>
  <c r="I53" i="12"/>
  <c r="H52" i="12"/>
  <c r="H53" i="12"/>
  <c r="L51" i="12"/>
  <c r="K51" i="12"/>
  <c r="J51" i="12"/>
  <c r="I51" i="12"/>
  <c r="H51" i="12"/>
  <c r="L50" i="12"/>
  <c r="K50" i="12"/>
  <c r="J50" i="12"/>
  <c r="J53" i="12"/>
  <c r="I50" i="12"/>
  <c r="H50" i="12"/>
  <c r="L49" i="12"/>
  <c r="K49" i="12"/>
  <c r="K53" i="12"/>
  <c r="J49" i="12"/>
  <c r="I49" i="12"/>
  <c r="H49" i="12"/>
  <c r="L88" i="1"/>
  <c r="K88" i="1"/>
  <c r="J88" i="1"/>
  <c r="J89" i="1"/>
  <c r="I88" i="1"/>
  <c r="I89" i="1"/>
  <c r="H88" i="1"/>
  <c r="L87" i="1"/>
  <c r="K87" i="1"/>
  <c r="J87" i="1"/>
  <c r="I87" i="1"/>
  <c r="H87" i="1"/>
  <c r="L86" i="1"/>
  <c r="K86" i="1"/>
  <c r="K89" i="1"/>
  <c r="J86" i="1"/>
  <c r="I86" i="1"/>
  <c r="H86" i="1"/>
  <c r="L85" i="1"/>
  <c r="L89" i="1"/>
  <c r="K85" i="1"/>
  <c r="J85" i="1"/>
  <c r="I85" i="1"/>
  <c r="H85" i="1"/>
  <c r="H89" i="1"/>
  <c r="O64" i="13"/>
  <c r="N64" i="13"/>
  <c r="M64" i="13"/>
  <c r="L64" i="13"/>
  <c r="K64" i="13"/>
  <c r="J64" i="13"/>
  <c r="I64" i="13"/>
  <c r="H64" i="13"/>
  <c r="O63" i="13"/>
  <c r="O65" i="13"/>
  <c r="N63" i="13"/>
  <c r="M63" i="13"/>
  <c r="M65" i="13"/>
  <c r="L63" i="13"/>
  <c r="L65" i="13"/>
  <c r="K63" i="13"/>
  <c r="K65" i="13"/>
  <c r="J63" i="13"/>
  <c r="J65" i="13"/>
  <c r="I63" i="13"/>
  <c r="I65" i="13"/>
  <c r="H63" i="13"/>
  <c r="H65" i="13"/>
  <c r="O62" i="13"/>
  <c r="N62" i="13"/>
  <c r="M62" i="13"/>
  <c r="L62" i="13"/>
  <c r="K62" i="13"/>
  <c r="J62" i="13"/>
  <c r="I62" i="13"/>
  <c r="H62" i="13"/>
  <c r="N61" i="13"/>
  <c r="M61" i="13"/>
  <c r="L61" i="13"/>
  <c r="K61" i="13"/>
  <c r="J61" i="13"/>
  <c r="I61" i="13"/>
  <c r="H61" i="13"/>
  <c r="E22" i="16"/>
  <c r="E20" i="16"/>
  <c r="E18" i="16"/>
  <c r="E15" i="16"/>
  <c r="E8" i="16"/>
  <c r="I124" i="11"/>
  <c r="I123" i="11"/>
  <c r="K120" i="9"/>
  <c r="H121" i="9"/>
  <c r="I42" i="14"/>
  <c r="I44" i="14"/>
  <c r="H122" i="11"/>
  <c r="J119" i="9"/>
  <c r="L120" i="9"/>
  <c r="H43" i="14"/>
  <c r="I122" i="11"/>
  <c r="H121" i="11"/>
  <c r="H123" i="11"/>
  <c r="I121" i="11"/>
  <c r="H118" i="14"/>
  <c r="H117" i="14"/>
  <c r="I45" i="14"/>
  <c r="H116" i="14"/>
  <c r="H45" i="14"/>
  <c r="H120" i="14"/>
  <c r="H119" i="14"/>
</calcChain>
</file>

<file path=xl/sharedStrings.xml><?xml version="1.0" encoding="utf-8"?>
<sst xmlns="http://schemas.openxmlformats.org/spreadsheetml/2006/main" count="3152" uniqueCount="730">
  <si>
    <t>系统领域责任田划分</t>
  </si>
  <si>
    <t>子领域</t>
  </si>
  <si>
    <t>责任田</t>
  </si>
  <si>
    <t>田主</t>
  </si>
  <si>
    <t>成员</t>
  </si>
  <si>
    <t>职责</t>
  </si>
  <si>
    <t>系统组</t>
  </si>
  <si>
    <t>性能</t>
  </si>
  <si>
    <t>张盼盼</t>
  </si>
  <si>
    <t>葛怀舒
徐少华
王秋华
刘海强</t>
  </si>
  <si>
    <t>Analysis tools
Reference device
CPU debug&amp;tuning skill
GPU debug&amp;tuning skill
Memory debug&amp;tuning skill
IO debug&amp;tuning skill
Bootup/开机时间
Shutdown/关机时间
应用（冷/热）启动流程
Intsall/应用安装
Game/游戏场景卡顿
Smoothness/滑动流畅性
Factory reset/恢复出厂时间
Screen on/off /亮灭屏时间
高负载性能
整机性能</t>
  </si>
  <si>
    <t>稳定性</t>
  </si>
  <si>
    <t>尚晓鹏</t>
  </si>
  <si>
    <t>杨涛
袁斌
黄徐炜</t>
  </si>
  <si>
    <t>稳定性分析工具
Watchdog
JE问题
Native crash问题
Bootup/无法正常开机
其他问题</t>
  </si>
  <si>
    <t>系统</t>
  </si>
  <si>
    <t>唐亚军</t>
  </si>
  <si>
    <t>钟俊瑜
高万鹏
谢丽君
李强
徐兰
郭辉</t>
  </si>
  <si>
    <t>Framework
System
Power/Battery
Recovery/OTA/恢复出厂
System/Core/
USB/存储/SD卡/FileManager 
CTS
APK兼容性问题</t>
  </si>
  <si>
    <t>安全</t>
  </si>
  <si>
    <t>甄亚奇</t>
  </si>
  <si>
    <t>彭水虎</t>
  </si>
  <si>
    <t>Encryption
Secure Boot
SELinux
Verified Boot
Keystore
TEE/TZ
OSS
Others</t>
  </si>
  <si>
    <t>TWS/手表</t>
  </si>
  <si>
    <t>阙方伟</t>
  </si>
  <si>
    <t>杨连钊</t>
  </si>
  <si>
    <t>MCU
开发环境&amp;仿真器
C语言
RTOS
稳定性&amp;低功耗</t>
  </si>
  <si>
    <t>工模组</t>
  </si>
  <si>
    <t>生产</t>
  </si>
  <si>
    <t>吴祥熠</t>
  </si>
  <si>
    <t>周震宇
甘东华
岳明星
王志鹏
林志辉
赵广飞</t>
  </si>
  <si>
    <t>归一化工模
归一化老化
MMI自动化测试
双摄标定测试
HardInfo
项目移植
高通Diag
MTK Meta
展讯PhaseCheck
权限
Logcat工具（高通）
ATA测试（MTK）
QMMI（高通）
生产标志位管理
生产相关暗码集成
工具
HQ产线
808工模
806老化
功能测试（MMI命令）
电流测试（AT命令）
杂项（总清除/真关机/标志位/ATO需求）
OPPO产线
LG miniOS</t>
  </si>
  <si>
    <t>知识点</t>
  </si>
  <si>
    <t>自检得分-2020/12</t>
  </si>
  <si>
    <t>平均分-2020/12</t>
  </si>
  <si>
    <t>个人提升方向-2020/12</t>
  </si>
  <si>
    <t>自检得分-2021/2</t>
  </si>
  <si>
    <t>平均分-2021/2</t>
  </si>
  <si>
    <t>提升功耗问题分析能力，熟练掌握功耗问题分析方法，达到快速定位问题能力</t>
  </si>
  <si>
    <t>钟俊瑜</t>
  </si>
  <si>
    <t>提升稳定性问题分析能力，熟练掌握稳定性问题分析方案</t>
  </si>
  <si>
    <t>高万鹏</t>
  </si>
  <si>
    <t>提高wms问题分析能力，深入了解wms框架</t>
  </si>
  <si>
    <t>李强</t>
  </si>
  <si>
    <t>学习了解CTS基础知识，熟练掌握CTS相关问题的分析流程，解决方案。</t>
  </si>
  <si>
    <t>郭辉</t>
  </si>
  <si>
    <t>徐兰</t>
  </si>
  <si>
    <t>巩固CTS相关知识，深度学习CTS问题处理方法，参与实际项目，积累经验</t>
  </si>
  <si>
    <t>1）高通平台性能各场景下的提频优化方案学习
2）MTK平台有关powerHAL有关场景优化的各相关参数
3）SF绘制流程</t>
  </si>
  <si>
    <t>王秋华</t>
  </si>
  <si>
    <t>提升滑动流畅性问题分析能力，学习MTK online中有关smoothness交战手册，掌握sf相关知识点</t>
  </si>
  <si>
    <t>刘海强</t>
  </si>
  <si>
    <t>应用启动梳理，深入理解启动过程及分析思路，整理相关优化方案</t>
  </si>
  <si>
    <t>葛怀舒</t>
  </si>
  <si>
    <t>mtk-powerhal 指令含义学习</t>
  </si>
  <si>
    <t>徐少华</t>
  </si>
  <si>
    <t>提升卡顿及闪屏分析能力，熟练掌握sf相关领域的知识点，掌握各个平台之间方案参数的配置</t>
  </si>
  <si>
    <t>NE类问题深入分析，重点关注各种工具，踩内存相关问题</t>
  </si>
  <si>
    <t>杨涛</t>
  </si>
  <si>
    <t>低内存问题深入分析，各种参数在不同ram上调优</t>
  </si>
  <si>
    <t>谢丽君</t>
  </si>
  <si>
    <t>熟悉低内存问题分析，初步掌握稳定性问题分析方法</t>
  </si>
  <si>
    <t>高通平台签名流程，keymaster写入googlekey的流程</t>
  </si>
  <si>
    <t>了解OSS的相关知识协助处理项目上的相关事项，熟悉sony客户的签名流程</t>
  </si>
  <si>
    <t>嵌入式</t>
  </si>
  <si>
    <t>学习系统软件框架搭建的相关知识，提高debug能力</t>
  </si>
  <si>
    <t>学习TWS相关知识, 熟悉bes的sdk;了解消费级电子产品生产流程.</t>
  </si>
  <si>
    <t>学习了解华勤工模移植和适配，了解整套代码移植和调试过程</t>
  </si>
  <si>
    <t>周震宇</t>
  </si>
  <si>
    <t>学习展讯平台代码适配，学习android R代码差异</t>
  </si>
  <si>
    <t>岳明星</t>
  </si>
  <si>
    <t>学习华勤工厂生产流程，深入学习平台工具（高通diag，ATA等）</t>
  </si>
  <si>
    <t>王志鹏</t>
  </si>
  <si>
    <t>bsp 模块sensor的了解学习</t>
  </si>
  <si>
    <t>林志辉</t>
  </si>
  <si>
    <t>学习了解华勤生产流程</t>
  </si>
  <si>
    <t>赵广飞</t>
  </si>
  <si>
    <t>学习工模和老化移植和适配，学习framework和app的交互，
并在项目中实践</t>
  </si>
  <si>
    <t>系统田知识点梳理</t>
  </si>
  <si>
    <t>能力自检</t>
  </si>
  <si>
    <t>知识分类</t>
  </si>
  <si>
    <t>编号</t>
  </si>
  <si>
    <t>owner</t>
  </si>
  <si>
    <t>知识流程文档路径</t>
  </si>
  <si>
    <t>案例总结文档路径</t>
  </si>
  <si>
    <t>完成时间</t>
  </si>
  <si>
    <t>Framework</t>
  </si>
  <si>
    <t>熟悉AMS、WMS、PKMS、PMS等核心服务类的常见流程和关键方法</t>
  </si>
  <si>
    <t>基本了解</t>
  </si>
  <si>
    <t>完全了解</t>
  </si>
  <si>
    <t>无概念</t>
  </si>
  <si>
    <t>掌握指令和修改代码的方式打开WMS log、AMS log的方法</t>
  </si>
  <si>
    <t>https://online.mediatek.com/FAQ#/SW/FAQ20462</t>
  </si>
  <si>
    <t>Android-Binder机制</t>
  </si>
  <si>
    <t>Android-AIDL（Android Interface Definition Language）</t>
  </si>
  <si>
    <t>开机启动流程中的framework部分流程</t>
  </si>
  <si>
    <t>应用的扫描、加载和安装流程</t>
  </si>
  <si>
    <t>掌握APK预置方法（不可卸载/可卸载）</t>
  </si>
  <si>
    <t>完全了解且有方案设计</t>
  </si>
  <si>
    <t>View事件分发的机制</t>
  </si>
  <si>
    <t>KeyEvent的分发处理流程</t>
  </si>
  <si>
    <t>http://192.168.33.203/svn/repos/IBD/BD5SW/007.培训交流/部门培训_2019年度/
系统组培训汇总/系统组培训课件/power按键亮灭屏处理流程</t>
  </si>
  <si>
    <t>TouchEvent的分发处理流程</t>
  </si>
  <si>
    <t>Android组合按键功能定制</t>
  </si>
  <si>
    <t>System</t>
  </si>
  <si>
    <t>系统源码框架</t>
  </si>
  <si>
    <t>系统的编译流程及各项指令：整编、单编、patchbuild</t>
  </si>
  <si>
    <t>https://online.mediatek.com/Pages/eCourse.aspx?001=002&amp;002=002002&amp;003=002002009</t>
  </si>
  <si>
    <t>开机模式：正常、安全、Fastboot、Recovery、死机、下载、FTM、Meta模式等</t>
  </si>
  <si>
    <t>init.rc的相关语法，及主要rc文件内容</t>
  </si>
  <si>
    <t>Selinux原理及问题分析</t>
  </si>
  <si>
    <t>http://192.168.33.203/svn/repos/IBD/BD5SW/007.培训交流/部门培训_2019年度/系统组培训汇总/系统组培训课件</t>
  </si>
  <si>
    <t>Runtime permission管控机制</t>
  </si>
  <si>
    <t>Makefile、Android.mk、Android.bp常用的语法</t>
  </si>
  <si>
    <t>http://192.168.33.203/svn/repos/IBD/BD5SW/007.培训交流/部门培训_2019年度/
系统组培训汇总/系统组培训课件/Android makefile简介</t>
  </si>
  <si>
    <t>编译客制化脚本涉及shell、Python语言（可选）</t>
  </si>
  <si>
    <t>软件包下载、回读工具的使用等</t>
  </si>
  <si>
    <t>http://192.168.33.203/svn/repos/IBD/BD5SW/006.小组管理/系统一组/技术文档/System/Flash_or_Replace_single_xboot-SOP</t>
  </si>
  <si>
    <t>Power/Battery</t>
  </si>
  <si>
    <t>Android Doze模式、Doze白名单</t>
  </si>
  <si>
    <t>https://online.mediatek.com/Pages/eCourse.aspx?001=002&amp;002=002002&amp;003=002002005&amp;itemId=630&amp;csId=%7B433b9ec7-cc31-43c3-938c-6dfd42cf3b57%7D%40%7Bad907af8-9a88-484a-b020-ea10437dadf8%7D</t>
  </si>
  <si>
    <t>耗电信息统计服务（batterystats）</t>
  </si>
  <si>
    <t>http://192.168.33.203/svn/repos/IBD/BD5SW/006.小组管理/系统一组/技术文档/System/Android_PowerManager分析</t>
  </si>
  <si>
    <t>Bugreport分析电流的方法</t>
  </si>
  <si>
    <t>https://online.mediatek.com/QuickStart/QS00118</t>
  </si>
  <si>
    <t>http://192.168.33.203/svn/repos/IBD/BD5SW/006.小组管理/系统一组/技术文档/System/功耗问题分析方法</t>
  </si>
  <si>
    <t>功耗问题根据log分析APP唤醒源的方法</t>
  </si>
  <si>
    <t>http://192.168.33.203/svn/repos/IBD/BD5SW/006.小组管理/系统一组/技术文档/System/Android功耗问题SOP</t>
  </si>
  <si>
    <t>Power moniter的使用方法</t>
  </si>
  <si>
    <t>PowerManager工作流程、关键代码逻辑</t>
  </si>
  <si>
    <t>Recovery/OTA/恢复出厂</t>
  </si>
  <si>
    <t>Android系统的启动模式</t>
  </si>
  <si>
    <t>Recovery模式的基本流程</t>
  </si>
  <si>
    <t>恢复出厂的逻辑过程及代码调用</t>
  </si>
  <si>
    <t>Android OTA升级原理和流程</t>
  </si>
  <si>
    <t>OTA编译制作方法</t>
  </si>
  <si>
    <t>OTA服务器的配置与管理</t>
  </si>
  <si>
    <t>http://192.168.33.203/svn/repos/IBD/BD5SW/007.培训交流/部门培训_2019年度/
系统组培训汇总/系统组培训课件/OTA升级方案介绍</t>
  </si>
  <si>
    <t>Android A/B 系统OTA升级流程</t>
  </si>
  <si>
    <t>掌握抓取/分析Recovery log的方法</t>
  </si>
  <si>
    <t>System/Core/</t>
  </si>
  <si>
    <t>掌握adb常用功能及指令</t>
  </si>
  <si>
    <t>android分区挂载流程</t>
  </si>
  <si>
    <t>fastboot启动流程及常用功能、指令</t>
  </si>
  <si>
    <t xml:space="preserve">USB/存储/SD卡/FileManager </t>
  </si>
  <si>
    <t>USB Charge模式工作流程，逻辑代码</t>
  </si>
  <si>
    <t>USB MTP/PTP模式工作流程，逻辑代码</t>
  </si>
  <si>
    <t>USB CD-ROM模式添加、定制</t>
  </si>
  <si>
    <t>https://online.mediatek.com/FAQ#/SW/FAQ11770</t>
  </si>
  <si>
    <t>USB Supply Power模式添加、定制</t>
  </si>
  <si>
    <t>配置USB VID/PID</t>
  </si>
  <si>
    <t>定制USB名称</t>
  </si>
  <si>
    <t>熟悉Enviranment API</t>
  </si>
  <si>
    <t>DocumentsUI APP逻辑代码</t>
  </si>
  <si>
    <t>了解SD卡mount/unmont流程</t>
  </si>
  <si>
    <t>exfat功能移植</t>
  </si>
  <si>
    <t>熟悉系统分区配置：各种分区用途、分区大小划分、分区加密</t>
  </si>
  <si>
    <t>Userdata加密流程</t>
  </si>
  <si>
    <t>http://192.168.33.203/svn/repos/IBD/BD5SW/006.小组管理/系统一组/技术文档/System/Android_userdata_加密简介</t>
  </si>
  <si>
    <t>CTS</t>
  </si>
  <si>
    <t>CTS认证指导书，含各项测试的整测、单测、刷镜像的方法</t>
  </si>
  <si>
    <t>http://192.168.33.203/svn/repos/IBD/BD5SW/006.小组管理/系统一组/技术文档/CTS</t>
  </si>
  <si>
    <t>http://192.168.33.203/svn/repos/IBD/BD5SW/006.小组管理/系统一组/技术文档/CTS/2.Green项目专用/总结</t>
  </si>
  <si>
    <t>CTS认证策划：计划、人力、样机、进度</t>
  </si>
  <si>
    <t>CTS认证核查表，含认证机型、fingerprint、属性核查等</t>
  </si>
  <si>
    <t>CTS问题的分析处理流程</t>
  </si>
  <si>
    <t>安全patch、豁免项目</t>
  </si>
  <si>
    <t>https://online.mediatek.com/QuickStart/QS00017</t>
  </si>
  <si>
    <t>CTS典型问题方案汇总</t>
  </si>
  <si>
    <t>APK兼容性问题</t>
  </si>
  <si>
    <t>最新Android版本特性</t>
  </si>
  <si>
    <t>http://192.168.33.203/svn/repos/IBD/BD5SW/006.小组管理/系统一组/技术文档/Android11/AOSP</t>
  </si>
  <si>
    <t>三方问题第一手分析以及对比测试注意事项</t>
  </si>
  <si>
    <t>https://online.mediatek.com/FAQ#/SW/FAQ04289</t>
  </si>
  <si>
    <t>三方问题处理分发流程</t>
  </si>
  <si>
    <t>http://192.168.33.203/svn/repos/IBD/BD5SW/006.小组管理/系统一组/技术文档/System/ZAL1896三方问题总结</t>
  </si>
  <si>
    <t>自检汇总</t>
  </si>
  <si>
    <t>平均分</t>
  </si>
  <si>
    <t>性能田知识点梳理</t>
  </si>
  <si>
    <t>Analysis tools</t>
  </si>
  <si>
    <t>systrace工具使用：抓取、转换，添加Tag</t>
  </si>
  <si>
    <t>Systrace分析问题，知晓各栏目中的信息</t>
  </si>
  <si>
    <t>boot trace：如何使能boot trace分析开机时间慢的问题</t>
  </si>
  <si>
    <t>MTK LTR（Long time record），长时间trace抓取工具，最大支持5min抓取</t>
  </si>
  <si>
    <t>Whatstemp：MTK温升性能相关问题，抓取过程数据</t>
  </si>
  <si>
    <t>Traceview/Android studio，Google IDE工具，查看具体应用程序函数调用</t>
  </si>
  <si>
    <t>Avidemux/Quicktime，视频逐帧查看工具</t>
  </si>
  <si>
    <t>Antutu，benchmark等三方跑分工具，check cpu，memory/IO等数据</t>
  </si>
  <si>
    <t>Perlyzer/systrace+，check IO issue</t>
  </si>
  <si>
    <t>Reference device</t>
  </si>
  <si>
    <t>主流芯片的性能排行</t>
  </si>
  <si>
    <t>https://www.mydrivers.com/zhuanti/tianti/01/</t>
  </si>
  <si>
    <t>CPU/GPU架构及配置，大、中、小核频率上下限</t>
  </si>
  <si>
    <t>性能对比机的选择原则</t>
  </si>
  <si>
    <t>CPU debug&amp;tuning skill</t>
  </si>
  <si>
    <t>CPU的各种节点信息</t>
  </si>
  <si>
    <t>CPUSet，task set affinity、performance mode</t>
  </si>
  <si>
    <t>CPU sched boost、migration、bind core、fix &amp; limit cpu freq</t>
  </si>
  <si>
    <t>Cpu Common Debug &amp; Tuning Method</t>
  </si>
  <si>
    <t>https://online.mediatek.com/QuickStart/QS00163</t>
  </si>
  <si>
    <t>CPU Policy Debug HandBook</t>
  </si>
  <si>
    <t>https://online.mediatek.com/QuickStart/QS00166</t>
  </si>
  <si>
    <t>Script For Performance Mode At All Platform</t>
  </si>
  <si>
    <t>同上</t>
  </si>
  <si>
    <r>
      <rPr>
        <sz val="11"/>
        <color theme="1"/>
        <rFont val="微软雅黑"/>
        <family val="2"/>
        <charset val="134"/>
      </rPr>
      <t>Thermal、Hypnus、</t>
    </r>
    <r>
      <rPr>
        <sz val="11"/>
        <color rgb="FFFF0000"/>
        <rFont val="微软雅黑"/>
        <family val="2"/>
        <charset val="134"/>
      </rPr>
      <t>Horae</t>
    </r>
    <r>
      <rPr>
        <sz val="11"/>
        <color theme="1"/>
        <rFont val="微软雅黑"/>
        <family val="2"/>
        <charset val="134"/>
      </rPr>
      <t>、oiface中的cpu插拔核、提/限频策略</t>
    </r>
  </si>
  <si>
    <t>GPU debug&amp;tuning skill</t>
  </si>
  <si>
    <t>MTK和高通平台的GPU的相关节点</t>
  </si>
  <si>
    <t>用命令或脚本的方式固定或限制GPU频率运行频率</t>
  </si>
  <si>
    <t>trace查看gpu 绘制渲染耗时信息</t>
  </si>
  <si>
    <t>Memory debug&amp;tuning skill</t>
  </si>
  <si>
    <t>Memory usage、常用调试命令和相关节点信息</t>
  </si>
  <si>
    <r>
      <rPr>
        <sz val="11"/>
        <color theme="1"/>
        <rFont val="微软雅黑"/>
        <family val="2"/>
        <charset val="134"/>
      </rPr>
      <t>AMS、lmkd、lowmemorykiller、duraspeed、</t>
    </r>
    <r>
      <rPr>
        <sz val="11"/>
        <color rgb="FFFF0000"/>
        <rFont val="微软雅黑"/>
        <family val="2"/>
        <charset val="134"/>
      </rPr>
      <t>Athena</t>
    </r>
    <r>
      <rPr>
        <sz val="11"/>
        <color theme="1"/>
        <rFont val="微软雅黑"/>
        <family val="2"/>
        <charset val="134"/>
      </rPr>
      <t>的查杀策略</t>
    </r>
  </si>
  <si>
    <t>Memory常见参数配置
zram、swap &amp; swapness、lmk adj &amp; minfree、Dalvik虚拟机、后后台进程数等</t>
  </si>
  <si>
    <t>进程查杀、内存回收的的各种Log关键字</t>
  </si>
  <si>
    <t>熟悉内存优化的SOP，优化思路</t>
  </si>
  <si>
    <t>IO debug&amp;tuning skill</t>
  </si>
  <si>
    <t>熟练使用Perlyzer/systrace+工具，抓取并分析相关log</t>
  </si>
  <si>
    <t>Antutu，benchmark等三方跑分工具使用</t>
  </si>
  <si>
    <t>check cpu，memory供应商spec中的IO性能等数据</t>
  </si>
  <si>
    <t>IO Debug &amp; Tuning Method</t>
  </si>
  <si>
    <t>https://online.mediatek.com/QuickStart/QS00163#QSS01718
https://online.mediatek.com/QuickStart/QS00166#QSS01765</t>
  </si>
  <si>
    <t>Bootup/开机时间（首次/非首次）</t>
  </si>
  <si>
    <t>完整的开机启动流程：bootloader&gt;lk&gt;kernel&gt;Android</t>
  </si>
  <si>
    <t>结合uart log和android log，梳理开机启动流程阶段和log关键字</t>
  </si>
  <si>
    <t>熟练使用boot trace和 bootprof，分析拆解阶段耗时和差异点</t>
  </si>
  <si>
    <t>https://online.mediatek.com/QuickStart/bb8b25ca-b840-40a9-b3f1-e06f3891142d</t>
  </si>
  <si>
    <t>熟悉优化启动时间的套路</t>
  </si>
  <si>
    <t>1、https://source.android.com/devices/tech/perf/boot-times#minimizing-driver-size
2、https://online.mediatek.com/FAQ#/SW/FAQ20888</t>
  </si>
  <si>
    <t>首次开机与非首次开机差异点分析</t>
  </si>
  <si>
    <t>影响开机时间的因素：zygote加载，animation开机动画资源时长，自定义后台service启动，预加载apk资源，有关art dex2oat耗时等</t>
  </si>
  <si>
    <t>熟悉开机时间的SOP和历史项目导入的优化方案</t>
  </si>
  <si>
    <t>Shutdown/关机时间</t>
  </si>
  <si>
    <t>熟悉Shutdown关机流程及代码逻辑</t>
  </si>
  <si>
    <t>能够根据log，针对shutdown时间长，定位耗时点；</t>
  </si>
  <si>
    <t>影响关机时间因素：animation动画资源，关机过程中出现异常crash等</t>
  </si>
  <si>
    <t>应用（冷/热）启动流程</t>
  </si>
  <si>
    <t>完整的App launch flow（含framework和app部分）</t>
  </si>
  <si>
    <t>区分冷热启动，正确的测试手法</t>
  </si>
  <si>
    <t>Total time breakdown：依据关键tag拆分，比如binderapplication/activitystart/doframe起始帧和结束帧</t>
  </si>
  <si>
    <t>结合Log关键字和Systrace中的关键tag，寻找差异点，包括cpu status，app本身差异，app compile mode，cpu freq</t>
  </si>
  <si>
    <t>学习MTK online中有关launch启动交战手册
https://online.mediatek.com/QuickStart/cfad1ac8-4937-49c1-8767-c6020ff2bcb0</t>
  </si>
  <si>
    <t>芯片产商及历史项目导入的性能优化方案汇总</t>
  </si>
  <si>
    <t>Intsall/应用安装</t>
  </si>
  <si>
    <t>应用安装流程，PKMS应用安装代码逻辑；</t>
  </si>
  <si>
    <t>check packageinstaller ui界面差异性</t>
  </si>
  <si>
    <t>check DDR差异，涉及memory/IO;</t>
  </si>
  <si>
    <t>check ART dex20at部分，了解如何在代码中修改apk预编译模式</t>
  </si>
  <si>
    <t>ART 相关debug指令，compile mode/JIT</t>
  </si>
  <si>
    <t>https://online.mediatek.com/QuickStart/21edb40f-283c-4518-bfaa-295461d0c2aa</t>
  </si>
  <si>
    <t>PMS 相关debug指令，adb shell dumpsys package +应用包名</t>
  </si>
  <si>
    <t>学习MTK online中有关Install安装交战手册</t>
  </si>
  <si>
    <t>https://online.mediatek.com/QuickStart/f688d22f-30e2-479b-a031-9fef855e0697</t>
  </si>
  <si>
    <t>Game/游戏场景卡顿</t>
  </si>
  <si>
    <t>结合视频及log、systrace最大限度定位卡顿点，要精确到秒级；</t>
  </si>
  <si>
    <t>游戏卡顿问题分析SOP（含check点和方法）
memory status、cpu loading、thermal status、应用刷帧、GPU绘制渲染等</t>
  </si>
  <si>
    <t>systrace中surfaceflinger进程绘图，vsync，bufferquene等知识点；</t>
  </si>
  <si>
    <t>LTR工具使用，抓取长时间trace；</t>
  </si>
  <si>
    <t>了解Boost CPU/GPU/DDR命令去debug；</t>
  </si>
  <si>
    <t>学习MTK online中有关Game交战手册</t>
  </si>
  <si>
    <t>https://online.mediatek.com/QuickStart/79454c8a-52c6-44cb-aee0-062b44473a08</t>
  </si>
  <si>
    <t>Smoothness/滑动流畅性</t>
  </si>
  <si>
    <t>图形绘制流程，App填充数据到queuebuffer，sf对queuebuffer中数据进行加工组合，交由display端进行显示；</t>
  </si>
  <si>
    <t>doframe耗时是否大于16.6ms、SF绘制的Vsync是否均匀达到60fps（能够根据SF绘制间隔，知晓屏幕刷新率）</t>
  </si>
  <si>
    <t>check queuebuffer drop</t>
  </si>
  <si>
    <t>check app HWC耗时</t>
  </si>
  <si>
    <t>check UI thread，查看UI设计是否有耗时点</t>
  </si>
  <si>
    <t>学习MTK online中有关smoothness交战手册</t>
  </si>
  <si>
    <t>https://online.mediatek.com/QuickStart/e2100635-11e1-46b5-abfa-2314d6a962ab</t>
  </si>
  <si>
    <t>Factory reset/恢复出厂时间（总清除）</t>
  </si>
  <si>
    <t>熟悉factory reset代码流程：先进recovery然后走系统的reboot流程</t>
  </si>
  <si>
    <t>恢复出厂会清除data分区，cache分区用户数据</t>
  </si>
  <si>
    <t>影响恢复出厂时间因素，data分区数据，memory/IO性能，开机部分耗时</t>
  </si>
  <si>
    <t>针对恢复出厂时间慢的问题，研发可使用dev版本，拿到有限log分析开机部分耗时</t>
  </si>
  <si>
    <t>Screen on/off /亮灭屏时间
（Sensor包含指纹，抬手，人脸识别）</t>
  </si>
  <si>
    <t>熟悉亮灭屏的完整工作流程及逻辑代码</t>
  </si>
  <si>
    <t>熟悉按键、指纹、人脸、抬手和触屏等input事件的识别和分发处理流程</t>
  </si>
  <si>
    <t>熟悉亮灭屏的Log关键字，可以快速定位耗时点</t>
  </si>
  <si>
    <t>Framework层phonewindowmanager 对keycode事件拦截处理</t>
  </si>
  <si>
    <t>影响亮灭屏时间的一些常见因素：锁屏apk、界面差异、动画效果、屏幕亮度</t>
  </si>
  <si>
    <t>高负载性能（低RAM，高温条件）</t>
  </si>
  <si>
    <t>check memory技能，mobile log及cat /proc/meminfo</t>
  </si>
  <si>
    <t>check storage技能，mobile log及du -h查看方式，进一步定位storage被什么大文件占用</t>
  </si>
  <si>
    <t>check thermal状态技能，kernel log及whatstemp log 查看方式</t>
  </si>
  <si>
    <t>check cpu load技能，掌握在event log及systrace查看方式</t>
  </si>
  <si>
    <t>整机性能（整机卡顿）</t>
  </si>
  <si>
    <t>check手机系统状态，包含cpu load/storage/memory等</t>
  </si>
  <si>
    <t>结合问题机log，check是否有异常log输出</t>
  </si>
  <si>
    <t>综合以上debug手段，进行进一步问题定位，如抓systrace分析等</t>
  </si>
  <si>
    <t>稳定性田知识点梳理</t>
  </si>
  <si>
    <t>袁斌</t>
  </si>
  <si>
    <t>黄徐炜</t>
  </si>
  <si>
    <t>稳定性分析工具</t>
  </si>
  <si>
    <t>GAT工具解析db文件，直接分析问题</t>
  </si>
  <si>
    <t>QAAT快速扫描工具，初步分析问题成因</t>
  </si>
  <si>
    <t>kernel_log_converter转换kernel log时间，综合时间分析问题原因</t>
  </si>
  <si>
    <t>E-Consulter分析cts,开关机，anr，重启，应用crash等问题</t>
  </si>
  <si>
    <t>PerLyzer分析iowait高问题，根据结果分析问题成因</t>
  </si>
  <si>
    <t>SpOfflineDebugSuite初步分析NE问题</t>
  </si>
  <si>
    <t>tool_for_memory_analysis分析低内存问题</t>
  </si>
  <si>
    <t>addr2line、gdb、trace32等NE问题分析工具</t>
  </si>
  <si>
    <t>QPST、QCAT、RamDumpPaser等工具分析死机dump问题</t>
  </si>
  <si>
    <t>XCOM等串口Log抓取工具的使用</t>
  </si>
  <si>
    <t>稳定性相关Log机制和参数核查</t>
  </si>
  <si>
    <t>Java Exception</t>
  </si>
  <si>
    <t>判断JE问题成因</t>
  </si>
  <si>
    <t>熟练解决基本JE问题，空指针，数组越界，类型错误等等</t>
  </si>
  <si>
    <t>熟悉android log机制，能自己或者指导测试抓取必要log</t>
  </si>
  <si>
    <t>熟悉framework中进程相关代码</t>
  </si>
  <si>
    <t>ANR</t>
  </si>
  <si>
    <t>ANR问题类型及其产生的原理</t>
  </si>
  <si>
    <t>ANR问题分析处理流程</t>
  </si>
  <si>
    <t>Watchdog</t>
  </si>
  <si>
    <t>熟悉watchdog机制，相关代码流程</t>
  </si>
  <si>
    <t>各类SWT问题分析SOP（含各项因素的check方法）</t>
  </si>
  <si>
    <t>系统关键参数是否配置正确：zram、swap、swapness、进程查杀水位</t>
  </si>
  <si>
    <t>Binder机制、Binder used up，stuck等问题处理</t>
  </si>
  <si>
    <t>性能导致的SWT：含低内存、cpu loading高、IOwait、thermal限频拔核</t>
  </si>
  <si>
    <t>死锁导致的watchdog重启问题</t>
  </si>
  <si>
    <t>Native crash</t>
  </si>
  <si>
    <t>了解linux 信号/ptrace</t>
  </si>
  <si>
    <t>熟悉coredump、debuggerd、malloc机制</t>
  </si>
  <si>
    <t>基础的汇编指令和语法</t>
  </si>
  <si>
    <t>熟练掌握addr2line、gdb、trace32等工具分析NE问题</t>
  </si>
  <si>
    <t>深入分析Android native exception框架</t>
  </si>
  <si>
    <t>https://online.mediatek.com/QuickStart/fc6dd989-890d-444d-b4bf-13a93219702d</t>
  </si>
  <si>
    <t>NE/KE分析学习课程</t>
  </si>
  <si>
    <t>https://online.mediatek.com/QuickStart/0ff1348d-b6f8-48bc-b120-2183a0691ada</t>
  </si>
  <si>
    <t>Bootup/无法正常开机</t>
  </si>
  <si>
    <t>熟悉bootup流程，bootloader&gt;lk&gt;kernel&gt;Android</t>
  </si>
  <si>
    <t>熟悉开机过程的关键阶段及其Log关键字</t>
  </si>
  <si>
    <t>各种不开机/开机失败的问题分析SOP （含各种原因及其Log的关键check点）</t>
  </si>
  <si>
    <t>掌握通过串口线抓取uart和android log的方法</t>
  </si>
  <si>
    <t>Bootup有关学习资料</t>
  </si>
  <si>
    <t xml:space="preserve">1、https://source.android.com/devices/tech/perf/boot-times#minimizing-driver-size
2、https://online.mediatek.com/FAQ#/SW/FAQ20888 </t>
  </si>
  <si>
    <t>其他系统稳定性问题</t>
  </si>
  <si>
    <t>定/冻屏问题问题分析SOP</t>
  </si>
  <si>
    <t>内存泄露/内存溢出问题的debug流程和相关工具</t>
  </si>
  <si>
    <t>了解fdleak问题的处理方式</t>
  </si>
  <si>
    <t>重启问题分析SOP</t>
  </si>
  <si>
    <t>使用QPST、QCAT、RamDumpPaser等工具分析死机dump问题</t>
  </si>
  <si>
    <t>高通/MTK 分区回读和写入的工具</t>
  </si>
  <si>
    <t>了解phoenix、full ramdump、各种Log所在的分区位置</t>
  </si>
  <si>
    <t>高通/MTK平台各类稳定性问题所需的具体Log、抓取方式、代码开关</t>
  </si>
  <si>
    <t>展讯新特性</t>
  </si>
  <si>
    <t>展讯平台ylog机制</t>
  </si>
  <si>
    <t>展讯平台工具导dump log</t>
  </si>
  <si>
    <t>展讯arm log分析</t>
  </si>
  <si>
    <t>展讯稳定性新特性</t>
  </si>
  <si>
    <t>安全田知识点梳理</t>
  </si>
  <si>
    <t>Encryption</t>
  </si>
  <si>
    <t>FDE（File Disk Encryption）工作原理及流程</t>
  </si>
  <si>
    <t>Android_userdata_加密简介.pptx</t>
  </si>
  <si>
    <t>FBE（File Base Encryption）工作原理及流程</t>
  </si>
  <si>
    <t>ME（Metadata Encryption）工作原理及流程</t>
  </si>
  <si>
    <t>HDE（Hardware Disk Encryption）工作原理及流程</t>
  </si>
  <si>
    <t>FDE/FBE/ME/HDE 的配置</t>
  </si>
  <si>
    <t>FDE/FBE/ME/HDE 相关问题分析</t>
  </si>
  <si>
    <t>Secure Boot</t>
  </si>
  <si>
    <t>Secure Boot 工作原理及流程（高通平台）</t>
  </si>
  <si>
    <t>http://192.168.33.203/svn/repos/IBD/BD5SW/006.小组管理/系统一组/技术文档/Security/Qualcomm/Others</t>
  </si>
  <si>
    <t>80-nu861-1_j_qualcomm_android_security_features.pdf</t>
  </si>
  <si>
    <t>Key 及 Certificate 的配置（高通平台）</t>
  </si>
  <si>
    <t>Sec Image Tool 的配置（高通平台）</t>
  </si>
  <si>
    <t>Fuse Blower Tool 配置（高通平台）</t>
  </si>
  <si>
    <t>Debug Policy Tool 的配置（高通平台）</t>
  </si>
  <si>
    <t>Secure Boot 工作原理及流程（MTK平台）</t>
  </si>
  <si>
    <t>80-p8754-22_d_sdm636_sdm660_sdm630_security_overview.pdf</t>
  </si>
  <si>
    <t>Key 及 Certificate 的配置（MTK平台）</t>
  </si>
  <si>
    <t>Auth File 的配置 （MTK平台）</t>
  </si>
  <si>
    <t>efuse.xml 的配置 (MTK平台)</t>
  </si>
  <si>
    <t>Download Agent 的配置 (MTK平台)</t>
  </si>
  <si>
    <t>签名服务器的搭建（含Jenkins配置及签名脚本）</t>
  </si>
  <si>
    <t>Fuse 检查及波及评估</t>
  </si>
  <si>
    <t>签名相关问题分析</t>
  </si>
  <si>
    <t>Verified Boot</t>
  </si>
  <si>
    <t>Verified Boot 1.0 的工作原理及流程</t>
  </si>
  <si>
    <t>http://192.168.33.203/svn/repos/IBD/BD5SW/006.小组管理/系统一组/技术文档/Security/Qualcomm/VerifiedBoot</t>
  </si>
  <si>
    <t>AVB 2.0 的工作原理及流程</t>
  </si>
  <si>
    <t>Verified Boot 相关问题分析</t>
  </si>
  <si>
    <t>为新分区/映像添加Verified Boot支持</t>
  </si>
  <si>
    <t>Keystore</t>
  </si>
  <si>
    <t>Keymaster的工作原理</t>
  </si>
  <si>
    <t>SPL版本绑定原理</t>
  </si>
  <si>
    <t>LockSettingsService、Fingerprintd、GateKepped等相关组件工作流程</t>
  </si>
  <si>
    <t>TEE/TZ</t>
  </si>
  <si>
    <t>QTEE 的工作原理及流程</t>
  </si>
  <si>
    <t>http://192.168.33.203/svn/repos/IBD/BD5SW/006.小组管理/系统一组/技术文档/Security/Qualcomm/TrustZone</t>
  </si>
  <si>
    <t>QSEE 的工作原理及流程</t>
  </si>
  <si>
    <t>Trustonic 的工作原理及流程</t>
  </si>
  <si>
    <t>QTEE 相关问题分析</t>
  </si>
  <si>
    <t>QSEE 相关问题分析</t>
  </si>
  <si>
    <t>Trustonic 相关问题分析</t>
  </si>
  <si>
    <t>FIDO等主流指纹支付方案之间差异、认证流程</t>
  </si>
  <si>
    <t>OSS</t>
  </si>
  <si>
    <t>OSSC的必要性，工作流程，开源协议风险等</t>
  </si>
  <si>
    <t>熟悉主流OSS工具，如Protex、FOSSID等</t>
  </si>
  <si>
    <t>Others</t>
  </si>
  <si>
    <t>Trebel架构中Vendor/System之间访问限制问题分析</t>
  </si>
  <si>
    <t>Treble in P.pptx</t>
  </si>
  <si>
    <t>Root check功能</t>
  </si>
  <si>
    <t>Kill switch unlock功能</t>
  </si>
  <si>
    <t>嵌入式田知识点梳理</t>
  </si>
  <si>
    <t>预计完成时间</t>
  </si>
  <si>
    <t>MCU</t>
  </si>
  <si>
    <t>嵌入式的基本概念（MCU方向）</t>
  </si>
  <si>
    <t>ARM内核处理器发展史，内核分类及命名方式</t>
  </si>
  <si>
    <t>MCU常见内核分类，若Cortex-m,PIC, AVR,51</t>
  </si>
  <si>
    <t>Cortex-m内核的AHB、APB总线，systick</t>
  </si>
  <si>
    <t>Cortex-m内核的NVIC，中断嵌套，中断优先级</t>
  </si>
  <si>
    <t>Cortex-m内核的时钟树，PLL,HSI,HSE,LSI,LSE</t>
  </si>
  <si>
    <t>Cortex-m的内核寄存器，堆栈指针SP(msp psp)，LR寄存器，PC指针</t>
  </si>
  <si>
    <t>Cortex-m内核的操作模式（线程模式，handler模式）和特权级别（特权级、用户级）</t>
  </si>
  <si>
    <t>MCU的启动流程（以stm32为例）</t>
  </si>
  <si>
    <t>MCU常用外设GPIO，输入输出模式配置，引脚上下拉，中断模式</t>
  </si>
  <si>
    <t>MCU常用外设UART，波特率，中断发送、接收，DMA发送、接收</t>
  </si>
  <si>
    <t>MCU常用外设IIC，协议定义，数据发送接收流程</t>
  </si>
  <si>
    <t>MCU常用外设WATCHDOG，独立看门狗，窗口看门狗的工作方式以及区别</t>
  </si>
  <si>
    <t>MCU常用外设SPI，协议定义，数据发送接收流程</t>
  </si>
  <si>
    <t>开发环境&amp;仿真器</t>
  </si>
  <si>
    <t>MCU常见的集成开发环境，keil,iar,eclipse</t>
  </si>
  <si>
    <t>如何使用集成开发环境搭建工程</t>
  </si>
  <si>
    <t>常用的仿真器Jlink,st-link使用方式，掌握单步调试方法</t>
  </si>
  <si>
    <t>熟悉常用的编译器armcc gcc</t>
  </si>
  <si>
    <t>代码的编译、链接，最终生成可执行文件的过程</t>
  </si>
  <si>
    <t>如何进行代码空间优化以缩小代码体积</t>
  </si>
  <si>
    <t>C语言</t>
  </si>
  <si>
    <t>C语言的数据类型，常量与变量、整型、浮点型、字符型数据</t>
  </si>
  <si>
    <t>C语言的运算符，常用运算符i++,++i，条件表达式</t>
  </si>
  <si>
    <t>C语言程序的三种基本结构，顺序结构、选择结构、循环结构</t>
  </si>
  <si>
    <t>for循环、while循环、switch语句、if...else…</t>
  </si>
  <si>
    <t>C语言的数组，数组的概念与用法</t>
  </si>
  <si>
    <t>C语言的函数，函数的概念与用法</t>
  </si>
  <si>
    <t>C语言的指针，指针的概念与用法，指针数组，数组指针，函数指针，指针函数</t>
  </si>
  <si>
    <t>结构体、枚举体、共用体</t>
  </si>
  <si>
    <t>单向链表，双向链表的概念及使用方法</t>
  </si>
  <si>
    <t>extern volatile static const等常用关键字的含义及使用方法</t>
  </si>
  <si>
    <t>.c .h文件的关系</t>
  </si>
  <si>
    <t>#define #if #elif #endif等常用预处理命令的含义及使用方法</t>
  </si>
  <si>
    <t>C语言的模块化设计思想</t>
  </si>
  <si>
    <t>回调函数的概念与使用方式</t>
  </si>
  <si>
    <t>RTOS</t>
  </si>
  <si>
    <t>RTOS的基本概念，与裸机开发的区别有哪些？</t>
  </si>
  <si>
    <t>常见的RTOS有哪些？</t>
  </si>
  <si>
    <t>为什么使用RTOS？</t>
  </si>
  <si>
    <t>RTOS的工作原理以及其常见的功能</t>
  </si>
  <si>
    <t>task的工作方式，如何实现不同task的切换</t>
  </si>
  <si>
    <t>临界区、多优先级任务</t>
  </si>
  <si>
    <t>任务延时队列、时间片运行</t>
  </si>
  <si>
    <t>任务的挂起与唤醒、任务的状态</t>
  </si>
  <si>
    <t>任务间的同步与通信的概念</t>
  </si>
  <si>
    <t>常用的同步与通信方法有哪些</t>
  </si>
  <si>
    <t>信号量的实现，互斥量的实现以及两者的区别</t>
  </si>
  <si>
    <t>邮箱的实现原理，消息队列的实现原理，两者的区别有哪些</t>
  </si>
  <si>
    <t>优先级翻转的定义，如何避免优先级翻转的出现</t>
  </si>
  <si>
    <t>出现任务死锁的原因，如何避免</t>
  </si>
  <si>
    <t>idle task存在的意义，如何使用idle task</t>
  </si>
  <si>
    <t>软件定时器模块的实现方式以及使用方法</t>
  </si>
  <si>
    <t>基于rtos的内存管理方案，实现原理以及使用方法</t>
  </si>
  <si>
    <t>稳定性&amp;低功耗</t>
  </si>
  <si>
    <t>内存泄漏的定义，如何避免，内存泄漏检测方案</t>
  </si>
  <si>
    <t>内存越界的定义，问题现象，如何分析内存越界引起的问题</t>
  </si>
  <si>
    <t>cm_backtrace的工作方式，如何解析函数调用栈</t>
  </si>
  <si>
    <t>MCU的低功耗模式有哪些，以STM32L4系列为例</t>
  </si>
  <si>
    <t>可以通过哪些方式降低系统的功耗</t>
  </si>
  <si>
    <t>MCU在哪些情况下可以进入睡眠模式</t>
  </si>
  <si>
    <t>进入睡眠模式都需要进行哪些操作</t>
  </si>
  <si>
    <t>MCU的唤醒源有哪些？</t>
  </si>
  <si>
    <t>rt-thread的pm组件的实现原理以及工作方式</t>
  </si>
  <si>
    <t>生产田知识点梳理</t>
  </si>
  <si>
    <t>归一化工模</t>
  </si>
  <si>
    <t>工模apk的作用，应用场景，所有操作和使用方法</t>
  </si>
  <si>
    <t>svn/repos/IBD/BD5SW/006.小组管理/工程组/04.技术文档/归一化工模/归一化工模学习.doc
svn/repos/IBD/BD5SW/006.小组管理/工程组/04.技术文档/应届生学习文档/归一化工模</t>
  </si>
  <si>
    <t>各项功能测试项的开关配置方法，工模测试指导书的输出</t>
  </si>
  <si>
    <t>svn/repos/IBD/BD5SW/006.小组管理/工程组/04.技术文档/归一化工模/ZWD521_功能测试指导书_A.xlsx</t>
  </si>
  <si>
    <t>新增测试项代码，根据客户或者工厂需求进行评估及方案设计</t>
  </si>
  <si>
    <t>svn/repos/IBD/BD5SW/006.小组管理/工程组/04.技术文档//归一化工模/工模&amp;老化&amp;工程模式 BSP需要实现的节点(MTK)V1.0.xlsx
svn/repos/IBD/BD5SW/006.小组管理/工程组/04.技术文档/归一化工模//工模&amp;老化&amp;工程模式 BSP需要实现的节点(高通版)V1.0.xlsx
svn/repos/IBD/BD5SW/006.小组管理/工程组/04.技术文档//归一化工模/工模&amp;老化&amp;工程模式 BSP需要实现的节点(汇总版)V1.0.xlsx</t>
  </si>
  <si>
    <t>工模apk的代码架构和流程</t>
  </si>
  <si>
    <t>svn/repos/IBD/BD5SW/006.小组管理/工程组/04.技术文档/归一化工模/归一化工模详细类图.xlsx
svn/repos/IBD/BD5SW/006.小组管理/工程组/04.技术文档/归一化工模/归一化工模代码介绍文档.xlsx</t>
  </si>
  <si>
    <t>各项功能测试的逻辑和原理</t>
  </si>
  <si>
    <t>svn/repos/IBD/BD5SW/006.小组管理/工程组/04.技术文档/归一化工模/归一化工模测试项.xlsx
svn/repos/IBD/BD5SW/006.小组管理/工程组/04.技术文档/归一化工模/归一化工模测试原理.xlsx</t>
  </si>
  <si>
    <t>异常问题的Log检索方法和分析流程</t>
  </si>
  <si>
    <t>svn/repos/IBD/BD5SW/006.小组管理/工程组/04.技术文档/应届生学习文档/生产模块log分析指导.pptx</t>
  </si>
  <si>
    <t>归一化老化</t>
  </si>
  <si>
    <t>老化apk的作用，应用场景，所有操作和使用方法</t>
  </si>
  <si>
    <t>svn/repos/IBD/BD5SW/006.小组管理/工程组/04.技术文档/归一化老化/ZQL1668_Runin功能测试指导书_A.pdf
svn/repos/IBD/BD5SW/006.小组管理/工程组/04.技术文档/应届生学习文档/归一化老化</t>
  </si>
  <si>
    <t>电量控制、轮次，各项测试项的开关、时长、轮次等功能的配置方法</t>
  </si>
  <si>
    <t>svn/repos/IBD/BD5SW/006.小组管理/工程组/04.技术文档/归一化老化/Runin测试工具配置及使用说明.docx
svn/repos/IBD/BD5SW/006.小组管理/工程组/04.技术文档/归一化老化/Runin流程和配置.xlsx
svn/repos/IBD/BD5SW/006.小组管理/工程组/04.技术文档/归一化老化/印敬飞-老化-调整测试时长注意事项.txt</t>
  </si>
  <si>
    <t>老化apk的代码架构和流程</t>
  </si>
  <si>
    <t>svn/repos/IBD/BD5SW/006.小组管理/工程组/04.技术文档/归一化老化/华勤Runintest归一化详细设计文档_V0.1.docx
svn/repos/IBD/BD5SW/006.小组管理/工程组/04.技术文档/归一化老化/华勤Runintest软件详细设计文档V1.5_20150722.docx</t>
  </si>
  <si>
    <t>svn/repos/IBD/BD5SW/006.小组管理/工程组/04.技术文档/归一化老化/老化移植文档.docx</t>
  </si>
  <si>
    <t>各项老化测试的逻辑和原理</t>
  </si>
  <si>
    <t>svn/repos/IBD/BD5SW/006.小组管理/工程组/04.技术文档/归一化老化/归一化老化测试原理.pdf</t>
  </si>
  <si>
    <r>
      <rPr>
        <sz val="11"/>
        <rFont val="宋体"/>
        <family val="3"/>
        <charset val="134"/>
        <scheme val="minor"/>
      </rPr>
      <t>MMI</t>
    </r>
    <r>
      <rPr>
        <sz val="11"/>
        <color rgb="FF000000"/>
        <rFont val="微软雅黑"/>
        <family val="2"/>
        <charset val="134"/>
      </rPr>
      <t>自动化测试</t>
    </r>
  </si>
  <si>
    <t>MMI自动化的作用，应用场景</t>
  </si>
  <si>
    <t>svn/repos/IBD/BD5SW/006.小组管理/工程组/04.技术文档/\MMI自动化</t>
  </si>
  <si>
    <t>供应商与测试apk之间的逻辑交互关系，功能测试原理</t>
  </si>
  <si>
    <t>自测需要的各项指令，以及看log的方法</t>
  </si>
  <si>
    <t>涉及但不了解</t>
  </si>
  <si>
    <t>双摄标定测试</t>
  </si>
  <si>
    <t>上层标定apk和驱动以及模组供应商之间的逻辑关系</t>
  </si>
  <si>
    <t>上层apk的代码架构，原理，以及测试方法</t>
  </si>
  <si>
    <t>各芯片平台的Camera（包括Camera1和Camera2）各项功能（预览、拍照、尺寸等）的API接口</t>
  </si>
  <si>
    <t>标定算法的流程和原理</t>
  </si>
  <si>
    <t>HardInfo</t>
  </si>
  <si>
    <t>代码的实现原理和配置方法</t>
  </si>
  <si>
    <t>吴祥熠/王志鹏</t>
  </si>
  <si>
    <t>https://wiki.huaqin.com:8443/pages/viewpage.action?pageId=963248887</t>
  </si>
  <si>
    <t>当前项目各个器件信息的驱动节点路径以及读取方式</t>
  </si>
  <si>
    <t>项目移植</t>
  </si>
  <si>
    <t>新项目上，apk，源码，及部分功能的移植方法，mk文件的配置方法</t>
  </si>
  <si>
    <t>svn/repos/IBD/BD5SW/006.小组管理/工程组/04.技术文档/华勤生产方案代码移植
svn/repos/IBD/BD5SW/006.小组管理/工程组/04.技术文档/应届生学习文档/Android makefile编译语法、知识整理.pdf
http://192.168.33.203/svn/repos/IBD/BD5SW/008.团队建设/MDE/BD5SW软件知识库/01.系统领域/2.工模组/6.项目移植/工模移植123.docx</t>
  </si>
  <si>
    <t>代码编译脚本的配置，库文件的导入及编译进版本的方式</t>
  </si>
  <si>
    <t>生产宏的使用和管理，确保生产所需功能只存在于生产版本</t>
  </si>
  <si>
    <t>恢复出厂设置生成标志位的代码移植</t>
  </si>
  <si>
    <t>高通平台重复写入IMEI号的代码移植</t>
  </si>
  <si>
    <t>Frameworks模块相关功能patch的合入</t>
  </si>
  <si>
    <t>平台标志位配置，音频、校准综测耦合，wifi蓝牙地址等相关patch的合入</t>
  </si>
  <si>
    <t>高通Diag</t>
  </si>
  <si>
    <t>高通Diag的作用以及应用场景</t>
  </si>
  <si>
    <t>Diag模块代码及其依赖代码的完整集成</t>
  </si>
  <si>
    <t>svn/repos/IBD/BD5SW/006.小组管理/工程组/04.技术文档/hwdiag/diag移植V1.0.pptx</t>
  </si>
  <si>
    <t>根据客户或者工厂需求进行评估及方案设计</t>
  </si>
  <si>
    <t>svn/repos/IBD/BD5SW/006.小组管理/工程组/04.技术文档/hwdiag/高通Q平台写号方案.pptx</t>
  </si>
  <si>
    <t>Diag和工具通讯的流程和原理</t>
  </si>
  <si>
    <t>各项测试的流程和原理</t>
  </si>
  <si>
    <t>svn/repos/IBD/BD5SW/006.小组管理/工程组/04.技术文档/hwdiag/平台生产DIAG指令集需求_20191106.xlsx</t>
  </si>
  <si>
    <t>hwdiag服务的init流程和init方法</t>
  </si>
  <si>
    <t>异常问题的Log检索方法和bushound工具分析流程</t>
  </si>
  <si>
    <t>MTK Meta</t>
  </si>
  <si>
    <t>Meta的作用以及应用场景</t>
  </si>
  <si>
    <t>Meta和工具通讯的流程和原理</t>
  </si>
  <si>
    <t>展讯PhaseCheck</t>
  </si>
  <si>
    <t>PhaseCheck的作用以及应用场景，读写标志位的流程和原理</t>
  </si>
  <si>
    <t>下载工具中phasecheck.ini文件中关于标志位配置的含义</t>
  </si>
  <si>
    <t>PhaseCheckParse.java和phasecheckserver.cpp交互流程</t>
  </si>
  <si>
    <t>PhaseCheck在代码中的预制以及使用方法</t>
  </si>
  <si>
    <t>权限</t>
  </si>
  <si>
    <t>selinux权限的原理和作用</t>
  </si>
  <si>
    <t>http://192.168.33.203/svn/repos/IBD/BD5SW/006.小组管理/工程组/04.技术文档/权限类总结/SeLinux权限解决办法.docx</t>
  </si>
  <si>
    <t>各安卓版本默认关闭selinux权限检查的方法</t>
  </si>
  <si>
    <t>selinux权限问题的分析方法和log检索规则</t>
  </si>
  <si>
    <t>selinux权限的客制化、添加、编译以及自测调试的方法</t>
  </si>
  <si>
    <t>chmod权限的使用规则</t>
  </si>
  <si>
    <t>http://192.168.33.203/svn/repos/IBD/BD5SW/006.小组管理/工程组/04.技术文档/权限类总结/Chmod.docx</t>
  </si>
  <si>
    <t>chmod权限在编译脚本中或者init.rc文件中配置添加的方法</t>
  </si>
  <si>
    <t>Logcat工具（高通）</t>
  </si>
  <si>
    <t>LogcatScanner（高通）apk的使用和在代码中配置的方法</t>
  </si>
  <si>
    <t>MTKLogger（MTK）apk的使用和在代码中配置的方法</t>
  </si>
  <si>
    <t>LogManager（展讯）apk的使用和在代码中配置的方法</t>
  </si>
  <si>
    <t>ATA测试（MTK）</t>
  </si>
  <si>
    <t>ATA测试工具和代码交互的流程和原理</t>
  </si>
  <si>
    <t>svn/repos/IBD/BD5SW/006.小组管理/工程组/04.技术文档/hwdiag/ATA</t>
  </si>
  <si>
    <t>ATA各项测试的实现原理和代码逻辑</t>
  </si>
  <si>
    <t>ATA问题的debug，以及自测方法</t>
  </si>
  <si>
    <t>QMMI（高通）</t>
  </si>
  <si>
    <t>QMMI测试工具和代码交互的流程和原理</t>
  </si>
  <si>
    <t>QMMI各项测试的实现原理和代码逻辑</t>
  </si>
  <si>
    <t>svn/repos/IBD/BD5SW/006.小组管理/工程组/04.技术文档/hwdiag/QMMI/QMMI代码解析.docx</t>
  </si>
  <si>
    <t>QMMI问题的debug，以及自测方法</t>
  </si>
  <si>
    <t>生产标志位管理</t>
  </si>
  <si>
    <t>产线所有测试流程中所需的标志位的使用场景以及相互卡控逻辑</t>
  </si>
  <si>
    <t>NVRam方式存储的标志位的增删改查方法</t>
  </si>
  <si>
    <t>灵活根据客户或者工厂的标志位生成及存储需求制定方案</t>
  </si>
  <si>
    <t>file方式存储的标志位的增删改查方法</t>
  </si>
  <si>
    <t>生产相关暗码集成</t>
  </si>
  <si>
    <t>Dialer暗码开启apk的流程和原理</t>
  </si>
  <si>
    <t>http://192.168.33.203/svn/repos/IBD/BD5SW/006.小组管理/工程组/04.技术文档/其他文档/生产相关暗码集成.docx</t>
  </si>
  <si>
    <t>根据产线需求配置暗码拨号盘进入apk的方法</t>
  </si>
  <si>
    <t>工具</t>
  </si>
  <si>
    <t>QXDM工具抓取log</t>
  </si>
  <si>
    <t>串口工具SecureCRT.EXE抓取串口Log</t>
  </si>
  <si>
    <t>SPMeta工具读取修改NVRAM</t>
  </si>
  <si>
    <t>Nv Read&amp;Write V2.2工具读取修改NVRAM</t>
  </si>
  <si>
    <t>ets.startrun（高通）下载工具down版本</t>
  </si>
  <si>
    <t>Flash_Tool （MTK）下载工具down版本</t>
  </si>
  <si>
    <t>FactoryDownload（展讯全擦下载） 和ResearchDownload（展讯研发使用）下载工具down版本</t>
  </si>
  <si>
    <t>HQCTS、HQAS、HQWrite各项功能的使用</t>
  </si>
  <si>
    <t>bushound工具抓取usb串口log</t>
  </si>
  <si>
    <t>ATA测试工具的使用</t>
  </si>
  <si>
    <t>MTKMeta工具的使用</t>
  </si>
  <si>
    <t>高通Diag工具的使用</t>
  </si>
  <si>
    <t>HQ产线</t>
  </si>
  <si>
    <t>华勤工厂贴片、组装、包装段生产流程以及方案</t>
  </si>
  <si>
    <t>赖泽文</t>
  </si>
  <si>
    <t>华勤工厂跟线的流程及注意事项</t>
  </si>
  <si>
    <t>808工模</t>
  </si>
  <si>
    <t>吴祥熠/赵广飞</t>
  </si>
  <si>
    <r>
      <rPr>
        <sz val="11"/>
        <color theme="1"/>
        <rFont val="宋体"/>
        <family val="3"/>
        <charset val="134"/>
        <scheme val="minor"/>
      </rPr>
      <t>\Desktop\BD5SW\008.团队建设\MDE\BD5SW软件知识库\01.系统领域\2.工模组\18.808工模</t>
    </r>
    <r>
      <rPr>
        <sz val="11"/>
        <color theme="1"/>
        <rFont val="宋体"/>
        <family val="3"/>
        <charset val="134"/>
        <scheme val="minor"/>
      </rPr>
      <t>\</t>
    </r>
  </si>
  <si>
    <t>各项功能测试项的开关配置方法</t>
  </si>
  <si>
    <t>806老化</t>
  </si>
  <si>
    <r>
      <rPr>
        <sz val="11"/>
        <color theme="1"/>
        <rFont val="宋体"/>
        <family val="3"/>
        <charset val="134"/>
        <scheme val="minor"/>
      </rPr>
      <t>\Desktop\BD5SW\008.团队建设\MDE\BD5SW软件知识库\01.系统领域\2.工模组\1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.80</t>
    </r>
    <r>
      <rPr>
        <sz val="11"/>
        <color theme="1"/>
        <rFont val="宋体"/>
        <family val="3"/>
        <charset val="134"/>
        <scheme val="minor"/>
      </rPr>
      <t>6老化</t>
    </r>
  </si>
  <si>
    <t>常见问题的Log检索方法和分析流程</t>
  </si>
  <si>
    <t>功能测试（MMI命令）</t>
  </si>
  <si>
    <t>电流测试（AT命令）</t>
  </si>
  <si>
    <t>杂项（总清除/真关机/标志位/ATO需求）</t>
  </si>
  <si>
    <t>OPPO产线</t>
  </si>
  <si>
    <t>OPPO工厂贴片、组装、包装段生产流程以及方案</t>
  </si>
  <si>
    <t>http://192.168.33.203/svn/repos/IBD/BD5SW/006.小组管理/工程组/04.技术文档/产线文档</t>
  </si>
  <si>
    <t>OPPO工厂跟线的流程及注意事项</t>
  </si>
  <si>
    <t>LG miniOS</t>
  </si>
  <si>
    <t>1.Download(BSP)</t>
  </si>
  <si>
    <t>http://192.168.33.203/svn/repos/IBD/BD5SW/008.团队建设/MDE/BD5SW软件知识库/01.系统领域/2.工模组/24.LGminiOS/minios资料/1.download</t>
  </si>
  <si>
    <t>2.Power process</t>
  </si>
  <si>
    <t>http://192.168.33.203/svn/repos/IBD/BD5SW/008.团队建设/MDE/BD5SW软件知识库/01.系统领域/2.工模组/24.LGminiOS/minios资料/2.power process</t>
  </si>
  <si>
    <t>3.AAT/AFT</t>
  </si>
  <si>
    <t>http://192.168.33.203/svn/repos/IBD/BD5SW/008.团队建设/MDE/BD5SW软件知识库/01.系统领域/2.工模组/24.LGminiOS/minios资料/3.All Auto Test</t>
  </si>
  <si>
    <t>4.MITS</t>
  </si>
  <si>
    <t>http://192.168.33.203/svn/repos/IBD/BD5SW/008.团队建设/MDE/BD5SW软件知识库/01.系统领域/2.工模组/24.LGminiOS/minios资料/4.MITS</t>
  </si>
  <si>
    <t>5.MID</t>
  </si>
  <si>
    <t>http://192.168.33.203/svn/repos/IBD/BD5SW/008.团队建设/MDE/BD5SW软件知识库/01.系统领域/2.工模组/24.LGminiOS/minios资料/5.MID</t>
  </si>
  <si>
    <t>6.Radiation</t>
  </si>
  <si>
    <t>http://192.168.33.203/svn/repos/IBD/BD5SW/008.团队建设/MDE/BD5SW软件知识库/01.系统领域/2.工模组/24.LGminiOS/minios资料/6.Radiation Test</t>
  </si>
  <si>
    <t>7.RF Calibration(Modem)</t>
  </si>
  <si>
    <t>http://192.168.33.203/svn/repos/IBD/BD5SW/008.团队建设/MDE/BD5SW软件知识库/01.系统领域/2.工模组/24.LGminiOS/minios资料/7.RF Calibration</t>
  </si>
  <si>
    <t>8.USB（BSP）</t>
  </si>
  <si>
    <t>http://192.168.33.203/svn/repos/IBD/BD5SW/008.团队建设/MDE/BD5SW软件知识库/01.系统领域/2.工模组/24.LGminiOS/minios资料/8.USB</t>
  </si>
  <si>
    <t>9.Hidden menu（含SAAT）</t>
  </si>
  <si>
    <t xml:space="preserve">SAAT:http://192.168.33.203/svn/repos/IBD/BD5SW/008.团队建设/MDE/BD5SW软件知识库/01.系统领域/2.工模组/24.LGminiOS/SAAT
</t>
  </si>
  <si>
    <t>10.FTM（System）</t>
  </si>
  <si>
    <t>11.Security Info（System）</t>
  </si>
  <si>
    <t>自检评分</t>
  </si>
  <si>
    <t>田内平均分</t>
  </si>
  <si>
    <t>模块</t>
  </si>
  <si>
    <t>专题</t>
  </si>
  <si>
    <t>详情及标准</t>
  </si>
  <si>
    <t>SOP及文档</t>
  </si>
  <si>
    <t>文档路径</t>
  </si>
  <si>
    <t>Owner</t>
  </si>
  <si>
    <t>总结/复盘模板（含wiki超链接）</t>
  </si>
  <si>
    <t>MDE自检平均分汇总</t>
  </si>
  <si>
    <t>MDE田</t>
  </si>
  <si>
    <t>看护经理</t>
  </si>
  <si>
    <t>总人数</t>
  </si>
  <si>
    <t>趋势图</t>
  </si>
  <si>
    <t>田内上限</t>
  </si>
  <si>
    <t>田内成员</t>
  </si>
  <si>
    <t>备注</t>
  </si>
  <si>
    <t>BSP 系统</t>
  </si>
  <si>
    <t>赵俊海</t>
  </si>
  <si>
    <t>郭惠青</t>
  </si>
  <si>
    <t>/</t>
  </si>
  <si>
    <t>赵俊海，左其权，郭锐，冯奎，潘小龙</t>
  </si>
  <si>
    <t>Display</t>
  </si>
  <si>
    <t>冯奎</t>
  </si>
  <si>
    <t>冯奎，潘小龙，龙亚君，潘志彬，吕小俊，姜浩</t>
  </si>
  <si>
    <t>Camera BSP Bring up</t>
  </si>
  <si>
    <t>孙海员</t>
  </si>
  <si>
    <t>范雄男</t>
  </si>
  <si>
    <t>孙海员，蓝德高，张向阳，瞿成章</t>
  </si>
  <si>
    <t>Camera HAL</t>
  </si>
  <si>
    <t>周聪</t>
  </si>
  <si>
    <t>周聪，赵鹏飞,王杰锋,冯彬</t>
  </si>
  <si>
    <t>Camera Feature</t>
  </si>
  <si>
    <t>彭后冰</t>
  </si>
  <si>
    <t>王宗</t>
  </si>
  <si>
    <t>彭后冰，赵宏宇，吴华侨</t>
  </si>
  <si>
    <t>缺吴华侨</t>
  </si>
  <si>
    <t>Camera 多摄</t>
  </si>
  <si>
    <t>王伟峰</t>
  </si>
  <si>
    <t>王伟峰，车健</t>
  </si>
  <si>
    <t>Sensor</t>
  </si>
  <si>
    <t>左其权</t>
  </si>
  <si>
    <t>左其权，赵俊海，李成，徐泽军，郭锐</t>
  </si>
  <si>
    <t>Audio</t>
  </si>
  <si>
    <t>钱涛</t>
  </si>
  <si>
    <t>沈龙</t>
  </si>
  <si>
    <t>钱涛，孙京涛、庞斌、周枫、肖宝刚</t>
  </si>
  <si>
    <t>充电</t>
  </si>
  <si>
    <t>王涛</t>
  </si>
  <si>
    <t>李华</t>
  </si>
  <si>
    <t>王涛，张超，洪正龙，韩文超，王利芳，马朋龙，刘婷</t>
  </si>
  <si>
    <t>功耗</t>
  </si>
  <si>
    <t>叶承维</t>
  </si>
  <si>
    <t>承维反馈周三回复</t>
  </si>
  <si>
    <t>Camera Tuning isp</t>
  </si>
  <si>
    <t>李国龙</t>
  </si>
  <si>
    <t>徐春辉</t>
  </si>
  <si>
    <t>李国龙，陈亚搏、李磊、李敏</t>
  </si>
  <si>
    <t>Camera Tuning ae</t>
  </si>
  <si>
    <t>李楠</t>
  </si>
  <si>
    <t>李楠，申书廉、谢磊</t>
  </si>
  <si>
    <t>Camera Tuning awb</t>
  </si>
  <si>
    <t>鲁景松</t>
  </si>
  <si>
    <t>鲁景松，杜笑笑、彭琬仪</t>
  </si>
  <si>
    <t>Camera Tuning af</t>
  </si>
  <si>
    <t>孙智创</t>
  </si>
  <si>
    <t>孙智创，徐春辉</t>
  </si>
  <si>
    <t>Camera App</t>
  </si>
  <si>
    <t>黄帅帅</t>
  </si>
  <si>
    <t>李丙武</t>
  </si>
  <si>
    <t>黄帅帅，张瑞，史亚茹，张鹏飞，恽波，邓纪彪</t>
  </si>
  <si>
    <t>Camera 算法</t>
  </si>
  <si>
    <t>金万亨</t>
  </si>
  <si>
    <t>金万亨，殷东升，杨杨，甘程华</t>
  </si>
  <si>
    <t>多媒体</t>
  </si>
  <si>
    <t>陆德元</t>
  </si>
  <si>
    <t>陆德元，吴小龙、章军、沈龙</t>
  </si>
  <si>
    <t>短距</t>
  </si>
  <si>
    <t>浦楠</t>
  </si>
  <si>
    <t>韦渊斐</t>
  </si>
  <si>
    <t>gps 王着 nfc 浦楠 wifi 聂淑珍 bt 赵艳丽</t>
  </si>
  <si>
    <t>RF</t>
  </si>
  <si>
    <t>时小友</t>
  </si>
  <si>
    <t>时桂彪</t>
  </si>
  <si>
    <t>时桂彪，时小友，丁超越，胡磊</t>
  </si>
  <si>
    <t>Call</t>
  </si>
  <si>
    <t>董红京</t>
  </si>
  <si>
    <t>董红京，魏跃，李苗，王勇，王仁泽，顾李云，李陈，牟旭东</t>
  </si>
  <si>
    <t>Register</t>
  </si>
  <si>
    <t>何波</t>
  </si>
  <si>
    <t>于铁栓，何波，邓志民，孙缓，李明强</t>
  </si>
  <si>
    <t>Data</t>
  </si>
  <si>
    <t>陈杨</t>
  </si>
  <si>
    <t>陈杨，钟晓</t>
  </si>
  <si>
    <t>黄洪林</t>
  </si>
  <si>
    <t>虚拟田，需要各组出人</t>
  </si>
  <si>
    <t>尚晓鹏，杨涛</t>
  </si>
  <si>
    <t>公配才</t>
  </si>
  <si>
    <t>张盼盼，葛怀舒，甄亚奇</t>
  </si>
  <si>
    <t>唐亚军，徐少华，谢丽君，公配才，谢泽杨，钟俊瑜，高万鹏</t>
  </si>
  <si>
    <t>谢泽杨</t>
  </si>
  <si>
    <t>谢泽杨，郭辉</t>
  </si>
  <si>
    <t>解宏彬</t>
  </si>
  <si>
    <t>王志鹏，孟大亮，林志辉，周震宇，纪博威，罗洋洋 </t>
  </si>
  <si>
    <t>汇总：
1、数据基于5月MDE田内能力自评，自评内容为MDE/经理牵头拟定的田内需要具备的
2、大于80分绿色，60分~80分黄色，低于60分红色 
3、数据分析：
最高平均分为：张盼盼的性能田 79.90 分。
最低平均分为：孙海员的Camera BSP Bring up 32.71 分。
田内单人能力上限分值：Camera Tuning isp田的李国龙 86.76 分。
稳步上升田：左其权的Sensor田，陆德元的多媒体田，何波的Register田，尚晓鹏的稳定性田，张盼盼的性能田，唐亚军的系统田</t>
  </si>
  <si>
    <t>王子建</t>
    <phoneticPr fontId="27" type="noConversion"/>
  </si>
  <si>
    <t>基本了解</t>
    <phoneticPr fontId="27" type="noConversion"/>
  </si>
  <si>
    <t>王志鹏/吴祥熠</t>
    <phoneticPr fontId="27" type="noConversion"/>
  </si>
  <si>
    <t>钱银江</t>
    <phoneticPr fontId="27" type="noConversion"/>
  </si>
  <si>
    <t>MCU bin文件的烧录方式IAP ISP（以stm32为例）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</si>
</sst>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_ "/>
    <numFmt numFmtId="178" formatCode="0.00_);[Red]\(0.00\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rgb="FF333333"/>
      <name val="微软雅黑"/>
      <family val="2"/>
      <charset val="134"/>
    </font>
    <font>
      <b/>
      <sz val="14"/>
      <color rgb="FF333333"/>
      <name val="微软雅黑"/>
      <family val="2"/>
      <charset val="134"/>
    </font>
    <font>
      <sz val="14"/>
      <color rgb="FF33333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2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rgb="FF800080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700918607135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8" tint="0.7995849482711264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24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/>
    <xf numFmtId="0" fontId="23" fillId="0" borderId="0"/>
  </cellStyleXfs>
  <cellXfs count="16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178" fontId="2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178" fontId="6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center"/>
    </xf>
    <xf numFmtId="0" fontId="0" fillId="0" borderId="3" xfId="0" applyBorder="1"/>
    <xf numFmtId="0" fontId="3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8" fillId="0" borderId="8" xfId="0" applyFont="1" applyFill="1" applyBorder="1" applyAlignment="1">
      <alignment horizontal="left" vertical="top"/>
    </xf>
    <xf numFmtId="0" fontId="9" fillId="5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12" fillId="8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3" xfId="5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2" fillId="9" borderId="3" xfId="0" applyFont="1" applyFill="1" applyBorder="1" applyAlignment="1">
      <alignment vertical="center" wrapText="1"/>
    </xf>
    <xf numFmtId="0" fontId="2" fillId="9" borderId="3" xfId="5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2" fillId="9" borderId="3" xfId="5" applyFont="1" applyFill="1" applyBorder="1" applyAlignment="1">
      <alignment vertical="center" wrapText="1"/>
    </xf>
    <xf numFmtId="0" fontId="2" fillId="0" borderId="3" xfId="5" applyFont="1" applyBorder="1" applyAlignment="1">
      <alignment vertical="center" wrapText="1"/>
    </xf>
    <xf numFmtId="0" fontId="2" fillId="0" borderId="3" xfId="3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vertical="center"/>
    </xf>
    <xf numFmtId="0" fontId="2" fillId="1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5" applyFont="1" applyBorder="1" applyAlignment="1">
      <alignment horizontal="left" vertical="center"/>
    </xf>
    <xf numFmtId="0" fontId="14" fillId="0" borderId="3" xfId="1" applyBorder="1" applyAlignment="1">
      <alignment wrapText="1"/>
    </xf>
    <xf numFmtId="0" fontId="16" fillId="0" borderId="3" xfId="1" applyFont="1" applyBorder="1" applyAlignment="1">
      <alignment wrapText="1"/>
    </xf>
    <xf numFmtId="177" fontId="12" fillId="3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4" xfId="0" applyFont="1" applyBorder="1" applyAlignment="1">
      <alignment wrapText="1"/>
    </xf>
    <xf numFmtId="0" fontId="2" fillId="0" borderId="1" xfId="0" applyFont="1" applyBorder="1" applyAlignment="1"/>
    <xf numFmtId="0" fontId="2" fillId="0" borderId="7" xfId="0" applyFont="1" applyBorder="1" applyAlignment="1"/>
    <xf numFmtId="177" fontId="2" fillId="12" borderId="3" xfId="0" applyNumberFormat="1" applyFont="1" applyFill="1" applyBorder="1" applyAlignment="1">
      <alignment vertical="center"/>
    </xf>
    <xf numFmtId="0" fontId="2" fillId="0" borderId="3" xfId="5" applyFont="1" applyFill="1" applyBorder="1" applyAlignment="1">
      <alignment horizontal="left" vertical="center" wrapText="1"/>
    </xf>
    <xf numFmtId="0" fontId="2" fillId="0" borderId="3" xfId="5" applyFont="1" applyFill="1" applyBorder="1" applyAlignment="1">
      <alignment horizontal="left" vertical="center"/>
    </xf>
    <xf numFmtId="0" fontId="17" fillId="0" borderId="3" xfId="1" applyFont="1" applyBorder="1" applyAlignment="1">
      <alignment wrapText="1"/>
    </xf>
    <xf numFmtId="0" fontId="18" fillId="0" borderId="3" xfId="1" applyFont="1" applyBorder="1" applyAlignment="1">
      <alignment wrapText="1"/>
    </xf>
    <xf numFmtId="0" fontId="19" fillId="8" borderId="3" xfId="0" applyFont="1" applyFill="1" applyBorder="1" applyAlignment="1">
      <alignment horizontal="center" vertical="center"/>
    </xf>
    <xf numFmtId="0" fontId="14" fillId="0" borderId="3" xfId="1" applyBorder="1" applyAlignment="1"/>
    <xf numFmtId="0" fontId="16" fillId="0" borderId="3" xfId="1" applyFont="1" applyBorder="1" applyAlignment="1"/>
    <xf numFmtId="0" fontId="19" fillId="12" borderId="3" xfId="0" applyFont="1" applyFill="1" applyBorder="1" applyAlignment="1">
      <alignment horizontal="center" vertical="center"/>
    </xf>
    <xf numFmtId="177" fontId="12" fillId="12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1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vertical="center" wrapText="1"/>
    </xf>
    <xf numFmtId="176" fontId="2" fillId="13" borderId="3" xfId="0" applyNumberFormat="1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vertical="center"/>
    </xf>
    <xf numFmtId="0" fontId="0" fillId="0" borderId="3" xfId="0" applyFont="1" applyFill="1" applyBorder="1"/>
    <xf numFmtId="176" fontId="0" fillId="0" borderId="3" xfId="0" applyNumberForma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0" fillId="3" borderId="3" xfId="2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/>
    </xf>
    <xf numFmtId="0" fontId="21" fillId="3" borderId="3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left" vertical="top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5" applyFont="1" applyBorder="1" applyAlignment="1">
      <alignment horizontal="left" vertical="center" wrapText="1"/>
    </xf>
    <xf numFmtId="0" fontId="2" fillId="0" borderId="5" xfId="5" applyFont="1" applyBorder="1" applyAlignment="1">
      <alignment horizontal="left" vertical="center" wrapText="1"/>
    </xf>
    <xf numFmtId="0" fontId="2" fillId="0" borderId="6" xfId="5" applyFont="1" applyBorder="1" applyAlignment="1">
      <alignment horizontal="left" vertical="center" wrapText="1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5" fillId="12" borderId="4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 wrapText="1"/>
    </xf>
    <xf numFmtId="0" fontId="2" fillId="0" borderId="3" xfId="5" applyFont="1" applyBorder="1" applyAlignment="1">
      <alignment horizontal="left" vertical="center" wrapText="1"/>
    </xf>
    <xf numFmtId="0" fontId="14" fillId="0" borderId="4" xfId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4" fillId="0" borderId="4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4" fillId="0" borderId="5" xfId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4" xfId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Font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7" borderId="3" xfId="5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2" fillId="7" borderId="4" xfId="5" applyFont="1" applyFill="1" applyBorder="1" applyAlignment="1">
      <alignment horizontal="center" vertical="center" wrapText="1"/>
    </xf>
    <xf numFmtId="0" fontId="2" fillId="7" borderId="5" xfId="5" applyFont="1" applyFill="1" applyBorder="1" applyAlignment="1">
      <alignment horizontal="center" vertical="center" wrapText="1"/>
    </xf>
    <xf numFmtId="0" fontId="2" fillId="7" borderId="6" xfId="5" applyFont="1" applyFill="1" applyBorder="1" applyAlignment="1">
      <alignment horizontal="center" vertical="center" wrapText="1"/>
    </xf>
    <xf numFmtId="0" fontId="2" fillId="7" borderId="3" xfId="4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78" fontId="2" fillId="3" borderId="4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6" xfId="0" applyNumberFormat="1" applyFont="1" applyFill="1" applyBorder="1" applyAlignment="1">
      <alignment horizontal="center" vertical="center"/>
    </xf>
  </cellXfs>
  <cellStyles count="6">
    <cellStyle name="20% - 着色 5" xfId="3" builtinId="46"/>
    <cellStyle name="20% - 着色 5 2" xfId="4"/>
    <cellStyle name="常规" xfId="0" builtinId="0"/>
    <cellStyle name="常规 2" xfId="5"/>
    <cellStyle name="常规_sheet" xfId="2"/>
    <cellStyle name="超链接" xfId="1" builtinId="8"/>
  </cellStyles>
  <dxfs count="5058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6600"/>
        </patternFill>
      </fill>
    </dxf>
    <dxf>
      <fill>
        <patternFill patternType="solid">
          <bgColor rgb="FFFF993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C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66675</xdr:colOff>
      <xdr:row>20</xdr:row>
      <xdr:rowOff>47625</xdr:rowOff>
    </xdr:from>
    <xdr:ext cx="65" cy="172227"/>
    <xdr:sp macro="" textlink="">
      <xdr:nvSpPr>
        <xdr:cNvPr id="2" name="文本框 1"/>
        <xdr:cNvSpPr txBox="1"/>
      </xdr:nvSpPr>
      <xdr:spPr>
        <a:xfrm>
          <a:off x="19516725" y="513397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18" Type="http://schemas.openxmlformats.org/officeDocument/2006/relationships/hyperlink" Target="http://192.168.33.203/svn/repos/IBD/BD5SW/006.&#23567;&#32452;&#31649;&#29702;/&#31995;&#32479;&#19968;&#32452;/&#25216;&#26415;&#25991;&#26723;/CTS" TargetMode="External"/><Relationship Id="rId26" Type="http://schemas.openxmlformats.org/officeDocument/2006/relationships/hyperlink" Target="https://online.mediatek.com/FAQ" TargetMode="External"/><Relationship Id="rId3" Type="http://schemas.openxmlformats.org/officeDocument/2006/relationships/hyperlink" Target="http://192.168.33.203/svn/repos/IBD/BD5SW/006.&#23567;&#32452;&#31649;&#29702;/&#31995;&#32479;&#19968;&#32452;/&#25216;&#26415;&#25991;&#26723;/System/Android_PowerManager&#20998;&#26512;" TargetMode="External"/><Relationship Id="rId21" Type="http://schemas.openxmlformats.org/officeDocument/2006/relationships/hyperlink" Target="https://online.mediatek.com/QuickStart/QS00118" TargetMode="External"/><Relationship Id="rId34" Type="http://schemas.openxmlformats.org/officeDocument/2006/relationships/hyperlink" Target="https://online.mediatek.com/FAQ" TargetMode="External"/><Relationship Id="rId7" Type="http://schemas.openxmlformats.org/officeDocument/2006/relationships/hyperlink" Target="https://online.mediatek.com/QuickStart/QS00017" TargetMode="External"/><Relationship Id="rId12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17" Type="http://schemas.openxmlformats.org/officeDocument/2006/relationships/hyperlink" Target="http://192.168.33.203/svn/repos/IBD/BD5SW/006.&#23567;&#32452;&#31649;&#29702;/&#31995;&#32479;&#19968;&#32452;/&#25216;&#26415;&#25991;&#26723;/CTS" TargetMode="External"/><Relationship Id="rId25" Type="http://schemas.openxmlformats.org/officeDocument/2006/relationships/hyperlink" Target="http://192.168.33.203/svn/repos/IBD/BD5SW/006.&#23567;&#32452;&#31649;&#29702;/&#31995;&#32479;&#19968;&#32452;/&#25216;&#26415;&#25991;&#26723;/System/&#21151;&#32791;&#38382;&#39064;&#20998;&#26512;&#26041;&#27861;" TargetMode="External"/><Relationship Id="rId33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" TargetMode="External"/><Relationship Id="rId2" Type="http://schemas.openxmlformats.org/officeDocument/2006/relationships/hyperlink" Target="https://online.mediatek.com/Pages/eCourse.aspx?001=002&amp;002=002002&amp;003=002002005&amp;itemId=630&amp;csId=%7B433b9ec7-cc31-43c3-938c-6dfd42cf3b57%7D%40%7Bad907af8-9a88-484a-b020-ea10437dadf8%7D" TargetMode="External"/><Relationship Id="rId16" Type="http://schemas.openxmlformats.org/officeDocument/2006/relationships/hyperlink" Target="http://192.168.33.203/svn/repos/IBD/BD5SW/006.&#23567;&#32452;&#31649;&#29702;/&#31995;&#32479;&#19968;&#32452;/&#25216;&#26415;&#25991;&#26723;/CTS" TargetMode="External"/><Relationship Id="rId20" Type="http://schemas.openxmlformats.org/officeDocument/2006/relationships/hyperlink" Target="http://192.168.33.203/svn/repos/IBD/BD5SW/006.&#23567;&#32452;&#31649;&#29702;/&#31995;&#32479;&#19968;&#32452;/&#25216;&#26415;&#25991;&#26723;/System/Android_userdata_&#21152;&#23494;&#31616;&#20171;" TargetMode="External"/><Relationship Id="rId29" Type="http://schemas.openxmlformats.org/officeDocument/2006/relationships/hyperlink" Target="https://online.mediatek.com/FAQ" TargetMode="External"/><Relationship Id="rId1" Type="http://schemas.openxmlformats.org/officeDocument/2006/relationships/hyperlink" Target="https://online.mediatek.com/FAQ" TargetMode="External"/><Relationship Id="rId6" Type="http://schemas.openxmlformats.org/officeDocument/2006/relationships/hyperlink" Target="https://online.mediatek.com/Pages/eCourse.aspx?001=002&amp;002=002002&amp;003=002002009" TargetMode="External"/><Relationship Id="rId11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24" Type="http://schemas.openxmlformats.org/officeDocument/2006/relationships/hyperlink" Target="http://192.168.33.203/svn/repos/IBD/BD5SW/006.&#23567;&#32452;&#31649;&#29702;/&#31995;&#32479;&#19968;&#32452;/&#25216;&#26415;&#25991;&#26723;/System/Flash_or_Replace_single_xboot-SOP" TargetMode="External"/><Relationship Id="rId32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/power&#25353;&#38190;&#20142;&#28781;&#23631;&#22788;&#29702;&#27969;&#31243;" TargetMode="External"/><Relationship Id="rId5" Type="http://schemas.openxmlformats.org/officeDocument/2006/relationships/hyperlink" Target="https://online.mediatek.com/QuickStart/QS00017" TargetMode="External"/><Relationship Id="rId15" Type="http://schemas.openxmlformats.org/officeDocument/2006/relationships/hyperlink" Target="http://192.168.33.203/svn/repos/IBD/BD5SW/006.&#23567;&#32452;&#31649;&#29702;/&#31995;&#32479;&#19968;&#32452;/&#25216;&#26415;&#25991;&#26723;/CTS" TargetMode="External"/><Relationship Id="rId23" Type="http://schemas.openxmlformats.org/officeDocument/2006/relationships/hyperlink" Target="http://192.168.33.203/svn/repos/IBD/BD5SW/006.&#23567;&#32452;&#31649;&#29702;/&#31995;&#32479;&#19968;&#32452;/&#25216;&#26415;&#25991;&#26723;/System/Android&#21151;&#32791;&#38382;&#39064;SOP" TargetMode="External"/><Relationship Id="rId28" Type="http://schemas.openxmlformats.org/officeDocument/2006/relationships/hyperlink" Target="https://online.mediatek.com/FAQ" TargetMode="External"/><Relationship Id="rId10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19" Type="http://schemas.openxmlformats.org/officeDocument/2006/relationships/hyperlink" Target="http://192.168.33.203/svn/repos/IBD/BD5SW/006.&#23567;&#32452;&#31649;&#29702;/&#31995;&#32479;&#19968;&#32452;/&#25216;&#26415;&#25991;&#26723;/System/ZAL1896&#19977;&#26041;&#38382;&#39064;&#24635;&#32467;" TargetMode="External"/><Relationship Id="rId31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/OTA&#21319;&#32423;&#26041;&#26696;&#20171;&#32461;" TargetMode="External"/><Relationship Id="rId4" Type="http://schemas.openxmlformats.org/officeDocument/2006/relationships/hyperlink" Target="http://192.168.33.203/svn/repos/IBD/BD5SW/006.&#23567;&#32452;&#31649;&#29702;/&#31995;&#32479;&#19968;&#32452;/&#25216;&#26415;&#25991;&#26723;/System/Android_PowerManager&#20998;&#26512;" TargetMode="External"/><Relationship Id="rId9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14" Type="http://schemas.openxmlformats.org/officeDocument/2006/relationships/hyperlink" Target="http://192.168.33.203/svn/repos/IBD/BD5SW/006.&#23567;&#32452;&#31649;&#29702;/&#31995;&#32479;&#19968;&#32452;/&#25216;&#26415;&#25991;&#26723;/CTS/2.Green&#39033;&#30446;&#19987;&#29992;/&#24635;&#32467;" TargetMode="External"/><Relationship Id="rId22" Type="http://schemas.openxmlformats.org/officeDocument/2006/relationships/hyperlink" Target="https://online.mediatek.com/QuickStart/QS00118" TargetMode="External"/><Relationship Id="rId27" Type="http://schemas.openxmlformats.org/officeDocument/2006/relationships/hyperlink" Target="https://online.mediatek.com/FAQ" TargetMode="External"/><Relationship Id="rId30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/Android%20makefile&#31616;&#20171;" TargetMode="External"/><Relationship Id="rId8" Type="http://schemas.openxmlformats.org/officeDocument/2006/relationships/hyperlink" Target="http://192.168.33.203/svn/repos/IBD/BD5SW/006.&#23567;&#32452;&#31649;&#29702;/&#31995;&#32479;&#19968;&#32452;/&#25216;&#26415;&#25991;&#26723;/Android11/AOS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.mediatek.com/QuickStart/e2100635-11e1-46b5-abfa-2314d6a962ab" TargetMode="External"/><Relationship Id="rId3" Type="http://schemas.openxmlformats.org/officeDocument/2006/relationships/hyperlink" Target="https://online.mediatek.com/QuickStart/QS00163" TargetMode="External"/><Relationship Id="rId7" Type="http://schemas.openxmlformats.org/officeDocument/2006/relationships/hyperlink" Target="https://online.mediatek.com/QuickStart/79454c8a-52c6-44cb-aee0-062b44473a08" TargetMode="External"/><Relationship Id="rId2" Type="http://schemas.openxmlformats.org/officeDocument/2006/relationships/hyperlink" Target="https://online.mediatek.com/QuickStart/QS00166" TargetMode="External"/><Relationship Id="rId1" Type="http://schemas.openxmlformats.org/officeDocument/2006/relationships/hyperlink" Target="https://online.mediatek.com/QuickStart/QS00163" TargetMode="External"/><Relationship Id="rId6" Type="http://schemas.openxmlformats.org/officeDocument/2006/relationships/hyperlink" Target="https://online.mediatek.com/QuickStart/21edb40f-283c-4518-bfaa-295461d0c2aa" TargetMode="External"/><Relationship Id="rId5" Type="http://schemas.openxmlformats.org/officeDocument/2006/relationships/hyperlink" Target="https://online.mediatek.com/QuickStart/f688d22f-30e2-479b-a031-9fef855e0697" TargetMode="External"/><Relationship Id="rId10" Type="http://schemas.openxmlformats.org/officeDocument/2006/relationships/hyperlink" Target="https://www.mydrivers.com/zhuanti/tianti/01/" TargetMode="External"/><Relationship Id="rId4" Type="http://schemas.openxmlformats.org/officeDocument/2006/relationships/hyperlink" Target="https://online.mediatek.com/QuickStart/bb8b25ca-b840-40a9-b3f1-e06f3891142d" TargetMode="External"/><Relationship Id="rId9" Type="http://schemas.openxmlformats.org/officeDocument/2006/relationships/hyperlink" Target="https://source.android.com/devices/tech/perf/boot-tim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.mediatek.com/QuickStart/0ff1348d-b6f8-48bc-b120-2183a0691ada" TargetMode="External"/><Relationship Id="rId1" Type="http://schemas.openxmlformats.org/officeDocument/2006/relationships/hyperlink" Target="https://online.mediatek.com/QuickStart/fc6dd989-890d-444d-b4bf-13a93219702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33.203/svn/repos/IBD/BD5SW/006.&#23567;&#32452;&#31649;&#29702;/&#31995;&#32479;&#19968;&#32452;/&#25216;&#26415;&#25991;&#26723;/Security/Qualcomm/Others" TargetMode="External"/><Relationship Id="rId2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" TargetMode="External"/><Relationship Id="rId1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" TargetMode="External"/><Relationship Id="rId6" Type="http://schemas.openxmlformats.org/officeDocument/2006/relationships/hyperlink" Target="http://192.168.33.203/svn/repos/IBD/BD5SW/007.&#22521;&#35757;&#20132;&#27969;/&#37096;&#38376;&#22521;&#35757;_2019&#24180;&#24230;/&#31995;&#32479;&#32452;&#22521;&#35757;&#27719;&#24635;/&#31995;&#32479;&#32452;&#22521;&#35757;&#35838;&#20214;" TargetMode="External"/><Relationship Id="rId5" Type="http://schemas.openxmlformats.org/officeDocument/2006/relationships/hyperlink" Target="http://192.168.33.203/svn/repos/IBD/BD5SW/006.&#23567;&#32452;&#31649;&#29702;/&#31995;&#32479;&#19968;&#32452;/&#25216;&#26415;&#25991;&#26723;/Security/Qualcomm/TrustZone" TargetMode="External"/><Relationship Id="rId4" Type="http://schemas.openxmlformats.org/officeDocument/2006/relationships/hyperlink" Target="http://192.168.33.203/svn/repos/IBD/BD5SW/006.&#23567;&#32452;&#31649;&#29702;/&#31995;&#32479;&#19968;&#32452;/&#25216;&#26415;&#25991;&#26723;/Security/Qualcomm/VerifiedBoo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iki.huaqin.com:8443/pages/viewpage.action?pageId=963248887" TargetMode="External"/><Relationship Id="rId1" Type="http://schemas.openxmlformats.org/officeDocument/2006/relationships/hyperlink" Target="http://192.168.33.203/svn/repos/IBD/BD5SW/006.&#23567;&#32452;&#31649;&#29702;/&#24037;&#31243;&#32452;/04.&#25216;&#26415;&#25991;&#26723;/&#20854;&#20182;&#25991;&#26723;/SeLinux&#26435;&#38480;&#35299;&#20915;&#21150;&#27861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32" sqref="C32:C37"/>
    </sheetView>
  </sheetViews>
  <sheetFormatPr defaultColWidth="9" defaultRowHeight="16.5"/>
  <cols>
    <col min="1" max="1" width="9" style="79"/>
    <col min="2" max="2" width="16.125" customWidth="1"/>
    <col min="3" max="3" width="21.375" customWidth="1"/>
    <col min="4" max="4" width="37.375" customWidth="1"/>
    <col min="5" max="5" width="62.625" customWidth="1"/>
  </cols>
  <sheetData>
    <row r="1" spans="1:5" ht="31.5" customHeight="1">
      <c r="A1" s="90" t="s">
        <v>0</v>
      </c>
      <c r="B1" s="91"/>
      <c r="C1" s="91"/>
      <c r="D1" s="92"/>
      <c r="E1" s="80"/>
    </row>
    <row r="2" spans="1:5" ht="18">
      <c r="A2" s="45" t="s">
        <v>1</v>
      </c>
      <c r="B2" s="81" t="s">
        <v>2</v>
      </c>
      <c r="C2" s="81" t="s">
        <v>3</v>
      </c>
      <c r="D2" s="81" t="s">
        <v>4</v>
      </c>
      <c r="E2" s="81" t="s">
        <v>5</v>
      </c>
    </row>
    <row r="3" spans="1:5" ht="13.5" customHeight="1">
      <c r="A3" s="93" t="s">
        <v>6</v>
      </c>
      <c r="B3" s="89" t="s">
        <v>7</v>
      </c>
      <c r="C3" s="88" t="s">
        <v>8</v>
      </c>
      <c r="D3" s="88" t="s">
        <v>9</v>
      </c>
      <c r="E3" s="86" t="s">
        <v>10</v>
      </c>
    </row>
    <row r="4" spans="1:5" ht="13.5" customHeight="1">
      <c r="A4" s="93"/>
      <c r="B4" s="89"/>
      <c r="C4" s="88"/>
      <c r="D4" s="88"/>
      <c r="E4" s="86"/>
    </row>
    <row r="5" spans="1:5" ht="13.5" customHeight="1">
      <c r="A5" s="93"/>
      <c r="B5" s="89"/>
      <c r="C5" s="88"/>
      <c r="D5" s="88"/>
      <c r="E5" s="86"/>
    </row>
    <row r="6" spans="1:5" ht="13.5" customHeight="1">
      <c r="A6" s="93"/>
      <c r="B6" s="89"/>
      <c r="C6" s="88"/>
      <c r="D6" s="88"/>
      <c r="E6" s="86"/>
    </row>
    <row r="7" spans="1:5" ht="46.5" customHeight="1">
      <c r="A7" s="93"/>
      <c r="B7" s="89"/>
      <c r="C7" s="88"/>
      <c r="D7" s="88"/>
      <c r="E7" s="86"/>
    </row>
    <row r="8" spans="1:5" ht="13.5" customHeight="1">
      <c r="A8" s="93"/>
      <c r="B8" s="89"/>
      <c r="C8" s="88"/>
      <c r="D8" s="88"/>
      <c r="E8" s="86"/>
    </row>
    <row r="9" spans="1:5" ht="0.75" customHeight="1">
      <c r="A9" s="93"/>
      <c r="B9" s="89"/>
      <c r="C9" s="88"/>
      <c r="D9" s="88"/>
      <c r="E9" s="86"/>
    </row>
    <row r="10" spans="1:5" ht="6" customHeight="1">
      <c r="A10" s="93"/>
      <c r="B10" s="89"/>
      <c r="C10" s="88"/>
      <c r="D10" s="88"/>
      <c r="E10" s="86"/>
    </row>
    <row r="11" spans="1:5" ht="13.5" customHeight="1">
      <c r="A11" s="93"/>
      <c r="B11" s="89" t="s">
        <v>11</v>
      </c>
      <c r="C11" s="89" t="s">
        <v>12</v>
      </c>
      <c r="D11" s="88" t="s">
        <v>13</v>
      </c>
      <c r="E11" s="87" t="s">
        <v>14</v>
      </c>
    </row>
    <row r="12" spans="1:5" ht="13.5" customHeight="1">
      <c r="A12" s="93"/>
      <c r="B12" s="89"/>
      <c r="C12" s="89"/>
      <c r="D12" s="88"/>
      <c r="E12" s="87"/>
    </row>
    <row r="13" spans="1:5" ht="13.5" customHeight="1">
      <c r="A13" s="93"/>
      <c r="B13" s="89"/>
      <c r="C13" s="89"/>
      <c r="D13" s="88"/>
      <c r="E13" s="87"/>
    </row>
    <row r="14" spans="1:5" ht="13.5" customHeight="1">
      <c r="A14" s="93"/>
      <c r="B14" s="89"/>
      <c r="C14" s="89"/>
      <c r="D14" s="88"/>
      <c r="E14" s="87"/>
    </row>
    <row r="15" spans="1:5" ht="13.5" customHeight="1">
      <c r="A15" s="93"/>
      <c r="B15" s="89"/>
      <c r="C15" s="89"/>
      <c r="D15" s="88"/>
      <c r="E15" s="87"/>
    </row>
    <row r="16" spans="1:5" ht="19.5" customHeight="1">
      <c r="A16" s="93"/>
      <c r="B16" s="89"/>
      <c r="C16" s="89"/>
      <c r="D16" s="88"/>
      <c r="E16" s="87"/>
    </row>
    <row r="17" spans="1:5" ht="13.5" customHeight="1">
      <c r="A17" s="93"/>
      <c r="B17" s="89"/>
      <c r="C17" s="89"/>
      <c r="D17" s="88"/>
      <c r="E17" s="87"/>
    </row>
    <row r="18" spans="1:5" ht="2.25" customHeight="1">
      <c r="A18" s="93"/>
      <c r="B18" s="89"/>
      <c r="C18" s="89"/>
      <c r="D18" s="88"/>
      <c r="E18" s="87"/>
    </row>
    <row r="19" spans="1:5" ht="4.5" customHeight="1">
      <c r="A19" s="93"/>
      <c r="B19" s="89"/>
      <c r="C19" s="89"/>
      <c r="D19" s="88"/>
      <c r="E19" s="87"/>
    </row>
    <row r="20" spans="1:5" ht="13.5" hidden="1" customHeight="1">
      <c r="A20" s="93"/>
      <c r="B20" s="89"/>
      <c r="C20" s="89"/>
      <c r="D20" s="88"/>
      <c r="E20" s="87"/>
    </row>
    <row r="21" spans="1:5" ht="13.5" customHeight="1">
      <c r="A21" s="93"/>
      <c r="B21" s="89" t="s">
        <v>15</v>
      </c>
      <c r="C21" s="89" t="s">
        <v>16</v>
      </c>
      <c r="D21" s="88" t="s">
        <v>17</v>
      </c>
      <c r="E21" s="87" t="s">
        <v>18</v>
      </c>
    </row>
    <row r="22" spans="1:5" ht="13.5" customHeight="1">
      <c r="A22" s="93"/>
      <c r="B22" s="89"/>
      <c r="C22" s="89"/>
      <c r="D22" s="88"/>
      <c r="E22" s="87"/>
    </row>
    <row r="23" spans="1:5" ht="13.5" customHeight="1">
      <c r="A23" s="93"/>
      <c r="B23" s="89"/>
      <c r="C23" s="89"/>
      <c r="D23" s="88"/>
      <c r="E23" s="87"/>
    </row>
    <row r="24" spans="1:5" ht="13.5" customHeight="1">
      <c r="A24" s="93"/>
      <c r="B24" s="89"/>
      <c r="C24" s="89"/>
      <c r="D24" s="88"/>
      <c r="E24" s="87"/>
    </row>
    <row r="25" spans="1:5" ht="13.5" customHeight="1">
      <c r="A25" s="93"/>
      <c r="B25" s="89"/>
      <c r="C25" s="89"/>
      <c r="D25" s="88"/>
      <c r="E25" s="87"/>
    </row>
    <row r="26" spans="1:5" ht="13.5" customHeight="1">
      <c r="A26" s="93"/>
      <c r="B26" s="89"/>
      <c r="C26" s="89"/>
      <c r="D26" s="88"/>
      <c r="E26" s="87"/>
    </row>
    <row r="27" spans="1:5" ht="13.5" customHeight="1">
      <c r="A27" s="93"/>
      <c r="B27" s="89"/>
      <c r="C27" s="89"/>
      <c r="D27" s="88"/>
      <c r="E27" s="87"/>
    </row>
    <row r="28" spans="1:5" ht="13.5" customHeight="1">
      <c r="A28" s="93"/>
      <c r="B28" s="89"/>
      <c r="C28" s="89"/>
      <c r="D28" s="88"/>
      <c r="E28" s="87"/>
    </row>
    <row r="29" spans="1:5" ht="13.5" customHeight="1">
      <c r="A29" s="93"/>
      <c r="B29" s="89"/>
      <c r="C29" s="89"/>
      <c r="D29" s="88"/>
      <c r="E29" s="87"/>
    </row>
    <row r="30" spans="1:5" ht="13.5" customHeight="1">
      <c r="A30" s="93"/>
      <c r="B30" s="89"/>
      <c r="C30" s="89"/>
      <c r="D30" s="88"/>
      <c r="E30" s="87"/>
    </row>
    <row r="31" spans="1:5" ht="11.25" customHeight="1">
      <c r="A31" s="93"/>
      <c r="B31" s="89"/>
      <c r="C31" s="89"/>
      <c r="D31" s="88"/>
      <c r="E31" s="87"/>
    </row>
    <row r="32" spans="1:5" ht="13.5" customHeight="1">
      <c r="A32" s="93"/>
      <c r="B32" s="89" t="s">
        <v>19</v>
      </c>
      <c r="C32" s="89" t="s">
        <v>20</v>
      </c>
      <c r="D32" s="88" t="s">
        <v>21</v>
      </c>
      <c r="E32" s="87" t="s">
        <v>22</v>
      </c>
    </row>
    <row r="33" spans="1:5" ht="13.5" customHeight="1">
      <c r="A33" s="93"/>
      <c r="B33" s="89"/>
      <c r="C33" s="89"/>
      <c r="D33" s="88"/>
      <c r="E33" s="87"/>
    </row>
    <row r="34" spans="1:5" ht="13.5" customHeight="1">
      <c r="A34" s="93"/>
      <c r="B34" s="89"/>
      <c r="C34" s="89"/>
      <c r="D34" s="88"/>
      <c r="E34" s="87"/>
    </row>
    <row r="35" spans="1:5" ht="0.75" customHeight="1">
      <c r="A35" s="93"/>
      <c r="B35" s="89"/>
      <c r="C35" s="89"/>
      <c r="D35" s="88"/>
      <c r="E35" s="87"/>
    </row>
    <row r="36" spans="1:5" ht="13.5" customHeight="1">
      <c r="A36" s="93"/>
      <c r="B36" s="89"/>
      <c r="C36" s="89"/>
      <c r="D36" s="88"/>
      <c r="E36" s="87"/>
    </row>
    <row r="37" spans="1:5" ht="80.25" customHeight="1">
      <c r="A37" s="93"/>
      <c r="B37" s="89"/>
      <c r="C37" s="89"/>
      <c r="D37" s="88"/>
      <c r="E37" s="87"/>
    </row>
    <row r="38" spans="1:5" ht="13.5" customHeight="1">
      <c r="A38" s="93"/>
      <c r="B38" s="89" t="s">
        <v>23</v>
      </c>
      <c r="C38" s="89" t="s">
        <v>24</v>
      </c>
      <c r="D38" s="88" t="s">
        <v>25</v>
      </c>
      <c r="E38" s="87" t="s">
        <v>26</v>
      </c>
    </row>
    <row r="39" spans="1:5" ht="13.5" customHeight="1">
      <c r="A39" s="93"/>
      <c r="B39" s="89"/>
      <c r="C39" s="89"/>
      <c r="D39" s="88"/>
      <c r="E39" s="87"/>
    </row>
    <row r="40" spans="1:5" ht="13.5" customHeight="1">
      <c r="A40" s="93"/>
      <c r="B40" s="89"/>
      <c r="C40" s="89"/>
      <c r="D40" s="88"/>
      <c r="E40" s="87"/>
    </row>
    <row r="41" spans="1:5" ht="1.5" customHeight="1">
      <c r="A41" s="93"/>
      <c r="B41" s="89"/>
      <c r="C41" s="89"/>
      <c r="D41" s="88"/>
      <c r="E41" s="87"/>
    </row>
    <row r="42" spans="1:5" ht="13.5" customHeight="1">
      <c r="A42" s="93"/>
      <c r="B42" s="89"/>
      <c r="C42" s="89"/>
      <c r="D42" s="88"/>
      <c r="E42" s="87"/>
    </row>
    <row r="43" spans="1:5" ht="41.25" customHeight="1">
      <c r="A43" s="93"/>
      <c r="B43" s="89"/>
      <c r="C43" s="89"/>
      <c r="D43" s="88"/>
      <c r="E43" s="87"/>
    </row>
    <row r="44" spans="1:5" ht="13.5" customHeight="1">
      <c r="A44" s="93" t="s">
        <v>27</v>
      </c>
      <c r="B44" s="89" t="s">
        <v>28</v>
      </c>
      <c r="C44" s="88" t="s">
        <v>29</v>
      </c>
      <c r="D44" s="88" t="s">
        <v>30</v>
      </c>
      <c r="E44" s="84" t="s">
        <v>31</v>
      </c>
    </row>
    <row r="45" spans="1:5" ht="13.5" customHeight="1">
      <c r="A45" s="93"/>
      <c r="B45" s="89"/>
      <c r="C45" s="89"/>
      <c r="D45" s="89"/>
      <c r="E45" s="85"/>
    </row>
    <row r="46" spans="1:5" ht="13.5" customHeight="1">
      <c r="A46" s="93"/>
      <c r="B46" s="89"/>
      <c r="C46" s="89"/>
      <c r="D46" s="89"/>
      <c r="E46" s="85"/>
    </row>
    <row r="47" spans="1:5" ht="384" customHeight="1">
      <c r="A47" s="93"/>
      <c r="B47" s="89"/>
      <c r="C47" s="89"/>
      <c r="D47" s="89"/>
      <c r="E47" s="85"/>
    </row>
  </sheetData>
  <mergeCells count="27">
    <mergeCell ref="A1:D1"/>
    <mergeCell ref="A3:A43"/>
    <mergeCell ref="A44:A47"/>
    <mergeCell ref="B3:B10"/>
    <mergeCell ref="B11:B20"/>
    <mergeCell ref="B21:B31"/>
    <mergeCell ref="B32:B37"/>
    <mergeCell ref="B38:B43"/>
    <mergeCell ref="B44:B47"/>
    <mergeCell ref="C3:C10"/>
    <mergeCell ref="C11:C20"/>
    <mergeCell ref="C21:C31"/>
    <mergeCell ref="C32:C37"/>
    <mergeCell ref="C38:C43"/>
    <mergeCell ref="C44:C47"/>
    <mergeCell ref="D3:D10"/>
    <mergeCell ref="D11:D20"/>
    <mergeCell ref="D21:D31"/>
    <mergeCell ref="D32:D37"/>
    <mergeCell ref="D38:D43"/>
    <mergeCell ref="D44:D47"/>
    <mergeCell ref="E44:E47"/>
    <mergeCell ref="E3:E10"/>
    <mergeCell ref="E11:E20"/>
    <mergeCell ref="E21:E31"/>
    <mergeCell ref="E32:E37"/>
    <mergeCell ref="E38:E43"/>
  </mergeCells>
  <phoneticPr fontId="2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18" sqref="E18"/>
    </sheetView>
  </sheetViews>
  <sheetFormatPr defaultColWidth="9" defaultRowHeight="16.5"/>
  <cols>
    <col min="1" max="1" width="8.75" style="18" customWidth="1"/>
    <col min="2" max="3" width="11.25" style="18" customWidth="1"/>
    <col min="4" max="4" width="25.375" style="18" customWidth="1"/>
    <col min="5" max="5" width="34.625" style="18" customWidth="1"/>
    <col min="6" max="6" width="39" style="18" customWidth="1"/>
    <col min="7" max="7" width="12.625" style="18" customWidth="1"/>
    <col min="8" max="8" width="52.75" style="18" customWidth="1"/>
    <col min="9" max="16384" width="9" style="18"/>
  </cols>
  <sheetData>
    <row r="1" spans="1:8">
      <c r="A1" s="18" t="s">
        <v>1</v>
      </c>
      <c r="B1" s="18" t="s">
        <v>622</v>
      </c>
      <c r="C1" s="18" t="s">
        <v>623</v>
      </c>
      <c r="D1" s="18" t="s">
        <v>624</v>
      </c>
      <c r="E1" s="18" t="s">
        <v>625</v>
      </c>
      <c r="F1" s="18" t="s">
        <v>626</v>
      </c>
      <c r="G1" s="18" t="s">
        <v>627</v>
      </c>
      <c r="H1" s="18" t="s">
        <v>628</v>
      </c>
    </row>
  </sheetData>
  <phoneticPr fontId="2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5" sqref="D25"/>
    </sheetView>
  </sheetViews>
  <sheetFormatPr defaultColWidth="9" defaultRowHeight="16.5"/>
  <cols>
    <col min="1" max="1" width="8.75" style="18" customWidth="1"/>
    <col min="2" max="3" width="11.25" style="18" customWidth="1"/>
    <col min="4" max="4" width="25.375" style="18" customWidth="1"/>
    <col min="5" max="5" width="34.625" style="18" customWidth="1"/>
    <col min="6" max="6" width="39" style="18" customWidth="1"/>
    <col min="7" max="7" width="12.625" style="18" customWidth="1"/>
    <col min="8" max="8" width="52.75" style="18" customWidth="1"/>
    <col min="9" max="16384" width="9" style="18"/>
  </cols>
  <sheetData>
    <row r="1" spans="1:8">
      <c r="A1" s="18" t="s">
        <v>1</v>
      </c>
      <c r="B1" s="18" t="s">
        <v>622</v>
      </c>
      <c r="C1" s="18" t="s">
        <v>623</v>
      </c>
      <c r="D1" s="18" t="s">
        <v>624</v>
      </c>
      <c r="E1" s="18" t="s">
        <v>625</v>
      </c>
      <c r="F1" s="18" t="s">
        <v>626</v>
      </c>
      <c r="G1" s="18" t="s">
        <v>627</v>
      </c>
      <c r="H1" s="18" t="s">
        <v>628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N28" sqref="N28"/>
    </sheetView>
  </sheetViews>
  <sheetFormatPr defaultColWidth="9" defaultRowHeight="13.5"/>
  <cols>
    <col min="2" max="2" width="20.5" customWidth="1"/>
    <col min="5" max="8" width="10.875" customWidth="1"/>
    <col min="9" max="13" width="12.375" customWidth="1"/>
    <col min="14" max="14" width="55.875" customWidth="1"/>
    <col min="15" max="15" width="28.875" customWidth="1"/>
  </cols>
  <sheetData>
    <row r="1" spans="1:15" ht="15">
      <c r="A1" s="158" t="s">
        <v>629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  <c r="O1" s="8"/>
    </row>
    <row r="2" spans="1:15" ht="16.5">
      <c r="A2" s="1" t="s">
        <v>81</v>
      </c>
      <c r="B2" s="1" t="s">
        <v>630</v>
      </c>
      <c r="C2" s="1" t="s">
        <v>3</v>
      </c>
      <c r="D2" s="1" t="s">
        <v>631</v>
      </c>
      <c r="E2" s="1" t="s">
        <v>632</v>
      </c>
      <c r="F2" s="1">
        <v>201906</v>
      </c>
      <c r="G2" s="1">
        <v>201909</v>
      </c>
      <c r="H2" s="1">
        <v>201912</v>
      </c>
      <c r="I2" s="1">
        <v>202005</v>
      </c>
      <c r="J2" s="1">
        <v>202012</v>
      </c>
      <c r="K2" s="1"/>
      <c r="L2" s="1" t="s">
        <v>633</v>
      </c>
      <c r="M2" s="1" t="s">
        <v>634</v>
      </c>
      <c r="N2" s="1" t="s">
        <v>635</v>
      </c>
      <c r="O2" s="1" t="s">
        <v>636</v>
      </c>
    </row>
    <row r="3" spans="1:15" ht="17.25">
      <c r="A3" s="2">
        <v>1</v>
      </c>
      <c r="B3" s="2" t="s">
        <v>637</v>
      </c>
      <c r="C3" s="2" t="s">
        <v>638</v>
      </c>
      <c r="D3" s="2" t="s">
        <v>639</v>
      </c>
      <c r="E3" s="2">
        <v>5</v>
      </c>
      <c r="F3" s="2" t="s">
        <v>640</v>
      </c>
      <c r="G3" s="2" t="s">
        <v>640</v>
      </c>
      <c r="H3" s="2" t="s">
        <v>640</v>
      </c>
      <c r="I3" s="3">
        <v>38.65</v>
      </c>
      <c r="J3" s="3"/>
      <c r="K3" s="3"/>
      <c r="L3" s="2" t="s">
        <v>640</v>
      </c>
      <c r="M3" s="3">
        <v>71.760000000000005</v>
      </c>
      <c r="N3" s="9" t="s">
        <v>641</v>
      </c>
      <c r="O3" s="10"/>
    </row>
    <row r="4" spans="1:15" ht="17.25">
      <c r="A4" s="2">
        <v>2</v>
      </c>
      <c r="B4" s="2" t="s">
        <v>642</v>
      </c>
      <c r="C4" s="2" t="s">
        <v>643</v>
      </c>
      <c r="D4" s="2" t="s">
        <v>639</v>
      </c>
      <c r="E4" s="2">
        <v>6</v>
      </c>
      <c r="F4" s="3">
        <v>57.81</v>
      </c>
      <c r="G4" s="3">
        <v>66.02</v>
      </c>
      <c r="H4" s="3">
        <v>67.930000000000007</v>
      </c>
      <c r="I4" s="3">
        <v>63.98</v>
      </c>
      <c r="J4" s="3"/>
      <c r="K4" s="3"/>
      <c r="L4" s="11"/>
      <c r="M4" s="3">
        <v>83.61</v>
      </c>
      <c r="N4" s="9" t="s">
        <v>644</v>
      </c>
      <c r="O4" s="12"/>
    </row>
    <row r="5" spans="1:15" ht="17.25">
      <c r="A5" s="2">
        <v>3</v>
      </c>
      <c r="B5" s="2" t="s">
        <v>645</v>
      </c>
      <c r="C5" s="2" t="s">
        <v>646</v>
      </c>
      <c r="D5" s="2" t="s">
        <v>647</v>
      </c>
      <c r="E5" s="2">
        <v>4</v>
      </c>
      <c r="F5" s="3">
        <v>44.57</v>
      </c>
      <c r="G5" s="3">
        <v>50.34</v>
      </c>
      <c r="H5" s="3">
        <v>53.53</v>
      </c>
      <c r="I5" s="3">
        <v>32.71</v>
      </c>
      <c r="J5" s="3"/>
      <c r="K5" s="3"/>
      <c r="L5" s="11"/>
      <c r="M5" s="3">
        <v>48.7</v>
      </c>
      <c r="N5" s="9" t="s">
        <v>648</v>
      </c>
      <c r="O5" s="13"/>
    </row>
    <row r="6" spans="1:15" ht="17.25">
      <c r="A6" s="2">
        <v>4</v>
      </c>
      <c r="B6" s="2" t="s">
        <v>649</v>
      </c>
      <c r="C6" s="2" t="s">
        <v>650</v>
      </c>
      <c r="D6" s="2" t="s">
        <v>647</v>
      </c>
      <c r="E6" s="2">
        <v>4</v>
      </c>
      <c r="F6" s="2" t="s">
        <v>640</v>
      </c>
      <c r="G6" s="2" t="s">
        <v>640</v>
      </c>
      <c r="H6" s="2" t="s">
        <v>640</v>
      </c>
      <c r="I6" s="3">
        <v>61.85</v>
      </c>
      <c r="J6" s="3"/>
      <c r="K6" s="3"/>
      <c r="L6" s="2" t="s">
        <v>640</v>
      </c>
      <c r="M6" s="3">
        <v>73.91</v>
      </c>
      <c r="N6" s="9" t="s">
        <v>651</v>
      </c>
      <c r="O6" s="10"/>
    </row>
    <row r="7" spans="1:15" ht="17.25">
      <c r="A7" s="2">
        <v>5</v>
      </c>
      <c r="B7" s="2" t="s">
        <v>652</v>
      </c>
      <c r="C7" s="2" t="s">
        <v>653</v>
      </c>
      <c r="D7" s="2" t="s">
        <v>654</v>
      </c>
      <c r="E7" s="2">
        <v>3</v>
      </c>
      <c r="F7" s="2" t="s">
        <v>640</v>
      </c>
      <c r="G7" s="2" t="s">
        <v>640</v>
      </c>
      <c r="H7" s="2" t="s">
        <v>640</v>
      </c>
      <c r="I7" s="3"/>
      <c r="J7" s="3"/>
      <c r="K7" s="3"/>
      <c r="L7" s="2" t="s">
        <v>640</v>
      </c>
      <c r="M7" s="3"/>
      <c r="N7" s="9" t="s">
        <v>655</v>
      </c>
      <c r="O7" s="10" t="s">
        <v>656</v>
      </c>
    </row>
    <row r="8" spans="1:15" ht="17.25">
      <c r="A8" s="2">
        <v>6</v>
      </c>
      <c r="B8" s="2" t="s">
        <v>657</v>
      </c>
      <c r="C8" s="2" t="s">
        <v>658</v>
      </c>
      <c r="D8" s="2" t="s">
        <v>654</v>
      </c>
      <c r="E8" s="2">
        <v>2</v>
      </c>
      <c r="F8" s="2" t="s">
        <v>640</v>
      </c>
      <c r="G8" s="2" t="s">
        <v>640</v>
      </c>
      <c r="H8" s="2" t="s">
        <v>640</v>
      </c>
      <c r="I8" s="3">
        <v>51.52</v>
      </c>
      <c r="J8" s="3"/>
      <c r="K8" s="3"/>
      <c r="L8" s="2" t="s">
        <v>640</v>
      </c>
      <c r="M8" s="3">
        <v>61.3</v>
      </c>
      <c r="N8" s="9" t="s">
        <v>659</v>
      </c>
      <c r="O8" s="13"/>
    </row>
    <row r="9" spans="1:15" ht="17.25">
      <c r="A9" s="2">
        <v>7</v>
      </c>
      <c r="B9" s="2" t="s">
        <v>660</v>
      </c>
      <c r="C9" s="2" t="s">
        <v>661</v>
      </c>
      <c r="D9" s="2" t="s">
        <v>639</v>
      </c>
      <c r="E9" s="2">
        <v>5</v>
      </c>
      <c r="F9" s="3">
        <v>63</v>
      </c>
      <c r="G9" s="3">
        <v>66.099999999999994</v>
      </c>
      <c r="H9" s="3">
        <v>69.45</v>
      </c>
      <c r="I9" s="3">
        <v>69.55</v>
      </c>
      <c r="J9" s="3"/>
      <c r="K9" s="3"/>
      <c r="L9" s="11"/>
      <c r="M9" s="3">
        <v>72.75</v>
      </c>
      <c r="N9" s="9" t="s">
        <v>662</v>
      </c>
      <c r="O9" s="14"/>
    </row>
    <row r="10" spans="1:15" ht="17.25">
      <c r="A10" s="2">
        <v>8</v>
      </c>
      <c r="B10" s="2" t="s">
        <v>663</v>
      </c>
      <c r="C10" s="2" t="s">
        <v>664</v>
      </c>
      <c r="D10" s="2" t="s">
        <v>665</v>
      </c>
      <c r="E10" s="2">
        <v>4</v>
      </c>
      <c r="F10" s="3">
        <v>49.85</v>
      </c>
      <c r="G10" s="4">
        <v>56.96</v>
      </c>
      <c r="H10" s="3">
        <v>65.56</v>
      </c>
      <c r="I10" s="3">
        <v>58.52</v>
      </c>
      <c r="J10" s="3"/>
      <c r="K10" s="3"/>
      <c r="L10" s="11"/>
      <c r="M10" s="3">
        <v>81.849999999999994</v>
      </c>
      <c r="N10" s="9" t="s">
        <v>666</v>
      </c>
      <c r="O10" s="15"/>
    </row>
    <row r="11" spans="1:15" ht="17.25">
      <c r="A11" s="2">
        <v>9</v>
      </c>
      <c r="B11" s="2" t="s">
        <v>667</v>
      </c>
      <c r="C11" s="2" t="s">
        <v>668</v>
      </c>
      <c r="D11" s="2" t="s">
        <v>669</v>
      </c>
      <c r="E11" s="2">
        <v>7</v>
      </c>
      <c r="F11" s="3">
        <v>62.2</v>
      </c>
      <c r="G11" s="3">
        <v>61.1</v>
      </c>
      <c r="H11" s="3">
        <v>62.2</v>
      </c>
      <c r="I11" s="3"/>
      <c r="J11" s="3"/>
      <c r="K11" s="3"/>
      <c r="L11" s="11"/>
      <c r="M11" s="3"/>
      <c r="N11" s="9" t="s">
        <v>670</v>
      </c>
      <c r="O11" s="10"/>
    </row>
    <row r="12" spans="1:15" ht="17.25">
      <c r="A12" s="2">
        <v>10</v>
      </c>
      <c r="B12" s="2" t="s">
        <v>671</v>
      </c>
      <c r="C12" s="2" t="s">
        <v>672</v>
      </c>
      <c r="D12" s="2" t="s">
        <v>669</v>
      </c>
      <c r="E12" s="5">
        <v>1</v>
      </c>
      <c r="F12" s="3">
        <v>56.88</v>
      </c>
      <c r="G12" s="3">
        <v>56.57</v>
      </c>
      <c r="H12" s="3">
        <v>56.77</v>
      </c>
      <c r="I12" s="3"/>
      <c r="J12" s="3"/>
      <c r="K12" s="3"/>
      <c r="L12" s="11"/>
      <c r="M12" s="3"/>
      <c r="N12" s="9" t="s">
        <v>672</v>
      </c>
      <c r="O12" s="10" t="s">
        <v>673</v>
      </c>
    </row>
    <row r="13" spans="1:15" ht="17.25">
      <c r="A13" s="2">
        <v>11</v>
      </c>
      <c r="B13" s="2" t="s">
        <v>674</v>
      </c>
      <c r="C13" s="2" t="s">
        <v>675</v>
      </c>
      <c r="D13" s="2" t="s">
        <v>676</v>
      </c>
      <c r="E13" s="2">
        <v>4</v>
      </c>
      <c r="F13" s="165">
        <v>82.45</v>
      </c>
      <c r="G13" s="165">
        <v>69.23</v>
      </c>
      <c r="H13" s="165">
        <v>72.989999999999995</v>
      </c>
      <c r="I13" s="3">
        <v>77.569999999999993</v>
      </c>
      <c r="J13" s="3"/>
      <c r="K13" s="3"/>
      <c r="L13" s="2" t="s">
        <v>640</v>
      </c>
      <c r="M13" s="3">
        <v>86.76</v>
      </c>
      <c r="N13" s="9" t="s">
        <v>677</v>
      </c>
      <c r="O13" s="13"/>
    </row>
    <row r="14" spans="1:15" ht="17.25">
      <c r="A14" s="2">
        <v>12</v>
      </c>
      <c r="B14" s="2" t="s">
        <v>678</v>
      </c>
      <c r="C14" s="2" t="s">
        <v>679</v>
      </c>
      <c r="D14" s="2" t="s">
        <v>676</v>
      </c>
      <c r="E14" s="2">
        <v>3</v>
      </c>
      <c r="F14" s="166"/>
      <c r="G14" s="166"/>
      <c r="H14" s="166"/>
      <c r="I14" s="3">
        <v>61.46</v>
      </c>
      <c r="J14" s="3"/>
      <c r="K14" s="3"/>
      <c r="L14" s="2" t="s">
        <v>640</v>
      </c>
      <c r="M14" s="3">
        <v>80.42</v>
      </c>
      <c r="N14" s="9" t="s">
        <v>680</v>
      </c>
      <c r="O14" s="14"/>
    </row>
    <row r="15" spans="1:15" ht="17.25">
      <c r="A15" s="2">
        <v>13</v>
      </c>
      <c r="B15" s="2" t="s">
        <v>681</v>
      </c>
      <c r="C15" s="2" t="s">
        <v>682</v>
      </c>
      <c r="D15" s="2" t="s">
        <v>676</v>
      </c>
      <c r="E15" s="2">
        <v>3</v>
      </c>
      <c r="F15" s="166"/>
      <c r="G15" s="166"/>
      <c r="H15" s="166"/>
      <c r="I15" s="3">
        <v>70.56</v>
      </c>
      <c r="J15" s="3"/>
      <c r="K15" s="3"/>
      <c r="L15" s="2" t="s">
        <v>640</v>
      </c>
      <c r="M15" s="3">
        <v>82.39</v>
      </c>
      <c r="N15" s="9" t="s">
        <v>683</v>
      </c>
      <c r="O15" s="14"/>
    </row>
    <row r="16" spans="1:15" ht="17.25">
      <c r="A16" s="2">
        <v>14</v>
      </c>
      <c r="B16" s="2" t="s">
        <v>684</v>
      </c>
      <c r="C16" s="2" t="s">
        <v>685</v>
      </c>
      <c r="D16" s="2" t="s">
        <v>676</v>
      </c>
      <c r="E16" s="2">
        <v>2</v>
      </c>
      <c r="F16" s="167"/>
      <c r="G16" s="167"/>
      <c r="H16" s="167"/>
      <c r="I16" s="3">
        <v>77.540000000000006</v>
      </c>
      <c r="J16" s="3"/>
      <c r="K16" s="3"/>
      <c r="L16" s="2" t="s">
        <v>640</v>
      </c>
      <c r="M16" s="3">
        <v>82.82</v>
      </c>
      <c r="N16" s="9" t="s">
        <v>686</v>
      </c>
      <c r="O16" s="14"/>
    </row>
    <row r="17" spans="1:15" ht="17.25">
      <c r="A17" s="2">
        <v>15</v>
      </c>
      <c r="B17" s="2" t="s">
        <v>687</v>
      </c>
      <c r="C17" s="2" t="s">
        <v>688</v>
      </c>
      <c r="D17" s="2" t="s">
        <v>689</v>
      </c>
      <c r="E17" s="2">
        <v>6</v>
      </c>
      <c r="F17" s="3">
        <v>45.28</v>
      </c>
      <c r="G17" s="3">
        <v>49.17</v>
      </c>
      <c r="H17" s="3">
        <v>52.33</v>
      </c>
      <c r="I17" s="3">
        <v>35.5</v>
      </c>
      <c r="J17" s="3"/>
      <c r="K17" s="3"/>
      <c r="L17" s="11"/>
      <c r="M17" s="3">
        <v>66.36</v>
      </c>
      <c r="N17" s="9" t="s">
        <v>690</v>
      </c>
      <c r="O17" s="13"/>
    </row>
    <row r="18" spans="1:15" ht="17.25">
      <c r="A18" s="2">
        <v>16</v>
      </c>
      <c r="B18" s="2" t="s">
        <v>691</v>
      </c>
      <c r="C18" s="2" t="s">
        <v>692</v>
      </c>
      <c r="D18" s="2" t="s">
        <v>689</v>
      </c>
      <c r="E18" s="2">
        <v>4</v>
      </c>
      <c r="F18" s="2" t="s">
        <v>640</v>
      </c>
      <c r="G18" s="2" t="s">
        <v>640</v>
      </c>
      <c r="H18" s="2" t="s">
        <v>640</v>
      </c>
      <c r="I18" s="3">
        <v>59.92</v>
      </c>
      <c r="J18" s="3"/>
      <c r="K18" s="3"/>
      <c r="L18" s="2" t="s">
        <v>640</v>
      </c>
      <c r="M18" s="3">
        <v>81.819999999999993</v>
      </c>
      <c r="N18" s="9" t="s">
        <v>693</v>
      </c>
      <c r="O18" s="10"/>
    </row>
    <row r="19" spans="1:15" ht="17.25">
      <c r="A19" s="2">
        <v>17</v>
      </c>
      <c r="B19" s="2" t="s">
        <v>694</v>
      </c>
      <c r="C19" s="2" t="s">
        <v>695</v>
      </c>
      <c r="D19" s="2" t="s">
        <v>665</v>
      </c>
      <c r="E19" s="2">
        <v>5</v>
      </c>
      <c r="F19" s="3">
        <v>37.590000000000003</v>
      </c>
      <c r="G19" s="3">
        <v>39.909999999999997</v>
      </c>
      <c r="H19" s="3">
        <v>39.909999999999997</v>
      </c>
      <c r="I19" s="3">
        <v>53.06</v>
      </c>
      <c r="J19" s="3"/>
      <c r="K19" s="3"/>
      <c r="L19" s="11"/>
      <c r="M19" s="3">
        <v>72</v>
      </c>
      <c r="N19" s="9" t="s">
        <v>696</v>
      </c>
      <c r="O19" s="16"/>
    </row>
    <row r="20" spans="1:15" ht="17.25">
      <c r="A20" s="2">
        <v>18</v>
      </c>
      <c r="B20" s="2" t="s">
        <v>697</v>
      </c>
      <c r="C20" s="2" t="s">
        <v>698</v>
      </c>
      <c r="D20" s="2" t="s">
        <v>699</v>
      </c>
      <c r="E20" s="2">
        <v>4</v>
      </c>
      <c r="F20" s="3">
        <v>56.07</v>
      </c>
      <c r="G20" s="3">
        <v>54.3</v>
      </c>
      <c r="H20" s="3">
        <v>59.174999999999997</v>
      </c>
      <c r="I20" s="3"/>
      <c r="J20" s="3"/>
      <c r="K20" s="3"/>
      <c r="L20" s="11"/>
      <c r="M20" s="3"/>
      <c r="N20" s="9" t="s">
        <v>700</v>
      </c>
      <c r="O20" s="10"/>
    </row>
    <row r="21" spans="1:15" ht="17.25">
      <c r="A21" s="2">
        <v>19</v>
      </c>
      <c r="B21" s="2" t="s">
        <v>701</v>
      </c>
      <c r="C21" s="2" t="s">
        <v>702</v>
      </c>
      <c r="D21" s="2" t="s">
        <v>703</v>
      </c>
      <c r="E21" s="5">
        <v>4</v>
      </c>
      <c r="F21" s="3">
        <v>23.05</v>
      </c>
      <c r="G21" s="3">
        <v>61.17</v>
      </c>
      <c r="H21" s="3">
        <v>72.41</v>
      </c>
      <c r="I21" s="3">
        <v>64.17</v>
      </c>
      <c r="J21" s="3"/>
      <c r="K21" s="3"/>
      <c r="L21" s="11"/>
      <c r="M21" s="3">
        <v>88.66</v>
      </c>
      <c r="N21" s="9" t="s">
        <v>704</v>
      </c>
      <c r="O21" s="10"/>
    </row>
    <row r="22" spans="1:15" ht="17.25">
      <c r="A22" s="2">
        <v>20</v>
      </c>
      <c r="B22" s="2" t="s">
        <v>705</v>
      </c>
      <c r="C22" s="2" t="s">
        <v>706</v>
      </c>
      <c r="D22" s="2" t="s">
        <v>703</v>
      </c>
      <c r="E22" s="5">
        <v>8</v>
      </c>
      <c r="F22" s="3">
        <v>52.17</v>
      </c>
      <c r="G22" s="3">
        <v>50.97</v>
      </c>
      <c r="H22" s="3">
        <v>54</v>
      </c>
      <c r="I22" s="3">
        <v>44.1</v>
      </c>
      <c r="J22" s="3"/>
      <c r="K22" s="3"/>
      <c r="L22" s="11"/>
      <c r="M22" s="3">
        <v>72.680000000000007</v>
      </c>
      <c r="N22" s="9" t="s">
        <v>707</v>
      </c>
      <c r="O22" s="10"/>
    </row>
    <row r="23" spans="1:15" ht="17.25">
      <c r="A23" s="2">
        <v>21</v>
      </c>
      <c r="B23" s="2" t="s">
        <v>708</v>
      </c>
      <c r="C23" s="2" t="s">
        <v>709</v>
      </c>
      <c r="D23" s="2" t="s">
        <v>703</v>
      </c>
      <c r="E23" s="5">
        <v>5</v>
      </c>
      <c r="F23" s="3">
        <v>56.86</v>
      </c>
      <c r="G23" s="3">
        <v>66.94</v>
      </c>
      <c r="H23" s="3">
        <v>71.08</v>
      </c>
      <c r="I23" s="3">
        <v>73.400000000000006</v>
      </c>
      <c r="J23" s="3"/>
      <c r="K23" s="3"/>
      <c r="L23" s="11"/>
      <c r="M23" s="3">
        <v>78.86</v>
      </c>
      <c r="N23" s="9" t="s">
        <v>710</v>
      </c>
      <c r="O23" s="10"/>
    </row>
    <row r="24" spans="1:15" ht="17.25">
      <c r="A24" s="2">
        <v>22</v>
      </c>
      <c r="B24" s="2" t="s">
        <v>711</v>
      </c>
      <c r="C24" s="2" t="s">
        <v>712</v>
      </c>
      <c r="D24" s="2" t="s">
        <v>703</v>
      </c>
      <c r="E24" s="5">
        <v>2</v>
      </c>
      <c r="F24" s="3">
        <v>45.57</v>
      </c>
      <c r="G24" s="3">
        <v>55.66</v>
      </c>
      <c r="H24" s="3">
        <v>69.569999999999993</v>
      </c>
      <c r="I24" s="3">
        <v>67.95</v>
      </c>
      <c r="J24" s="3"/>
      <c r="K24" s="3"/>
      <c r="L24" s="11"/>
      <c r="M24" s="3">
        <v>81.41</v>
      </c>
      <c r="N24" s="9" t="s">
        <v>713</v>
      </c>
      <c r="O24" s="10"/>
    </row>
    <row r="25" spans="1:15" ht="17.25">
      <c r="A25" s="2">
        <v>23</v>
      </c>
      <c r="B25" s="2" t="s">
        <v>159</v>
      </c>
      <c r="C25" s="2" t="s">
        <v>21</v>
      </c>
      <c r="D25" s="2" t="s">
        <v>714</v>
      </c>
      <c r="E25" s="2"/>
      <c r="F25" s="2" t="s">
        <v>640</v>
      </c>
      <c r="G25" s="2" t="s">
        <v>640</v>
      </c>
      <c r="H25" s="2" t="s">
        <v>640</v>
      </c>
      <c r="I25" s="3"/>
      <c r="J25" s="3"/>
      <c r="K25" s="3"/>
      <c r="L25" s="2" t="s">
        <v>640</v>
      </c>
      <c r="M25" s="3"/>
      <c r="N25" s="9" t="s">
        <v>715</v>
      </c>
      <c r="O25" s="10"/>
    </row>
    <row r="26" spans="1:15" ht="17.25">
      <c r="A26" s="2">
        <v>24</v>
      </c>
      <c r="B26" s="2" t="s">
        <v>11</v>
      </c>
      <c r="C26" s="2" t="s">
        <v>12</v>
      </c>
      <c r="D26" s="2" t="s">
        <v>714</v>
      </c>
      <c r="E26" s="2">
        <v>2</v>
      </c>
      <c r="F26" s="3">
        <v>61.86</v>
      </c>
      <c r="G26" s="3">
        <v>62.69</v>
      </c>
      <c r="H26" s="3">
        <v>66.5</v>
      </c>
      <c r="I26" s="3">
        <v>73.72</v>
      </c>
      <c r="J26" s="3"/>
      <c r="K26" s="3"/>
      <c r="L26" s="11"/>
      <c r="M26" s="3">
        <v>78.459999999999994</v>
      </c>
      <c r="N26" s="9" t="s">
        <v>716</v>
      </c>
      <c r="O26" s="10"/>
    </row>
    <row r="27" spans="1:15" ht="17.25">
      <c r="A27" s="2">
        <v>25</v>
      </c>
      <c r="B27" s="2" t="s">
        <v>7</v>
      </c>
      <c r="C27" s="2" t="s">
        <v>8</v>
      </c>
      <c r="D27" s="2" t="s">
        <v>717</v>
      </c>
      <c r="E27" s="2">
        <v>3</v>
      </c>
      <c r="F27" s="3">
        <v>70.13</v>
      </c>
      <c r="G27" s="3">
        <v>70.39</v>
      </c>
      <c r="H27" s="3">
        <v>70.91</v>
      </c>
      <c r="I27" s="3">
        <v>77.900000000000006</v>
      </c>
      <c r="J27" s="3"/>
      <c r="K27" s="3"/>
      <c r="L27" s="11"/>
      <c r="M27" s="3">
        <v>79.28</v>
      </c>
      <c r="N27" s="9" t="s">
        <v>718</v>
      </c>
      <c r="O27" s="12"/>
    </row>
    <row r="28" spans="1:15" ht="17.25">
      <c r="A28" s="2">
        <v>26</v>
      </c>
      <c r="B28" s="2" t="s">
        <v>15</v>
      </c>
      <c r="C28" s="2" t="s">
        <v>16</v>
      </c>
      <c r="D28" s="2" t="s">
        <v>717</v>
      </c>
      <c r="E28" s="2">
        <v>7</v>
      </c>
      <c r="F28" s="3">
        <v>52.66</v>
      </c>
      <c r="G28" s="3">
        <v>54.83</v>
      </c>
      <c r="H28" s="3">
        <v>56.99</v>
      </c>
      <c r="I28" s="3">
        <v>62.34</v>
      </c>
      <c r="J28" s="3"/>
      <c r="K28" s="3"/>
      <c r="L28" s="11"/>
      <c r="M28" s="3">
        <v>69.599999999999994</v>
      </c>
      <c r="N28" s="9" t="s">
        <v>719</v>
      </c>
      <c r="O28" s="14"/>
    </row>
    <row r="29" spans="1:15" ht="17.25">
      <c r="A29" s="2">
        <v>27</v>
      </c>
      <c r="B29" s="2" t="s">
        <v>19</v>
      </c>
      <c r="C29" s="2" t="s">
        <v>720</v>
      </c>
      <c r="D29" s="2" t="s">
        <v>717</v>
      </c>
      <c r="E29" s="2">
        <v>2</v>
      </c>
      <c r="F29" s="3">
        <v>68.63</v>
      </c>
      <c r="G29" s="3">
        <v>71.36</v>
      </c>
      <c r="H29" s="3">
        <v>71.510000000000005</v>
      </c>
      <c r="I29" s="3">
        <v>45.12</v>
      </c>
      <c r="J29" s="3"/>
      <c r="K29" s="3"/>
      <c r="L29" s="11"/>
      <c r="M29" s="3">
        <v>83.26</v>
      </c>
      <c r="N29" s="9" t="s">
        <v>721</v>
      </c>
      <c r="O29" s="12"/>
    </row>
    <row r="30" spans="1:15" ht="17.25">
      <c r="A30" s="2">
        <v>28</v>
      </c>
      <c r="B30" s="2" t="s">
        <v>28</v>
      </c>
      <c r="C30" s="2" t="s">
        <v>72</v>
      </c>
      <c r="D30" s="2" t="s">
        <v>722</v>
      </c>
      <c r="E30" s="2">
        <v>6</v>
      </c>
      <c r="F30" s="3">
        <v>39.36</v>
      </c>
      <c r="G30" s="3">
        <v>40.85</v>
      </c>
      <c r="H30" s="3">
        <v>36.19</v>
      </c>
      <c r="I30" s="3">
        <v>40.85</v>
      </c>
      <c r="J30" s="3"/>
      <c r="K30" s="3"/>
      <c r="L30" s="11"/>
      <c r="M30" s="3">
        <v>77.47</v>
      </c>
      <c r="N30" s="9" t="s">
        <v>723</v>
      </c>
      <c r="O30" s="10"/>
    </row>
    <row r="31" spans="1:15" ht="21">
      <c r="A31" s="6" t="s">
        <v>177</v>
      </c>
      <c r="B31" s="161"/>
      <c r="C31" s="161"/>
      <c r="D31" s="161"/>
      <c r="E31" s="161"/>
      <c r="F31" s="7">
        <v>54.59</v>
      </c>
      <c r="G31" s="7">
        <v>57.53</v>
      </c>
      <c r="H31" s="7">
        <v>61.96</v>
      </c>
      <c r="I31" s="7">
        <f>AVERAGE(I3:I30)</f>
        <v>59.214782608695636</v>
      </c>
      <c r="J31" s="7"/>
      <c r="K31" s="7"/>
      <c r="L31" s="17"/>
      <c r="M31" s="17"/>
      <c r="N31" s="17"/>
      <c r="O31" s="8"/>
    </row>
    <row r="32" spans="1:15" ht="181.5" customHeight="1">
      <c r="A32" s="162" t="s">
        <v>724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4"/>
      <c r="O32" s="8"/>
    </row>
  </sheetData>
  <mergeCells count="6">
    <mergeCell ref="A1:N1"/>
    <mergeCell ref="B31:E31"/>
    <mergeCell ref="A32:N32"/>
    <mergeCell ref="F13:F16"/>
    <mergeCell ref="G13:G16"/>
    <mergeCell ref="H13:H16"/>
  </mergeCells>
  <phoneticPr fontId="27" type="noConversion"/>
  <conditionalFormatting sqref="F9:F10">
    <cfRule type="cellIs" dxfId="27" priority="5" operator="equal">
      <formula>80</formula>
    </cfRule>
    <cfRule type="cellIs" dxfId="26" priority="6" operator="between">
      <formula>60</formula>
      <formula>79.999</formula>
    </cfRule>
    <cfRule type="cellIs" dxfId="25" priority="7" operator="lessThan">
      <formula>60</formula>
    </cfRule>
    <cfRule type="cellIs" dxfId="24" priority="8" operator="greaterThan">
      <formula>80</formula>
    </cfRule>
  </conditionalFormatting>
  <conditionalFormatting sqref="F11:F12">
    <cfRule type="cellIs" dxfId="23" priority="1" operator="equal">
      <formula>80</formula>
    </cfRule>
    <cfRule type="cellIs" dxfId="22" priority="2" operator="between">
      <formula>60</formula>
      <formula>79.999</formula>
    </cfRule>
    <cfRule type="cellIs" dxfId="21" priority="3" operator="lessThan">
      <formula>60</formula>
    </cfRule>
    <cfRule type="cellIs" dxfId="20" priority="4" operator="greaterThan">
      <formula>80</formula>
    </cfRule>
  </conditionalFormatting>
  <conditionalFormatting sqref="M3:M30">
    <cfRule type="cellIs" dxfId="19" priority="25" operator="between">
      <formula>60</formula>
      <formula>79.9999</formula>
    </cfRule>
    <cfRule type="cellIs" dxfId="18" priority="26" operator="between">
      <formula>61</formula>
      <formula>79</formula>
    </cfRule>
    <cfRule type="cellIs" dxfId="17" priority="27" operator="lessThan">
      <formula>60</formula>
    </cfRule>
  </conditionalFormatting>
  <conditionalFormatting sqref="I3:K30">
    <cfRule type="cellIs" dxfId="16" priority="22" operator="between">
      <formula>60</formula>
      <formula>79.999</formula>
    </cfRule>
    <cfRule type="cellIs" dxfId="15" priority="23" operator="lessThan">
      <formula>60</formula>
    </cfRule>
    <cfRule type="cellIs" dxfId="14" priority="24" operator="greaterThan">
      <formula>80</formula>
    </cfRule>
  </conditionalFormatting>
  <conditionalFormatting sqref="I3:K30 M3:M30">
    <cfRule type="cellIs" dxfId="13" priority="21" operator="equal">
      <formula>80</formula>
    </cfRule>
  </conditionalFormatting>
  <conditionalFormatting sqref="M3:M30 L31:M31">
    <cfRule type="cellIs" dxfId="12" priority="28" operator="greaterThan">
      <formula>80</formula>
    </cfRule>
  </conditionalFormatting>
  <conditionalFormatting sqref="F4:H5">
    <cfRule type="cellIs" dxfId="11" priority="9" operator="equal">
      <formula>80</formula>
    </cfRule>
    <cfRule type="cellIs" dxfId="10" priority="10" operator="between">
      <formula>60</formula>
      <formula>79.999</formula>
    </cfRule>
    <cfRule type="cellIs" dxfId="9" priority="11" operator="lessThan">
      <formula>60</formula>
    </cfRule>
    <cfRule type="cellIs" dxfId="8" priority="12" operator="greaterThan">
      <formula>80</formula>
    </cfRule>
  </conditionalFormatting>
  <conditionalFormatting sqref="F17 H17 F26:F30 H26:H30 F19:F24 H19:H24 F13:H13 H9:H12">
    <cfRule type="cellIs" dxfId="7" priority="14" operator="between">
      <formula>60</formula>
      <formula>79.999</formula>
    </cfRule>
    <cfRule type="cellIs" dxfId="6" priority="15" operator="lessThan">
      <formula>60</formula>
    </cfRule>
    <cfRule type="cellIs" dxfId="5" priority="16" operator="greaterThan">
      <formula>80</formula>
    </cfRule>
  </conditionalFormatting>
  <conditionalFormatting sqref="F17:H17 F26:H30 F19:H24 F13:H13 G9:H12">
    <cfRule type="cellIs" dxfId="4" priority="13" operator="equal">
      <formula>80</formula>
    </cfRule>
  </conditionalFormatting>
  <conditionalFormatting sqref="G17 G26:G30 G19:G24 G9:G12">
    <cfRule type="cellIs" dxfId="3" priority="17" operator="between">
      <formula>60</formula>
      <formula>79.9999</formula>
    </cfRule>
    <cfRule type="cellIs" dxfId="2" priority="18" operator="between">
      <formula>61</formula>
      <formula>79</formula>
    </cfRule>
    <cfRule type="cellIs" dxfId="1" priority="19" operator="lessThan">
      <formula>60</formula>
    </cfRule>
    <cfRule type="cellIs" dxfId="0" priority="20" operator="greater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workbookViewId="0">
      <selection activeCell="H2" sqref="H2:H7"/>
    </sheetView>
  </sheetViews>
  <sheetFormatPr defaultColWidth="9" defaultRowHeight="16.5"/>
  <cols>
    <col min="1" max="1" width="19.125" customWidth="1"/>
    <col min="3" max="3" width="15.125" customWidth="1"/>
    <col min="4" max="4" width="16.75" style="20" customWidth="1"/>
    <col min="5" max="5" width="16.75" customWidth="1"/>
    <col min="6" max="6" width="63.5" style="66" customWidth="1"/>
    <col min="7" max="7" width="16.75" style="20" customWidth="1"/>
    <col min="8" max="8" width="16.75" customWidth="1"/>
    <col min="9" max="9" width="63.5" style="66" customWidth="1"/>
  </cols>
  <sheetData>
    <row r="1" spans="1:9" ht="15">
      <c r="A1" s="67" t="s">
        <v>2</v>
      </c>
      <c r="B1" s="67" t="s">
        <v>32</v>
      </c>
      <c r="C1" s="67" t="s">
        <v>4</v>
      </c>
      <c r="D1" s="67" t="s">
        <v>33</v>
      </c>
      <c r="E1" s="67" t="s">
        <v>34</v>
      </c>
      <c r="F1" s="67" t="s">
        <v>35</v>
      </c>
      <c r="G1" s="67" t="s">
        <v>36</v>
      </c>
      <c r="H1" s="67" t="s">
        <v>37</v>
      </c>
      <c r="I1" s="67" t="s">
        <v>35</v>
      </c>
    </row>
    <row r="2" spans="1:9" ht="33">
      <c r="A2" s="93" t="s">
        <v>15</v>
      </c>
      <c r="B2" s="98">
        <v>58</v>
      </c>
      <c r="C2" s="68" t="s">
        <v>16</v>
      </c>
      <c r="D2" s="69">
        <v>69</v>
      </c>
      <c r="E2" s="94">
        <f>AVERAGE(D2:D6)</f>
        <v>51</v>
      </c>
      <c r="F2" s="26" t="s">
        <v>38</v>
      </c>
      <c r="G2" s="69">
        <v>70.5</v>
      </c>
      <c r="H2" s="94">
        <f>AVERAGE(G2:G6)</f>
        <v>53.04</v>
      </c>
      <c r="I2" s="26"/>
    </row>
    <row r="3" spans="1:9">
      <c r="A3" s="93"/>
      <c r="B3" s="99"/>
      <c r="C3" s="71" t="s">
        <v>39</v>
      </c>
      <c r="D3" s="72">
        <v>65.2</v>
      </c>
      <c r="E3" s="96"/>
      <c r="F3" s="26" t="s">
        <v>40</v>
      </c>
      <c r="G3" s="72">
        <v>66.599999999999994</v>
      </c>
      <c r="H3" s="96"/>
      <c r="I3" s="26"/>
    </row>
    <row r="4" spans="1:9" ht="21" customHeight="1">
      <c r="A4" s="93"/>
      <c r="B4" s="99"/>
      <c r="C4" s="71" t="s">
        <v>41</v>
      </c>
      <c r="D4" s="72">
        <v>55.3</v>
      </c>
      <c r="E4" s="96"/>
      <c r="F4" s="26" t="s">
        <v>42</v>
      </c>
      <c r="G4" s="72">
        <v>56.7</v>
      </c>
      <c r="H4" s="96"/>
      <c r="I4" s="26"/>
    </row>
    <row r="5" spans="1:9">
      <c r="A5" s="93"/>
      <c r="B5" s="99"/>
      <c r="C5" s="71" t="s">
        <v>43</v>
      </c>
      <c r="D5" s="72">
        <v>49.5</v>
      </c>
      <c r="E5" s="96"/>
      <c r="F5" s="26" t="s">
        <v>44</v>
      </c>
      <c r="G5" s="72">
        <v>53.1</v>
      </c>
      <c r="H5" s="96"/>
      <c r="I5" s="26"/>
    </row>
    <row r="6" spans="1:9">
      <c r="A6" s="93"/>
      <c r="B6" s="99"/>
      <c r="C6" s="71" t="s">
        <v>46</v>
      </c>
      <c r="D6" s="72">
        <v>16</v>
      </c>
      <c r="E6" s="96"/>
      <c r="F6" s="26" t="s">
        <v>47</v>
      </c>
      <c r="G6" s="72">
        <v>18.3</v>
      </c>
      <c r="H6" s="96"/>
      <c r="I6" s="26"/>
    </row>
    <row r="7" spans="1:9">
      <c r="A7" s="83"/>
      <c r="B7" s="100"/>
      <c r="C7" s="71" t="s">
        <v>728</v>
      </c>
      <c r="D7" s="72"/>
      <c r="E7" s="95"/>
      <c r="F7" s="26"/>
      <c r="G7" s="72"/>
      <c r="H7" s="95"/>
      <c r="I7" s="26"/>
    </row>
    <row r="8" spans="1:9" ht="49.5">
      <c r="A8" s="93" t="s">
        <v>7</v>
      </c>
      <c r="B8" s="93">
        <v>82</v>
      </c>
      <c r="C8" s="71" t="s">
        <v>8</v>
      </c>
      <c r="D8" s="72">
        <v>57.4</v>
      </c>
      <c r="E8" s="97">
        <f>AVERAGE(D8:D12)</f>
        <v>51.92</v>
      </c>
      <c r="F8" s="26" t="s">
        <v>48</v>
      </c>
      <c r="G8" s="72"/>
      <c r="H8" s="97"/>
      <c r="I8" s="26"/>
    </row>
    <row r="9" spans="1:9" ht="33">
      <c r="A9" s="93"/>
      <c r="B9" s="93"/>
      <c r="C9" s="71" t="s">
        <v>49</v>
      </c>
      <c r="D9" s="72">
        <v>51.5</v>
      </c>
      <c r="E9" s="97"/>
      <c r="F9" s="26" t="s">
        <v>50</v>
      </c>
      <c r="G9" s="72"/>
      <c r="H9" s="97"/>
      <c r="I9" s="26"/>
    </row>
    <row r="10" spans="1:9">
      <c r="A10" s="93"/>
      <c r="B10" s="93"/>
      <c r="C10" s="71" t="s">
        <v>51</v>
      </c>
      <c r="D10" s="72">
        <v>46.1</v>
      </c>
      <c r="E10" s="97"/>
      <c r="F10" s="26" t="s">
        <v>52</v>
      </c>
      <c r="G10" s="72"/>
      <c r="H10" s="97"/>
      <c r="I10" s="26"/>
    </row>
    <row r="11" spans="1:9">
      <c r="A11" s="93"/>
      <c r="B11" s="93"/>
      <c r="C11" s="71" t="s">
        <v>53</v>
      </c>
      <c r="D11" s="72">
        <v>51.6</v>
      </c>
      <c r="E11" s="97"/>
      <c r="F11" s="26" t="s">
        <v>54</v>
      </c>
      <c r="G11" s="72"/>
      <c r="H11" s="97"/>
      <c r="I11" s="26"/>
    </row>
    <row r="12" spans="1:9" ht="33">
      <c r="A12" s="93"/>
      <c r="B12" s="93"/>
      <c r="C12" s="68" t="s">
        <v>55</v>
      </c>
      <c r="D12" s="72">
        <v>53</v>
      </c>
      <c r="E12" s="97"/>
      <c r="F12" s="26" t="s">
        <v>56</v>
      </c>
      <c r="G12" s="72"/>
      <c r="H12" s="97"/>
      <c r="I12" s="26"/>
    </row>
    <row r="13" spans="1:9">
      <c r="A13" s="93"/>
      <c r="B13" s="93"/>
      <c r="C13" s="73"/>
      <c r="D13" s="74"/>
      <c r="E13" s="97"/>
      <c r="F13" s="26"/>
      <c r="G13" s="74"/>
      <c r="H13" s="97"/>
      <c r="I13" s="26"/>
    </row>
    <row r="14" spans="1:9">
      <c r="A14" s="93"/>
      <c r="B14" s="93"/>
      <c r="C14" s="75"/>
      <c r="D14" s="74"/>
      <c r="E14" s="97"/>
      <c r="F14" s="26"/>
      <c r="G14" s="74"/>
      <c r="H14" s="97"/>
      <c r="I14" s="26"/>
    </row>
    <row r="15" spans="1:9">
      <c r="A15" s="93" t="s">
        <v>11</v>
      </c>
      <c r="B15" s="93">
        <v>42</v>
      </c>
      <c r="C15" s="68" t="s">
        <v>12</v>
      </c>
      <c r="D15" s="72">
        <v>61.9</v>
      </c>
      <c r="E15" s="94">
        <f>AVERAGE(D15:D17)</f>
        <v>54.666666666666664</v>
      </c>
      <c r="F15" s="21" t="s">
        <v>57</v>
      </c>
      <c r="G15" s="72"/>
      <c r="H15" s="94"/>
      <c r="I15" s="21"/>
    </row>
    <row r="16" spans="1:9">
      <c r="A16" s="93"/>
      <c r="B16" s="93"/>
      <c r="C16" s="68" t="s">
        <v>58</v>
      </c>
      <c r="D16" s="72">
        <v>60.2</v>
      </c>
      <c r="E16" s="96"/>
      <c r="F16" s="21" t="s">
        <v>59</v>
      </c>
      <c r="G16" s="72"/>
      <c r="H16" s="96"/>
      <c r="I16" s="21"/>
    </row>
    <row r="17" spans="1:9" ht="18" customHeight="1">
      <c r="A17" s="93"/>
      <c r="B17" s="93"/>
      <c r="C17" s="76" t="s">
        <v>60</v>
      </c>
      <c r="D17" s="72">
        <v>41.9</v>
      </c>
      <c r="E17" s="95"/>
      <c r="F17" s="21" t="s">
        <v>61</v>
      </c>
      <c r="G17" s="77"/>
      <c r="H17" s="95"/>
      <c r="I17" s="21"/>
    </row>
    <row r="18" spans="1:9">
      <c r="A18" s="93" t="s">
        <v>19</v>
      </c>
      <c r="B18" s="93">
        <v>38</v>
      </c>
      <c r="C18" s="68" t="s">
        <v>20</v>
      </c>
      <c r="D18" s="72">
        <v>13.1</v>
      </c>
      <c r="E18" s="94">
        <f>AVERAGE(D18:D19)</f>
        <v>11.899999999999999</v>
      </c>
      <c r="F18" s="21" t="s">
        <v>62</v>
      </c>
      <c r="G18" s="72"/>
      <c r="H18" s="94"/>
      <c r="I18" s="21"/>
    </row>
    <row r="19" spans="1:9">
      <c r="A19" s="93"/>
      <c r="B19" s="93"/>
      <c r="C19" s="68" t="s">
        <v>21</v>
      </c>
      <c r="D19" s="72">
        <v>10.7</v>
      </c>
      <c r="E19" s="95"/>
      <c r="F19" s="21" t="s">
        <v>63</v>
      </c>
      <c r="G19" s="72"/>
      <c r="H19" s="95"/>
      <c r="I19" s="21"/>
    </row>
    <row r="20" spans="1:9">
      <c r="A20" s="98" t="s">
        <v>64</v>
      </c>
      <c r="B20" s="93">
        <v>61</v>
      </c>
      <c r="C20" s="68" t="s">
        <v>24</v>
      </c>
      <c r="D20" s="70">
        <v>58.5</v>
      </c>
      <c r="E20" s="94">
        <f>AVERAGE(D20:D21)</f>
        <v>62.35</v>
      </c>
      <c r="F20" s="21" t="s">
        <v>65</v>
      </c>
      <c r="G20" s="70"/>
      <c r="H20" s="94"/>
      <c r="I20" s="21"/>
    </row>
    <row r="21" spans="1:9">
      <c r="A21" s="100"/>
      <c r="B21" s="93"/>
      <c r="C21" s="18" t="s">
        <v>25</v>
      </c>
      <c r="D21" s="78">
        <v>66.2</v>
      </c>
      <c r="E21" s="95"/>
      <c r="F21" s="18" t="s">
        <v>66</v>
      </c>
      <c r="G21" s="78"/>
      <c r="H21" s="95"/>
      <c r="I21" s="18"/>
    </row>
    <row r="22" spans="1:9">
      <c r="A22" s="98" t="s">
        <v>28</v>
      </c>
      <c r="B22" s="93">
        <v>113</v>
      </c>
      <c r="C22" s="18" t="s">
        <v>29</v>
      </c>
      <c r="D22" s="78">
        <v>16.3</v>
      </c>
      <c r="E22" s="94">
        <f>AVERAGE(D22:D27)</f>
        <v>22.366666666666671</v>
      </c>
      <c r="F22" s="18" t="s">
        <v>67</v>
      </c>
      <c r="G22" s="78"/>
      <c r="H22" s="94"/>
      <c r="I22" s="18"/>
    </row>
    <row r="23" spans="1:9">
      <c r="A23" s="99"/>
      <c r="B23" s="93"/>
      <c r="C23" s="29" t="s">
        <v>68</v>
      </c>
      <c r="D23" s="78">
        <v>47.1</v>
      </c>
      <c r="E23" s="96"/>
      <c r="F23" s="18" t="s">
        <v>69</v>
      </c>
      <c r="G23" s="78"/>
      <c r="H23" s="96"/>
      <c r="I23" s="18"/>
    </row>
    <row r="24" spans="1:9">
      <c r="A24" s="99"/>
      <c r="B24" s="93"/>
      <c r="C24" s="29" t="s">
        <v>70</v>
      </c>
      <c r="D24" s="78">
        <v>14.4</v>
      </c>
      <c r="E24" s="96"/>
      <c r="F24" s="18" t="s">
        <v>71</v>
      </c>
      <c r="G24" s="78"/>
      <c r="H24" s="96"/>
      <c r="I24" s="18"/>
    </row>
    <row r="25" spans="1:9">
      <c r="A25" s="99"/>
      <c r="B25" s="93"/>
      <c r="C25" s="29" t="s">
        <v>72</v>
      </c>
      <c r="D25" s="78">
        <v>15.1</v>
      </c>
      <c r="E25" s="96"/>
      <c r="F25" s="18" t="s">
        <v>73</v>
      </c>
      <c r="G25" s="78"/>
      <c r="H25" s="96"/>
      <c r="I25" s="18"/>
    </row>
    <row r="26" spans="1:9">
      <c r="A26" s="99"/>
      <c r="B26" s="93"/>
      <c r="C26" s="29" t="s">
        <v>74</v>
      </c>
      <c r="D26" s="78">
        <v>22.4</v>
      </c>
      <c r="E26" s="96"/>
      <c r="F26" s="18" t="s">
        <v>75</v>
      </c>
      <c r="G26" s="78"/>
      <c r="H26" s="96"/>
      <c r="I26" s="18"/>
    </row>
    <row r="27" spans="1:9" ht="33">
      <c r="A27" s="100"/>
      <c r="B27" s="93"/>
      <c r="C27" s="18" t="s">
        <v>76</v>
      </c>
      <c r="D27" s="78">
        <v>18.899999999999999</v>
      </c>
      <c r="E27" s="95"/>
      <c r="F27" s="29" t="s">
        <v>77</v>
      </c>
      <c r="G27" s="78"/>
      <c r="H27" s="95"/>
      <c r="I27" s="29"/>
    </row>
  </sheetData>
  <mergeCells count="26">
    <mergeCell ref="E2:E7"/>
    <mergeCell ref="H2:H7"/>
    <mergeCell ref="A22:A27"/>
    <mergeCell ref="B8:B14"/>
    <mergeCell ref="B15:B17"/>
    <mergeCell ref="B18:B19"/>
    <mergeCell ref="B20:B21"/>
    <mergeCell ref="B22:B27"/>
    <mergeCell ref="A2:A6"/>
    <mergeCell ref="A8:A14"/>
    <mergeCell ref="A15:A17"/>
    <mergeCell ref="A18:A19"/>
    <mergeCell ref="A20:A21"/>
    <mergeCell ref="B2:B7"/>
    <mergeCell ref="E20:E21"/>
    <mergeCell ref="E22:E27"/>
    <mergeCell ref="H8:H12"/>
    <mergeCell ref="H13:H14"/>
    <mergeCell ref="H15:H17"/>
    <mergeCell ref="H18:H19"/>
    <mergeCell ref="H20:H21"/>
    <mergeCell ref="H22:H27"/>
    <mergeCell ref="E8:E12"/>
    <mergeCell ref="E13:E14"/>
    <mergeCell ref="E15:E17"/>
    <mergeCell ref="E18:E19"/>
  </mergeCells>
  <phoneticPr fontId="2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pane xSplit="3" ySplit="1" topLeftCell="F2" activePane="bottomRight" state="frozen"/>
      <selection pane="topRight"/>
      <selection pane="bottomLeft"/>
      <selection pane="bottomRight" activeCell="Q16" sqref="Q16"/>
    </sheetView>
  </sheetViews>
  <sheetFormatPr defaultColWidth="9" defaultRowHeight="16.5"/>
  <cols>
    <col min="1" max="1" width="12.25" style="44" customWidth="1"/>
    <col min="2" max="2" width="6.375" style="45" customWidth="1"/>
    <col min="3" max="3" width="69.625" style="44" customWidth="1"/>
    <col min="4" max="4" width="9" style="46"/>
    <col min="5" max="5" width="23.375" style="46" customWidth="1"/>
    <col min="6" max="6" width="29.375" style="46" customWidth="1"/>
    <col min="7" max="7" width="12.875" style="46" customWidth="1"/>
    <col min="8" max="8" width="16.625" style="21" customWidth="1"/>
    <col min="9" max="10" width="14.25" style="21" customWidth="1"/>
    <col min="11" max="12" width="14.25" style="21" hidden="1" customWidth="1"/>
    <col min="13" max="14" width="14.25" style="21" customWidth="1"/>
    <col min="15" max="15" width="14.25" style="21" hidden="1" customWidth="1"/>
    <col min="16" max="16" width="14.25" style="21" customWidth="1"/>
  </cols>
  <sheetData>
    <row r="1" spans="1:16" ht="22.5">
      <c r="A1" s="112" t="s">
        <v>78</v>
      </c>
      <c r="B1" s="113"/>
      <c r="C1" s="113"/>
      <c r="D1" s="113"/>
      <c r="E1" s="113"/>
      <c r="F1" s="113"/>
      <c r="G1" s="114"/>
      <c r="H1" s="115" t="s">
        <v>79</v>
      </c>
      <c r="I1" s="116"/>
      <c r="J1" s="116"/>
      <c r="K1" s="116"/>
      <c r="L1" s="116"/>
      <c r="M1" s="116"/>
      <c r="N1" s="116"/>
      <c r="O1" s="116"/>
      <c r="P1"/>
    </row>
    <row r="2" spans="1:16" ht="33" customHeight="1">
      <c r="A2" s="22" t="s">
        <v>80</v>
      </c>
      <c r="B2" s="22" t="s">
        <v>81</v>
      </c>
      <c r="C2" s="22" t="s">
        <v>32</v>
      </c>
      <c r="D2" s="22" t="s">
        <v>82</v>
      </c>
      <c r="E2" s="22" t="s">
        <v>83</v>
      </c>
      <c r="F2" s="22" t="s">
        <v>84</v>
      </c>
      <c r="G2" s="22" t="s">
        <v>85</v>
      </c>
      <c r="H2" s="23" t="s">
        <v>16</v>
      </c>
      <c r="I2" s="23" t="s">
        <v>39</v>
      </c>
      <c r="J2" s="23" t="s">
        <v>41</v>
      </c>
      <c r="K2" s="23" t="s">
        <v>60</v>
      </c>
      <c r="L2" s="23" t="s">
        <v>21</v>
      </c>
      <c r="M2" s="23" t="s">
        <v>43</v>
      </c>
      <c r="N2" s="23" t="s">
        <v>46</v>
      </c>
      <c r="O2" s="23" t="s">
        <v>45</v>
      </c>
      <c r="P2" s="23" t="s">
        <v>728</v>
      </c>
    </row>
    <row r="3" spans="1:16" s="46" customFormat="1">
      <c r="A3" s="103" t="s">
        <v>86</v>
      </c>
      <c r="B3" s="45">
        <v>1</v>
      </c>
      <c r="C3" s="30" t="s">
        <v>87</v>
      </c>
      <c r="D3" s="46" t="s">
        <v>46</v>
      </c>
      <c r="H3" s="61" t="s">
        <v>88</v>
      </c>
      <c r="I3" s="61" t="s">
        <v>88</v>
      </c>
      <c r="J3" s="61" t="s">
        <v>88</v>
      </c>
      <c r="K3" s="61" t="s">
        <v>88</v>
      </c>
      <c r="L3" s="61" t="s">
        <v>88</v>
      </c>
      <c r="M3" s="61" t="s">
        <v>89</v>
      </c>
      <c r="N3" s="61" t="s">
        <v>90</v>
      </c>
      <c r="O3" s="61" t="s">
        <v>88</v>
      </c>
      <c r="P3" s="61" t="s">
        <v>90</v>
      </c>
    </row>
    <row r="4" spans="1:16" s="46" customFormat="1">
      <c r="A4" s="104"/>
      <c r="B4" s="45">
        <v>2</v>
      </c>
      <c r="C4" s="30" t="s">
        <v>91</v>
      </c>
      <c r="D4" s="46" t="s">
        <v>46</v>
      </c>
      <c r="E4" s="62" t="s">
        <v>92</v>
      </c>
      <c r="H4" s="61" t="s">
        <v>89</v>
      </c>
      <c r="I4" s="61" t="s">
        <v>89</v>
      </c>
      <c r="J4" s="61" t="s">
        <v>89</v>
      </c>
      <c r="K4" s="61" t="s">
        <v>88</v>
      </c>
      <c r="L4" s="61" t="s">
        <v>88</v>
      </c>
      <c r="M4" s="61" t="s">
        <v>89</v>
      </c>
      <c r="N4" s="61" t="s">
        <v>88</v>
      </c>
      <c r="O4" s="61" t="s">
        <v>88</v>
      </c>
      <c r="P4" s="61" t="s">
        <v>90</v>
      </c>
    </row>
    <row r="5" spans="1:16" s="46" customFormat="1">
      <c r="A5" s="104"/>
      <c r="B5" s="45">
        <v>3</v>
      </c>
      <c r="C5" s="30" t="s">
        <v>93</v>
      </c>
      <c r="D5" s="46" t="s">
        <v>46</v>
      </c>
      <c r="H5" s="61" t="s">
        <v>88</v>
      </c>
      <c r="I5" s="61" t="s">
        <v>88</v>
      </c>
      <c r="J5" s="61" t="s">
        <v>88</v>
      </c>
      <c r="K5" s="61" t="s">
        <v>88</v>
      </c>
      <c r="L5" s="61" t="s">
        <v>88</v>
      </c>
      <c r="M5" s="61" t="s">
        <v>88</v>
      </c>
      <c r="N5" s="61" t="s">
        <v>88</v>
      </c>
      <c r="O5" s="61" t="s">
        <v>88</v>
      </c>
      <c r="P5" s="61" t="s">
        <v>90</v>
      </c>
    </row>
    <row r="6" spans="1:16" s="46" customFormat="1">
      <c r="A6" s="104"/>
      <c r="B6" s="45">
        <v>4</v>
      </c>
      <c r="C6" s="30" t="s">
        <v>94</v>
      </c>
      <c r="D6" s="46" t="s">
        <v>43</v>
      </c>
      <c r="H6" s="61" t="s">
        <v>89</v>
      </c>
      <c r="I6" s="61" t="s">
        <v>89</v>
      </c>
      <c r="J6" s="61" t="s">
        <v>88</v>
      </c>
      <c r="K6" s="61" t="s">
        <v>89</v>
      </c>
      <c r="L6" s="61" t="s">
        <v>89</v>
      </c>
      <c r="M6" s="61" t="s">
        <v>89</v>
      </c>
      <c r="N6" s="61" t="s">
        <v>90</v>
      </c>
      <c r="O6" s="61" t="s">
        <v>88</v>
      </c>
      <c r="P6" s="61" t="s">
        <v>90</v>
      </c>
    </row>
    <row r="7" spans="1:16" s="46" customFormat="1">
      <c r="A7" s="104"/>
      <c r="B7" s="45">
        <v>5</v>
      </c>
      <c r="C7" s="44" t="s">
        <v>95</v>
      </c>
      <c r="D7" s="46" t="s">
        <v>43</v>
      </c>
      <c r="H7" s="61" t="s">
        <v>89</v>
      </c>
      <c r="I7" s="61" t="s">
        <v>88</v>
      </c>
      <c r="J7" s="61" t="s">
        <v>88</v>
      </c>
      <c r="K7" s="61" t="s">
        <v>88</v>
      </c>
      <c r="L7" s="61" t="s">
        <v>88</v>
      </c>
      <c r="M7" s="61" t="s">
        <v>88</v>
      </c>
      <c r="N7" s="61" t="s">
        <v>88</v>
      </c>
      <c r="O7" s="61" t="s">
        <v>88</v>
      </c>
      <c r="P7" s="61" t="s">
        <v>90</v>
      </c>
    </row>
    <row r="8" spans="1:16" s="46" customFormat="1">
      <c r="A8" s="104"/>
      <c r="B8" s="45">
        <v>6</v>
      </c>
      <c r="C8" s="30" t="s">
        <v>96</v>
      </c>
      <c r="D8" s="46" t="s">
        <v>43</v>
      </c>
      <c r="H8" s="61" t="s">
        <v>88</v>
      </c>
      <c r="I8" s="61" t="s">
        <v>89</v>
      </c>
      <c r="J8" s="61" t="s">
        <v>89</v>
      </c>
      <c r="K8" s="61" t="s">
        <v>88</v>
      </c>
      <c r="L8" s="61" t="s">
        <v>88</v>
      </c>
      <c r="M8" s="61" t="s">
        <v>88</v>
      </c>
      <c r="N8" s="61" t="s">
        <v>90</v>
      </c>
      <c r="O8" s="61" t="s">
        <v>88</v>
      </c>
      <c r="P8" s="61" t="s">
        <v>90</v>
      </c>
    </row>
    <row r="9" spans="1:16" s="46" customFormat="1">
      <c r="A9" s="104"/>
      <c r="B9" s="45">
        <v>7</v>
      </c>
      <c r="C9" s="30" t="s">
        <v>97</v>
      </c>
      <c r="D9" s="46" t="s">
        <v>43</v>
      </c>
      <c r="H9" s="61" t="s">
        <v>98</v>
      </c>
      <c r="I9" s="61" t="s">
        <v>98</v>
      </c>
      <c r="J9" s="61" t="s">
        <v>89</v>
      </c>
      <c r="K9" s="61" t="s">
        <v>89</v>
      </c>
      <c r="L9" s="61" t="s">
        <v>98</v>
      </c>
      <c r="M9" s="61" t="s">
        <v>89</v>
      </c>
      <c r="N9" s="61" t="s">
        <v>88</v>
      </c>
      <c r="O9" s="61" t="s">
        <v>88</v>
      </c>
      <c r="P9" s="61" t="s">
        <v>90</v>
      </c>
    </row>
    <row r="10" spans="1:16" s="46" customFormat="1">
      <c r="A10" s="104"/>
      <c r="B10" s="45">
        <v>8</v>
      </c>
      <c r="C10" s="30" t="s">
        <v>99</v>
      </c>
      <c r="D10" s="46" t="s">
        <v>43</v>
      </c>
      <c r="H10" s="61" t="s">
        <v>88</v>
      </c>
      <c r="I10" s="61" t="s">
        <v>88</v>
      </c>
      <c r="J10" s="61" t="s">
        <v>88</v>
      </c>
      <c r="K10" s="61" t="s">
        <v>88</v>
      </c>
      <c r="L10" s="61" t="s">
        <v>88</v>
      </c>
      <c r="M10" s="61" t="s">
        <v>88</v>
      </c>
      <c r="N10" s="61" t="s">
        <v>90</v>
      </c>
      <c r="O10" s="61" t="s">
        <v>88</v>
      </c>
      <c r="P10" s="61" t="s">
        <v>90</v>
      </c>
    </row>
    <row r="11" spans="1:16" s="46" customFormat="1">
      <c r="A11" s="104"/>
      <c r="B11" s="45">
        <v>9</v>
      </c>
      <c r="C11" s="30" t="s">
        <v>100</v>
      </c>
      <c r="D11" s="46" t="s">
        <v>43</v>
      </c>
      <c r="F11" s="62" t="s">
        <v>101</v>
      </c>
      <c r="H11" s="61" t="s">
        <v>88</v>
      </c>
      <c r="I11" s="61" t="s">
        <v>88</v>
      </c>
      <c r="J11" s="61" t="s">
        <v>88</v>
      </c>
      <c r="K11" s="61" t="s">
        <v>89</v>
      </c>
      <c r="L11" s="61" t="s">
        <v>98</v>
      </c>
      <c r="M11" s="61" t="s">
        <v>89</v>
      </c>
      <c r="N11" s="61" t="s">
        <v>90</v>
      </c>
      <c r="O11" s="61" t="s">
        <v>88</v>
      </c>
      <c r="P11" s="61" t="s">
        <v>90</v>
      </c>
    </row>
    <row r="12" spans="1:16" s="46" customFormat="1">
      <c r="A12" s="104"/>
      <c r="B12" s="45">
        <v>10</v>
      </c>
      <c r="C12" s="30" t="s">
        <v>102</v>
      </c>
      <c r="D12" s="46" t="s">
        <v>43</v>
      </c>
      <c r="H12" s="61" t="s">
        <v>88</v>
      </c>
      <c r="I12" s="61" t="s">
        <v>88</v>
      </c>
      <c r="J12" s="61" t="s">
        <v>88</v>
      </c>
      <c r="K12" s="61" t="s">
        <v>89</v>
      </c>
      <c r="L12" s="61" t="s">
        <v>89</v>
      </c>
      <c r="M12" s="61" t="s">
        <v>88</v>
      </c>
      <c r="N12" s="61" t="s">
        <v>88</v>
      </c>
      <c r="O12" s="61" t="s">
        <v>88</v>
      </c>
      <c r="P12" s="61" t="s">
        <v>90</v>
      </c>
    </row>
    <row r="13" spans="1:16" s="46" customFormat="1">
      <c r="A13" s="105"/>
      <c r="B13" s="45">
        <v>11</v>
      </c>
      <c r="C13" s="30" t="s">
        <v>103</v>
      </c>
      <c r="D13" s="46" t="s">
        <v>43</v>
      </c>
      <c r="H13" s="61" t="s">
        <v>89</v>
      </c>
      <c r="I13" s="61" t="s">
        <v>88</v>
      </c>
      <c r="J13" s="61" t="s">
        <v>89</v>
      </c>
      <c r="K13" s="61" t="s">
        <v>88</v>
      </c>
      <c r="L13" s="61" t="s">
        <v>98</v>
      </c>
      <c r="M13" s="61" t="s">
        <v>88</v>
      </c>
      <c r="N13" s="61" t="s">
        <v>90</v>
      </c>
      <c r="O13" s="61" t="s">
        <v>88</v>
      </c>
      <c r="P13" s="61" t="s">
        <v>90</v>
      </c>
    </row>
    <row r="14" spans="1:16" s="46" customFormat="1">
      <c r="A14" s="106" t="s">
        <v>104</v>
      </c>
      <c r="B14" s="45">
        <v>12</v>
      </c>
      <c r="C14" s="44" t="s">
        <v>105</v>
      </c>
      <c r="D14" s="46" t="s">
        <v>46</v>
      </c>
      <c r="H14" s="61" t="s">
        <v>89</v>
      </c>
      <c r="I14" s="61" t="s">
        <v>89</v>
      </c>
      <c r="J14" s="61" t="s">
        <v>88</v>
      </c>
      <c r="K14" s="61" t="s">
        <v>89</v>
      </c>
      <c r="L14" s="61" t="s">
        <v>88</v>
      </c>
      <c r="M14" s="61" t="s">
        <v>88</v>
      </c>
      <c r="N14" s="61" t="s">
        <v>88</v>
      </c>
      <c r="O14" s="61" t="s">
        <v>88</v>
      </c>
      <c r="P14" s="61" t="s">
        <v>90</v>
      </c>
    </row>
    <row r="15" spans="1:16" s="46" customFormat="1">
      <c r="A15" s="107"/>
      <c r="B15" s="45">
        <v>13</v>
      </c>
      <c r="C15" s="44" t="s">
        <v>106</v>
      </c>
      <c r="D15" s="46" t="s">
        <v>46</v>
      </c>
      <c r="E15" s="62" t="s">
        <v>107</v>
      </c>
      <c r="H15" s="61" t="s">
        <v>89</v>
      </c>
      <c r="I15" s="61" t="s">
        <v>89</v>
      </c>
      <c r="J15" s="61" t="s">
        <v>89</v>
      </c>
      <c r="K15" s="61" t="s">
        <v>89</v>
      </c>
      <c r="L15" s="61" t="s">
        <v>98</v>
      </c>
      <c r="M15" s="61" t="s">
        <v>98</v>
      </c>
      <c r="N15" s="61" t="s">
        <v>89</v>
      </c>
      <c r="O15" s="61" t="s">
        <v>88</v>
      </c>
      <c r="P15" s="61" t="s">
        <v>90</v>
      </c>
    </row>
    <row r="16" spans="1:16" s="46" customFormat="1">
      <c r="A16" s="107"/>
      <c r="B16" s="45">
        <v>14</v>
      </c>
      <c r="C16" s="44" t="s">
        <v>108</v>
      </c>
      <c r="D16" s="46" t="s">
        <v>46</v>
      </c>
      <c r="H16" s="61" t="s">
        <v>88</v>
      </c>
      <c r="I16" s="61" t="s">
        <v>88</v>
      </c>
      <c r="J16" s="61" t="s">
        <v>90</v>
      </c>
      <c r="K16" s="61" t="s">
        <v>88</v>
      </c>
      <c r="L16" s="61" t="s">
        <v>88</v>
      </c>
      <c r="M16" s="61" t="s">
        <v>88</v>
      </c>
      <c r="N16" s="61" t="s">
        <v>88</v>
      </c>
      <c r="O16" s="61" t="s">
        <v>88</v>
      </c>
      <c r="P16" s="61" t="s">
        <v>90</v>
      </c>
    </row>
    <row r="17" spans="1:16" s="46" customFormat="1">
      <c r="A17" s="107"/>
      <c r="B17" s="45">
        <v>15</v>
      </c>
      <c r="C17" s="44" t="s">
        <v>109</v>
      </c>
      <c r="D17" s="46" t="s">
        <v>43</v>
      </c>
      <c r="H17" s="61" t="s">
        <v>88</v>
      </c>
      <c r="I17" s="61" t="s">
        <v>88</v>
      </c>
      <c r="J17" s="61" t="s">
        <v>88</v>
      </c>
      <c r="K17" s="61" t="s">
        <v>89</v>
      </c>
      <c r="L17" s="61" t="s">
        <v>89</v>
      </c>
      <c r="M17" s="61" t="s">
        <v>89</v>
      </c>
      <c r="N17" s="61" t="s">
        <v>90</v>
      </c>
      <c r="O17" s="61" t="s">
        <v>88</v>
      </c>
      <c r="P17" s="61" t="s">
        <v>90</v>
      </c>
    </row>
    <row r="18" spans="1:16" s="46" customFormat="1">
      <c r="A18" s="107"/>
      <c r="B18" s="45">
        <v>16</v>
      </c>
      <c r="C18" s="30" t="s">
        <v>110</v>
      </c>
      <c r="D18" s="46" t="s">
        <v>60</v>
      </c>
      <c r="F18" s="62" t="s">
        <v>111</v>
      </c>
      <c r="H18" s="61" t="s">
        <v>89</v>
      </c>
      <c r="I18" s="61" t="s">
        <v>88</v>
      </c>
      <c r="J18" s="61" t="s">
        <v>88</v>
      </c>
      <c r="K18" s="61" t="s">
        <v>89</v>
      </c>
      <c r="L18" s="61" t="s">
        <v>89</v>
      </c>
      <c r="M18" s="61" t="s">
        <v>89</v>
      </c>
      <c r="N18" s="61" t="s">
        <v>88</v>
      </c>
      <c r="O18" s="61" t="s">
        <v>88</v>
      </c>
      <c r="P18" s="61" t="s">
        <v>90</v>
      </c>
    </row>
    <row r="19" spans="1:16" s="46" customFormat="1">
      <c r="A19" s="107"/>
      <c r="B19" s="45">
        <v>17</v>
      </c>
      <c r="C19" s="30" t="s">
        <v>112</v>
      </c>
      <c r="D19" s="46" t="s">
        <v>39</v>
      </c>
      <c r="H19" s="61" t="s">
        <v>89</v>
      </c>
      <c r="I19" s="61" t="s">
        <v>89</v>
      </c>
      <c r="J19" s="61" t="s">
        <v>89</v>
      </c>
      <c r="K19" s="61" t="s">
        <v>88</v>
      </c>
      <c r="L19" s="61" t="s">
        <v>88</v>
      </c>
      <c r="M19" s="61" t="s">
        <v>88</v>
      </c>
      <c r="N19" s="61" t="s">
        <v>90</v>
      </c>
      <c r="O19" s="61" t="s">
        <v>90</v>
      </c>
      <c r="P19" s="61" t="s">
        <v>90</v>
      </c>
    </row>
    <row r="20" spans="1:16" s="46" customFormat="1">
      <c r="A20" s="107"/>
      <c r="B20" s="45">
        <v>18</v>
      </c>
      <c r="C20" s="44" t="s">
        <v>113</v>
      </c>
      <c r="D20" s="46" t="s">
        <v>39</v>
      </c>
      <c r="F20" s="62" t="s">
        <v>114</v>
      </c>
      <c r="H20" s="61" t="s">
        <v>89</v>
      </c>
      <c r="I20" s="61" t="s">
        <v>98</v>
      </c>
      <c r="J20" s="61" t="s">
        <v>88</v>
      </c>
      <c r="K20" s="61" t="s">
        <v>89</v>
      </c>
      <c r="L20" s="61" t="s">
        <v>98</v>
      </c>
      <c r="M20" s="61" t="s">
        <v>89</v>
      </c>
      <c r="N20" s="61" t="s">
        <v>88</v>
      </c>
      <c r="O20" s="61" t="s">
        <v>88</v>
      </c>
      <c r="P20" s="61" t="s">
        <v>90</v>
      </c>
    </row>
    <row r="21" spans="1:16" s="46" customFormat="1">
      <c r="A21" s="107"/>
      <c r="B21" s="45">
        <v>19</v>
      </c>
      <c r="C21" s="44" t="s">
        <v>115</v>
      </c>
      <c r="D21" s="46" t="s">
        <v>39</v>
      </c>
      <c r="H21" s="61" t="s">
        <v>88</v>
      </c>
      <c r="I21" s="61" t="s">
        <v>88</v>
      </c>
      <c r="J21" s="61" t="s">
        <v>88</v>
      </c>
      <c r="K21" s="61" t="s">
        <v>88</v>
      </c>
      <c r="L21" s="61" t="s">
        <v>88</v>
      </c>
      <c r="M21" s="61" t="s">
        <v>88</v>
      </c>
      <c r="N21" s="61" t="s">
        <v>90</v>
      </c>
      <c r="O21" s="61" t="s">
        <v>88</v>
      </c>
      <c r="P21" s="61" t="s">
        <v>90</v>
      </c>
    </row>
    <row r="22" spans="1:16" s="46" customFormat="1">
      <c r="A22" s="108"/>
      <c r="B22" s="45">
        <v>20</v>
      </c>
      <c r="C22" s="30" t="s">
        <v>116</v>
      </c>
      <c r="D22" s="46" t="s">
        <v>39</v>
      </c>
      <c r="F22" s="62" t="s">
        <v>117</v>
      </c>
      <c r="H22" s="61" t="s">
        <v>89</v>
      </c>
      <c r="I22" s="61" t="s">
        <v>89</v>
      </c>
      <c r="J22" s="61" t="s">
        <v>88</v>
      </c>
      <c r="K22" s="61" t="s">
        <v>89</v>
      </c>
      <c r="L22" s="61" t="s">
        <v>89</v>
      </c>
      <c r="M22" s="61" t="s">
        <v>88</v>
      </c>
      <c r="N22" s="61" t="s">
        <v>90</v>
      </c>
      <c r="O22" s="61" t="s">
        <v>90</v>
      </c>
      <c r="P22" s="61" t="s">
        <v>90</v>
      </c>
    </row>
    <row r="23" spans="1:16" s="46" customFormat="1" ht="16.5" customHeight="1">
      <c r="A23" s="106" t="s">
        <v>118</v>
      </c>
      <c r="B23" s="45">
        <v>21</v>
      </c>
      <c r="C23" s="30" t="s">
        <v>119</v>
      </c>
      <c r="D23" s="46" t="s">
        <v>16</v>
      </c>
      <c r="E23" s="62" t="s">
        <v>120</v>
      </c>
      <c r="H23" s="61" t="s">
        <v>89</v>
      </c>
      <c r="I23" s="61" t="s">
        <v>89</v>
      </c>
      <c r="J23" s="61" t="s">
        <v>88</v>
      </c>
      <c r="K23" s="61" t="s">
        <v>88</v>
      </c>
      <c r="L23" s="61" t="s">
        <v>88</v>
      </c>
      <c r="M23" s="61" t="s">
        <v>89</v>
      </c>
      <c r="N23" s="61" t="s">
        <v>90</v>
      </c>
      <c r="O23" s="61" t="s">
        <v>90</v>
      </c>
      <c r="P23" s="61" t="s">
        <v>90</v>
      </c>
    </row>
    <row r="24" spans="1:16" s="46" customFormat="1">
      <c r="A24" s="107"/>
      <c r="B24" s="45">
        <v>22</v>
      </c>
      <c r="C24" s="30" t="s">
        <v>121</v>
      </c>
      <c r="D24" s="46" t="s">
        <v>16</v>
      </c>
      <c r="F24" s="62" t="s">
        <v>122</v>
      </c>
      <c r="H24" s="61" t="s">
        <v>89</v>
      </c>
      <c r="I24" s="61" t="s">
        <v>89</v>
      </c>
      <c r="J24" s="61" t="s">
        <v>88</v>
      </c>
      <c r="K24" s="61" t="s">
        <v>89</v>
      </c>
      <c r="L24" s="61" t="s">
        <v>89</v>
      </c>
      <c r="M24" s="61" t="s">
        <v>90</v>
      </c>
      <c r="N24" s="61" t="s">
        <v>90</v>
      </c>
      <c r="O24" s="61" t="s">
        <v>90</v>
      </c>
      <c r="P24" s="61" t="s">
        <v>90</v>
      </c>
    </row>
    <row r="25" spans="1:16" s="46" customFormat="1">
      <c r="A25" s="107"/>
      <c r="B25" s="45">
        <v>23</v>
      </c>
      <c r="C25" s="30" t="s">
        <v>123</v>
      </c>
      <c r="D25" s="46" t="s">
        <v>16</v>
      </c>
      <c r="E25" s="62" t="s">
        <v>124</v>
      </c>
      <c r="F25" s="62" t="s">
        <v>125</v>
      </c>
      <c r="H25" s="61" t="s">
        <v>98</v>
      </c>
      <c r="I25" s="61" t="s">
        <v>89</v>
      </c>
      <c r="J25" s="61" t="s">
        <v>88</v>
      </c>
      <c r="K25" s="61" t="s">
        <v>89</v>
      </c>
      <c r="L25" s="61" t="s">
        <v>98</v>
      </c>
      <c r="M25" s="61" t="s">
        <v>88</v>
      </c>
      <c r="N25" s="61" t="s">
        <v>90</v>
      </c>
      <c r="O25" s="61" t="s">
        <v>90</v>
      </c>
      <c r="P25" s="61" t="s">
        <v>90</v>
      </c>
    </row>
    <row r="26" spans="1:16" s="46" customFormat="1">
      <c r="A26" s="107"/>
      <c r="B26" s="45">
        <v>24</v>
      </c>
      <c r="C26" s="30" t="s">
        <v>126</v>
      </c>
      <c r="D26" s="46" t="s">
        <v>16</v>
      </c>
      <c r="E26" s="62" t="s">
        <v>124</v>
      </c>
      <c r="F26" s="62" t="s">
        <v>127</v>
      </c>
      <c r="H26" s="61" t="s">
        <v>89</v>
      </c>
      <c r="I26" s="61" t="s">
        <v>89</v>
      </c>
      <c r="J26" s="61" t="s">
        <v>88</v>
      </c>
      <c r="K26" s="61" t="s">
        <v>89</v>
      </c>
      <c r="L26" s="61" t="s">
        <v>89</v>
      </c>
      <c r="M26" s="61" t="s">
        <v>88</v>
      </c>
      <c r="N26" s="61" t="s">
        <v>90</v>
      </c>
      <c r="O26" s="61" t="s">
        <v>90</v>
      </c>
      <c r="P26" s="61" t="s">
        <v>90</v>
      </c>
    </row>
    <row r="27" spans="1:16" s="46" customFormat="1">
      <c r="A27" s="107"/>
      <c r="B27" s="45">
        <v>25</v>
      </c>
      <c r="C27" s="30" t="s">
        <v>128</v>
      </c>
      <c r="D27" s="46" t="s">
        <v>16</v>
      </c>
      <c r="H27" s="61" t="s">
        <v>88</v>
      </c>
      <c r="I27" s="61" t="s">
        <v>89</v>
      </c>
      <c r="J27" s="61" t="s">
        <v>88</v>
      </c>
      <c r="K27" s="61" t="s">
        <v>89</v>
      </c>
      <c r="L27" s="61" t="s">
        <v>98</v>
      </c>
      <c r="M27" s="61" t="s">
        <v>90</v>
      </c>
      <c r="N27" s="61" t="s">
        <v>90</v>
      </c>
      <c r="O27" s="61" t="s">
        <v>90</v>
      </c>
      <c r="P27" s="61" t="s">
        <v>90</v>
      </c>
    </row>
    <row r="28" spans="1:16" s="46" customFormat="1">
      <c r="A28" s="108"/>
      <c r="B28" s="45">
        <v>26</v>
      </c>
      <c r="C28" s="30" t="s">
        <v>129</v>
      </c>
      <c r="D28" s="46" t="s">
        <v>16</v>
      </c>
      <c r="F28" s="62" t="s">
        <v>122</v>
      </c>
      <c r="H28" s="61" t="s">
        <v>89</v>
      </c>
      <c r="I28" s="61" t="s">
        <v>88</v>
      </c>
      <c r="J28" s="61" t="s">
        <v>88</v>
      </c>
      <c r="K28" s="61" t="s">
        <v>88</v>
      </c>
      <c r="L28" s="61" t="s">
        <v>88</v>
      </c>
      <c r="M28" s="61" t="s">
        <v>89</v>
      </c>
      <c r="N28" s="61" t="s">
        <v>90</v>
      </c>
      <c r="O28" s="61" t="s">
        <v>90</v>
      </c>
      <c r="P28" s="61" t="s">
        <v>90</v>
      </c>
    </row>
    <row r="29" spans="1:16" s="46" customFormat="1" ht="16.5" customHeight="1">
      <c r="A29" s="106" t="s">
        <v>130</v>
      </c>
      <c r="B29" s="45">
        <v>27</v>
      </c>
      <c r="C29" s="30" t="s">
        <v>131</v>
      </c>
      <c r="D29" s="46" t="s">
        <v>39</v>
      </c>
      <c r="H29" s="61" t="s">
        <v>88</v>
      </c>
      <c r="I29" s="61" t="s">
        <v>88</v>
      </c>
      <c r="J29" s="61" t="s">
        <v>88</v>
      </c>
      <c r="K29" s="61" t="s">
        <v>88</v>
      </c>
      <c r="L29" s="61" t="s">
        <v>88</v>
      </c>
      <c r="M29" s="61" t="s">
        <v>89</v>
      </c>
      <c r="N29" s="61" t="s">
        <v>90</v>
      </c>
      <c r="O29" s="61" t="s">
        <v>88</v>
      </c>
      <c r="P29" s="61" t="s">
        <v>90</v>
      </c>
    </row>
    <row r="30" spans="1:16" s="46" customFormat="1">
      <c r="A30" s="107"/>
      <c r="B30" s="45">
        <v>28</v>
      </c>
      <c r="C30" s="30" t="s">
        <v>132</v>
      </c>
      <c r="D30" s="46" t="s">
        <v>39</v>
      </c>
      <c r="H30" s="61" t="s">
        <v>88</v>
      </c>
      <c r="I30" s="61" t="s">
        <v>88</v>
      </c>
      <c r="J30" s="61" t="s">
        <v>88</v>
      </c>
      <c r="K30" s="61" t="s">
        <v>88</v>
      </c>
      <c r="L30" s="61" t="s">
        <v>88</v>
      </c>
      <c r="M30" s="61" t="s">
        <v>88</v>
      </c>
      <c r="N30" s="61" t="s">
        <v>90</v>
      </c>
      <c r="O30" s="61" t="s">
        <v>88</v>
      </c>
      <c r="P30" s="61" t="s">
        <v>90</v>
      </c>
    </row>
    <row r="31" spans="1:16" s="46" customFormat="1">
      <c r="A31" s="107"/>
      <c r="B31" s="45">
        <v>29</v>
      </c>
      <c r="C31" s="30" t="s">
        <v>133</v>
      </c>
      <c r="D31" s="46" t="s">
        <v>39</v>
      </c>
      <c r="H31" s="61" t="s">
        <v>89</v>
      </c>
      <c r="I31" s="61" t="s">
        <v>88</v>
      </c>
      <c r="J31" s="61" t="s">
        <v>88</v>
      </c>
      <c r="K31" s="61" t="s">
        <v>88</v>
      </c>
      <c r="L31" s="61" t="s">
        <v>88</v>
      </c>
      <c r="M31" s="61" t="s">
        <v>98</v>
      </c>
      <c r="N31" s="61" t="s">
        <v>90</v>
      </c>
      <c r="O31" s="61" t="s">
        <v>88</v>
      </c>
      <c r="P31" s="61" t="s">
        <v>90</v>
      </c>
    </row>
    <row r="32" spans="1:16" s="46" customFormat="1">
      <c r="A32" s="107"/>
      <c r="B32" s="45">
        <v>30</v>
      </c>
      <c r="C32" s="30" t="s">
        <v>134</v>
      </c>
      <c r="D32" s="46" t="s">
        <v>45</v>
      </c>
      <c r="H32" s="61" t="s">
        <v>88</v>
      </c>
      <c r="I32" s="61" t="s">
        <v>89</v>
      </c>
      <c r="J32" s="61" t="s">
        <v>88</v>
      </c>
      <c r="K32" s="61" t="s">
        <v>88</v>
      </c>
      <c r="L32" s="61" t="s">
        <v>88</v>
      </c>
      <c r="M32" s="61" t="s">
        <v>89</v>
      </c>
      <c r="N32" s="61" t="s">
        <v>90</v>
      </c>
      <c r="O32" s="61" t="s">
        <v>88</v>
      </c>
      <c r="P32" s="61" t="s">
        <v>90</v>
      </c>
    </row>
    <row r="33" spans="1:16" s="46" customFormat="1">
      <c r="A33" s="107"/>
      <c r="B33" s="45">
        <v>31</v>
      </c>
      <c r="C33" s="30" t="s">
        <v>135</v>
      </c>
      <c r="D33" s="46" t="s">
        <v>45</v>
      </c>
      <c r="H33" s="61" t="s">
        <v>89</v>
      </c>
      <c r="I33" s="61" t="s">
        <v>89</v>
      </c>
      <c r="J33" s="61" t="s">
        <v>88</v>
      </c>
      <c r="K33" s="61" t="s">
        <v>88</v>
      </c>
      <c r="L33" s="61" t="s">
        <v>88</v>
      </c>
      <c r="M33" s="61" t="s">
        <v>89</v>
      </c>
      <c r="N33" s="61" t="s">
        <v>90</v>
      </c>
      <c r="O33" s="61" t="s">
        <v>88</v>
      </c>
      <c r="P33" s="61" t="s">
        <v>90</v>
      </c>
    </row>
    <row r="34" spans="1:16" s="46" customFormat="1">
      <c r="A34" s="107"/>
      <c r="B34" s="45">
        <v>32</v>
      </c>
      <c r="C34" s="30" t="s">
        <v>136</v>
      </c>
      <c r="D34" s="46" t="s">
        <v>45</v>
      </c>
      <c r="F34" s="62" t="s">
        <v>137</v>
      </c>
      <c r="H34" s="61" t="s">
        <v>88</v>
      </c>
      <c r="I34" s="61" t="s">
        <v>98</v>
      </c>
      <c r="J34" s="61" t="s">
        <v>88</v>
      </c>
      <c r="K34" s="61" t="s">
        <v>90</v>
      </c>
      <c r="L34" s="61" t="s">
        <v>90</v>
      </c>
      <c r="M34" s="61" t="s">
        <v>88</v>
      </c>
      <c r="N34" s="61" t="s">
        <v>90</v>
      </c>
      <c r="O34" s="61" t="s">
        <v>89</v>
      </c>
      <c r="P34" s="61" t="s">
        <v>90</v>
      </c>
    </row>
    <row r="35" spans="1:16" s="46" customFormat="1">
      <c r="A35" s="107"/>
      <c r="B35" s="45">
        <v>33</v>
      </c>
      <c r="C35" s="30" t="s">
        <v>138</v>
      </c>
      <c r="D35" s="46" t="s">
        <v>45</v>
      </c>
      <c r="H35" s="61" t="s">
        <v>88</v>
      </c>
      <c r="I35" s="61" t="s">
        <v>88</v>
      </c>
      <c r="J35" s="61" t="s">
        <v>88</v>
      </c>
      <c r="K35" s="61" t="s">
        <v>88</v>
      </c>
      <c r="L35" s="61" t="s">
        <v>88</v>
      </c>
      <c r="M35" s="61" t="s">
        <v>89</v>
      </c>
      <c r="N35" s="61" t="s">
        <v>90</v>
      </c>
      <c r="O35" s="61" t="s">
        <v>88</v>
      </c>
      <c r="P35" s="61" t="s">
        <v>90</v>
      </c>
    </row>
    <row r="36" spans="1:16" s="46" customFormat="1">
      <c r="A36" s="108"/>
      <c r="B36" s="45">
        <v>34</v>
      </c>
      <c r="C36" s="30" t="s">
        <v>139</v>
      </c>
      <c r="D36" s="46" t="s">
        <v>45</v>
      </c>
      <c r="H36" s="61" t="s">
        <v>89</v>
      </c>
      <c r="I36" s="61" t="s">
        <v>89</v>
      </c>
      <c r="J36" s="61" t="s">
        <v>88</v>
      </c>
      <c r="K36" s="61" t="s">
        <v>88</v>
      </c>
      <c r="L36" s="61" t="s">
        <v>88</v>
      </c>
      <c r="M36" s="61" t="s">
        <v>98</v>
      </c>
      <c r="N36" s="61" t="s">
        <v>90</v>
      </c>
      <c r="O36" s="61" t="s">
        <v>88</v>
      </c>
      <c r="P36" s="61" t="s">
        <v>90</v>
      </c>
    </row>
    <row r="37" spans="1:16" s="46" customFormat="1" ht="16.5" customHeight="1">
      <c r="A37" s="106" t="s">
        <v>140</v>
      </c>
      <c r="B37" s="45">
        <v>35</v>
      </c>
      <c r="C37" s="30" t="s">
        <v>141</v>
      </c>
      <c r="D37" s="46" t="s">
        <v>45</v>
      </c>
      <c r="H37" s="61" t="s">
        <v>98</v>
      </c>
      <c r="I37" s="61" t="s">
        <v>98</v>
      </c>
      <c r="J37" s="61" t="s">
        <v>89</v>
      </c>
      <c r="K37" s="61" t="s">
        <v>89</v>
      </c>
      <c r="L37" s="61" t="s">
        <v>98</v>
      </c>
      <c r="M37" s="61" t="s">
        <v>98</v>
      </c>
      <c r="N37" s="61" t="s">
        <v>88</v>
      </c>
      <c r="O37" s="61" t="s">
        <v>89</v>
      </c>
      <c r="P37" s="61" t="s">
        <v>90</v>
      </c>
    </row>
    <row r="38" spans="1:16" s="46" customFormat="1">
      <c r="A38" s="107"/>
      <c r="B38" s="45">
        <v>36</v>
      </c>
      <c r="C38" s="30" t="s">
        <v>142</v>
      </c>
      <c r="D38" s="46" t="s">
        <v>45</v>
      </c>
      <c r="H38" s="61" t="s">
        <v>88</v>
      </c>
      <c r="I38" s="61" t="s">
        <v>88</v>
      </c>
      <c r="J38" s="61" t="s">
        <v>88</v>
      </c>
      <c r="K38" s="61" t="s">
        <v>88</v>
      </c>
      <c r="L38" s="61" t="s">
        <v>88</v>
      </c>
      <c r="M38" s="61" t="s">
        <v>88</v>
      </c>
      <c r="N38" s="61" t="s">
        <v>90</v>
      </c>
      <c r="O38" s="61" t="s">
        <v>88</v>
      </c>
      <c r="P38" s="61" t="s">
        <v>90</v>
      </c>
    </row>
    <row r="39" spans="1:16" s="46" customFormat="1">
      <c r="A39" s="108"/>
      <c r="B39" s="45">
        <v>37</v>
      </c>
      <c r="C39" s="30" t="s">
        <v>143</v>
      </c>
      <c r="D39" s="46" t="s">
        <v>45</v>
      </c>
      <c r="H39" s="61" t="s">
        <v>88</v>
      </c>
      <c r="I39" s="61" t="s">
        <v>88</v>
      </c>
      <c r="J39" s="61" t="s">
        <v>88</v>
      </c>
      <c r="K39" s="61" t="s">
        <v>88</v>
      </c>
      <c r="L39" s="61" t="s">
        <v>88</v>
      </c>
      <c r="M39" s="61" t="s">
        <v>88</v>
      </c>
      <c r="N39" s="61" t="s">
        <v>88</v>
      </c>
      <c r="O39" s="61" t="s">
        <v>88</v>
      </c>
      <c r="P39" s="61" t="s">
        <v>90</v>
      </c>
    </row>
    <row r="40" spans="1:16" s="46" customFormat="1" ht="16.5" customHeight="1">
      <c r="A40" s="106" t="s">
        <v>144</v>
      </c>
      <c r="B40" s="45">
        <v>38</v>
      </c>
      <c r="C40" s="30" t="s">
        <v>145</v>
      </c>
      <c r="D40" s="46" t="s">
        <v>41</v>
      </c>
      <c r="H40" s="61" t="s">
        <v>88</v>
      </c>
      <c r="I40" s="61" t="s">
        <v>88</v>
      </c>
      <c r="J40" s="61" t="s">
        <v>88</v>
      </c>
      <c r="K40" s="61" t="s">
        <v>88</v>
      </c>
      <c r="L40" s="61" t="s">
        <v>88</v>
      </c>
      <c r="M40" s="61" t="s">
        <v>90</v>
      </c>
      <c r="N40" s="61" t="s">
        <v>90</v>
      </c>
      <c r="O40" s="61" t="s">
        <v>88</v>
      </c>
      <c r="P40" s="61" t="s">
        <v>90</v>
      </c>
    </row>
    <row r="41" spans="1:16" s="46" customFormat="1">
      <c r="A41" s="107"/>
      <c r="B41" s="45">
        <v>39</v>
      </c>
      <c r="C41" s="30" t="s">
        <v>146</v>
      </c>
      <c r="D41" s="46" t="s">
        <v>41</v>
      </c>
      <c r="E41" s="62"/>
      <c r="H41" s="61" t="s">
        <v>88</v>
      </c>
      <c r="I41" s="61" t="s">
        <v>88</v>
      </c>
      <c r="J41" s="61" t="s">
        <v>88</v>
      </c>
      <c r="K41" s="61" t="s">
        <v>89</v>
      </c>
      <c r="L41" s="61" t="s">
        <v>89</v>
      </c>
      <c r="M41" s="61" t="s">
        <v>90</v>
      </c>
      <c r="N41" s="61" t="s">
        <v>90</v>
      </c>
      <c r="O41" s="61" t="s">
        <v>88</v>
      </c>
      <c r="P41" s="61" t="s">
        <v>90</v>
      </c>
    </row>
    <row r="42" spans="1:16" s="46" customFormat="1">
      <c r="A42" s="107"/>
      <c r="B42" s="45">
        <v>40</v>
      </c>
      <c r="C42" s="30" t="s">
        <v>147</v>
      </c>
      <c r="D42" s="46" t="s">
        <v>41</v>
      </c>
      <c r="E42" s="62" t="s">
        <v>148</v>
      </c>
      <c r="H42" s="61" t="s">
        <v>98</v>
      </c>
      <c r="I42" s="61" t="s">
        <v>98</v>
      </c>
      <c r="J42" s="61" t="s">
        <v>88</v>
      </c>
      <c r="K42" s="61" t="s">
        <v>89</v>
      </c>
      <c r="L42" s="61" t="s">
        <v>98</v>
      </c>
      <c r="M42" s="61" t="s">
        <v>90</v>
      </c>
      <c r="N42" s="61" t="s">
        <v>90</v>
      </c>
      <c r="O42" s="61" t="s">
        <v>90</v>
      </c>
      <c r="P42" s="61" t="s">
        <v>90</v>
      </c>
    </row>
    <row r="43" spans="1:16" s="46" customFormat="1">
      <c r="A43" s="107"/>
      <c r="B43" s="45">
        <v>41</v>
      </c>
      <c r="C43" s="30" t="s">
        <v>149</v>
      </c>
      <c r="D43" s="46" t="s">
        <v>41</v>
      </c>
      <c r="E43" s="62" t="s">
        <v>148</v>
      </c>
      <c r="H43" s="61" t="s">
        <v>98</v>
      </c>
      <c r="I43" s="61" t="s">
        <v>89</v>
      </c>
      <c r="J43" s="61" t="s">
        <v>88</v>
      </c>
      <c r="K43" s="61" t="s">
        <v>89</v>
      </c>
      <c r="L43" s="61" t="s">
        <v>98</v>
      </c>
      <c r="M43" s="61" t="s">
        <v>90</v>
      </c>
      <c r="N43" s="61" t="s">
        <v>90</v>
      </c>
      <c r="O43" s="61" t="s">
        <v>90</v>
      </c>
      <c r="P43" s="61" t="s">
        <v>90</v>
      </c>
    </row>
    <row r="44" spans="1:16" s="46" customFormat="1">
      <c r="A44" s="107"/>
      <c r="B44" s="45">
        <v>42</v>
      </c>
      <c r="C44" s="30" t="s">
        <v>150</v>
      </c>
      <c r="D44" s="46" t="s">
        <v>41</v>
      </c>
      <c r="E44" s="62" t="s">
        <v>148</v>
      </c>
      <c r="H44" s="61" t="s">
        <v>98</v>
      </c>
      <c r="I44" s="61" t="s">
        <v>98</v>
      </c>
      <c r="J44" s="61" t="s">
        <v>89</v>
      </c>
      <c r="K44" s="61" t="s">
        <v>89</v>
      </c>
      <c r="L44" s="61" t="s">
        <v>98</v>
      </c>
      <c r="M44" s="61" t="s">
        <v>90</v>
      </c>
      <c r="N44" s="61" t="s">
        <v>90</v>
      </c>
      <c r="O44" s="61" t="s">
        <v>90</v>
      </c>
      <c r="P44" s="61" t="s">
        <v>90</v>
      </c>
    </row>
    <row r="45" spans="1:16" s="46" customFormat="1">
      <c r="A45" s="107"/>
      <c r="B45" s="45">
        <v>43</v>
      </c>
      <c r="C45" s="30" t="s">
        <v>151</v>
      </c>
      <c r="D45" s="46" t="s">
        <v>41</v>
      </c>
      <c r="E45" s="62" t="s">
        <v>148</v>
      </c>
      <c r="H45" s="61" t="s">
        <v>89</v>
      </c>
      <c r="I45" s="61" t="s">
        <v>89</v>
      </c>
      <c r="J45" s="61" t="s">
        <v>89</v>
      </c>
      <c r="K45" s="61" t="s">
        <v>89</v>
      </c>
      <c r="L45" s="61" t="s">
        <v>89</v>
      </c>
      <c r="M45" s="61" t="s">
        <v>90</v>
      </c>
      <c r="N45" s="61" t="s">
        <v>90</v>
      </c>
      <c r="O45" s="61" t="s">
        <v>90</v>
      </c>
      <c r="P45" s="61" t="s">
        <v>90</v>
      </c>
    </row>
    <row r="46" spans="1:16" s="46" customFormat="1">
      <c r="A46" s="107"/>
      <c r="B46" s="45">
        <v>44</v>
      </c>
      <c r="C46" s="30" t="s">
        <v>152</v>
      </c>
      <c r="D46" s="46" t="s">
        <v>41</v>
      </c>
      <c r="H46" s="61" t="s">
        <v>89</v>
      </c>
      <c r="I46" s="61" t="s">
        <v>89</v>
      </c>
      <c r="J46" s="61" t="s">
        <v>88</v>
      </c>
      <c r="K46" s="61" t="s">
        <v>88</v>
      </c>
      <c r="L46" s="61" t="s">
        <v>88</v>
      </c>
      <c r="M46" s="61" t="s">
        <v>90</v>
      </c>
      <c r="N46" s="61" t="s">
        <v>90</v>
      </c>
      <c r="O46" s="61" t="s">
        <v>90</v>
      </c>
      <c r="P46" s="61" t="s">
        <v>90</v>
      </c>
    </row>
    <row r="47" spans="1:16" s="46" customFormat="1">
      <c r="A47" s="107"/>
      <c r="B47" s="45">
        <v>45</v>
      </c>
      <c r="C47" s="30" t="s">
        <v>153</v>
      </c>
      <c r="D47" s="46" t="s">
        <v>41</v>
      </c>
      <c r="H47" s="61" t="s">
        <v>88</v>
      </c>
      <c r="I47" s="61" t="s">
        <v>88</v>
      </c>
      <c r="J47" s="61" t="s">
        <v>88</v>
      </c>
      <c r="K47" s="61" t="s">
        <v>88</v>
      </c>
      <c r="L47" s="61" t="s">
        <v>88</v>
      </c>
      <c r="M47" s="61" t="s">
        <v>88</v>
      </c>
      <c r="N47" s="61" t="s">
        <v>90</v>
      </c>
      <c r="O47" s="61" t="s">
        <v>90</v>
      </c>
      <c r="P47" s="61" t="s">
        <v>90</v>
      </c>
    </row>
    <row r="48" spans="1:16" s="46" customFormat="1">
      <c r="A48" s="107"/>
      <c r="B48" s="45">
        <v>46</v>
      </c>
      <c r="C48" s="30" t="s">
        <v>154</v>
      </c>
      <c r="D48" s="46" t="s">
        <v>16</v>
      </c>
      <c r="H48" s="61" t="s">
        <v>89</v>
      </c>
      <c r="I48" s="61" t="s">
        <v>89</v>
      </c>
      <c r="J48" s="61" t="s">
        <v>88</v>
      </c>
      <c r="K48" s="61" t="s">
        <v>88</v>
      </c>
      <c r="L48" s="61" t="s">
        <v>88</v>
      </c>
      <c r="M48" s="61" t="s">
        <v>88</v>
      </c>
      <c r="N48" s="61" t="s">
        <v>90</v>
      </c>
      <c r="O48" s="61" t="s">
        <v>88</v>
      </c>
      <c r="P48" s="61" t="s">
        <v>90</v>
      </c>
    </row>
    <row r="49" spans="1:16" s="46" customFormat="1">
      <c r="A49" s="107"/>
      <c r="B49" s="45">
        <v>47</v>
      </c>
      <c r="C49" s="30" t="s">
        <v>155</v>
      </c>
      <c r="D49" s="46" t="s">
        <v>16</v>
      </c>
      <c r="H49" s="61" t="s">
        <v>98</v>
      </c>
      <c r="I49" s="61" t="s">
        <v>88</v>
      </c>
      <c r="J49" s="61" t="s">
        <v>88</v>
      </c>
      <c r="K49" s="61" t="s">
        <v>90</v>
      </c>
      <c r="L49" s="61" t="s">
        <v>90</v>
      </c>
      <c r="M49" s="61" t="s">
        <v>90</v>
      </c>
      <c r="N49" s="61" t="s">
        <v>90</v>
      </c>
      <c r="O49" s="61" t="s">
        <v>90</v>
      </c>
      <c r="P49" s="61" t="s">
        <v>90</v>
      </c>
    </row>
    <row r="50" spans="1:16" s="46" customFormat="1">
      <c r="A50" s="107"/>
      <c r="B50" s="45">
        <v>48</v>
      </c>
      <c r="C50" s="30" t="s">
        <v>156</v>
      </c>
      <c r="D50" s="46" t="s">
        <v>16</v>
      </c>
      <c r="H50" s="61" t="s">
        <v>88</v>
      </c>
      <c r="I50" s="61" t="s">
        <v>88</v>
      </c>
      <c r="J50" s="61" t="s">
        <v>88</v>
      </c>
      <c r="K50" s="61" t="s">
        <v>88</v>
      </c>
      <c r="L50" s="61" t="s">
        <v>88</v>
      </c>
      <c r="M50" s="61" t="s">
        <v>88</v>
      </c>
      <c r="N50" s="61" t="s">
        <v>90</v>
      </c>
      <c r="O50" s="61" t="s">
        <v>88</v>
      </c>
      <c r="P50" s="61" t="s">
        <v>90</v>
      </c>
    </row>
    <row r="51" spans="1:16" s="46" customFormat="1">
      <c r="A51" s="108"/>
      <c r="B51" s="45">
        <v>49</v>
      </c>
      <c r="C51" s="30" t="s">
        <v>157</v>
      </c>
      <c r="D51" s="46" t="s">
        <v>16</v>
      </c>
      <c r="F51" s="62" t="s">
        <v>158</v>
      </c>
      <c r="H51" s="61" t="s">
        <v>88</v>
      </c>
      <c r="I51" s="61" t="s">
        <v>88</v>
      </c>
      <c r="J51" s="61" t="s">
        <v>90</v>
      </c>
      <c r="K51" s="61" t="s">
        <v>90</v>
      </c>
      <c r="L51" s="61" t="s">
        <v>90</v>
      </c>
      <c r="M51" s="61" t="s">
        <v>88</v>
      </c>
      <c r="N51" s="61" t="s">
        <v>90</v>
      </c>
      <c r="O51" s="61" t="s">
        <v>88</v>
      </c>
      <c r="P51" s="61" t="s">
        <v>90</v>
      </c>
    </row>
    <row r="52" spans="1:16" s="46" customFormat="1">
      <c r="A52" s="106" t="s">
        <v>159</v>
      </c>
      <c r="B52" s="45">
        <v>50</v>
      </c>
      <c r="C52" s="44" t="s">
        <v>160</v>
      </c>
      <c r="D52" s="46" t="s">
        <v>60</v>
      </c>
      <c r="E52" s="62" t="s">
        <v>161</v>
      </c>
      <c r="F52" s="62" t="s">
        <v>162</v>
      </c>
      <c r="H52" s="61" t="s">
        <v>89</v>
      </c>
      <c r="I52" s="61" t="s">
        <v>88</v>
      </c>
      <c r="J52" s="61" t="s">
        <v>89</v>
      </c>
      <c r="K52" s="61" t="s">
        <v>98</v>
      </c>
      <c r="L52" s="61" t="s">
        <v>98</v>
      </c>
      <c r="M52" s="61" t="s">
        <v>88</v>
      </c>
      <c r="N52" s="61" t="s">
        <v>89</v>
      </c>
      <c r="O52" s="61" t="s">
        <v>90</v>
      </c>
      <c r="P52" s="61" t="s">
        <v>90</v>
      </c>
    </row>
    <row r="53" spans="1:16" s="46" customFormat="1" ht="17.25" customHeight="1">
      <c r="A53" s="107"/>
      <c r="B53" s="45">
        <v>51</v>
      </c>
      <c r="C53" s="44" t="s">
        <v>163</v>
      </c>
      <c r="D53" s="46" t="s">
        <v>60</v>
      </c>
      <c r="E53" s="62" t="s">
        <v>161</v>
      </c>
      <c r="F53" s="62" t="s">
        <v>162</v>
      </c>
      <c r="H53" s="61" t="s">
        <v>89</v>
      </c>
      <c r="I53" s="61" t="s">
        <v>88</v>
      </c>
      <c r="J53" s="61" t="s">
        <v>88</v>
      </c>
      <c r="K53" s="61" t="s">
        <v>98</v>
      </c>
      <c r="L53" s="61" t="s">
        <v>98</v>
      </c>
      <c r="M53" s="61" t="s">
        <v>88</v>
      </c>
      <c r="N53" s="61" t="s">
        <v>88</v>
      </c>
      <c r="O53" s="61" t="s">
        <v>90</v>
      </c>
      <c r="P53" s="61" t="s">
        <v>90</v>
      </c>
    </row>
    <row r="54" spans="1:16" s="46" customFormat="1">
      <c r="A54" s="107"/>
      <c r="B54" s="45">
        <v>52</v>
      </c>
      <c r="C54" s="44" t="s">
        <v>164</v>
      </c>
      <c r="D54" s="46" t="s">
        <v>60</v>
      </c>
      <c r="E54" s="62" t="s">
        <v>161</v>
      </c>
      <c r="F54" s="62" t="s">
        <v>162</v>
      </c>
      <c r="H54" s="61" t="s">
        <v>89</v>
      </c>
      <c r="I54" s="61" t="s">
        <v>88</v>
      </c>
      <c r="J54" s="61" t="s">
        <v>89</v>
      </c>
      <c r="K54" s="61" t="s">
        <v>98</v>
      </c>
      <c r="L54" s="61" t="s">
        <v>98</v>
      </c>
      <c r="M54" s="61" t="s">
        <v>88</v>
      </c>
      <c r="N54" s="61" t="s">
        <v>88</v>
      </c>
      <c r="O54" s="61" t="s">
        <v>90</v>
      </c>
      <c r="P54" s="61" t="s">
        <v>90</v>
      </c>
    </row>
    <row r="55" spans="1:16" s="46" customFormat="1">
      <c r="A55" s="107"/>
      <c r="B55" s="45">
        <v>53</v>
      </c>
      <c r="C55" s="30" t="s">
        <v>165</v>
      </c>
      <c r="D55" s="46" t="s">
        <v>60</v>
      </c>
      <c r="E55" s="62" t="s">
        <v>161</v>
      </c>
      <c r="F55" s="62" t="s">
        <v>162</v>
      </c>
      <c r="H55" s="61" t="s">
        <v>89</v>
      </c>
      <c r="I55" s="61" t="s">
        <v>89</v>
      </c>
      <c r="J55" s="61" t="s">
        <v>89</v>
      </c>
      <c r="K55" s="61" t="s">
        <v>98</v>
      </c>
      <c r="L55" s="61" t="s">
        <v>98</v>
      </c>
      <c r="M55" s="61" t="s">
        <v>88</v>
      </c>
      <c r="N55" s="61" t="s">
        <v>88</v>
      </c>
      <c r="O55" s="61" t="s">
        <v>90</v>
      </c>
      <c r="P55" s="61" t="s">
        <v>90</v>
      </c>
    </row>
    <row r="56" spans="1:16" s="46" customFormat="1">
      <c r="A56" s="107"/>
      <c r="B56" s="45">
        <v>54</v>
      </c>
      <c r="C56" s="30" t="s">
        <v>166</v>
      </c>
      <c r="D56" s="46" t="s">
        <v>60</v>
      </c>
      <c r="E56" s="62" t="s">
        <v>167</v>
      </c>
      <c r="F56" s="62" t="s">
        <v>162</v>
      </c>
      <c r="H56" s="61" t="s">
        <v>89</v>
      </c>
      <c r="I56" s="61" t="s">
        <v>88</v>
      </c>
      <c r="J56" s="61" t="s">
        <v>89</v>
      </c>
      <c r="K56" s="61" t="s">
        <v>98</v>
      </c>
      <c r="L56" s="61" t="s">
        <v>98</v>
      </c>
      <c r="M56" s="61" t="s">
        <v>88</v>
      </c>
      <c r="N56" s="61" t="s">
        <v>88</v>
      </c>
      <c r="O56" s="61" t="s">
        <v>88</v>
      </c>
      <c r="P56" s="61" t="s">
        <v>90</v>
      </c>
    </row>
    <row r="57" spans="1:16" s="46" customFormat="1">
      <c r="A57" s="108"/>
      <c r="B57" s="45">
        <v>55</v>
      </c>
      <c r="C57" s="30" t="s">
        <v>168</v>
      </c>
      <c r="D57" s="46" t="s">
        <v>60</v>
      </c>
      <c r="E57" s="62" t="s">
        <v>167</v>
      </c>
      <c r="F57" s="62" t="s">
        <v>162</v>
      </c>
      <c r="H57" s="61" t="s">
        <v>89</v>
      </c>
      <c r="I57" s="61" t="s">
        <v>88</v>
      </c>
      <c r="J57" s="61" t="s">
        <v>88</v>
      </c>
      <c r="K57" s="61" t="s">
        <v>98</v>
      </c>
      <c r="L57" s="61" t="s">
        <v>98</v>
      </c>
      <c r="M57" s="61" t="s">
        <v>88</v>
      </c>
      <c r="N57" s="61" t="s">
        <v>88</v>
      </c>
      <c r="O57" s="61" t="s">
        <v>90</v>
      </c>
      <c r="P57" s="61" t="s">
        <v>90</v>
      </c>
    </row>
    <row r="58" spans="1:16" s="46" customFormat="1">
      <c r="A58" s="103" t="s">
        <v>169</v>
      </c>
      <c r="B58" s="45">
        <v>56</v>
      </c>
      <c r="C58" s="30" t="s">
        <v>170</v>
      </c>
      <c r="D58" s="46" t="s">
        <v>41</v>
      </c>
      <c r="E58" s="62" t="s">
        <v>171</v>
      </c>
      <c r="H58" s="61" t="s">
        <v>88</v>
      </c>
      <c r="I58" s="61" t="s">
        <v>88</v>
      </c>
      <c r="J58" s="61" t="s">
        <v>88</v>
      </c>
      <c r="K58" s="61" t="s">
        <v>88</v>
      </c>
      <c r="L58" s="61" t="s">
        <v>88</v>
      </c>
      <c r="M58" s="61" t="s">
        <v>88</v>
      </c>
      <c r="N58" s="61" t="s">
        <v>90</v>
      </c>
      <c r="O58" s="61" t="s">
        <v>88</v>
      </c>
      <c r="P58" s="61" t="s">
        <v>90</v>
      </c>
    </row>
    <row r="59" spans="1:16" s="46" customFormat="1">
      <c r="A59" s="104"/>
      <c r="B59" s="45">
        <v>57</v>
      </c>
      <c r="C59" s="30" t="s">
        <v>172</v>
      </c>
      <c r="D59" s="46" t="s">
        <v>41</v>
      </c>
      <c r="E59" s="63" t="s">
        <v>173</v>
      </c>
      <c r="H59" s="61" t="s">
        <v>89</v>
      </c>
      <c r="I59" s="61" t="s">
        <v>89</v>
      </c>
      <c r="J59" s="61" t="s">
        <v>98</v>
      </c>
      <c r="K59" s="61" t="s">
        <v>89</v>
      </c>
      <c r="L59" s="61" t="s">
        <v>89</v>
      </c>
      <c r="M59" s="61" t="s">
        <v>89</v>
      </c>
      <c r="N59" s="61" t="s">
        <v>88</v>
      </c>
      <c r="O59" s="61" t="s">
        <v>88</v>
      </c>
      <c r="P59" s="61" t="s">
        <v>90</v>
      </c>
    </row>
    <row r="60" spans="1:16" s="46" customFormat="1">
      <c r="A60" s="105"/>
      <c r="B60" s="45">
        <v>58</v>
      </c>
      <c r="C60" s="30" t="s">
        <v>174</v>
      </c>
      <c r="D60" s="46" t="s">
        <v>41</v>
      </c>
      <c r="F60" s="62" t="s">
        <v>175</v>
      </c>
      <c r="H60" s="61" t="s">
        <v>89</v>
      </c>
      <c r="I60" s="61" t="s">
        <v>89</v>
      </c>
      <c r="J60" s="61" t="s">
        <v>98</v>
      </c>
      <c r="K60" s="61" t="s">
        <v>89</v>
      </c>
      <c r="L60" s="61" t="s">
        <v>89</v>
      </c>
      <c r="M60" s="61" t="s">
        <v>89</v>
      </c>
      <c r="N60" s="61" t="s">
        <v>88</v>
      </c>
      <c r="O60" s="61" t="s">
        <v>90</v>
      </c>
      <c r="P60" s="61" t="s">
        <v>90</v>
      </c>
    </row>
    <row r="61" spans="1:16" ht="16.5" customHeight="1">
      <c r="E61" s="109" t="s">
        <v>176</v>
      </c>
      <c r="F61" s="101" t="s">
        <v>98</v>
      </c>
      <c r="G61" s="102"/>
      <c r="H61" s="42">
        <f t="shared" ref="H61:N61" si="0">COUNTIF(H3:H60,"完全了解且有方案设计")</f>
        <v>7</v>
      </c>
      <c r="I61" s="42">
        <f t="shared" si="0"/>
        <v>6</v>
      </c>
      <c r="J61" s="42">
        <f t="shared" si="0"/>
        <v>2</v>
      </c>
      <c r="K61" s="42">
        <f t="shared" si="0"/>
        <v>6</v>
      </c>
      <c r="L61" s="42">
        <f t="shared" si="0"/>
        <v>17</v>
      </c>
      <c r="M61" s="42">
        <f t="shared" si="0"/>
        <v>4</v>
      </c>
      <c r="N61" s="42">
        <f t="shared" si="0"/>
        <v>0</v>
      </c>
      <c r="O61" s="64"/>
      <c r="P61" s="42">
        <f t="shared" ref="P61" si="1">COUNTIF(P3:P60,"完全了解且有方案设计")</f>
        <v>0</v>
      </c>
    </row>
    <row r="62" spans="1:16" ht="16.5" customHeight="1">
      <c r="E62" s="110"/>
      <c r="F62" s="101" t="s">
        <v>89</v>
      </c>
      <c r="G62" s="102"/>
      <c r="H62" s="42">
        <f t="shared" ref="H62:O62" si="2">COUNTIF(H3:H60,"完全了解")</f>
        <v>28</v>
      </c>
      <c r="I62" s="42">
        <f t="shared" si="2"/>
        <v>22</v>
      </c>
      <c r="J62" s="42">
        <f t="shared" si="2"/>
        <v>13</v>
      </c>
      <c r="K62" s="42">
        <f t="shared" si="2"/>
        <v>22</v>
      </c>
      <c r="L62" s="42">
        <f t="shared" si="2"/>
        <v>11</v>
      </c>
      <c r="M62" s="42">
        <f t="shared" si="2"/>
        <v>16</v>
      </c>
      <c r="N62" s="42">
        <f t="shared" si="2"/>
        <v>2</v>
      </c>
      <c r="O62" s="42">
        <f t="shared" si="2"/>
        <v>2</v>
      </c>
      <c r="P62" s="42">
        <f t="shared" ref="P62" si="3">COUNTIF(P3:P60,"完全了解")</f>
        <v>0</v>
      </c>
    </row>
    <row r="63" spans="1:16" ht="16.5" customHeight="1">
      <c r="E63" s="110"/>
      <c r="F63" s="101" t="s">
        <v>88</v>
      </c>
      <c r="G63" s="102"/>
      <c r="H63" s="42">
        <f t="shared" ref="H63:O63" si="4">COUNTIF(H3:H60,"基本了解")</f>
        <v>23</v>
      </c>
      <c r="I63" s="42">
        <f t="shared" si="4"/>
        <v>30</v>
      </c>
      <c r="J63" s="42">
        <f t="shared" si="4"/>
        <v>41</v>
      </c>
      <c r="K63" s="42">
        <f t="shared" si="4"/>
        <v>27</v>
      </c>
      <c r="L63" s="42">
        <f t="shared" si="4"/>
        <v>27</v>
      </c>
      <c r="M63" s="42">
        <f t="shared" si="4"/>
        <v>28</v>
      </c>
      <c r="N63" s="42">
        <f t="shared" si="4"/>
        <v>18</v>
      </c>
      <c r="O63" s="42">
        <f t="shared" si="4"/>
        <v>35</v>
      </c>
      <c r="P63" s="42">
        <f t="shared" ref="P63" si="5">COUNTIF(P3:P60,"基本了解")</f>
        <v>0</v>
      </c>
    </row>
    <row r="64" spans="1:16" ht="16.5" customHeight="1">
      <c r="E64" s="110"/>
      <c r="F64" s="101" t="s">
        <v>90</v>
      </c>
      <c r="G64" s="102"/>
      <c r="H64" s="42">
        <f t="shared" ref="H64:O64" si="6">COUNTIF(H3:H60,"无概念")</f>
        <v>0</v>
      </c>
      <c r="I64" s="42">
        <f t="shared" si="6"/>
        <v>0</v>
      </c>
      <c r="J64" s="42">
        <f t="shared" si="6"/>
        <v>2</v>
      </c>
      <c r="K64" s="42">
        <f t="shared" si="6"/>
        <v>3</v>
      </c>
      <c r="L64" s="42">
        <f t="shared" si="6"/>
        <v>3</v>
      </c>
      <c r="M64" s="42">
        <f t="shared" si="6"/>
        <v>10</v>
      </c>
      <c r="N64" s="42">
        <f t="shared" si="6"/>
        <v>38</v>
      </c>
      <c r="O64" s="42">
        <f t="shared" si="6"/>
        <v>21</v>
      </c>
      <c r="P64" s="42">
        <f t="shared" ref="P64" si="7">COUNTIF(P3:P60,"无概念")</f>
        <v>58</v>
      </c>
    </row>
    <row r="65" spans="5:16" ht="16.5" customHeight="1">
      <c r="E65" s="111"/>
      <c r="F65" s="101" t="s">
        <v>177</v>
      </c>
      <c r="G65" s="102"/>
      <c r="H65" s="65">
        <f>(H63*0.5+H62*0.8+H61)*100/58</f>
        <v>70.517241379310349</v>
      </c>
      <c r="I65" s="65">
        <f t="shared" ref="I65:O65" si="8">(I63*0.5+I62*0.8+I61)*100/58</f>
        <v>66.551724137931032</v>
      </c>
      <c r="J65" s="65">
        <f t="shared" si="8"/>
        <v>56.724137931034484</v>
      </c>
      <c r="K65" s="65">
        <f t="shared" si="8"/>
        <v>63.96551724137931</v>
      </c>
      <c r="L65" s="65">
        <f t="shared" si="8"/>
        <v>67.75862068965516</v>
      </c>
      <c r="M65" s="65">
        <f t="shared" si="8"/>
        <v>53.103448275862071</v>
      </c>
      <c r="N65" s="65">
        <f>(N63*0.5+N62*0.8+N61)*100/58</f>
        <v>18.275862068965516</v>
      </c>
      <c r="O65" s="65">
        <f t="shared" si="8"/>
        <v>32.931034482758626</v>
      </c>
      <c r="P65" s="65">
        <f>(P63*0.5+P62*0.8+P61)*100/58</f>
        <v>0</v>
      </c>
    </row>
    <row r="66" spans="5:16">
      <c r="H66" s="51"/>
      <c r="I66" s="51"/>
      <c r="J66" s="51"/>
      <c r="K66" s="51"/>
      <c r="L66" s="51"/>
      <c r="M66" s="51"/>
      <c r="N66" s="51"/>
      <c r="O66" s="51"/>
      <c r="P66" s="51"/>
    </row>
    <row r="67" spans="5:16">
      <c r="H67" s="51"/>
      <c r="I67" s="51"/>
      <c r="J67" s="51"/>
      <c r="K67" s="51"/>
      <c r="L67" s="51"/>
      <c r="M67" s="51"/>
      <c r="N67" s="51"/>
      <c r="O67" s="51"/>
      <c r="P67" s="51"/>
    </row>
    <row r="68" spans="5:16">
      <c r="H68" s="51"/>
      <c r="I68" s="51"/>
      <c r="J68" s="51"/>
      <c r="K68" s="51"/>
      <c r="L68" s="51"/>
      <c r="M68" s="51"/>
      <c r="N68" s="51"/>
      <c r="O68" s="51"/>
      <c r="P68" s="51"/>
    </row>
    <row r="69" spans="5:16">
      <c r="H69" s="51"/>
      <c r="I69" s="51"/>
      <c r="J69" s="51"/>
      <c r="K69" s="51"/>
      <c r="L69" s="51"/>
      <c r="M69" s="51"/>
      <c r="N69" s="51"/>
      <c r="O69" s="51"/>
      <c r="P69" s="51"/>
    </row>
    <row r="70" spans="5:16">
      <c r="H70" s="51"/>
      <c r="I70" s="51"/>
      <c r="J70" s="51"/>
      <c r="K70" s="51"/>
      <c r="L70" s="51"/>
      <c r="M70" s="51"/>
      <c r="N70" s="51"/>
      <c r="O70" s="51"/>
      <c r="P70" s="51"/>
    </row>
    <row r="71" spans="5:16">
      <c r="H71" s="51"/>
      <c r="I71" s="51"/>
      <c r="J71" s="51"/>
      <c r="K71" s="51"/>
      <c r="L71" s="51"/>
      <c r="M71" s="51"/>
      <c r="N71" s="51"/>
      <c r="O71" s="51"/>
      <c r="P71" s="51"/>
    </row>
    <row r="72" spans="5:16">
      <c r="H72" s="51"/>
      <c r="I72" s="51"/>
      <c r="J72" s="51"/>
      <c r="K72" s="51"/>
      <c r="L72" s="51"/>
      <c r="M72" s="51"/>
      <c r="N72" s="51"/>
      <c r="O72" s="51"/>
      <c r="P72" s="51"/>
    </row>
    <row r="73" spans="5:16">
      <c r="H73" s="51"/>
      <c r="I73" s="51"/>
      <c r="J73" s="51"/>
      <c r="K73" s="51"/>
      <c r="L73" s="51"/>
      <c r="M73" s="51"/>
      <c r="N73" s="51"/>
      <c r="O73" s="51"/>
      <c r="P73" s="51"/>
    </row>
    <row r="74" spans="5:16">
      <c r="H74" s="51"/>
      <c r="I74" s="51"/>
      <c r="J74" s="51"/>
      <c r="K74" s="51"/>
      <c r="L74" s="51"/>
      <c r="M74" s="51"/>
      <c r="N74" s="51"/>
      <c r="O74" s="51"/>
      <c r="P74" s="51"/>
    </row>
    <row r="75" spans="5:16">
      <c r="H75" s="51"/>
      <c r="I75" s="51"/>
      <c r="J75" s="51"/>
      <c r="K75" s="51"/>
      <c r="L75" s="51"/>
      <c r="M75" s="51"/>
      <c r="N75" s="51"/>
      <c r="O75" s="51"/>
      <c r="P75" s="51"/>
    </row>
    <row r="76" spans="5:16">
      <c r="H76" s="51"/>
      <c r="I76" s="51"/>
      <c r="J76" s="51"/>
      <c r="K76" s="51"/>
      <c r="L76" s="51"/>
      <c r="M76" s="51"/>
      <c r="N76" s="51"/>
      <c r="O76" s="51"/>
      <c r="P76" s="51"/>
    </row>
    <row r="77" spans="5:16">
      <c r="H77" s="51"/>
      <c r="I77" s="51"/>
      <c r="J77" s="51"/>
      <c r="K77" s="51"/>
      <c r="L77" s="51"/>
      <c r="M77" s="51"/>
      <c r="N77" s="51"/>
      <c r="O77" s="51"/>
      <c r="P77" s="51"/>
    </row>
    <row r="78" spans="5:16">
      <c r="H78" s="51"/>
      <c r="I78" s="51"/>
      <c r="J78" s="51"/>
      <c r="K78" s="51"/>
      <c r="L78" s="51"/>
      <c r="M78" s="51"/>
      <c r="N78" s="51"/>
      <c r="O78" s="51"/>
      <c r="P78" s="51"/>
    </row>
    <row r="79" spans="5:16">
      <c r="H79" s="51"/>
      <c r="I79" s="51"/>
      <c r="J79" s="51"/>
      <c r="K79" s="51"/>
      <c r="L79" s="51"/>
      <c r="M79" s="51"/>
      <c r="N79" s="51"/>
      <c r="O79" s="51"/>
      <c r="P79" s="51"/>
    </row>
    <row r="80" spans="5:16">
      <c r="H80" s="51"/>
      <c r="I80" s="51"/>
      <c r="J80" s="51"/>
      <c r="K80" s="51"/>
      <c r="L80" s="51"/>
      <c r="M80" s="51"/>
      <c r="N80" s="51"/>
      <c r="O80" s="51"/>
      <c r="P80" s="51"/>
    </row>
    <row r="81" spans="8:16">
      <c r="H81" s="51"/>
      <c r="I81" s="51"/>
      <c r="J81" s="51"/>
      <c r="K81" s="51"/>
      <c r="L81" s="51"/>
      <c r="M81" s="51"/>
      <c r="N81" s="51"/>
      <c r="O81" s="51"/>
      <c r="P81" s="51"/>
    </row>
    <row r="82" spans="8:16">
      <c r="H82" s="51"/>
      <c r="I82" s="51"/>
      <c r="J82" s="51"/>
      <c r="K82" s="51"/>
      <c r="L82" s="51"/>
      <c r="M82" s="51"/>
      <c r="N82" s="51"/>
      <c r="O82" s="51"/>
      <c r="P82" s="51"/>
    </row>
    <row r="83" spans="8:16">
      <c r="H83" s="51"/>
      <c r="I83" s="51"/>
      <c r="J83" s="51"/>
      <c r="K83" s="51"/>
      <c r="L83" s="51"/>
      <c r="M83" s="51"/>
      <c r="N83" s="51"/>
      <c r="O83" s="51"/>
      <c r="P83" s="51"/>
    </row>
    <row r="84" spans="8:16">
      <c r="H84" s="51"/>
      <c r="I84" s="51"/>
      <c r="J84" s="51"/>
      <c r="K84" s="51"/>
      <c r="L84" s="51"/>
      <c r="M84" s="51"/>
      <c r="N84" s="51"/>
      <c r="O84" s="51"/>
      <c r="P84" s="51"/>
    </row>
    <row r="85" spans="8:16">
      <c r="H85" s="51"/>
      <c r="I85" s="51"/>
      <c r="J85" s="51"/>
      <c r="K85" s="51"/>
      <c r="L85" s="51"/>
      <c r="M85" s="51"/>
      <c r="N85" s="51"/>
      <c r="O85" s="51"/>
      <c r="P85" s="51"/>
    </row>
    <row r="86" spans="8:16">
      <c r="H86" s="51"/>
      <c r="I86" s="51"/>
      <c r="J86" s="51"/>
      <c r="K86" s="51"/>
      <c r="L86" s="51"/>
      <c r="M86" s="51"/>
      <c r="N86" s="51"/>
      <c r="O86" s="51"/>
      <c r="P86" s="51"/>
    </row>
    <row r="87" spans="8:16">
      <c r="H87" s="51"/>
      <c r="I87" s="51"/>
      <c r="J87" s="51"/>
      <c r="K87" s="51"/>
      <c r="L87" s="51"/>
      <c r="M87" s="51"/>
      <c r="N87" s="51"/>
      <c r="O87" s="51"/>
      <c r="P87" s="51"/>
    </row>
    <row r="88" spans="8:16">
      <c r="H88" s="51"/>
      <c r="I88" s="51"/>
      <c r="J88" s="51"/>
      <c r="K88" s="51"/>
      <c r="L88" s="51"/>
      <c r="M88" s="51"/>
      <c r="N88" s="51"/>
      <c r="O88" s="51"/>
      <c r="P88" s="51"/>
    </row>
    <row r="89" spans="8:16">
      <c r="H89" s="51"/>
      <c r="I89" s="51"/>
      <c r="J89" s="51"/>
      <c r="K89" s="51"/>
      <c r="L89" s="51"/>
      <c r="M89" s="51"/>
      <c r="N89" s="51"/>
      <c r="O89" s="51"/>
      <c r="P89" s="51"/>
    </row>
    <row r="90" spans="8:16">
      <c r="H90" s="51"/>
      <c r="I90" s="51"/>
      <c r="J90" s="51"/>
      <c r="K90" s="51"/>
      <c r="L90" s="51"/>
      <c r="M90" s="51"/>
      <c r="N90" s="51"/>
      <c r="O90" s="51"/>
      <c r="P90" s="51"/>
    </row>
    <row r="91" spans="8:16">
      <c r="H91" s="51"/>
      <c r="I91" s="51"/>
      <c r="J91" s="51"/>
      <c r="K91" s="51"/>
      <c r="L91" s="51"/>
      <c r="M91" s="51"/>
      <c r="N91" s="51"/>
      <c r="O91" s="51"/>
      <c r="P91" s="51"/>
    </row>
    <row r="92" spans="8:16">
      <c r="H92" s="51"/>
      <c r="I92" s="51"/>
      <c r="J92" s="51"/>
      <c r="K92" s="51"/>
      <c r="L92" s="51"/>
      <c r="M92" s="51"/>
      <c r="N92" s="51"/>
      <c r="O92" s="51"/>
      <c r="P92" s="51"/>
    </row>
    <row r="93" spans="8:16">
      <c r="H93" s="51"/>
      <c r="I93" s="51"/>
      <c r="J93" s="51"/>
      <c r="K93" s="51"/>
      <c r="L93" s="51"/>
      <c r="M93" s="51"/>
      <c r="N93" s="51"/>
      <c r="O93" s="51"/>
      <c r="P93" s="51"/>
    </row>
    <row r="94" spans="8:16">
      <c r="H94" s="51"/>
      <c r="I94" s="51"/>
      <c r="J94" s="51"/>
      <c r="K94" s="51"/>
      <c r="L94" s="51"/>
      <c r="M94" s="51"/>
      <c r="N94" s="51"/>
      <c r="O94" s="51"/>
      <c r="P94" s="51"/>
    </row>
    <row r="95" spans="8:16">
      <c r="H95" s="51"/>
      <c r="I95" s="51"/>
      <c r="J95" s="51"/>
      <c r="K95" s="51"/>
      <c r="L95" s="51"/>
      <c r="M95" s="51"/>
      <c r="N95" s="51"/>
      <c r="O95" s="51"/>
      <c r="P95" s="51"/>
    </row>
    <row r="96" spans="8:16">
      <c r="H96" s="51"/>
      <c r="I96" s="51"/>
      <c r="J96" s="51"/>
      <c r="K96" s="51"/>
      <c r="L96" s="51"/>
      <c r="M96" s="51"/>
      <c r="N96" s="51"/>
      <c r="O96" s="51"/>
      <c r="P96" s="51"/>
    </row>
    <row r="97" spans="8:16">
      <c r="H97" s="51"/>
      <c r="I97" s="51"/>
      <c r="J97" s="51"/>
      <c r="K97" s="51"/>
      <c r="L97" s="51"/>
      <c r="M97" s="51"/>
      <c r="N97" s="51"/>
      <c r="O97" s="51"/>
      <c r="P97" s="51"/>
    </row>
    <row r="98" spans="8:16">
      <c r="H98" s="51"/>
      <c r="I98" s="51"/>
      <c r="J98" s="51"/>
      <c r="K98" s="51"/>
      <c r="L98" s="51"/>
      <c r="M98" s="51"/>
      <c r="N98" s="51"/>
      <c r="O98" s="51"/>
      <c r="P98" s="51"/>
    </row>
    <row r="99" spans="8:16">
      <c r="H99" s="51"/>
      <c r="I99" s="51"/>
      <c r="J99" s="51"/>
      <c r="K99" s="51"/>
      <c r="L99" s="51"/>
      <c r="M99" s="51"/>
      <c r="N99" s="51"/>
      <c r="O99" s="51"/>
      <c r="P99" s="51"/>
    </row>
    <row r="100" spans="8:16">
      <c r="H100" s="51"/>
      <c r="I100" s="51"/>
      <c r="J100" s="51"/>
      <c r="K100" s="51"/>
      <c r="L100" s="51"/>
      <c r="M100" s="51"/>
      <c r="N100" s="51"/>
      <c r="O100" s="51"/>
      <c r="P100" s="51"/>
    </row>
    <row r="101" spans="8:16"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8:16">
      <c r="H102" s="51"/>
      <c r="I102" s="51"/>
      <c r="J102" s="51"/>
      <c r="K102" s="51"/>
      <c r="L102" s="51"/>
      <c r="M102" s="51"/>
      <c r="N102" s="51"/>
      <c r="O102" s="51"/>
      <c r="P102" s="51"/>
    </row>
    <row r="103" spans="8:16">
      <c r="H103" s="51"/>
      <c r="I103" s="51"/>
      <c r="J103" s="51"/>
      <c r="K103" s="51"/>
      <c r="L103" s="51"/>
      <c r="M103" s="51"/>
      <c r="N103" s="51"/>
      <c r="O103" s="51"/>
      <c r="P103" s="51"/>
    </row>
    <row r="104" spans="8:16">
      <c r="H104" s="51"/>
      <c r="I104" s="51"/>
      <c r="J104" s="51"/>
      <c r="K104" s="51"/>
      <c r="L104" s="51"/>
      <c r="M104" s="51"/>
      <c r="N104" s="51"/>
      <c r="O104" s="51"/>
      <c r="P104" s="51"/>
    </row>
    <row r="105" spans="8:16">
      <c r="H105" s="51"/>
      <c r="I105" s="51"/>
      <c r="J105" s="51"/>
      <c r="K105" s="51"/>
      <c r="L105" s="51"/>
      <c r="M105" s="51"/>
      <c r="N105" s="51"/>
      <c r="O105" s="51"/>
      <c r="P105" s="51"/>
    </row>
    <row r="106" spans="8:16">
      <c r="H106" s="51"/>
      <c r="I106" s="51"/>
      <c r="J106" s="51"/>
      <c r="K106" s="51"/>
      <c r="L106" s="51"/>
      <c r="M106" s="51"/>
      <c r="N106" s="51"/>
      <c r="O106" s="51"/>
      <c r="P106" s="51"/>
    </row>
    <row r="107" spans="8:16">
      <c r="H107" s="51"/>
      <c r="I107" s="51"/>
      <c r="J107" s="51"/>
      <c r="K107" s="51"/>
      <c r="L107" s="51"/>
      <c r="M107" s="51"/>
      <c r="N107" s="51"/>
      <c r="O107" s="51"/>
      <c r="P107" s="51"/>
    </row>
    <row r="108" spans="8:16">
      <c r="H108" s="51"/>
      <c r="I108" s="51"/>
      <c r="J108" s="51"/>
      <c r="K108" s="51"/>
      <c r="L108" s="51"/>
      <c r="M108" s="51"/>
      <c r="N108" s="51"/>
      <c r="O108" s="51"/>
      <c r="P108" s="51"/>
    </row>
  </sheetData>
  <mergeCells count="16">
    <mergeCell ref="A1:G1"/>
    <mergeCell ref="H1:O1"/>
    <mergeCell ref="F61:G61"/>
    <mergeCell ref="F62:G62"/>
    <mergeCell ref="F63:G63"/>
    <mergeCell ref="F64:G64"/>
    <mergeCell ref="F65:G65"/>
    <mergeCell ref="A3:A13"/>
    <mergeCell ref="A14:A22"/>
    <mergeCell ref="A23:A28"/>
    <mergeCell ref="A29:A36"/>
    <mergeCell ref="A37:A39"/>
    <mergeCell ref="A40:A51"/>
    <mergeCell ref="A52:A57"/>
    <mergeCell ref="A58:A60"/>
    <mergeCell ref="E61:E65"/>
  </mergeCells>
  <phoneticPr fontId="27" type="noConversion"/>
  <conditionalFormatting sqref="O11">
    <cfRule type="cellIs" dxfId="5057" priority="356" operator="equal">
      <formula>"熟悉概念"</formula>
    </cfRule>
    <cfRule type="cellIs" dxfId="5056" priority="357" operator="equal">
      <formula>"熟悉代码"</formula>
    </cfRule>
    <cfRule type="cellIs" dxfId="5055" priority="358" operator="equal">
      <formula>"了解代码"</formula>
    </cfRule>
    <cfRule type="cellIs" dxfId="5054" priority="359" operator="equal">
      <formula>"熟悉协议"</formula>
    </cfRule>
    <cfRule type="cellIs" dxfId="5053" priority="360" operator="equal">
      <formula>"熟悉协议"</formula>
    </cfRule>
    <cfRule type="cellIs" dxfId="5052" priority="361" operator="equal">
      <formula>"了解协议"</formula>
    </cfRule>
    <cfRule type="cellIs" dxfId="5051" priority="362" operator="equal">
      <formula>"熟悉概念"</formula>
    </cfRule>
    <cfRule type="cellIs" dxfId="5050" priority="363" operator="equal">
      <formula>"了解概念"</formula>
    </cfRule>
    <cfRule type="cellIs" dxfId="5049" priority="364" operator="equal">
      <formula>"了解概念"</formula>
    </cfRule>
    <cfRule type="cellIs" dxfId="5048" priority="365" operator="equal">
      <formula>"熟悉协议"</formula>
    </cfRule>
    <cfRule type="cellIs" dxfId="5047" priority="366" operator="equal">
      <formula>"了解协议"</formula>
    </cfRule>
    <cfRule type="cellIs" dxfId="5046" priority="367" operator="equal">
      <formula>"熟悉概念"</formula>
    </cfRule>
    <cfRule type="cellIs" dxfId="5045" priority="368" operator="equal">
      <formula>"了解概念"</formula>
    </cfRule>
    <cfRule type="cellIs" dxfId="5044" priority="369" operator="equal">
      <formula>"了解概念"</formula>
    </cfRule>
    <cfRule type="cellIs" dxfId="5043" priority="370" operator="equal">
      <formula>"了解概念"</formula>
    </cfRule>
    <cfRule type="cellIs" dxfId="5042" priority="371" operator="equal">
      <formula>"了解概念"</formula>
    </cfRule>
    <cfRule type="cellIs" dxfId="5041" priority="372" operator="equal">
      <formula>"了解概念"</formula>
    </cfRule>
    <cfRule type="cellIs" dxfId="5040" priority="373" operator="equal">
      <formula>"未知"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ellIs" dxfId="5039" priority="337" operator="equal">
      <formula>"熟悉概念"</formula>
    </cfRule>
    <cfRule type="cellIs" dxfId="5038" priority="338" operator="equal">
      <formula>"熟悉代码"</formula>
    </cfRule>
    <cfRule type="cellIs" dxfId="5037" priority="339" operator="equal">
      <formula>"了解代码"</formula>
    </cfRule>
    <cfRule type="cellIs" dxfId="5036" priority="340" operator="equal">
      <formula>"熟悉协议"</formula>
    </cfRule>
    <cfRule type="cellIs" dxfId="5035" priority="341" operator="equal">
      <formula>"熟悉协议"</formula>
    </cfRule>
    <cfRule type="cellIs" dxfId="5034" priority="342" operator="equal">
      <formula>"了解协议"</formula>
    </cfRule>
    <cfRule type="cellIs" dxfId="5033" priority="343" operator="equal">
      <formula>"熟悉概念"</formula>
    </cfRule>
    <cfRule type="cellIs" dxfId="5032" priority="344" operator="equal">
      <formula>"了解概念"</formula>
    </cfRule>
    <cfRule type="cellIs" dxfId="5031" priority="345" operator="equal">
      <formula>"了解概念"</formula>
    </cfRule>
    <cfRule type="cellIs" dxfId="5030" priority="346" operator="equal">
      <formula>"熟悉协议"</formula>
    </cfRule>
    <cfRule type="cellIs" dxfId="5029" priority="347" operator="equal">
      <formula>"了解协议"</formula>
    </cfRule>
    <cfRule type="cellIs" dxfId="5028" priority="348" operator="equal">
      <formula>"熟悉概念"</formula>
    </cfRule>
    <cfRule type="cellIs" dxfId="5027" priority="349" operator="equal">
      <formula>"了解概念"</formula>
    </cfRule>
    <cfRule type="cellIs" dxfId="5026" priority="350" operator="equal">
      <formula>"了解概念"</formula>
    </cfRule>
    <cfRule type="cellIs" dxfId="5025" priority="351" operator="equal">
      <formula>"了解概念"</formula>
    </cfRule>
    <cfRule type="cellIs" dxfId="5024" priority="352" operator="equal">
      <formula>"了解概念"</formula>
    </cfRule>
    <cfRule type="cellIs" dxfId="5023" priority="353" operator="equal">
      <formula>"了解概念"</formula>
    </cfRule>
    <cfRule type="cellIs" dxfId="5022" priority="354" operator="equal">
      <formula>"未知"</formula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5021" priority="318" operator="equal">
      <formula>"熟悉概念"</formula>
    </cfRule>
    <cfRule type="cellIs" dxfId="5020" priority="319" operator="equal">
      <formula>"熟悉代码"</formula>
    </cfRule>
    <cfRule type="cellIs" dxfId="5019" priority="320" operator="equal">
      <formula>"了解代码"</formula>
    </cfRule>
    <cfRule type="cellIs" dxfId="5018" priority="321" operator="equal">
      <formula>"熟悉协议"</formula>
    </cfRule>
    <cfRule type="cellIs" dxfId="5017" priority="322" operator="equal">
      <formula>"熟悉协议"</formula>
    </cfRule>
    <cfRule type="cellIs" dxfId="5016" priority="323" operator="equal">
      <formula>"了解协议"</formula>
    </cfRule>
    <cfRule type="cellIs" dxfId="5015" priority="324" operator="equal">
      <formula>"熟悉概念"</formula>
    </cfRule>
    <cfRule type="cellIs" dxfId="5014" priority="325" operator="equal">
      <formula>"了解概念"</formula>
    </cfRule>
    <cfRule type="cellIs" dxfId="5013" priority="326" operator="equal">
      <formula>"了解概念"</formula>
    </cfRule>
    <cfRule type="cellIs" dxfId="5012" priority="327" operator="equal">
      <formula>"熟悉协议"</formula>
    </cfRule>
    <cfRule type="cellIs" dxfId="5011" priority="328" operator="equal">
      <formula>"了解协议"</formula>
    </cfRule>
    <cfRule type="cellIs" dxfId="5010" priority="329" operator="equal">
      <formula>"熟悉概念"</formula>
    </cfRule>
    <cfRule type="cellIs" dxfId="5009" priority="330" operator="equal">
      <formula>"了解概念"</formula>
    </cfRule>
    <cfRule type="cellIs" dxfId="5008" priority="331" operator="equal">
      <formula>"了解概念"</formula>
    </cfRule>
    <cfRule type="cellIs" dxfId="5007" priority="332" operator="equal">
      <formula>"了解概念"</formula>
    </cfRule>
    <cfRule type="cellIs" dxfId="5006" priority="333" operator="equal">
      <formula>"了解概念"</formula>
    </cfRule>
    <cfRule type="cellIs" dxfId="5005" priority="334" operator="equal">
      <formula>"了解概念"</formula>
    </cfRule>
    <cfRule type="cellIs" dxfId="5004" priority="335" operator="equal">
      <formula>"未知"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5003" priority="299" operator="equal">
      <formula>"熟悉概念"</formula>
    </cfRule>
    <cfRule type="cellIs" dxfId="5002" priority="300" operator="equal">
      <formula>"熟悉代码"</formula>
    </cfRule>
    <cfRule type="cellIs" dxfId="5001" priority="301" operator="equal">
      <formula>"了解代码"</formula>
    </cfRule>
    <cfRule type="cellIs" dxfId="5000" priority="302" operator="equal">
      <formula>"熟悉协议"</formula>
    </cfRule>
    <cfRule type="cellIs" dxfId="4999" priority="303" operator="equal">
      <formula>"熟悉协议"</formula>
    </cfRule>
    <cfRule type="cellIs" dxfId="4998" priority="304" operator="equal">
      <formula>"了解协议"</formula>
    </cfRule>
    <cfRule type="cellIs" dxfId="4997" priority="305" operator="equal">
      <formula>"熟悉概念"</formula>
    </cfRule>
    <cfRule type="cellIs" dxfId="4996" priority="306" operator="equal">
      <formula>"了解概念"</formula>
    </cfRule>
    <cfRule type="cellIs" dxfId="4995" priority="307" operator="equal">
      <formula>"了解概念"</formula>
    </cfRule>
    <cfRule type="cellIs" dxfId="4994" priority="308" operator="equal">
      <formula>"熟悉协议"</formula>
    </cfRule>
    <cfRule type="cellIs" dxfId="4993" priority="309" operator="equal">
      <formula>"了解协议"</formula>
    </cfRule>
    <cfRule type="cellIs" dxfId="4992" priority="310" operator="equal">
      <formula>"熟悉概念"</formula>
    </cfRule>
    <cfRule type="cellIs" dxfId="4991" priority="311" operator="equal">
      <formula>"了解概念"</formula>
    </cfRule>
    <cfRule type="cellIs" dxfId="4990" priority="312" operator="equal">
      <formula>"了解概念"</formula>
    </cfRule>
    <cfRule type="cellIs" dxfId="4989" priority="313" operator="equal">
      <formula>"了解概念"</formula>
    </cfRule>
    <cfRule type="cellIs" dxfId="4988" priority="314" operator="equal">
      <formula>"了解概念"</formula>
    </cfRule>
    <cfRule type="cellIs" dxfId="4987" priority="315" operator="equal">
      <formula>"了解概念"</formula>
    </cfRule>
    <cfRule type="cellIs" dxfId="4986" priority="316" operator="equal">
      <formula>"未知"</formula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ellIs" dxfId="4985" priority="280" operator="equal">
      <formula>"熟悉概念"</formula>
    </cfRule>
    <cfRule type="cellIs" dxfId="4984" priority="281" operator="equal">
      <formula>"熟悉代码"</formula>
    </cfRule>
    <cfRule type="cellIs" dxfId="4983" priority="282" operator="equal">
      <formula>"了解代码"</formula>
    </cfRule>
    <cfRule type="cellIs" dxfId="4982" priority="283" operator="equal">
      <formula>"熟悉协议"</formula>
    </cfRule>
    <cfRule type="cellIs" dxfId="4981" priority="284" operator="equal">
      <formula>"熟悉协议"</formula>
    </cfRule>
    <cfRule type="cellIs" dxfId="4980" priority="285" operator="equal">
      <formula>"了解协议"</formula>
    </cfRule>
    <cfRule type="cellIs" dxfId="4979" priority="286" operator="equal">
      <formula>"熟悉概念"</formula>
    </cfRule>
    <cfRule type="cellIs" dxfId="4978" priority="287" operator="equal">
      <formula>"了解概念"</formula>
    </cfRule>
    <cfRule type="cellIs" dxfId="4977" priority="288" operator="equal">
      <formula>"了解概念"</formula>
    </cfRule>
    <cfRule type="cellIs" dxfId="4976" priority="289" operator="equal">
      <formula>"熟悉协议"</formula>
    </cfRule>
    <cfRule type="cellIs" dxfId="4975" priority="290" operator="equal">
      <formula>"了解协议"</formula>
    </cfRule>
    <cfRule type="cellIs" dxfId="4974" priority="291" operator="equal">
      <formula>"熟悉概念"</formula>
    </cfRule>
    <cfRule type="cellIs" dxfId="4973" priority="292" operator="equal">
      <formula>"了解概念"</formula>
    </cfRule>
    <cfRule type="cellIs" dxfId="4972" priority="293" operator="equal">
      <formula>"了解概念"</formula>
    </cfRule>
    <cfRule type="cellIs" dxfId="4971" priority="294" operator="equal">
      <formula>"了解概念"</formula>
    </cfRule>
    <cfRule type="cellIs" dxfId="4970" priority="295" operator="equal">
      <formula>"了解概念"</formula>
    </cfRule>
    <cfRule type="cellIs" dxfId="4969" priority="296" operator="equal">
      <formula>"了解概念"</formula>
    </cfRule>
    <cfRule type="cellIs" dxfId="4968" priority="297" operator="equal">
      <formula>"未知"</formula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ellIs" dxfId="4967" priority="261" operator="equal">
      <formula>"熟悉概念"</formula>
    </cfRule>
    <cfRule type="cellIs" dxfId="4966" priority="262" operator="equal">
      <formula>"熟悉代码"</formula>
    </cfRule>
    <cfRule type="cellIs" dxfId="4965" priority="263" operator="equal">
      <formula>"了解代码"</formula>
    </cfRule>
    <cfRule type="cellIs" dxfId="4964" priority="264" operator="equal">
      <formula>"熟悉协议"</formula>
    </cfRule>
    <cfRule type="cellIs" dxfId="4963" priority="265" operator="equal">
      <formula>"熟悉协议"</formula>
    </cfRule>
    <cfRule type="cellIs" dxfId="4962" priority="266" operator="equal">
      <formula>"了解协议"</formula>
    </cfRule>
    <cfRule type="cellIs" dxfId="4961" priority="267" operator="equal">
      <formula>"熟悉概念"</formula>
    </cfRule>
    <cfRule type="cellIs" dxfId="4960" priority="268" operator="equal">
      <formula>"了解概念"</formula>
    </cfRule>
    <cfRule type="cellIs" dxfId="4959" priority="269" operator="equal">
      <formula>"了解概念"</formula>
    </cfRule>
    <cfRule type="cellIs" dxfId="4958" priority="270" operator="equal">
      <formula>"熟悉协议"</formula>
    </cfRule>
    <cfRule type="cellIs" dxfId="4957" priority="271" operator="equal">
      <formula>"了解协议"</formula>
    </cfRule>
    <cfRule type="cellIs" dxfId="4956" priority="272" operator="equal">
      <formula>"熟悉概念"</formula>
    </cfRule>
    <cfRule type="cellIs" dxfId="4955" priority="273" operator="equal">
      <formula>"了解概念"</formula>
    </cfRule>
    <cfRule type="cellIs" dxfId="4954" priority="274" operator="equal">
      <formula>"了解概念"</formula>
    </cfRule>
    <cfRule type="cellIs" dxfId="4953" priority="275" operator="equal">
      <formula>"了解概念"</formula>
    </cfRule>
    <cfRule type="cellIs" dxfId="4952" priority="276" operator="equal">
      <formula>"了解概念"</formula>
    </cfRule>
    <cfRule type="cellIs" dxfId="4951" priority="277" operator="equal">
      <formula>"了解概念"</formula>
    </cfRule>
    <cfRule type="cellIs" dxfId="4950" priority="278" operator="equal">
      <formula>"未知"</formula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ellIs" dxfId="4949" priority="242" operator="equal">
      <formula>"熟悉概念"</formula>
    </cfRule>
    <cfRule type="cellIs" dxfId="4948" priority="243" operator="equal">
      <formula>"熟悉代码"</formula>
    </cfRule>
    <cfRule type="cellIs" dxfId="4947" priority="244" operator="equal">
      <formula>"了解代码"</formula>
    </cfRule>
    <cfRule type="cellIs" dxfId="4946" priority="245" operator="equal">
      <formula>"熟悉协议"</formula>
    </cfRule>
    <cfRule type="cellIs" dxfId="4945" priority="246" operator="equal">
      <formula>"熟悉协议"</formula>
    </cfRule>
    <cfRule type="cellIs" dxfId="4944" priority="247" operator="equal">
      <formula>"了解协议"</formula>
    </cfRule>
    <cfRule type="cellIs" dxfId="4943" priority="248" operator="equal">
      <formula>"熟悉概念"</formula>
    </cfRule>
    <cfRule type="cellIs" dxfId="4942" priority="249" operator="equal">
      <formula>"了解概念"</formula>
    </cfRule>
    <cfRule type="cellIs" dxfId="4941" priority="250" operator="equal">
      <formula>"了解概念"</formula>
    </cfRule>
    <cfRule type="cellIs" dxfId="4940" priority="251" operator="equal">
      <formula>"熟悉协议"</formula>
    </cfRule>
    <cfRule type="cellIs" dxfId="4939" priority="252" operator="equal">
      <formula>"了解协议"</formula>
    </cfRule>
    <cfRule type="cellIs" dxfId="4938" priority="253" operator="equal">
      <formula>"熟悉概念"</formula>
    </cfRule>
    <cfRule type="cellIs" dxfId="4937" priority="254" operator="equal">
      <formula>"了解概念"</formula>
    </cfRule>
    <cfRule type="cellIs" dxfId="4936" priority="255" operator="equal">
      <formula>"了解概念"</formula>
    </cfRule>
    <cfRule type="cellIs" dxfId="4935" priority="256" operator="equal">
      <formula>"了解概念"</formula>
    </cfRule>
    <cfRule type="cellIs" dxfId="4934" priority="257" operator="equal">
      <formula>"了解概念"</formula>
    </cfRule>
    <cfRule type="cellIs" dxfId="4933" priority="258" operator="equal">
      <formula>"了解概念"</formula>
    </cfRule>
    <cfRule type="cellIs" dxfId="4932" priority="259" operator="equal">
      <formula>"未知"</formula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ellIs" dxfId="4931" priority="240" operator="equal">
      <formula>"未知"</formula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ellIs" dxfId="4930" priority="238" operator="equal">
      <formula>"未知"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ellIs" dxfId="4929" priority="236" operator="equal">
      <formula>"未知"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ellIs" dxfId="4928" priority="234" operator="equal">
      <formula>"未知"</formula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ellIs" dxfId="4927" priority="375" operator="equal">
      <formula>"未知"</formula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ellIs" dxfId="4926" priority="177" operator="equal">
      <formula>"熟悉概念"</formula>
    </cfRule>
    <cfRule type="cellIs" dxfId="4925" priority="178" operator="equal">
      <formula>"熟悉代码"</formula>
    </cfRule>
    <cfRule type="cellIs" dxfId="4924" priority="179" operator="equal">
      <formula>"了解代码"</formula>
    </cfRule>
    <cfRule type="cellIs" dxfId="4923" priority="180" operator="equal">
      <formula>"熟悉协议"</formula>
    </cfRule>
    <cfRule type="cellIs" dxfId="4922" priority="181" operator="equal">
      <formula>"熟悉协议"</formula>
    </cfRule>
    <cfRule type="cellIs" dxfId="4921" priority="182" operator="equal">
      <formula>"了解协议"</formula>
    </cfRule>
    <cfRule type="cellIs" dxfId="4920" priority="183" operator="equal">
      <formula>"熟悉概念"</formula>
    </cfRule>
    <cfRule type="cellIs" dxfId="4919" priority="184" operator="equal">
      <formula>"了解概念"</formula>
    </cfRule>
    <cfRule type="cellIs" dxfId="4918" priority="185" operator="equal">
      <formula>"了解概念"</formula>
    </cfRule>
    <cfRule type="cellIs" dxfId="4917" priority="186" operator="equal">
      <formula>"熟悉协议"</formula>
    </cfRule>
    <cfRule type="cellIs" dxfId="4916" priority="187" operator="equal">
      <formula>"了解协议"</formula>
    </cfRule>
    <cfRule type="cellIs" dxfId="4915" priority="188" operator="equal">
      <formula>"熟悉概念"</formula>
    </cfRule>
    <cfRule type="cellIs" dxfId="4914" priority="189" operator="equal">
      <formula>"了解概念"</formula>
    </cfRule>
    <cfRule type="cellIs" dxfId="4913" priority="190" operator="equal">
      <formula>"了解概念"</formula>
    </cfRule>
    <cfRule type="cellIs" dxfId="4912" priority="191" operator="equal">
      <formula>"了解概念"</formula>
    </cfRule>
    <cfRule type="cellIs" dxfId="4911" priority="192" operator="equal">
      <formula>"了解概念"</formula>
    </cfRule>
    <cfRule type="cellIs" dxfId="4910" priority="193" operator="equal">
      <formula>"了解概念"</formula>
    </cfRule>
    <cfRule type="cellIs" dxfId="4909" priority="194" operator="equal">
      <formula>"未知"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ellIs" dxfId="4908" priority="196" operator="equal">
      <formula>"熟悉概念"</formula>
    </cfRule>
    <cfRule type="cellIs" dxfId="4907" priority="197" operator="equal">
      <formula>"熟悉代码"</formula>
    </cfRule>
    <cfRule type="cellIs" dxfId="4906" priority="198" operator="equal">
      <formula>"了解代码"</formula>
    </cfRule>
    <cfRule type="cellIs" dxfId="4905" priority="199" operator="equal">
      <formula>"熟悉协议"</formula>
    </cfRule>
    <cfRule type="cellIs" dxfId="4904" priority="200" operator="equal">
      <formula>"熟悉协议"</formula>
    </cfRule>
    <cfRule type="cellIs" dxfId="4903" priority="201" operator="equal">
      <formula>"了解协议"</formula>
    </cfRule>
    <cfRule type="cellIs" dxfId="4902" priority="202" operator="equal">
      <formula>"熟悉概念"</formula>
    </cfRule>
    <cfRule type="cellIs" dxfId="4901" priority="203" operator="equal">
      <formula>"了解概念"</formula>
    </cfRule>
    <cfRule type="cellIs" dxfId="4900" priority="204" operator="equal">
      <formula>"了解概念"</formula>
    </cfRule>
    <cfRule type="cellIs" dxfId="4899" priority="205" operator="equal">
      <formula>"熟悉协议"</formula>
    </cfRule>
    <cfRule type="cellIs" dxfId="4898" priority="206" operator="equal">
      <formula>"了解协议"</formula>
    </cfRule>
    <cfRule type="cellIs" dxfId="4897" priority="207" operator="equal">
      <formula>"熟悉概念"</formula>
    </cfRule>
    <cfRule type="cellIs" dxfId="4896" priority="208" operator="equal">
      <formula>"了解概念"</formula>
    </cfRule>
    <cfRule type="cellIs" dxfId="4895" priority="209" operator="equal">
      <formula>"了解概念"</formula>
    </cfRule>
    <cfRule type="cellIs" dxfId="4894" priority="210" operator="equal">
      <formula>"了解概念"</formula>
    </cfRule>
    <cfRule type="cellIs" dxfId="4893" priority="211" operator="equal">
      <formula>"了解概念"</formula>
    </cfRule>
    <cfRule type="cellIs" dxfId="4892" priority="212" operator="equal">
      <formula>"了解概念"</formula>
    </cfRule>
    <cfRule type="cellIs" dxfId="4891" priority="213" operator="equal">
      <formula>"未知"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90" priority="215" operator="equal">
      <formula>"熟悉概念"</formula>
    </cfRule>
    <cfRule type="cellIs" dxfId="4889" priority="216" operator="equal">
      <formula>"熟悉代码"</formula>
    </cfRule>
    <cfRule type="cellIs" dxfId="4888" priority="217" operator="equal">
      <formula>"了解代码"</formula>
    </cfRule>
    <cfRule type="cellIs" dxfId="4887" priority="218" operator="equal">
      <formula>"熟悉协议"</formula>
    </cfRule>
    <cfRule type="cellIs" dxfId="4886" priority="219" operator="equal">
      <formula>"熟悉协议"</formula>
    </cfRule>
    <cfRule type="cellIs" dxfId="4885" priority="220" operator="equal">
      <formula>"了解协议"</formula>
    </cfRule>
    <cfRule type="cellIs" dxfId="4884" priority="221" operator="equal">
      <formula>"熟悉概念"</formula>
    </cfRule>
    <cfRule type="cellIs" dxfId="4883" priority="222" operator="equal">
      <formula>"了解概念"</formula>
    </cfRule>
    <cfRule type="cellIs" dxfId="4882" priority="223" operator="equal">
      <formula>"了解概念"</formula>
    </cfRule>
    <cfRule type="cellIs" dxfId="4881" priority="224" operator="equal">
      <formula>"熟悉协议"</formula>
    </cfRule>
    <cfRule type="cellIs" dxfId="4880" priority="225" operator="equal">
      <formula>"了解协议"</formula>
    </cfRule>
    <cfRule type="cellIs" dxfId="4879" priority="226" operator="equal">
      <formula>"熟悉概念"</formula>
    </cfRule>
    <cfRule type="cellIs" dxfId="4878" priority="227" operator="equal">
      <formula>"了解概念"</formula>
    </cfRule>
    <cfRule type="cellIs" dxfId="4877" priority="228" operator="equal">
      <formula>"了解概念"</formula>
    </cfRule>
    <cfRule type="cellIs" dxfId="4876" priority="229" operator="equal">
      <formula>"了解概念"</formula>
    </cfRule>
    <cfRule type="cellIs" dxfId="4875" priority="230" operator="equal">
      <formula>"了解概念"</formula>
    </cfRule>
    <cfRule type="cellIs" dxfId="4874" priority="231" operator="equal">
      <formula>"了解概念"</formula>
    </cfRule>
    <cfRule type="cellIs" dxfId="4873" priority="232" operator="equal">
      <formula>"未知"</formula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ellIs" dxfId="4872" priority="2016" operator="equal">
      <formula>"未知"</formula>
    </cfRule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">
    <cfRule type="cellIs" dxfId="4871" priority="2037" operator="equal">
      <formula>"未知"</formula>
    </cfRule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ellIs" dxfId="4870" priority="2058" operator="equal">
      <formula>"未知"</formula>
    </cfRule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">
    <cfRule type="cellIs" dxfId="4869" priority="2079" operator="equal">
      <formula>"未知"</formula>
    </cfRule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ellIs" dxfId="4868" priority="2100" operator="equal">
      <formula>"未知"</formula>
    </cfRule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ellIs" dxfId="4867" priority="2119" operator="equal">
      <formula>"未知"</formula>
    </cfRule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ellIs" dxfId="4866" priority="2123" operator="equal">
      <formula>"未知"</formula>
    </cfRule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8">
    <cfRule type="cellIs" dxfId="4865" priority="421" operator="equal">
      <formula>"熟悉概念"</formula>
    </cfRule>
    <cfRule type="cellIs" dxfId="4864" priority="422" operator="equal">
      <formula>"熟悉代码"</formula>
    </cfRule>
    <cfRule type="cellIs" dxfId="4863" priority="423" operator="equal">
      <formula>"了解代码"</formula>
    </cfRule>
    <cfRule type="cellIs" dxfId="4862" priority="424" operator="equal">
      <formula>"熟悉协议"</formula>
    </cfRule>
    <cfRule type="cellIs" dxfId="4861" priority="425" operator="equal">
      <formula>"熟悉协议"</formula>
    </cfRule>
    <cfRule type="cellIs" dxfId="4860" priority="426" operator="equal">
      <formula>"了解协议"</formula>
    </cfRule>
    <cfRule type="cellIs" dxfId="4859" priority="427" operator="equal">
      <formula>"熟悉概念"</formula>
    </cfRule>
    <cfRule type="cellIs" dxfId="4858" priority="428" operator="equal">
      <formula>"了解概念"</formula>
    </cfRule>
    <cfRule type="cellIs" dxfId="4857" priority="429" operator="equal">
      <formula>"了解概念"</formula>
    </cfRule>
    <cfRule type="cellIs" dxfId="4856" priority="430" operator="equal">
      <formula>"熟悉协议"</formula>
    </cfRule>
    <cfRule type="cellIs" dxfId="4855" priority="431" operator="equal">
      <formula>"了解协议"</formula>
    </cfRule>
    <cfRule type="cellIs" dxfId="4854" priority="432" operator="equal">
      <formula>"熟悉概念"</formula>
    </cfRule>
    <cfRule type="cellIs" dxfId="4853" priority="433" operator="equal">
      <formula>"了解概念"</formula>
    </cfRule>
    <cfRule type="cellIs" dxfId="4852" priority="434" operator="equal">
      <formula>"了解概念"</formula>
    </cfRule>
    <cfRule type="cellIs" dxfId="4851" priority="435" operator="equal">
      <formula>"了解概念"</formula>
    </cfRule>
    <cfRule type="cellIs" dxfId="4850" priority="436" operator="equal">
      <formula>"了解概念"</formula>
    </cfRule>
    <cfRule type="cellIs" dxfId="4849" priority="437" operator="equal">
      <formula>"了解概念"</formula>
    </cfRule>
    <cfRule type="cellIs" dxfId="4848" priority="438" operator="equal">
      <formula>"未知"</formula>
    </cfRule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3">
    <cfRule type="cellIs" dxfId="4847" priority="457" operator="equal">
      <formula>"未知"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44">
    <cfRule type="cellIs" dxfId="4846" priority="459" operator="equal">
      <formula>"未知"</formula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8">
    <cfRule type="cellIs" dxfId="4845" priority="461" operator="equal">
      <formula>"未知"</formula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6">
    <cfRule type="cellIs" dxfId="4844" priority="463" operator="equal">
      <formula>"未知"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74">
    <cfRule type="cellIs" dxfId="4843" priority="1869" operator="equal">
      <formula>"熟悉概念"</formula>
    </cfRule>
    <cfRule type="cellIs" dxfId="4842" priority="1870" operator="equal">
      <formula>"熟悉代码"</formula>
    </cfRule>
    <cfRule type="cellIs" dxfId="4841" priority="1871" operator="equal">
      <formula>"了解代码"</formula>
    </cfRule>
    <cfRule type="cellIs" dxfId="4840" priority="1872" operator="equal">
      <formula>"熟悉协议"</formula>
    </cfRule>
    <cfRule type="cellIs" dxfId="4839" priority="1873" operator="equal">
      <formula>"熟悉协议"</formula>
    </cfRule>
    <cfRule type="cellIs" dxfId="4838" priority="1874" operator="equal">
      <formula>"了解协议"</formula>
    </cfRule>
    <cfRule type="cellIs" dxfId="4837" priority="1875" operator="equal">
      <formula>"熟悉概念"</formula>
    </cfRule>
    <cfRule type="cellIs" dxfId="4836" priority="1876" operator="equal">
      <formula>"了解概念"</formula>
    </cfRule>
    <cfRule type="cellIs" dxfId="4835" priority="1877" operator="equal">
      <formula>"了解概念"</formula>
    </cfRule>
    <cfRule type="cellIs" dxfId="4834" priority="1878" operator="equal">
      <formula>"熟悉协议"</formula>
    </cfRule>
    <cfRule type="cellIs" dxfId="4833" priority="1879" operator="equal">
      <formula>"了解协议"</formula>
    </cfRule>
    <cfRule type="cellIs" dxfId="4832" priority="1880" operator="equal">
      <formula>"熟悉概念"</formula>
    </cfRule>
    <cfRule type="cellIs" dxfId="4831" priority="1881" operator="equal">
      <formula>"了解概念"</formula>
    </cfRule>
    <cfRule type="cellIs" dxfId="4830" priority="1882" operator="equal">
      <formula>"了解概念"</formula>
    </cfRule>
    <cfRule type="cellIs" dxfId="4829" priority="1883" operator="equal">
      <formula>"了解概念"</formula>
    </cfRule>
    <cfRule type="cellIs" dxfId="4828" priority="1884" operator="equal">
      <formula>"了解概念"</formula>
    </cfRule>
    <cfRule type="cellIs" dxfId="4827" priority="1885" operator="equal">
      <formula>"了解概念"</formula>
    </cfRule>
    <cfRule type="cellIs" dxfId="4826" priority="1939" operator="equal">
      <formula>"未知"</formula>
    </cfRule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:H78">
    <cfRule type="cellIs" dxfId="4825" priority="1955" operator="equal">
      <formula>"未知"</formula>
    </cfRule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2">
    <cfRule type="cellIs" dxfId="4824" priority="1852" operator="equal">
      <formula>"熟悉概念"</formula>
    </cfRule>
    <cfRule type="cellIs" dxfId="4823" priority="1853" operator="equal">
      <formula>"熟悉代码"</formula>
    </cfRule>
    <cfRule type="cellIs" dxfId="4822" priority="1854" operator="equal">
      <formula>"了解代码"</formula>
    </cfRule>
    <cfRule type="cellIs" dxfId="4821" priority="1855" operator="equal">
      <formula>"熟悉协议"</formula>
    </cfRule>
    <cfRule type="cellIs" dxfId="4820" priority="1856" operator="equal">
      <formula>"熟悉协议"</formula>
    </cfRule>
    <cfRule type="cellIs" dxfId="4819" priority="1857" operator="equal">
      <formula>"了解协议"</formula>
    </cfRule>
    <cfRule type="cellIs" dxfId="4818" priority="1858" operator="equal">
      <formula>"熟悉概念"</formula>
    </cfRule>
    <cfRule type="cellIs" dxfId="4817" priority="1859" operator="equal">
      <formula>"了解概念"</formula>
    </cfRule>
    <cfRule type="cellIs" dxfId="4816" priority="1860" operator="equal">
      <formula>"了解概念"</formula>
    </cfRule>
    <cfRule type="cellIs" dxfId="4815" priority="1861" operator="equal">
      <formula>"熟悉协议"</formula>
    </cfRule>
    <cfRule type="cellIs" dxfId="4814" priority="1862" operator="equal">
      <formula>"了解协议"</formula>
    </cfRule>
    <cfRule type="cellIs" dxfId="4813" priority="1863" operator="equal">
      <formula>"熟悉概念"</formula>
    </cfRule>
    <cfRule type="cellIs" dxfId="4812" priority="1864" operator="equal">
      <formula>"了解概念"</formula>
    </cfRule>
    <cfRule type="cellIs" dxfId="4811" priority="1865" operator="equal">
      <formula>"了解概念"</formula>
    </cfRule>
    <cfRule type="cellIs" dxfId="4810" priority="1866" operator="equal">
      <formula>"了解概念"</formula>
    </cfRule>
    <cfRule type="cellIs" dxfId="4809" priority="1867" operator="equal">
      <formula>"了解概念"</formula>
    </cfRule>
    <cfRule type="cellIs" dxfId="4808" priority="1868" operator="equal">
      <formula>"了解概念"</formula>
    </cfRule>
    <cfRule type="cellIs" dxfId="4807" priority="1941" operator="equal">
      <formula>"未知"</formula>
    </cfRule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ellIs" dxfId="4806" priority="465" operator="equal">
      <formula>"未知"</formula>
    </cfRule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8">
    <cfRule type="cellIs" dxfId="4805" priority="377" operator="equal">
      <formula>"熟悉概念"</formula>
    </cfRule>
    <cfRule type="cellIs" dxfId="4804" priority="378" operator="equal">
      <formula>"熟悉代码"</formula>
    </cfRule>
    <cfRule type="cellIs" dxfId="4803" priority="379" operator="equal">
      <formula>"了解代码"</formula>
    </cfRule>
    <cfRule type="cellIs" dxfId="4802" priority="380" operator="equal">
      <formula>"熟悉协议"</formula>
    </cfRule>
    <cfRule type="cellIs" dxfId="4801" priority="381" operator="equal">
      <formula>"熟悉协议"</formula>
    </cfRule>
    <cfRule type="cellIs" dxfId="4800" priority="382" operator="equal">
      <formula>"了解协议"</formula>
    </cfRule>
    <cfRule type="cellIs" dxfId="4799" priority="383" operator="equal">
      <formula>"熟悉概念"</formula>
    </cfRule>
    <cfRule type="cellIs" dxfId="4798" priority="384" operator="equal">
      <formula>"了解概念"</formula>
    </cfRule>
    <cfRule type="cellIs" dxfId="4797" priority="385" operator="equal">
      <formula>"了解概念"</formula>
    </cfRule>
    <cfRule type="cellIs" dxfId="4796" priority="386" operator="equal">
      <formula>"熟悉协议"</formula>
    </cfRule>
    <cfRule type="cellIs" dxfId="4795" priority="387" operator="equal">
      <formula>"了解协议"</formula>
    </cfRule>
    <cfRule type="cellIs" dxfId="4794" priority="388" operator="equal">
      <formula>"熟悉概念"</formula>
    </cfRule>
    <cfRule type="cellIs" dxfId="4793" priority="389" operator="equal">
      <formula>"了解概念"</formula>
    </cfRule>
    <cfRule type="cellIs" dxfId="4792" priority="390" operator="equal">
      <formula>"了解概念"</formula>
    </cfRule>
    <cfRule type="cellIs" dxfId="4791" priority="391" operator="equal">
      <formula>"了解概念"</formula>
    </cfRule>
    <cfRule type="cellIs" dxfId="4790" priority="392" operator="equal">
      <formula>"了解概念"</formula>
    </cfRule>
    <cfRule type="cellIs" dxfId="4789" priority="393" operator="equal">
      <formula>"了解概念"</formula>
    </cfRule>
    <cfRule type="cellIs" dxfId="4788" priority="394" operator="equal">
      <formula>"未知"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3">
    <cfRule type="cellIs" dxfId="4787" priority="413" operator="equal">
      <formula>"未知"</formula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44">
    <cfRule type="cellIs" dxfId="4786" priority="415" operator="equal">
      <formula>"未知"</formula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48">
    <cfRule type="cellIs" dxfId="4785" priority="417" operator="equal">
      <formula>"未知"</formula>
    </cfRule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6">
    <cfRule type="cellIs" dxfId="4784" priority="419" operator="equal">
      <formula>"未知"</formula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74">
    <cfRule type="cellIs" dxfId="4783" priority="1579" operator="equal">
      <formula>"熟悉概念"</formula>
    </cfRule>
    <cfRule type="cellIs" dxfId="4782" priority="1580" operator="equal">
      <formula>"熟悉代码"</formula>
    </cfRule>
    <cfRule type="cellIs" dxfId="4781" priority="1581" operator="equal">
      <formula>"了解代码"</formula>
    </cfRule>
    <cfRule type="cellIs" dxfId="4780" priority="1582" operator="equal">
      <formula>"熟悉协议"</formula>
    </cfRule>
    <cfRule type="cellIs" dxfId="4779" priority="1583" operator="equal">
      <formula>"熟悉协议"</formula>
    </cfRule>
    <cfRule type="cellIs" dxfId="4778" priority="1584" operator="equal">
      <formula>"了解协议"</formula>
    </cfRule>
    <cfRule type="cellIs" dxfId="4777" priority="1585" operator="equal">
      <formula>"熟悉概念"</formula>
    </cfRule>
    <cfRule type="cellIs" dxfId="4776" priority="1586" operator="equal">
      <formula>"了解概念"</formula>
    </cfRule>
    <cfRule type="cellIs" dxfId="4775" priority="1587" operator="equal">
      <formula>"了解概念"</formula>
    </cfRule>
    <cfRule type="cellIs" dxfId="4774" priority="1588" operator="equal">
      <formula>"熟悉协议"</formula>
    </cfRule>
    <cfRule type="cellIs" dxfId="4773" priority="1589" operator="equal">
      <formula>"了解协议"</formula>
    </cfRule>
    <cfRule type="cellIs" dxfId="4772" priority="1590" operator="equal">
      <formula>"熟悉概念"</formula>
    </cfRule>
    <cfRule type="cellIs" dxfId="4771" priority="1591" operator="equal">
      <formula>"了解概念"</formula>
    </cfRule>
    <cfRule type="cellIs" dxfId="4770" priority="1592" operator="equal">
      <formula>"了解概念"</formula>
    </cfRule>
    <cfRule type="cellIs" dxfId="4769" priority="1593" operator="equal">
      <formula>"了解概念"</formula>
    </cfRule>
    <cfRule type="cellIs" dxfId="4768" priority="1594" operator="equal">
      <formula>"了解概念"</formula>
    </cfRule>
    <cfRule type="cellIs" dxfId="4767" priority="1595" operator="equal">
      <formula>"了解概念"</formula>
    </cfRule>
    <cfRule type="cellIs" dxfId="4766" priority="1649" operator="equal">
      <formula>"未知"</formula>
    </cfRule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:I78">
    <cfRule type="cellIs" dxfId="4765" priority="1665" operator="equal">
      <formula>"未知"</formula>
    </cfRule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2">
    <cfRule type="cellIs" dxfId="4764" priority="1562" operator="equal">
      <formula>"熟悉概念"</formula>
    </cfRule>
    <cfRule type="cellIs" dxfId="4763" priority="1563" operator="equal">
      <formula>"熟悉代码"</formula>
    </cfRule>
    <cfRule type="cellIs" dxfId="4762" priority="1564" operator="equal">
      <formula>"了解代码"</formula>
    </cfRule>
    <cfRule type="cellIs" dxfId="4761" priority="1565" operator="equal">
      <formula>"熟悉协议"</formula>
    </cfRule>
    <cfRule type="cellIs" dxfId="4760" priority="1566" operator="equal">
      <formula>"熟悉协议"</formula>
    </cfRule>
    <cfRule type="cellIs" dxfId="4759" priority="1567" operator="equal">
      <formula>"了解协议"</formula>
    </cfRule>
    <cfRule type="cellIs" dxfId="4758" priority="1568" operator="equal">
      <formula>"熟悉概念"</formula>
    </cfRule>
    <cfRule type="cellIs" dxfId="4757" priority="1569" operator="equal">
      <formula>"了解概念"</formula>
    </cfRule>
    <cfRule type="cellIs" dxfId="4756" priority="1570" operator="equal">
      <formula>"了解概念"</formula>
    </cfRule>
    <cfRule type="cellIs" dxfId="4755" priority="1571" operator="equal">
      <formula>"熟悉协议"</formula>
    </cfRule>
    <cfRule type="cellIs" dxfId="4754" priority="1572" operator="equal">
      <formula>"了解协议"</formula>
    </cfRule>
    <cfRule type="cellIs" dxfId="4753" priority="1573" operator="equal">
      <formula>"熟悉概念"</formula>
    </cfRule>
    <cfRule type="cellIs" dxfId="4752" priority="1574" operator="equal">
      <formula>"了解概念"</formula>
    </cfRule>
    <cfRule type="cellIs" dxfId="4751" priority="1575" operator="equal">
      <formula>"了解概念"</formula>
    </cfRule>
    <cfRule type="cellIs" dxfId="4750" priority="1576" operator="equal">
      <formula>"了解概念"</formula>
    </cfRule>
    <cfRule type="cellIs" dxfId="4749" priority="1577" operator="equal">
      <formula>"了解概念"</formula>
    </cfRule>
    <cfRule type="cellIs" dxfId="4748" priority="1578" operator="equal">
      <formula>"了解概念"</formula>
    </cfRule>
    <cfRule type="cellIs" dxfId="4747" priority="1651" operator="equal">
      <formula>"未知"</formula>
    </cfRule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I108">
    <cfRule type="cellIs" dxfId="4746" priority="2131" operator="equal">
      <formula>"未知"</formula>
    </cfRule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8">
    <cfRule type="cellIs" dxfId="4745" priority="1379" operator="equal">
      <formula>"熟悉概念"</formula>
    </cfRule>
    <cfRule type="cellIs" dxfId="4744" priority="1380" operator="equal">
      <formula>"熟悉代码"</formula>
    </cfRule>
    <cfRule type="cellIs" dxfId="4743" priority="1381" operator="equal">
      <formula>"了解代码"</formula>
    </cfRule>
    <cfRule type="cellIs" dxfId="4742" priority="1382" operator="equal">
      <formula>"熟悉协议"</formula>
    </cfRule>
    <cfRule type="cellIs" dxfId="4741" priority="1383" operator="equal">
      <formula>"熟悉协议"</formula>
    </cfRule>
    <cfRule type="cellIs" dxfId="4740" priority="1384" operator="equal">
      <formula>"了解协议"</formula>
    </cfRule>
    <cfRule type="cellIs" dxfId="4739" priority="1385" operator="equal">
      <formula>"熟悉概念"</formula>
    </cfRule>
    <cfRule type="cellIs" dxfId="4738" priority="1386" operator="equal">
      <formula>"了解概念"</formula>
    </cfRule>
    <cfRule type="cellIs" dxfId="4737" priority="1387" operator="equal">
      <formula>"了解概念"</formula>
    </cfRule>
    <cfRule type="cellIs" dxfId="4736" priority="1388" operator="equal">
      <formula>"熟悉协议"</formula>
    </cfRule>
    <cfRule type="cellIs" dxfId="4735" priority="1389" operator="equal">
      <formula>"了解协议"</formula>
    </cfRule>
    <cfRule type="cellIs" dxfId="4734" priority="1390" operator="equal">
      <formula>"熟悉概念"</formula>
    </cfRule>
    <cfRule type="cellIs" dxfId="4733" priority="1391" operator="equal">
      <formula>"了解概念"</formula>
    </cfRule>
    <cfRule type="cellIs" dxfId="4732" priority="1392" operator="equal">
      <formula>"了解概念"</formula>
    </cfRule>
    <cfRule type="cellIs" dxfId="4731" priority="1393" operator="equal">
      <formula>"了解概念"</formula>
    </cfRule>
    <cfRule type="cellIs" dxfId="4730" priority="1394" operator="equal">
      <formula>"了解概念"</formula>
    </cfRule>
    <cfRule type="cellIs" dxfId="4729" priority="1395" operator="equal">
      <formula>"了解概念"</formula>
    </cfRule>
    <cfRule type="cellIs" dxfId="4728" priority="1396" operator="equal">
      <formula>"未知"</formula>
    </cfRule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33">
    <cfRule type="cellIs" dxfId="4727" priority="1510" operator="equal">
      <formula>"未知"</formula>
    </cfRule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44">
    <cfRule type="cellIs" dxfId="4726" priority="1512" operator="equal">
      <formula>"未知"</formula>
    </cfRule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48">
    <cfRule type="cellIs" dxfId="4725" priority="1514" operator="equal">
      <formula>"未知"</formula>
    </cfRule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6">
    <cfRule type="cellIs" dxfId="4724" priority="1516" operator="equal">
      <formula>"未知"</formula>
    </cfRule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:J74">
    <cfRule type="cellIs" dxfId="4723" priority="1434" operator="equal">
      <formula>"熟悉概念"</formula>
    </cfRule>
    <cfRule type="cellIs" dxfId="4722" priority="1435" operator="equal">
      <formula>"熟悉代码"</formula>
    </cfRule>
    <cfRule type="cellIs" dxfId="4721" priority="1436" operator="equal">
      <formula>"了解代码"</formula>
    </cfRule>
    <cfRule type="cellIs" dxfId="4720" priority="1437" operator="equal">
      <formula>"熟悉协议"</formula>
    </cfRule>
    <cfRule type="cellIs" dxfId="4719" priority="1438" operator="equal">
      <formula>"熟悉协议"</formula>
    </cfRule>
    <cfRule type="cellIs" dxfId="4718" priority="1439" operator="equal">
      <formula>"了解协议"</formula>
    </cfRule>
    <cfRule type="cellIs" dxfId="4717" priority="1440" operator="equal">
      <formula>"熟悉概念"</formula>
    </cfRule>
    <cfRule type="cellIs" dxfId="4716" priority="1441" operator="equal">
      <formula>"了解概念"</formula>
    </cfRule>
    <cfRule type="cellIs" dxfId="4715" priority="1442" operator="equal">
      <formula>"了解概念"</formula>
    </cfRule>
    <cfRule type="cellIs" dxfId="4714" priority="1443" operator="equal">
      <formula>"熟悉协议"</formula>
    </cfRule>
    <cfRule type="cellIs" dxfId="4713" priority="1444" operator="equal">
      <formula>"了解协议"</formula>
    </cfRule>
    <cfRule type="cellIs" dxfId="4712" priority="1445" operator="equal">
      <formula>"熟悉概念"</formula>
    </cfRule>
    <cfRule type="cellIs" dxfId="4711" priority="1446" operator="equal">
      <formula>"了解概念"</formula>
    </cfRule>
    <cfRule type="cellIs" dxfId="4710" priority="1447" operator="equal">
      <formula>"了解概念"</formula>
    </cfRule>
    <cfRule type="cellIs" dxfId="4709" priority="1448" operator="equal">
      <formula>"了解概念"</formula>
    </cfRule>
    <cfRule type="cellIs" dxfId="4708" priority="1449" operator="equal">
      <formula>"了解概念"</formula>
    </cfRule>
    <cfRule type="cellIs" dxfId="4707" priority="1450" operator="equal">
      <formula>"了解概念"</formula>
    </cfRule>
    <cfRule type="cellIs" dxfId="4706" priority="1504" operator="equal">
      <formula>"未知"</formula>
    </cfRule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:J78">
    <cfRule type="cellIs" dxfId="4705" priority="1520" operator="equal">
      <formula>"未知"</formula>
    </cfRule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J82">
    <cfRule type="cellIs" dxfId="4704" priority="1417" operator="equal">
      <formula>"熟悉概念"</formula>
    </cfRule>
    <cfRule type="cellIs" dxfId="4703" priority="1418" operator="equal">
      <formula>"熟悉代码"</formula>
    </cfRule>
    <cfRule type="cellIs" dxfId="4702" priority="1419" operator="equal">
      <formula>"了解代码"</formula>
    </cfRule>
    <cfRule type="cellIs" dxfId="4701" priority="1420" operator="equal">
      <formula>"熟悉协议"</formula>
    </cfRule>
    <cfRule type="cellIs" dxfId="4700" priority="1421" operator="equal">
      <formula>"熟悉协议"</formula>
    </cfRule>
    <cfRule type="cellIs" dxfId="4699" priority="1422" operator="equal">
      <formula>"了解协议"</formula>
    </cfRule>
    <cfRule type="cellIs" dxfId="4698" priority="1423" operator="equal">
      <formula>"熟悉概念"</formula>
    </cfRule>
    <cfRule type="cellIs" dxfId="4697" priority="1424" operator="equal">
      <formula>"了解概念"</formula>
    </cfRule>
    <cfRule type="cellIs" dxfId="4696" priority="1425" operator="equal">
      <formula>"了解概念"</formula>
    </cfRule>
    <cfRule type="cellIs" dxfId="4695" priority="1426" operator="equal">
      <formula>"熟悉协议"</formula>
    </cfRule>
    <cfRule type="cellIs" dxfId="4694" priority="1427" operator="equal">
      <formula>"了解协议"</formula>
    </cfRule>
    <cfRule type="cellIs" dxfId="4693" priority="1428" operator="equal">
      <formula>"熟悉概念"</formula>
    </cfRule>
    <cfRule type="cellIs" dxfId="4692" priority="1429" operator="equal">
      <formula>"了解概念"</formula>
    </cfRule>
    <cfRule type="cellIs" dxfId="4691" priority="1430" operator="equal">
      <formula>"了解概念"</formula>
    </cfRule>
    <cfRule type="cellIs" dxfId="4690" priority="1431" operator="equal">
      <formula>"了解概念"</formula>
    </cfRule>
    <cfRule type="cellIs" dxfId="4689" priority="1432" operator="equal">
      <formula>"了解概念"</formula>
    </cfRule>
    <cfRule type="cellIs" dxfId="4688" priority="1433" operator="equal">
      <formula>"了解概念"</formula>
    </cfRule>
    <cfRule type="cellIs" dxfId="4687" priority="1506" operator="equal">
      <formula>"未知"</formula>
    </cfRule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">
    <cfRule type="cellIs" dxfId="4686" priority="175" operator="equal">
      <formula>"未知"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8">
    <cfRule type="cellIs" dxfId="4685" priority="131" operator="equal">
      <formula>"熟悉概念"</formula>
    </cfRule>
    <cfRule type="cellIs" dxfId="4684" priority="132" operator="equal">
      <formula>"熟悉代码"</formula>
    </cfRule>
    <cfRule type="cellIs" dxfId="4683" priority="133" operator="equal">
      <formula>"了解代码"</formula>
    </cfRule>
    <cfRule type="cellIs" dxfId="4682" priority="134" operator="equal">
      <formula>"熟悉协议"</formula>
    </cfRule>
    <cfRule type="cellIs" dxfId="4681" priority="135" operator="equal">
      <formula>"熟悉协议"</formula>
    </cfRule>
    <cfRule type="cellIs" dxfId="4680" priority="136" operator="equal">
      <formula>"了解协议"</formula>
    </cfRule>
    <cfRule type="cellIs" dxfId="4679" priority="137" operator="equal">
      <formula>"熟悉概念"</formula>
    </cfRule>
    <cfRule type="cellIs" dxfId="4678" priority="138" operator="equal">
      <formula>"了解概念"</formula>
    </cfRule>
    <cfRule type="cellIs" dxfId="4677" priority="139" operator="equal">
      <formula>"了解概念"</formula>
    </cfRule>
    <cfRule type="cellIs" dxfId="4676" priority="140" operator="equal">
      <formula>"熟悉协议"</formula>
    </cfRule>
    <cfRule type="cellIs" dxfId="4675" priority="141" operator="equal">
      <formula>"了解协议"</formula>
    </cfRule>
    <cfRule type="cellIs" dxfId="4674" priority="142" operator="equal">
      <formula>"熟悉概念"</formula>
    </cfRule>
    <cfRule type="cellIs" dxfId="4673" priority="143" operator="equal">
      <formula>"了解概念"</formula>
    </cfRule>
    <cfRule type="cellIs" dxfId="4672" priority="144" operator="equal">
      <formula>"了解概念"</formula>
    </cfRule>
    <cfRule type="cellIs" dxfId="4671" priority="145" operator="equal">
      <formula>"了解概念"</formula>
    </cfRule>
    <cfRule type="cellIs" dxfId="4670" priority="146" operator="equal">
      <formula>"了解概念"</formula>
    </cfRule>
    <cfRule type="cellIs" dxfId="4669" priority="147" operator="equal">
      <formula>"了解概念"</formula>
    </cfRule>
    <cfRule type="cellIs" dxfId="4668" priority="148" operator="equal">
      <formula>"未知"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67" priority="1234" operator="equal">
      <formula>"熟悉概念"</formula>
    </cfRule>
    <cfRule type="cellIs" dxfId="4666" priority="1235" operator="equal">
      <formula>"熟悉代码"</formula>
    </cfRule>
    <cfRule type="cellIs" dxfId="4665" priority="1236" operator="equal">
      <formula>"了解代码"</formula>
    </cfRule>
    <cfRule type="cellIs" dxfId="4664" priority="1237" operator="equal">
      <formula>"熟悉协议"</formula>
    </cfRule>
    <cfRule type="cellIs" dxfId="4663" priority="1238" operator="equal">
      <formula>"熟悉协议"</formula>
    </cfRule>
    <cfRule type="cellIs" dxfId="4662" priority="1239" operator="equal">
      <formula>"了解协议"</formula>
    </cfRule>
    <cfRule type="cellIs" dxfId="4661" priority="1240" operator="equal">
      <formula>"熟悉概念"</formula>
    </cfRule>
    <cfRule type="cellIs" dxfId="4660" priority="1241" operator="equal">
      <formula>"了解概念"</formula>
    </cfRule>
    <cfRule type="cellIs" dxfId="4659" priority="1242" operator="equal">
      <formula>"了解概念"</formula>
    </cfRule>
    <cfRule type="cellIs" dxfId="4658" priority="1243" operator="equal">
      <formula>"熟悉协议"</formula>
    </cfRule>
    <cfRule type="cellIs" dxfId="4657" priority="1244" operator="equal">
      <formula>"了解协议"</formula>
    </cfRule>
    <cfRule type="cellIs" dxfId="4656" priority="1245" operator="equal">
      <formula>"熟悉概念"</formula>
    </cfRule>
    <cfRule type="cellIs" dxfId="4655" priority="1246" operator="equal">
      <formula>"了解概念"</formula>
    </cfRule>
    <cfRule type="cellIs" dxfId="4654" priority="1247" operator="equal">
      <formula>"了解概念"</formula>
    </cfRule>
    <cfRule type="cellIs" dxfId="4653" priority="1248" operator="equal">
      <formula>"了解概念"</formula>
    </cfRule>
    <cfRule type="cellIs" dxfId="4652" priority="1249" operator="equal">
      <formula>"了解概念"</formula>
    </cfRule>
    <cfRule type="cellIs" dxfId="4651" priority="1250" operator="equal">
      <formula>"了解概念"</formula>
    </cfRule>
    <cfRule type="cellIs" dxfId="4650" priority="1251" operator="equal">
      <formula>"未知"</formula>
    </cfRule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3">
    <cfRule type="cellIs" dxfId="4649" priority="167" operator="equal">
      <formula>"未知"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48" priority="1365" operator="equal">
      <formula>"未知"</formula>
    </cfRule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44">
    <cfRule type="cellIs" dxfId="4647" priority="169" operator="equal">
      <formula>"未知"</formula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46" priority="1367" operator="equal">
      <formula>"未知"</formula>
    </cfRule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48">
    <cfRule type="cellIs" dxfId="4645" priority="171" operator="equal">
      <formula>"未知"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44" priority="1369" operator="equal">
      <formula>"未知"</formula>
    </cfRule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6">
    <cfRule type="cellIs" dxfId="4643" priority="173" operator="equal">
      <formula>"未知"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42" priority="1371" operator="equal">
      <formula>"未知"</formula>
    </cfRule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K74">
    <cfRule type="cellIs" dxfId="4641" priority="1289" operator="equal">
      <formula>"熟悉概念"</formula>
    </cfRule>
    <cfRule type="cellIs" dxfId="4640" priority="1290" operator="equal">
      <formula>"熟悉代码"</formula>
    </cfRule>
    <cfRule type="cellIs" dxfId="4639" priority="1291" operator="equal">
      <formula>"了解代码"</formula>
    </cfRule>
    <cfRule type="cellIs" dxfId="4638" priority="1292" operator="equal">
      <formula>"熟悉协议"</formula>
    </cfRule>
    <cfRule type="cellIs" dxfId="4637" priority="1293" operator="equal">
      <formula>"熟悉协议"</formula>
    </cfRule>
    <cfRule type="cellIs" dxfId="4636" priority="1294" operator="equal">
      <formula>"了解协议"</formula>
    </cfRule>
    <cfRule type="cellIs" dxfId="4635" priority="1295" operator="equal">
      <formula>"熟悉概念"</formula>
    </cfRule>
    <cfRule type="cellIs" dxfId="4634" priority="1296" operator="equal">
      <formula>"了解概念"</formula>
    </cfRule>
    <cfRule type="cellIs" dxfId="4633" priority="1297" operator="equal">
      <formula>"了解概念"</formula>
    </cfRule>
    <cfRule type="cellIs" dxfId="4632" priority="1298" operator="equal">
      <formula>"熟悉协议"</formula>
    </cfRule>
    <cfRule type="cellIs" dxfId="4631" priority="1299" operator="equal">
      <formula>"了解协议"</formula>
    </cfRule>
    <cfRule type="cellIs" dxfId="4630" priority="1300" operator="equal">
      <formula>"熟悉概念"</formula>
    </cfRule>
    <cfRule type="cellIs" dxfId="4629" priority="1301" operator="equal">
      <formula>"了解概念"</formula>
    </cfRule>
    <cfRule type="cellIs" dxfId="4628" priority="1302" operator="equal">
      <formula>"了解概念"</formula>
    </cfRule>
    <cfRule type="cellIs" dxfId="4627" priority="1303" operator="equal">
      <formula>"了解概念"</formula>
    </cfRule>
    <cfRule type="cellIs" dxfId="4626" priority="1304" operator="equal">
      <formula>"了解概念"</formula>
    </cfRule>
    <cfRule type="cellIs" dxfId="4625" priority="1305" operator="equal">
      <formula>"了解概念"</formula>
    </cfRule>
    <cfRule type="cellIs" dxfId="4624" priority="1359" operator="equal">
      <formula>"未知"</formula>
    </cfRule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K78">
    <cfRule type="cellIs" dxfId="4623" priority="1375" operator="equal">
      <formula>"未知"</formula>
    </cfRule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2">
    <cfRule type="cellIs" dxfId="4622" priority="1272" operator="equal">
      <formula>"熟悉概念"</formula>
    </cfRule>
    <cfRule type="cellIs" dxfId="4621" priority="1273" operator="equal">
      <formula>"熟悉代码"</formula>
    </cfRule>
    <cfRule type="cellIs" dxfId="4620" priority="1274" operator="equal">
      <formula>"了解代码"</formula>
    </cfRule>
    <cfRule type="cellIs" dxfId="4619" priority="1275" operator="equal">
      <formula>"熟悉协议"</formula>
    </cfRule>
    <cfRule type="cellIs" dxfId="4618" priority="1276" operator="equal">
      <formula>"熟悉协议"</formula>
    </cfRule>
    <cfRule type="cellIs" dxfId="4617" priority="1277" operator="equal">
      <formula>"了解协议"</formula>
    </cfRule>
    <cfRule type="cellIs" dxfId="4616" priority="1278" operator="equal">
      <formula>"熟悉概念"</formula>
    </cfRule>
    <cfRule type="cellIs" dxfId="4615" priority="1279" operator="equal">
      <formula>"了解概念"</formula>
    </cfRule>
    <cfRule type="cellIs" dxfId="4614" priority="1280" operator="equal">
      <formula>"了解概念"</formula>
    </cfRule>
    <cfRule type="cellIs" dxfId="4613" priority="1281" operator="equal">
      <formula>"熟悉协议"</formula>
    </cfRule>
    <cfRule type="cellIs" dxfId="4612" priority="1282" operator="equal">
      <formula>"了解协议"</formula>
    </cfRule>
    <cfRule type="cellIs" dxfId="4611" priority="1283" operator="equal">
      <formula>"熟悉概念"</formula>
    </cfRule>
    <cfRule type="cellIs" dxfId="4610" priority="1284" operator="equal">
      <formula>"了解概念"</formula>
    </cfRule>
    <cfRule type="cellIs" dxfId="4609" priority="1285" operator="equal">
      <formula>"了解概念"</formula>
    </cfRule>
    <cfRule type="cellIs" dxfId="4608" priority="1286" operator="equal">
      <formula>"了解概念"</formula>
    </cfRule>
    <cfRule type="cellIs" dxfId="4607" priority="1287" operator="equal">
      <formula>"了解概念"</formula>
    </cfRule>
    <cfRule type="cellIs" dxfId="4606" priority="1288" operator="equal">
      <formula>"了解概念"</formula>
    </cfRule>
    <cfRule type="cellIs" dxfId="4605" priority="1361" operator="equal">
      <formula>"未知"</formula>
    </cfRule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8">
    <cfRule type="cellIs" dxfId="4604" priority="1089" operator="equal">
      <formula>"熟悉概念"</formula>
    </cfRule>
    <cfRule type="cellIs" dxfId="4603" priority="1090" operator="equal">
      <formula>"熟悉代码"</formula>
    </cfRule>
    <cfRule type="cellIs" dxfId="4602" priority="1091" operator="equal">
      <formula>"了解代码"</formula>
    </cfRule>
    <cfRule type="cellIs" dxfId="4601" priority="1092" operator="equal">
      <formula>"熟悉协议"</formula>
    </cfRule>
    <cfRule type="cellIs" dxfId="4600" priority="1093" operator="equal">
      <formula>"熟悉协议"</formula>
    </cfRule>
    <cfRule type="cellIs" dxfId="4599" priority="1094" operator="equal">
      <formula>"了解协议"</formula>
    </cfRule>
    <cfRule type="cellIs" dxfId="4598" priority="1095" operator="equal">
      <formula>"熟悉概念"</formula>
    </cfRule>
    <cfRule type="cellIs" dxfId="4597" priority="1096" operator="equal">
      <formula>"了解概念"</formula>
    </cfRule>
    <cfRule type="cellIs" dxfId="4596" priority="1097" operator="equal">
      <formula>"了解概念"</formula>
    </cfRule>
    <cfRule type="cellIs" dxfId="4595" priority="1098" operator="equal">
      <formula>"熟悉协议"</formula>
    </cfRule>
    <cfRule type="cellIs" dxfId="4594" priority="1099" operator="equal">
      <formula>"了解协议"</formula>
    </cfRule>
    <cfRule type="cellIs" dxfId="4593" priority="1100" operator="equal">
      <formula>"熟悉概念"</formula>
    </cfRule>
    <cfRule type="cellIs" dxfId="4592" priority="1101" operator="equal">
      <formula>"了解概念"</formula>
    </cfRule>
    <cfRule type="cellIs" dxfId="4591" priority="1102" operator="equal">
      <formula>"了解概念"</formula>
    </cfRule>
    <cfRule type="cellIs" dxfId="4590" priority="1103" operator="equal">
      <formula>"了解概念"</formula>
    </cfRule>
    <cfRule type="cellIs" dxfId="4589" priority="1104" operator="equal">
      <formula>"了解概念"</formula>
    </cfRule>
    <cfRule type="cellIs" dxfId="4588" priority="1105" operator="equal">
      <formula>"了解概念"</formula>
    </cfRule>
    <cfRule type="cellIs" dxfId="4587" priority="1106" operator="equal">
      <formula>"未知"</formula>
    </cfRule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33">
    <cfRule type="cellIs" dxfId="4586" priority="1220" operator="equal">
      <formula>"未知"</formula>
    </cfRule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44">
    <cfRule type="cellIs" dxfId="4585" priority="1222" operator="equal">
      <formula>"未知"</formula>
    </cfRule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8">
    <cfRule type="cellIs" dxfId="4584" priority="1224" operator="equal">
      <formula>"未知"</formula>
    </cfRule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ellIs" dxfId="4583" priority="1226" operator="equal">
      <formula>"未知"</formula>
    </cfRule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L74">
    <cfRule type="cellIs" dxfId="4582" priority="1144" operator="equal">
      <formula>"熟悉概念"</formula>
    </cfRule>
    <cfRule type="cellIs" dxfId="4581" priority="1145" operator="equal">
      <formula>"熟悉代码"</formula>
    </cfRule>
    <cfRule type="cellIs" dxfId="4580" priority="1146" operator="equal">
      <formula>"了解代码"</formula>
    </cfRule>
    <cfRule type="cellIs" dxfId="4579" priority="1147" operator="equal">
      <formula>"熟悉协议"</formula>
    </cfRule>
    <cfRule type="cellIs" dxfId="4578" priority="1148" operator="equal">
      <formula>"熟悉协议"</formula>
    </cfRule>
    <cfRule type="cellIs" dxfId="4577" priority="1149" operator="equal">
      <formula>"了解协议"</formula>
    </cfRule>
    <cfRule type="cellIs" dxfId="4576" priority="1150" operator="equal">
      <formula>"熟悉概念"</formula>
    </cfRule>
    <cfRule type="cellIs" dxfId="4575" priority="1151" operator="equal">
      <formula>"了解概念"</formula>
    </cfRule>
    <cfRule type="cellIs" dxfId="4574" priority="1152" operator="equal">
      <formula>"了解概念"</formula>
    </cfRule>
    <cfRule type="cellIs" dxfId="4573" priority="1153" operator="equal">
      <formula>"熟悉协议"</formula>
    </cfRule>
    <cfRule type="cellIs" dxfId="4572" priority="1154" operator="equal">
      <formula>"了解协议"</formula>
    </cfRule>
    <cfRule type="cellIs" dxfId="4571" priority="1155" operator="equal">
      <formula>"熟悉概念"</formula>
    </cfRule>
    <cfRule type="cellIs" dxfId="4570" priority="1156" operator="equal">
      <formula>"了解概念"</formula>
    </cfRule>
    <cfRule type="cellIs" dxfId="4569" priority="1157" operator="equal">
      <formula>"了解概念"</formula>
    </cfRule>
    <cfRule type="cellIs" dxfId="4568" priority="1158" operator="equal">
      <formula>"了解概念"</formula>
    </cfRule>
    <cfRule type="cellIs" dxfId="4567" priority="1159" operator="equal">
      <formula>"了解概念"</formula>
    </cfRule>
    <cfRule type="cellIs" dxfId="4566" priority="1160" operator="equal">
      <formula>"了解概念"</formula>
    </cfRule>
    <cfRule type="cellIs" dxfId="4565" priority="1214" operator="equal">
      <formula>"未知"</formula>
    </cfRule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78">
    <cfRule type="cellIs" dxfId="4564" priority="1230" operator="equal">
      <formula>"未知"</formula>
    </cfRule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L82">
    <cfRule type="cellIs" dxfId="4563" priority="1127" operator="equal">
      <formula>"熟悉概念"</formula>
    </cfRule>
    <cfRule type="cellIs" dxfId="4562" priority="1128" operator="equal">
      <formula>"熟悉代码"</formula>
    </cfRule>
    <cfRule type="cellIs" dxfId="4561" priority="1129" operator="equal">
      <formula>"了解代码"</formula>
    </cfRule>
    <cfRule type="cellIs" dxfId="4560" priority="1130" operator="equal">
      <formula>"熟悉协议"</formula>
    </cfRule>
    <cfRule type="cellIs" dxfId="4559" priority="1131" operator="equal">
      <formula>"熟悉协议"</formula>
    </cfRule>
    <cfRule type="cellIs" dxfId="4558" priority="1132" operator="equal">
      <formula>"了解协议"</formula>
    </cfRule>
    <cfRule type="cellIs" dxfId="4557" priority="1133" operator="equal">
      <formula>"熟悉概念"</formula>
    </cfRule>
    <cfRule type="cellIs" dxfId="4556" priority="1134" operator="equal">
      <formula>"了解概念"</formula>
    </cfRule>
    <cfRule type="cellIs" dxfId="4555" priority="1135" operator="equal">
      <formula>"了解概念"</formula>
    </cfRule>
    <cfRule type="cellIs" dxfId="4554" priority="1136" operator="equal">
      <formula>"熟悉协议"</formula>
    </cfRule>
    <cfRule type="cellIs" dxfId="4553" priority="1137" operator="equal">
      <formula>"了解协议"</formula>
    </cfRule>
    <cfRule type="cellIs" dxfId="4552" priority="1138" operator="equal">
      <formula>"熟悉概念"</formula>
    </cfRule>
    <cfRule type="cellIs" dxfId="4551" priority="1139" operator="equal">
      <formula>"了解概念"</formula>
    </cfRule>
    <cfRule type="cellIs" dxfId="4550" priority="1140" operator="equal">
      <formula>"了解概念"</formula>
    </cfRule>
    <cfRule type="cellIs" dxfId="4549" priority="1141" operator="equal">
      <formula>"了解概念"</formula>
    </cfRule>
    <cfRule type="cellIs" dxfId="4548" priority="1142" operator="equal">
      <formula>"了解概念"</formula>
    </cfRule>
    <cfRule type="cellIs" dxfId="4547" priority="1143" operator="equal">
      <formula>"了解概念"</formula>
    </cfRule>
    <cfRule type="cellIs" dxfId="4546" priority="1216" operator="equal">
      <formula>"未知"</formula>
    </cfRule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8">
    <cfRule type="cellIs" dxfId="4545" priority="944" operator="equal">
      <formula>"熟悉概念"</formula>
    </cfRule>
    <cfRule type="cellIs" dxfId="4544" priority="945" operator="equal">
      <formula>"熟悉代码"</formula>
    </cfRule>
    <cfRule type="cellIs" dxfId="4543" priority="946" operator="equal">
      <formula>"了解代码"</formula>
    </cfRule>
    <cfRule type="cellIs" dxfId="4542" priority="947" operator="equal">
      <formula>"熟悉协议"</formula>
    </cfRule>
    <cfRule type="cellIs" dxfId="4541" priority="948" operator="equal">
      <formula>"熟悉协议"</formula>
    </cfRule>
    <cfRule type="cellIs" dxfId="4540" priority="949" operator="equal">
      <formula>"了解协议"</formula>
    </cfRule>
    <cfRule type="cellIs" dxfId="4539" priority="950" operator="equal">
      <formula>"熟悉概念"</formula>
    </cfRule>
    <cfRule type="cellIs" dxfId="4538" priority="951" operator="equal">
      <formula>"了解概念"</formula>
    </cfRule>
    <cfRule type="cellIs" dxfId="4537" priority="952" operator="equal">
      <formula>"了解概念"</formula>
    </cfRule>
    <cfRule type="cellIs" dxfId="4536" priority="953" operator="equal">
      <formula>"熟悉协议"</formula>
    </cfRule>
    <cfRule type="cellIs" dxfId="4535" priority="954" operator="equal">
      <formula>"了解协议"</formula>
    </cfRule>
    <cfRule type="cellIs" dxfId="4534" priority="955" operator="equal">
      <formula>"熟悉概念"</formula>
    </cfRule>
    <cfRule type="cellIs" dxfId="4533" priority="956" operator="equal">
      <formula>"了解概念"</formula>
    </cfRule>
    <cfRule type="cellIs" dxfId="4532" priority="957" operator="equal">
      <formula>"了解概念"</formula>
    </cfRule>
    <cfRule type="cellIs" dxfId="4531" priority="958" operator="equal">
      <formula>"了解概念"</formula>
    </cfRule>
    <cfRule type="cellIs" dxfId="4530" priority="959" operator="equal">
      <formula>"了解概念"</formula>
    </cfRule>
    <cfRule type="cellIs" dxfId="4529" priority="960" operator="equal">
      <formula>"了解概念"</formula>
    </cfRule>
    <cfRule type="cellIs" dxfId="4528" priority="961" operator="equal">
      <formula>"未知"</formula>
    </cfRule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33">
    <cfRule type="cellIs" dxfId="4527" priority="1075" operator="equal">
      <formula>"未知"</formula>
    </cfRule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4">
    <cfRule type="cellIs" dxfId="4526" priority="1077" operator="equal">
      <formula>"未知"</formula>
    </cfRule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48">
    <cfRule type="cellIs" dxfId="4525" priority="1079" operator="equal">
      <formula>"未知"</formula>
    </cfRule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6">
    <cfRule type="cellIs" dxfId="4524" priority="1081" operator="equal">
      <formula>"未知"</formula>
    </cfRule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M74">
    <cfRule type="cellIs" dxfId="4523" priority="999" operator="equal">
      <formula>"熟悉概念"</formula>
    </cfRule>
    <cfRule type="cellIs" dxfId="4522" priority="1000" operator="equal">
      <formula>"熟悉代码"</formula>
    </cfRule>
    <cfRule type="cellIs" dxfId="4521" priority="1001" operator="equal">
      <formula>"了解代码"</formula>
    </cfRule>
    <cfRule type="cellIs" dxfId="4520" priority="1002" operator="equal">
      <formula>"熟悉协议"</formula>
    </cfRule>
    <cfRule type="cellIs" dxfId="4519" priority="1003" operator="equal">
      <formula>"熟悉协议"</formula>
    </cfRule>
    <cfRule type="cellIs" dxfId="4518" priority="1004" operator="equal">
      <formula>"了解协议"</formula>
    </cfRule>
    <cfRule type="cellIs" dxfId="4517" priority="1005" operator="equal">
      <formula>"熟悉概念"</formula>
    </cfRule>
    <cfRule type="cellIs" dxfId="4516" priority="1006" operator="equal">
      <formula>"了解概念"</formula>
    </cfRule>
    <cfRule type="cellIs" dxfId="4515" priority="1007" operator="equal">
      <formula>"了解概念"</formula>
    </cfRule>
    <cfRule type="cellIs" dxfId="4514" priority="1008" operator="equal">
      <formula>"熟悉协议"</formula>
    </cfRule>
    <cfRule type="cellIs" dxfId="4513" priority="1009" operator="equal">
      <formula>"了解协议"</formula>
    </cfRule>
    <cfRule type="cellIs" dxfId="4512" priority="1010" operator="equal">
      <formula>"熟悉概念"</formula>
    </cfRule>
    <cfRule type="cellIs" dxfId="4511" priority="1011" operator="equal">
      <formula>"了解概念"</formula>
    </cfRule>
    <cfRule type="cellIs" dxfId="4510" priority="1012" operator="equal">
      <formula>"了解概念"</formula>
    </cfRule>
    <cfRule type="cellIs" dxfId="4509" priority="1013" operator="equal">
      <formula>"了解概念"</formula>
    </cfRule>
    <cfRule type="cellIs" dxfId="4508" priority="1014" operator="equal">
      <formula>"了解概念"</formula>
    </cfRule>
    <cfRule type="cellIs" dxfId="4507" priority="1015" operator="equal">
      <formula>"了解概念"</formula>
    </cfRule>
    <cfRule type="cellIs" dxfId="4506" priority="1069" operator="equal">
      <formula>"未知"</formula>
    </cfRule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M78">
    <cfRule type="cellIs" dxfId="4505" priority="1085" operator="equal">
      <formula>"未知"</formula>
    </cfRule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82">
    <cfRule type="cellIs" dxfId="4504" priority="982" operator="equal">
      <formula>"熟悉概念"</formula>
    </cfRule>
    <cfRule type="cellIs" dxfId="4503" priority="983" operator="equal">
      <formula>"熟悉代码"</formula>
    </cfRule>
    <cfRule type="cellIs" dxfId="4502" priority="984" operator="equal">
      <formula>"了解代码"</formula>
    </cfRule>
    <cfRule type="cellIs" dxfId="4501" priority="985" operator="equal">
      <formula>"熟悉协议"</formula>
    </cfRule>
    <cfRule type="cellIs" dxfId="4500" priority="986" operator="equal">
      <formula>"熟悉协议"</formula>
    </cfRule>
    <cfRule type="cellIs" dxfId="4499" priority="987" operator="equal">
      <formula>"了解协议"</formula>
    </cfRule>
    <cfRule type="cellIs" dxfId="4498" priority="988" operator="equal">
      <formula>"熟悉概念"</formula>
    </cfRule>
    <cfRule type="cellIs" dxfId="4497" priority="989" operator="equal">
      <formula>"了解概念"</formula>
    </cfRule>
    <cfRule type="cellIs" dxfId="4496" priority="990" operator="equal">
      <formula>"了解概念"</formula>
    </cfRule>
    <cfRule type="cellIs" dxfId="4495" priority="991" operator="equal">
      <formula>"熟悉协议"</formula>
    </cfRule>
    <cfRule type="cellIs" dxfId="4494" priority="992" operator="equal">
      <formula>"了解协议"</formula>
    </cfRule>
    <cfRule type="cellIs" dxfId="4493" priority="993" operator="equal">
      <formula>"熟悉概念"</formula>
    </cfRule>
    <cfRule type="cellIs" dxfId="4492" priority="994" operator="equal">
      <formula>"了解概念"</formula>
    </cfRule>
    <cfRule type="cellIs" dxfId="4491" priority="995" operator="equal">
      <formula>"了解概念"</formula>
    </cfRule>
    <cfRule type="cellIs" dxfId="4490" priority="996" operator="equal">
      <formula>"了解概念"</formula>
    </cfRule>
    <cfRule type="cellIs" dxfId="4489" priority="997" operator="equal">
      <formula>"了解概念"</formula>
    </cfRule>
    <cfRule type="cellIs" dxfId="4488" priority="998" operator="equal">
      <formula>"了解概念"</formula>
    </cfRule>
    <cfRule type="cellIs" dxfId="4487" priority="1071" operator="equal">
      <formula>"未知"</formula>
    </cfRule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ellIs" dxfId="4486" priority="783" operator="equal">
      <formula>"未知"</formula>
    </cfRule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8">
    <cfRule type="cellIs" dxfId="4485" priority="654" operator="equal">
      <formula>"熟悉概念"</formula>
    </cfRule>
    <cfRule type="cellIs" dxfId="4484" priority="655" operator="equal">
      <formula>"熟悉代码"</formula>
    </cfRule>
    <cfRule type="cellIs" dxfId="4483" priority="656" operator="equal">
      <formula>"了解代码"</formula>
    </cfRule>
    <cfRule type="cellIs" dxfId="4482" priority="657" operator="equal">
      <formula>"熟悉协议"</formula>
    </cfRule>
    <cfRule type="cellIs" dxfId="4481" priority="658" operator="equal">
      <formula>"熟悉协议"</formula>
    </cfRule>
    <cfRule type="cellIs" dxfId="4480" priority="659" operator="equal">
      <formula>"了解协议"</formula>
    </cfRule>
    <cfRule type="cellIs" dxfId="4479" priority="660" operator="equal">
      <formula>"熟悉概念"</formula>
    </cfRule>
    <cfRule type="cellIs" dxfId="4478" priority="661" operator="equal">
      <formula>"了解概念"</formula>
    </cfRule>
    <cfRule type="cellIs" dxfId="4477" priority="662" operator="equal">
      <formula>"了解概念"</formula>
    </cfRule>
    <cfRule type="cellIs" dxfId="4476" priority="663" operator="equal">
      <formula>"熟悉协议"</formula>
    </cfRule>
    <cfRule type="cellIs" dxfId="4475" priority="664" operator="equal">
      <formula>"了解协议"</formula>
    </cfRule>
    <cfRule type="cellIs" dxfId="4474" priority="665" operator="equal">
      <formula>"熟悉概念"</formula>
    </cfRule>
    <cfRule type="cellIs" dxfId="4473" priority="666" operator="equal">
      <formula>"了解概念"</formula>
    </cfRule>
    <cfRule type="cellIs" dxfId="4472" priority="667" operator="equal">
      <formula>"了解概念"</formula>
    </cfRule>
    <cfRule type="cellIs" dxfId="4471" priority="668" operator="equal">
      <formula>"了解概念"</formula>
    </cfRule>
    <cfRule type="cellIs" dxfId="4470" priority="669" operator="equal">
      <formula>"了解概念"</formula>
    </cfRule>
    <cfRule type="cellIs" dxfId="4469" priority="670" operator="equal">
      <formula>"了解概念"</formula>
    </cfRule>
    <cfRule type="cellIs" dxfId="4468" priority="671" operator="equal">
      <formula>"未知"</formula>
    </cfRule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33">
    <cfRule type="cellIs" dxfId="4467" priority="785" operator="equal">
      <formula>"未知"</formula>
    </cfRule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44">
    <cfRule type="cellIs" dxfId="4466" priority="787" operator="equal">
      <formula>"未知"</formula>
    </cfRule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48">
    <cfRule type="cellIs" dxfId="4465" priority="789" operator="equal">
      <formula>"未知"</formula>
    </cfRule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6">
    <cfRule type="cellIs" dxfId="4464" priority="791" operator="equal">
      <formula>"未知"</formula>
    </cfRule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:N74">
    <cfRule type="cellIs" dxfId="4463" priority="709" operator="equal">
      <formula>"熟悉概念"</formula>
    </cfRule>
    <cfRule type="cellIs" dxfId="4462" priority="710" operator="equal">
      <formula>"熟悉代码"</formula>
    </cfRule>
    <cfRule type="cellIs" dxfId="4461" priority="711" operator="equal">
      <formula>"了解代码"</formula>
    </cfRule>
    <cfRule type="cellIs" dxfId="4460" priority="712" operator="equal">
      <formula>"熟悉协议"</formula>
    </cfRule>
    <cfRule type="cellIs" dxfId="4459" priority="713" operator="equal">
      <formula>"熟悉协议"</formula>
    </cfRule>
    <cfRule type="cellIs" dxfId="4458" priority="714" operator="equal">
      <formula>"了解协议"</formula>
    </cfRule>
    <cfRule type="cellIs" dxfId="4457" priority="715" operator="equal">
      <formula>"熟悉概念"</formula>
    </cfRule>
    <cfRule type="cellIs" dxfId="4456" priority="716" operator="equal">
      <formula>"了解概念"</formula>
    </cfRule>
    <cfRule type="cellIs" dxfId="4455" priority="717" operator="equal">
      <formula>"了解概念"</formula>
    </cfRule>
    <cfRule type="cellIs" dxfId="4454" priority="718" operator="equal">
      <formula>"熟悉协议"</formula>
    </cfRule>
    <cfRule type="cellIs" dxfId="4453" priority="719" operator="equal">
      <formula>"了解协议"</formula>
    </cfRule>
    <cfRule type="cellIs" dxfId="4452" priority="720" operator="equal">
      <formula>"熟悉概念"</formula>
    </cfRule>
    <cfRule type="cellIs" dxfId="4451" priority="721" operator="equal">
      <formula>"了解概念"</formula>
    </cfRule>
    <cfRule type="cellIs" dxfId="4450" priority="722" operator="equal">
      <formula>"了解概念"</formula>
    </cfRule>
    <cfRule type="cellIs" dxfId="4449" priority="723" operator="equal">
      <formula>"了解概念"</formula>
    </cfRule>
    <cfRule type="cellIs" dxfId="4448" priority="724" operator="equal">
      <formula>"了解概念"</formula>
    </cfRule>
    <cfRule type="cellIs" dxfId="4447" priority="725" operator="equal">
      <formula>"了解概念"</formula>
    </cfRule>
    <cfRule type="cellIs" dxfId="4446" priority="779" operator="equal">
      <formula>"未知"</formula>
    </cfRule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:N78">
    <cfRule type="cellIs" dxfId="4445" priority="795" operator="equal">
      <formula>"未知"</formula>
    </cfRule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82">
    <cfRule type="cellIs" dxfId="4444" priority="692" operator="equal">
      <formula>"熟悉概念"</formula>
    </cfRule>
    <cfRule type="cellIs" dxfId="4443" priority="693" operator="equal">
      <formula>"熟悉代码"</formula>
    </cfRule>
    <cfRule type="cellIs" dxfId="4442" priority="694" operator="equal">
      <formula>"了解代码"</formula>
    </cfRule>
    <cfRule type="cellIs" dxfId="4441" priority="695" operator="equal">
      <formula>"熟悉协议"</formula>
    </cfRule>
    <cfRule type="cellIs" dxfId="4440" priority="696" operator="equal">
      <formula>"熟悉协议"</formula>
    </cfRule>
    <cfRule type="cellIs" dxfId="4439" priority="697" operator="equal">
      <formula>"了解协议"</formula>
    </cfRule>
    <cfRule type="cellIs" dxfId="4438" priority="698" operator="equal">
      <formula>"熟悉概念"</formula>
    </cfRule>
    <cfRule type="cellIs" dxfId="4437" priority="699" operator="equal">
      <formula>"了解概念"</formula>
    </cfRule>
    <cfRule type="cellIs" dxfId="4436" priority="700" operator="equal">
      <formula>"了解概念"</formula>
    </cfRule>
    <cfRule type="cellIs" dxfId="4435" priority="701" operator="equal">
      <formula>"熟悉协议"</formula>
    </cfRule>
    <cfRule type="cellIs" dxfId="4434" priority="702" operator="equal">
      <formula>"了解协议"</formula>
    </cfRule>
    <cfRule type="cellIs" dxfId="4433" priority="703" operator="equal">
      <formula>"熟悉概念"</formula>
    </cfRule>
    <cfRule type="cellIs" dxfId="4432" priority="704" operator="equal">
      <formula>"了解概念"</formula>
    </cfRule>
    <cfRule type="cellIs" dxfId="4431" priority="705" operator="equal">
      <formula>"了解概念"</formula>
    </cfRule>
    <cfRule type="cellIs" dxfId="4430" priority="706" operator="equal">
      <formula>"了解概念"</formula>
    </cfRule>
    <cfRule type="cellIs" dxfId="4429" priority="707" operator="equal">
      <formula>"了解概念"</formula>
    </cfRule>
    <cfRule type="cellIs" dxfId="4428" priority="708" operator="equal">
      <formula>"了解概念"</formula>
    </cfRule>
    <cfRule type="cellIs" dxfId="4427" priority="781" operator="equal">
      <formula>"未知"</formula>
    </cfRule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N108">
    <cfRule type="cellIs" dxfId="4426" priority="2125" operator="equal">
      <formula>"未知"</formula>
    </cfRule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8">
    <cfRule type="cellIs" dxfId="4425" priority="509" operator="equal">
      <formula>"熟悉概念"</formula>
    </cfRule>
    <cfRule type="cellIs" dxfId="4424" priority="510" operator="equal">
      <formula>"熟悉代码"</formula>
    </cfRule>
    <cfRule type="cellIs" dxfId="4423" priority="511" operator="equal">
      <formula>"了解代码"</formula>
    </cfRule>
    <cfRule type="cellIs" dxfId="4422" priority="512" operator="equal">
      <formula>"熟悉协议"</formula>
    </cfRule>
    <cfRule type="cellIs" dxfId="4421" priority="513" operator="equal">
      <formula>"熟悉协议"</formula>
    </cfRule>
    <cfRule type="cellIs" dxfId="4420" priority="514" operator="equal">
      <formula>"了解协议"</formula>
    </cfRule>
    <cfRule type="cellIs" dxfId="4419" priority="515" operator="equal">
      <formula>"熟悉概念"</formula>
    </cfRule>
    <cfRule type="cellIs" dxfId="4418" priority="516" operator="equal">
      <formula>"了解概念"</formula>
    </cfRule>
    <cfRule type="cellIs" dxfId="4417" priority="517" operator="equal">
      <formula>"了解概念"</formula>
    </cfRule>
    <cfRule type="cellIs" dxfId="4416" priority="518" operator="equal">
      <formula>"熟悉协议"</formula>
    </cfRule>
    <cfRule type="cellIs" dxfId="4415" priority="519" operator="equal">
      <formula>"了解协议"</formula>
    </cfRule>
    <cfRule type="cellIs" dxfId="4414" priority="520" operator="equal">
      <formula>"熟悉概念"</formula>
    </cfRule>
    <cfRule type="cellIs" dxfId="4413" priority="521" operator="equal">
      <formula>"了解概念"</formula>
    </cfRule>
    <cfRule type="cellIs" dxfId="4412" priority="522" operator="equal">
      <formula>"了解概念"</formula>
    </cfRule>
    <cfRule type="cellIs" dxfId="4411" priority="523" operator="equal">
      <formula>"了解概念"</formula>
    </cfRule>
    <cfRule type="cellIs" dxfId="4410" priority="524" operator="equal">
      <formula>"了解概念"</formula>
    </cfRule>
    <cfRule type="cellIs" dxfId="4409" priority="525" operator="equal">
      <formula>"了解概念"</formula>
    </cfRule>
    <cfRule type="cellIs" dxfId="4408" priority="526" operator="equal">
      <formula>"未知"</formula>
    </cfRule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33">
    <cfRule type="cellIs" dxfId="4407" priority="640" operator="equal">
      <formula>"未知"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O44">
    <cfRule type="cellIs" dxfId="4406" priority="642" operator="equal">
      <formula>"未知"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48">
    <cfRule type="cellIs" dxfId="4405" priority="644" operator="equal">
      <formula>"未知"</formula>
    </cfRule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:O56">
    <cfRule type="cellIs" dxfId="4404" priority="646" operator="equal">
      <formula>"未知"</formula>
    </cfRule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:O74">
    <cfRule type="cellIs" dxfId="4403" priority="564" operator="equal">
      <formula>"熟悉概念"</formula>
    </cfRule>
    <cfRule type="cellIs" dxfId="4402" priority="565" operator="equal">
      <formula>"熟悉代码"</formula>
    </cfRule>
    <cfRule type="cellIs" dxfId="4401" priority="566" operator="equal">
      <formula>"了解代码"</formula>
    </cfRule>
    <cfRule type="cellIs" dxfId="4400" priority="567" operator="equal">
      <formula>"熟悉协议"</formula>
    </cfRule>
    <cfRule type="cellIs" dxfId="4399" priority="568" operator="equal">
      <formula>"熟悉协议"</formula>
    </cfRule>
    <cfRule type="cellIs" dxfId="4398" priority="569" operator="equal">
      <formula>"了解协议"</formula>
    </cfRule>
    <cfRule type="cellIs" dxfId="4397" priority="570" operator="equal">
      <formula>"熟悉概念"</formula>
    </cfRule>
    <cfRule type="cellIs" dxfId="4396" priority="571" operator="equal">
      <formula>"了解概念"</formula>
    </cfRule>
    <cfRule type="cellIs" dxfId="4395" priority="572" operator="equal">
      <formula>"了解概念"</formula>
    </cfRule>
    <cfRule type="cellIs" dxfId="4394" priority="573" operator="equal">
      <formula>"熟悉协议"</formula>
    </cfRule>
    <cfRule type="cellIs" dxfId="4393" priority="574" operator="equal">
      <formula>"了解协议"</formula>
    </cfRule>
    <cfRule type="cellIs" dxfId="4392" priority="575" operator="equal">
      <formula>"熟悉概念"</formula>
    </cfRule>
    <cfRule type="cellIs" dxfId="4391" priority="576" operator="equal">
      <formula>"了解概念"</formula>
    </cfRule>
    <cfRule type="cellIs" dxfId="4390" priority="577" operator="equal">
      <formula>"了解概念"</formula>
    </cfRule>
    <cfRule type="cellIs" dxfId="4389" priority="578" operator="equal">
      <formula>"了解概念"</formula>
    </cfRule>
    <cfRule type="cellIs" dxfId="4388" priority="579" operator="equal">
      <formula>"了解概念"</formula>
    </cfRule>
    <cfRule type="cellIs" dxfId="4387" priority="580" operator="equal">
      <formula>"了解概念"</formula>
    </cfRule>
    <cfRule type="cellIs" dxfId="4386" priority="634" operator="equal">
      <formula>"未知"</formula>
    </cfRule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:O78">
    <cfRule type="cellIs" dxfId="4385" priority="650" operator="equal">
      <formula>"未知"</formula>
    </cfRule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:O82">
    <cfRule type="cellIs" dxfId="4384" priority="547" operator="equal">
      <formula>"熟悉概念"</formula>
    </cfRule>
    <cfRule type="cellIs" dxfId="4383" priority="548" operator="equal">
      <formula>"熟悉代码"</formula>
    </cfRule>
    <cfRule type="cellIs" dxfId="4382" priority="549" operator="equal">
      <formula>"了解代码"</formula>
    </cfRule>
    <cfRule type="cellIs" dxfId="4381" priority="550" operator="equal">
      <formula>"熟悉协议"</formula>
    </cfRule>
    <cfRule type="cellIs" dxfId="4380" priority="551" operator="equal">
      <formula>"熟悉协议"</formula>
    </cfRule>
    <cfRule type="cellIs" dxfId="4379" priority="552" operator="equal">
      <formula>"了解协议"</formula>
    </cfRule>
    <cfRule type="cellIs" dxfId="4378" priority="553" operator="equal">
      <formula>"熟悉概念"</formula>
    </cfRule>
    <cfRule type="cellIs" dxfId="4377" priority="554" operator="equal">
      <formula>"了解概念"</formula>
    </cfRule>
    <cfRule type="cellIs" dxfId="4376" priority="555" operator="equal">
      <formula>"了解概念"</formula>
    </cfRule>
    <cfRule type="cellIs" dxfId="4375" priority="556" operator="equal">
      <formula>"熟悉协议"</formula>
    </cfRule>
    <cfRule type="cellIs" dxfId="4374" priority="557" operator="equal">
      <formula>"了解协议"</formula>
    </cfRule>
    <cfRule type="cellIs" dxfId="4373" priority="558" operator="equal">
      <formula>"熟悉概念"</formula>
    </cfRule>
    <cfRule type="cellIs" dxfId="4372" priority="559" operator="equal">
      <formula>"了解概念"</formula>
    </cfRule>
    <cfRule type="cellIs" dxfId="4371" priority="560" operator="equal">
      <formula>"了解概念"</formula>
    </cfRule>
    <cfRule type="cellIs" dxfId="4370" priority="561" operator="equal">
      <formula>"了解概念"</formula>
    </cfRule>
    <cfRule type="cellIs" dxfId="4369" priority="562" operator="equal">
      <formula>"了解概念"</formula>
    </cfRule>
    <cfRule type="cellIs" dxfId="4368" priority="563" operator="equal">
      <formula>"了解概念"</formula>
    </cfRule>
    <cfRule type="cellIs" dxfId="4367" priority="636" operator="equal">
      <formula>"未知"</formula>
    </cfRule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:H108 J3:O60">
    <cfRule type="cellIs" dxfId="4366" priority="2127" operator="equal">
      <formula>"未知"</formula>
    </cfRule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66 H75:H78 H83:H108 I65:O65 J3:O60">
    <cfRule type="cellIs" dxfId="4365" priority="1920" operator="equal">
      <formula>"熟悉概念"</formula>
    </cfRule>
    <cfRule type="cellIs" dxfId="4364" priority="1921" operator="equal">
      <formula>"熟悉代码"</formula>
    </cfRule>
    <cfRule type="cellIs" dxfId="4363" priority="1922" operator="equal">
      <formula>"了解代码"</formula>
    </cfRule>
    <cfRule type="cellIs" dxfId="4362" priority="1923" operator="equal">
      <formula>"熟悉协议"</formula>
    </cfRule>
    <cfRule type="cellIs" dxfId="4361" priority="1924" operator="equal">
      <formula>"熟悉协议"</formula>
    </cfRule>
    <cfRule type="cellIs" dxfId="4360" priority="1925" operator="equal">
      <formula>"了解协议"</formula>
    </cfRule>
    <cfRule type="cellIs" dxfId="4359" priority="1926" operator="equal">
      <formula>"熟悉概念"</formula>
    </cfRule>
    <cfRule type="cellIs" dxfId="4358" priority="1927" operator="equal">
      <formula>"了解概念"</formula>
    </cfRule>
    <cfRule type="cellIs" dxfId="4357" priority="1928" operator="equal">
      <formula>"了解概念"</formula>
    </cfRule>
    <cfRule type="cellIs" dxfId="4356" priority="1929" operator="equal">
      <formula>"熟悉协议"</formula>
    </cfRule>
    <cfRule type="cellIs" dxfId="4355" priority="1930" operator="equal">
      <formula>"了解协议"</formula>
    </cfRule>
    <cfRule type="cellIs" dxfId="4354" priority="1931" operator="equal">
      <formula>"熟悉概念"</formula>
    </cfRule>
    <cfRule type="cellIs" dxfId="4353" priority="1932" operator="equal">
      <formula>"了解概念"</formula>
    </cfRule>
    <cfRule type="cellIs" dxfId="4352" priority="1933" operator="equal">
      <formula>"了解概念"</formula>
    </cfRule>
    <cfRule type="cellIs" dxfId="4351" priority="1934" operator="equal">
      <formula>"了解概念"</formula>
    </cfRule>
    <cfRule type="cellIs" dxfId="4350" priority="1935" operator="equal">
      <formula>"了解概念"</formula>
    </cfRule>
    <cfRule type="cellIs" dxfId="4349" priority="1936" operator="equal">
      <formula>"了解概念"</formula>
    </cfRule>
  </conditionalFormatting>
  <conditionalFormatting sqref="H3:I60">
    <cfRule type="cellIs" dxfId="4348" priority="440" operator="equal">
      <formula>"熟悉概念"</formula>
    </cfRule>
    <cfRule type="cellIs" dxfId="4347" priority="441" operator="equal">
      <formula>"熟悉代码"</formula>
    </cfRule>
    <cfRule type="cellIs" dxfId="4346" priority="442" operator="equal">
      <formula>"了解代码"</formula>
    </cfRule>
    <cfRule type="cellIs" dxfId="4345" priority="443" operator="equal">
      <formula>"熟悉协议"</formula>
    </cfRule>
    <cfRule type="cellIs" dxfId="4344" priority="444" operator="equal">
      <formula>"熟悉协议"</formula>
    </cfRule>
    <cfRule type="cellIs" dxfId="4343" priority="445" operator="equal">
      <formula>"了解协议"</formula>
    </cfRule>
    <cfRule type="cellIs" dxfId="4342" priority="446" operator="equal">
      <formula>"熟悉概念"</formula>
    </cfRule>
    <cfRule type="cellIs" dxfId="4341" priority="447" operator="equal">
      <formula>"了解概念"</formula>
    </cfRule>
    <cfRule type="cellIs" dxfId="4340" priority="448" operator="equal">
      <formula>"了解概念"</formula>
    </cfRule>
    <cfRule type="cellIs" dxfId="4339" priority="449" operator="equal">
      <formula>"熟悉协议"</formula>
    </cfRule>
    <cfRule type="cellIs" dxfId="4338" priority="450" operator="equal">
      <formula>"了解协议"</formula>
    </cfRule>
    <cfRule type="cellIs" dxfId="4337" priority="451" operator="equal">
      <formula>"熟悉概念"</formula>
    </cfRule>
    <cfRule type="cellIs" dxfId="4336" priority="452" operator="equal">
      <formula>"了解概念"</formula>
    </cfRule>
    <cfRule type="cellIs" dxfId="4335" priority="453" operator="equal">
      <formula>"了解概念"</formula>
    </cfRule>
    <cfRule type="cellIs" dxfId="4334" priority="454" operator="equal">
      <formula>"了解概念"</formula>
    </cfRule>
    <cfRule type="cellIs" dxfId="4333" priority="455" operator="equal">
      <formula>"了解概念"</formula>
    </cfRule>
    <cfRule type="cellIs" dxfId="4332" priority="456" operator="equal">
      <formula>"了解概念"</formula>
    </cfRule>
    <cfRule type="cellIs" dxfId="4331" priority="467" operator="equal">
      <formula>"未知"</formula>
    </cfRule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 I19:I56">
    <cfRule type="cellIs" dxfId="4330" priority="396" operator="equal">
      <formula>"熟悉概念"</formula>
    </cfRule>
    <cfRule type="cellIs" dxfId="4329" priority="397" operator="equal">
      <formula>"熟悉代码"</formula>
    </cfRule>
    <cfRule type="cellIs" dxfId="4328" priority="398" operator="equal">
      <formula>"了解代码"</formula>
    </cfRule>
    <cfRule type="cellIs" dxfId="4327" priority="399" operator="equal">
      <formula>"熟悉协议"</formula>
    </cfRule>
    <cfRule type="cellIs" dxfId="4326" priority="400" operator="equal">
      <formula>"熟悉协议"</formula>
    </cfRule>
    <cfRule type="cellIs" dxfId="4325" priority="401" operator="equal">
      <formula>"了解协议"</formula>
    </cfRule>
    <cfRule type="cellIs" dxfId="4324" priority="402" operator="equal">
      <formula>"熟悉概念"</formula>
    </cfRule>
    <cfRule type="cellIs" dxfId="4323" priority="403" operator="equal">
      <formula>"了解概念"</formula>
    </cfRule>
    <cfRule type="cellIs" dxfId="4322" priority="404" operator="equal">
      <formula>"了解概念"</formula>
    </cfRule>
    <cfRule type="cellIs" dxfId="4321" priority="405" operator="equal">
      <formula>"熟悉协议"</formula>
    </cfRule>
    <cfRule type="cellIs" dxfId="4320" priority="406" operator="equal">
      <formula>"了解协议"</formula>
    </cfRule>
    <cfRule type="cellIs" dxfId="4319" priority="407" operator="equal">
      <formula>"熟悉概念"</formula>
    </cfRule>
    <cfRule type="cellIs" dxfId="4318" priority="408" operator="equal">
      <formula>"了解概念"</formula>
    </cfRule>
    <cfRule type="cellIs" dxfId="4317" priority="409" operator="equal">
      <formula>"了解概念"</formula>
    </cfRule>
    <cfRule type="cellIs" dxfId="4316" priority="410" operator="equal">
      <formula>"了解概念"</formula>
    </cfRule>
    <cfRule type="cellIs" dxfId="4315" priority="411" operator="equal">
      <formula>"了解概念"</formula>
    </cfRule>
    <cfRule type="cellIs" dxfId="4314" priority="412" operator="equal">
      <formula>"了解概念"</formula>
    </cfRule>
  </conditionalFormatting>
  <conditionalFormatting sqref="J66 J75:J78 J3:J10 J19:J56 J83:J108">
    <cfRule type="cellIs" dxfId="4313" priority="1485" operator="equal">
      <formula>"熟悉概念"</formula>
    </cfRule>
    <cfRule type="cellIs" dxfId="4312" priority="1486" operator="equal">
      <formula>"熟悉代码"</formula>
    </cfRule>
    <cfRule type="cellIs" dxfId="4311" priority="1487" operator="equal">
      <formula>"了解代码"</formula>
    </cfRule>
    <cfRule type="cellIs" dxfId="4310" priority="1488" operator="equal">
      <formula>"熟悉协议"</formula>
    </cfRule>
    <cfRule type="cellIs" dxfId="4309" priority="1489" operator="equal">
      <formula>"熟悉协议"</formula>
    </cfRule>
    <cfRule type="cellIs" dxfId="4308" priority="1490" operator="equal">
      <formula>"了解协议"</formula>
    </cfRule>
    <cfRule type="cellIs" dxfId="4307" priority="1491" operator="equal">
      <formula>"熟悉概念"</formula>
    </cfRule>
    <cfRule type="cellIs" dxfId="4306" priority="1492" operator="equal">
      <formula>"了解概念"</formula>
    </cfRule>
    <cfRule type="cellIs" dxfId="4305" priority="1493" operator="equal">
      <formula>"了解概念"</formula>
    </cfRule>
    <cfRule type="cellIs" dxfId="4304" priority="1494" operator="equal">
      <formula>"熟悉协议"</formula>
    </cfRule>
    <cfRule type="cellIs" dxfId="4303" priority="1495" operator="equal">
      <formula>"了解协议"</formula>
    </cfRule>
    <cfRule type="cellIs" dxfId="4302" priority="1496" operator="equal">
      <formula>"熟悉概念"</formula>
    </cfRule>
    <cfRule type="cellIs" dxfId="4301" priority="1497" operator="equal">
      <formula>"了解概念"</formula>
    </cfRule>
    <cfRule type="cellIs" dxfId="4300" priority="1498" operator="equal">
      <formula>"了解概念"</formula>
    </cfRule>
    <cfRule type="cellIs" dxfId="4299" priority="1499" operator="equal">
      <formula>"了解概念"</formula>
    </cfRule>
    <cfRule type="cellIs" dxfId="4298" priority="1500" operator="equal">
      <formula>"了解概念"</formula>
    </cfRule>
    <cfRule type="cellIs" dxfId="4297" priority="1501" operator="equal">
      <formula>"了解概念"</formula>
    </cfRule>
  </conditionalFormatting>
  <conditionalFormatting sqref="J83:J108 J3:J10">
    <cfRule type="cellIs" dxfId="4296" priority="2135" operator="equal">
      <formula>"未知"</formula>
    </cfRule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 K75:K78 K3:K10 K19:K56 K83:K108">
    <cfRule type="cellIs" dxfId="4295" priority="1340" operator="equal">
      <formula>"熟悉概念"</formula>
    </cfRule>
    <cfRule type="cellIs" dxfId="4294" priority="1341" operator="equal">
      <formula>"熟悉代码"</formula>
    </cfRule>
    <cfRule type="cellIs" dxfId="4293" priority="1342" operator="equal">
      <formula>"了解代码"</formula>
    </cfRule>
    <cfRule type="cellIs" dxfId="4292" priority="1343" operator="equal">
      <formula>"熟悉协议"</formula>
    </cfRule>
    <cfRule type="cellIs" dxfId="4291" priority="1344" operator="equal">
      <formula>"熟悉协议"</formula>
    </cfRule>
    <cfRule type="cellIs" dxfId="4290" priority="1345" operator="equal">
      <formula>"了解协议"</formula>
    </cfRule>
    <cfRule type="cellIs" dxfId="4289" priority="1346" operator="equal">
      <formula>"熟悉概念"</formula>
    </cfRule>
    <cfRule type="cellIs" dxfId="4288" priority="1347" operator="equal">
      <formula>"了解概念"</formula>
    </cfRule>
    <cfRule type="cellIs" dxfId="4287" priority="1348" operator="equal">
      <formula>"了解概念"</formula>
    </cfRule>
    <cfRule type="cellIs" dxfId="4286" priority="1349" operator="equal">
      <formula>"熟悉协议"</formula>
    </cfRule>
    <cfRule type="cellIs" dxfId="4285" priority="1350" operator="equal">
      <formula>"了解协议"</formula>
    </cfRule>
    <cfRule type="cellIs" dxfId="4284" priority="1351" operator="equal">
      <formula>"熟悉概念"</formula>
    </cfRule>
    <cfRule type="cellIs" dxfId="4283" priority="1352" operator="equal">
      <formula>"了解概念"</formula>
    </cfRule>
    <cfRule type="cellIs" dxfId="4282" priority="1353" operator="equal">
      <formula>"了解概念"</formula>
    </cfRule>
    <cfRule type="cellIs" dxfId="4281" priority="1354" operator="equal">
      <formula>"了解概念"</formula>
    </cfRule>
    <cfRule type="cellIs" dxfId="4280" priority="1355" operator="equal">
      <formula>"了解概念"</formula>
    </cfRule>
    <cfRule type="cellIs" dxfId="4279" priority="1356" operator="equal">
      <formula>"了解概念"</formula>
    </cfRule>
  </conditionalFormatting>
  <conditionalFormatting sqref="K83:K108 K3:K10">
    <cfRule type="cellIs" dxfId="4278" priority="2139" operator="equal">
      <formula>"未知"</formula>
    </cfRule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 K19:K56">
    <cfRule type="cellIs" dxfId="4277" priority="150" operator="equal">
      <formula>"熟悉概念"</formula>
    </cfRule>
    <cfRule type="cellIs" dxfId="4276" priority="151" operator="equal">
      <formula>"熟悉代码"</formula>
    </cfRule>
    <cfRule type="cellIs" dxfId="4275" priority="152" operator="equal">
      <formula>"了解代码"</formula>
    </cfRule>
    <cfRule type="cellIs" dxfId="4274" priority="153" operator="equal">
      <formula>"熟悉协议"</formula>
    </cfRule>
    <cfRule type="cellIs" dxfId="4273" priority="154" operator="equal">
      <formula>"熟悉协议"</formula>
    </cfRule>
    <cfRule type="cellIs" dxfId="4272" priority="155" operator="equal">
      <formula>"了解协议"</formula>
    </cfRule>
    <cfRule type="cellIs" dxfId="4271" priority="156" operator="equal">
      <formula>"熟悉概念"</formula>
    </cfRule>
    <cfRule type="cellIs" dxfId="4270" priority="157" operator="equal">
      <formula>"了解概念"</formula>
    </cfRule>
    <cfRule type="cellIs" dxfId="4269" priority="158" operator="equal">
      <formula>"了解概念"</formula>
    </cfRule>
    <cfRule type="cellIs" dxfId="4268" priority="159" operator="equal">
      <formula>"熟悉协议"</formula>
    </cfRule>
    <cfRule type="cellIs" dxfId="4267" priority="160" operator="equal">
      <formula>"了解协议"</formula>
    </cfRule>
    <cfRule type="cellIs" dxfId="4266" priority="161" operator="equal">
      <formula>"熟悉概念"</formula>
    </cfRule>
    <cfRule type="cellIs" dxfId="4265" priority="162" operator="equal">
      <formula>"了解概念"</formula>
    </cfRule>
    <cfRule type="cellIs" dxfId="4264" priority="163" operator="equal">
      <formula>"了解概念"</formula>
    </cfRule>
    <cfRule type="cellIs" dxfId="4263" priority="164" operator="equal">
      <formula>"了解概念"</formula>
    </cfRule>
    <cfRule type="cellIs" dxfId="4262" priority="165" operator="equal">
      <formula>"了解概念"</formula>
    </cfRule>
    <cfRule type="cellIs" dxfId="4261" priority="166" operator="equal">
      <formula>"了解概念"</formula>
    </cfRule>
  </conditionalFormatting>
  <conditionalFormatting sqref="L66 L75:L78 L3:L10 L19:L56 L83:L108">
    <cfRule type="cellIs" dxfId="4260" priority="1195" operator="equal">
      <formula>"熟悉概念"</formula>
    </cfRule>
    <cfRule type="cellIs" dxfId="4259" priority="1196" operator="equal">
      <formula>"熟悉代码"</formula>
    </cfRule>
    <cfRule type="cellIs" dxfId="4258" priority="1197" operator="equal">
      <formula>"了解代码"</formula>
    </cfRule>
    <cfRule type="cellIs" dxfId="4257" priority="1198" operator="equal">
      <formula>"熟悉协议"</formula>
    </cfRule>
    <cfRule type="cellIs" dxfId="4256" priority="1199" operator="equal">
      <formula>"熟悉协议"</formula>
    </cfRule>
    <cfRule type="cellIs" dxfId="4255" priority="1200" operator="equal">
      <formula>"了解协议"</formula>
    </cfRule>
    <cfRule type="cellIs" dxfId="4254" priority="1201" operator="equal">
      <formula>"熟悉概念"</formula>
    </cfRule>
    <cfRule type="cellIs" dxfId="4253" priority="1202" operator="equal">
      <formula>"了解概念"</formula>
    </cfRule>
    <cfRule type="cellIs" dxfId="4252" priority="1203" operator="equal">
      <formula>"了解概念"</formula>
    </cfRule>
    <cfRule type="cellIs" dxfId="4251" priority="1204" operator="equal">
      <formula>"熟悉协议"</formula>
    </cfRule>
    <cfRule type="cellIs" dxfId="4250" priority="1205" operator="equal">
      <formula>"了解协议"</formula>
    </cfRule>
    <cfRule type="cellIs" dxfId="4249" priority="1206" operator="equal">
      <formula>"熟悉概念"</formula>
    </cfRule>
    <cfRule type="cellIs" dxfId="4248" priority="1207" operator="equal">
      <formula>"了解概念"</formula>
    </cfRule>
    <cfRule type="cellIs" dxfId="4247" priority="1208" operator="equal">
      <formula>"了解概念"</formula>
    </cfRule>
    <cfRule type="cellIs" dxfId="4246" priority="1209" operator="equal">
      <formula>"了解概念"</formula>
    </cfRule>
    <cfRule type="cellIs" dxfId="4245" priority="1210" operator="equal">
      <formula>"了解概念"</formula>
    </cfRule>
    <cfRule type="cellIs" dxfId="4244" priority="1211" operator="equal">
      <formula>"了解概念"</formula>
    </cfRule>
  </conditionalFormatting>
  <conditionalFormatting sqref="L83:L108 L3:L10">
    <cfRule type="cellIs" dxfId="4243" priority="2143" operator="equal">
      <formula>"未知"</formula>
    </cfRule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 M75:M78 M3:M10 M19:M56 M83:M108">
    <cfRule type="cellIs" dxfId="4242" priority="1050" operator="equal">
      <formula>"熟悉概念"</formula>
    </cfRule>
    <cfRule type="cellIs" dxfId="4241" priority="1051" operator="equal">
      <formula>"熟悉代码"</formula>
    </cfRule>
    <cfRule type="cellIs" dxfId="4240" priority="1052" operator="equal">
      <formula>"了解代码"</formula>
    </cfRule>
    <cfRule type="cellIs" dxfId="4239" priority="1053" operator="equal">
      <formula>"熟悉协议"</formula>
    </cfRule>
    <cfRule type="cellIs" dxfId="4238" priority="1054" operator="equal">
      <formula>"熟悉协议"</formula>
    </cfRule>
    <cfRule type="cellIs" dxfId="4237" priority="1055" operator="equal">
      <formula>"了解协议"</formula>
    </cfRule>
    <cfRule type="cellIs" dxfId="4236" priority="1056" operator="equal">
      <formula>"熟悉概念"</formula>
    </cfRule>
    <cfRule type="cellIs" dxfId="4235" priority="1057" operator="equal">
      <formula>"了解概念"</formula>
    </cfRule>
    <cfRule type="cellIs" dxfId="4234" priority="1058" operator="equal">
      <formula>"了解概念"</formula>
    </cfRule>
    <cfRule type="cellIs" dxfId="4233" priority="1059" operator="equal">
      <formula>"熟悉协议"</formula>
    </cfRule>
    <cfRule type="cellIs" dxfId="4232" priority="1060" operator="equal">
      <formula>"了解协议"</formula>
    </cfRule>
    <cfRule type="cellIs" dxfId="4231" priority="1061" operator="equal">
      <formula>"熟悉概念"</formula>
    </cfRule>
    <cfRule type="cellIs" dxfId="4230" priority="1062" operator="equal">
      <formula>"了解概念"</formula>
    </cfRule>
    <cfRule type="cellIs" dxfId="4229" priority="1063" operator="equal">
      <formula>"了解概念"</formula>
    </cfRule>
    <cfRule type="cellIs" dxfId="4228" priority="1064" operator="equal">
      <formula>"了解概念"</formula>
    </cfRule>
    <cfRule type="cellIs" dxfId="4227" priority="1065" operator="equal">
      <formula>"了解概念"</formula>
    </cfRule>
    <cfRule type="cellIs" dxfId="4226" priority="1066" operator="equal">
      <formula>"了解概念"</formula>
    </cfRule>
  </conditionalFormatting>
  <conditionalFormatting sqref="M83:M108 M3:M10">
    <cfRule type="cellIs" dxfId="4225" priority="2147" operator="equal">
      <formula>"未知"</formula>
    </cfRule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 N75:N78 N3:N10 N19:N56 N83:N108">
    <cfRule type="cellIs" dxfId="4224" priority="760" operator="equal">
      <formula>"熟悉概念"</formula>
    </cfRule>
    <cfRule type="cellIs" dxfId="4223" priority="761" operator="equal">
      <formula>"熟悉代码"</formula>
    </cfRule>
    <cfRule type="cellIs" dxfId="4222" priority="762" operator="equal">
      <formula>"了解代码"</formula>
    </cfRule>
    <cfRule type="cellIs" dxfId="4221" priority="763" operator="equal">
      <formula>"熟悉协议"</formula>
    </cfRule>
    <cfRule type="cellIs" dxfId="4220" priority="764" operator="equal">
      <formula>"熟悉协议"</formula>
    </cfRule>
    <cfRule type="cellIs" dxfId="4219" priority="765" operator="equal">
      <formula>"了解协议"</formula>
    </cfRule>
    <cfRule type="cellIs" dxfId="4218" priority="766" operator="equal">
      <formula>"熟悉概念"</formula>
    </cfRule>
    <cfRule type="cellIs" dxfId="4217" priority="767" operator="equal">
      <formula>"了解概念"</formula>
    </cfRule>
    <cfRule type="cellIs" dxfId="4216" priority="768" operator="equal">
      <formula>"了解概念"</formula>
    </cfRule>
    <cfRule type="cellIs" dxfId="4215" priority="769" operator="equal">
      <formula>"熟悉协议"</formula>
    </cfRule>
    <cfRule type="cellIs" dxfId="4214" priority="770" operator="equal">
      <formula>"了解协议"</formula>
    </cfRule>
    <cfRule type="cellIs" dxfId="4213" priority="771" operator="equal">
      <formula>"熟悉概念"</formula>
    </cfRule>
    <cfRule type="cellIs" dxfId="4212" priority="772" operator="equal">
      <formula>"了解概念"</formula>
    </cfRule>
    <cfRule type="cellIs" dxfId="4211" priority="773" operator="equal">
      <formula>"了解概念"</formula>
    </cfRule>
    <cfRule type="cellIs" dxfId="4210" priority="774" operator="equal">
      <formula>"了解概念"</formula>
    </cfRule>
    <cfRule type="cellIs" dxfId="4209" priority="775" operator="equal">
      <formula>"了解概念"</formula>
    </cfRule>
    <cfRule type="cellIs" dxfId="4208" priority="776" operator="equal">
      <formula>"了解概念"</formula>
    </cfRule>
  </conditionalFormatting>
  <conditionalFormatting sqref="O66 O75:O78 O83:O108 O3:O10 O19:O56">
    <cfRule type="cellIs" dxfId="4207" priority="615" operator="equal">
      <formula>"熟悉概念"</formula>
    </cfRule>
    <cfRule type="cellIs" dxfId="4206" priority="616" operator="equal">
      <formula>"熟悉代码"</formula>
    </cfRule>
    <cfRule type="cellIs" dxfId="4205" priority="617" operator="equal">
      <formula>"了解代码"</formula>
    </cfRule>
    <cfRule type="cellIs" dxfId="4204" priority="618" operator="equal">
      <formula>"熟悉协议"</formula>
    </cfRule>
    <cfRule type="cellIs" dxfId="4203" priority="619" operator="equal">
      <formula>"熟悉协议"</formula>
    </cfRule>
    <cfRule type="cellIs" dxfId="4202" priority="620" operator="equal">
      <formula>"了解协议"</formula>
    </cfRule>
    <cfRule type="cellIs" dxfId="4201" priority="621" operator="equal">
      <formula>"熟悉概念"</formula>
    </cfRule>
    <cfRule type="cellIs" dxfId="4200" priority="622" operator="equal">
      <formula>"了解概念"</formula>
    </cfRule>
    <cfRule type="cellIs" dxfId="4199" priority="623" operator="equal">
      <formula>"了解概念"</formula>
    </cfRule>
    <cfRule type="cellIs" dxfId="4198" priority="624" operator="equal">
      <formula>"熟悉协议"</formula>
    </cfRule>
    <cfRule type="cellIs" dxfId="4197" priority="625" operator="equal">
      <formula>"了解协议"</formula>
    </cfRule>
    <cfRule type="cellIs" dxfId="4196" priority="626" operator="equal">
      <formula>"熟悉概念"</formula>
    </cfRule>
    <cfRule type="cellIs" dxfId="4195" priority="627" operator="equal">
      <formula>"了解概念"</formula>
    </cfRule>
    <cfRule type="cellIs" dxfId="4194" priority="628" operator="equal">
      <formula>"了解概念"</formula>
    </cfRule>
    <cfRule type="cellIs" dxfId="4193" priority="629" operator="equal">
      <formula>"了解概念"</formula>
    </cfRule>
    <cfRule type="cellIs" dxfId="4192" priority="630" operator="equal">
      <formula>"了解概念"</formula>
    </cfRule>
    <cfRule type="cellIs" dxfId="4191" priority="631" operator="equal">
      <formula>"了解概念"</formula>
    </cfRule>
  </conditionalFormatting>
  <conditionalFormatting sqref="O83:O108 O3:O10">
    <cfRule type="cellIs" dxfId="4190" priority="2151" operator="equal">
      <formula>"未知"</formula>
    </cfRule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I60">
    <cfRule type="cellIs" dxfId="4189" priority="469" operator="equal">
      <formula>"熟悉概念"</formula>
    </cfRule>
    <cfRule type="cellIs" dxfId="4188" priority="470" operator="equal">
      <formula>"熟悉代码"</formula>
    </cfRule>
    <cfRule type="cellIs" dxfId="4187" priority="471" operator="equal">
      <formula>"了解代码"</formula>
    </cfRule>
    <cfRule type="cellIs" dxfId="4186" priority="472" operator="equal">
      <formula>"熟悉协议"</formula>
    </cfRule>
    <cfRule type="cellIs" dxfId="4185" priority="473" operator="equal">
      <formula>"熟悉协议"</formula>
    </cfRule>
    <cfRule type="cellIs" dxfId="4184" priority="474" operator="equal">
      <formula>"了解协议"</formula>
    </cfRule>
    <cfRule type="cellIs" dxfId="4183" priority="475" operator="equal">
      <formula>"熟悉概念"</formula>
    </cfRule>
    <cfRule type="cellIs" dxfId="4182" priority="476" operator="equal">
      <formula>"了解概念"</formula>
    </cfRule>
    <cfRule type="cellIs" dxfId="4181" priority="477" operator="equal">
      <formula>"了解概念"</formula>
    </cfRule>
    <cfRule type="cellIs" dxfId="4180" priority="478" operator="equal">
      <formula>"熟悉协议"</formula>
    </cfRule>
    <cfRule type="cellIs" dxfId="4179" priority="479" operator="equal">
      <formula>"了解协议"</formula>
    </cfRule>
    <cfRule type="cellIs" dxfId="4178" priority="480" operator="equal">
      <formula>"熟悉概念"</formula>
    </cfRule>
    <cfRule type="cellIs" dxfId="4177" priority="481" operator="equal">
      <formula>"了解概念"</formula>
    </cfRule>
    <cfRule type="cellIs" dxfId="4176" priority="482" operator="equal">
      <formula>"了解概念"</formula>
    </cfRule>
    <cfRule type="cellIs" dxfId="4175" priority="483" operator="equal">
      <formula>"了解概念"</formula>
    </cfRule>
    <cfRule type="cellIs" dxfId="4174" priority="484" operator="equal">
      <formula>"了解概念"</formula>
    </cfRule>
    <cfRule type="cellIs" dxfId="4173" priority="485" operator="equal">
      <formula>"了解概念"</formula>
    </cfRule>
    <cfRule type="cellIs" dxfId="4172" priority="486" operator="equal">
      <formula>"未知"</formula>
    </cfRule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:O60">
    <cfRule type="cellIs" dxfId="4171" priority="490" operator="equal">
      <formula>"熟悉概念"</formula>
    </cfRule>
    <cfRule type="cellIs" dxfId="4170" priority="491" operator="equal">
      <formula>"熟悉代码"</formula>
    </cfRule>
    <cfRule type="cellIs" dxfId="4169" priority="492" operator="equal">
      <formula>"了解代码"</formula>
    </cfRule>
    <cfRule type="cellIs" dxfId="4168" priority="493" operator="equal">
      <formula>"熟悉协议"</formula>
    </cfRule>
    <cfRule type="cellIs" dxfId="4167" priority="494" operator="equal">
      <formula>"熟悉协议"</formula>
    </cfRule>
    <cfRule type="cellIs" dxfId="4166" priority="495" operator="equal">
      <formula>"了解协议"</formula>
    </cfRule>
    <cfRule type="cellIs" dxfId="4165" priority="496" operator="equal">
      <formula>"熟悉概念"</formula>
    </cfRule>
    <cfRule type="cellIs" dxfId="4164" priority="497" operator="equal">
      <formula>"了解概念"</formula>
    </cfRule>
    <cfRule type="cellIs" dxfId="4163" priority="498" operator="equal">
      <formula>"了解概念"</formula>
    </cfRule>
    <cfRule type="cellIs" dxfId="4162" priority="499" operator="equal">
      <formula>"熟悉协议"</formula>
    </cfRule>
    <cfRule type="cellIs" dxfId="4161" priority="500" operator="equal">
      <formula>"了解协议"</formula>
    </cfRule>
    <cfRule type="cellIs" dxfId="4160" priority="501" operator="equal">
      <formula>"熟悉概念"</formula>
    </cfRule>
    <cfRule type="cellIs" dxfId="4159" priority="502" operator="equal">
      <formula>"了解概念"</formula>
    </cfRule>
    <cfRule type="cellIs" dxfId="4158" priority="503" operator="equal">
      <formula>"了解概念"</formula>
    </cfRule>
    <cfRule type="cellIs" dxfId="4157" priority="504" operator="equal">
      <formula>"了解概念"</formula>
    </cfRule>
    <cfRule type="cellIs" dxfId="4156" priority="505" operator="equal">
      <formula>"了解概念"</formula>
    </cfRule>
    <cfRule type="cellIs" dxfId="4155" priority="506" operator="equal">
      <formula>"了解概念"</formula>
    </cfRule>
    <cfRule type="cellIs" dxfId="4154" priority="507" operator="equal">
      <formula>"未知"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66 I65:O65">
    <cfRule type="cellIs" dxfId="4153" priority="1978" operator="equal">
      <formula>"未知"</formula>
    </cfRule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 I75:I78 I83:I108">
    <cfRule type="cellIs" dxfId="4152" priority="1630" operator="equal">
      <formula>"熟悉概念"</formula>
    </cfRule>
    <cfRule type="cellIs" dxfId="4151" priority="1631" operator="equal">
      <formula>"熟悉代码"</formula>
    </cfRule>
    <cfRule type="cellIs" dxfId="4150" priority="1632" operator="equal">
      <formula>"了解代码"</formula>
    </cfRule>
    <cfRule type="cellIs" dxfId="4149" priority="1633" operator="equal">
      <formula>"熟悉协议"</formula>
    </cfRule>
    <cfRule type="cellIs" dxfId="4148" priority="1634" operator="equal">
      <formula>"熟悉协议"</formula>
    </cfRule>
    <cfRule type="cellIs" dxfId="4147" priority="1635" operator="equal">
      <formula>"了解协议"</formula>
    </cfRule>
    <cfRule type="cellIs" dxfId="4146" priority="1636" operator="equal">
      <formula>"熟悉概念"</formula>
    </cfRule>
    <cfRule type="cellIs" dxfId="4145" priority="1637" operator="equal">
      <formula>"了解概念"</formula>
    </cfRule>
    <cfRule type="cellIs" dxfId="4144" priority="1638" operator="equal">
      <formula>"了解概念"</formula>
    </cfRule>
    <cfRule type="cellIs" dxfId="4143" priority="1639" operator="equal">
      <formula>"熟悉协议"</formula>
    </cfRule>
    <cfRule type="cellIs" dxfId="4142" priority="1640" operator="equal">
      <formula>"了解协议"</formula>
    </cfRule>
    <cfRule type="cellIs" dxfId="4141" priority="1641" operator="equal">
      <formula>"熟悉概念"</formula>
    </cfRule>
    <cfRule type="cellIs" dxfId="4140" priority="1642" operator="equal">
      <formula>"了解概念"</formula>
    </cfRule>
    <cfRule type="cellIs" dxfId="4139" priority="1643" operator="equal">
      <formula>"了解概念"</formula>
    </cfRule>
    <cfRule type="cellIs" dxfId="4138" priority="1644" operator="equal">
      <formula>"了解概念"</formula>
    </cfRule>
    <cfRule type="cellIs" dxfId="4137" priority="1645" operator="equal">
      <formula>"了解概念"</formula>
    </cfRule>
    <cfRule type="cellIs" dxfId="4136" priority="1646" operator="equal">
      <formula>"了解概念"</formula>
    </cfRule>
  </conditionalFormatting>
  <conditionalFormatting sqref="P66">
    <cfRule type="cellIs" dxfId="4135" priority="125" operator="equal">
      <formula>"未知"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">
    <cfRule type="cellIs" dxfId="4134" priority="94" operator="equal">
      <formula>"未知"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18">
    <cfRule type="cellIs" dxfId="4133" priority="20" operator="equal">
      <formula>"熟悉概念"</formula>
    </cfRule>
    <cfRule type="cellIs" dxfId="4132" priority="21" operator="equal">
      <formula>"熟悉代码"</formula>
    </cfRule>
    <cfRule type="cellIs" dxfId="4131" priority="22" operator="equal">
      <formula>"了解代码"</formula>
    </cfRule>
    <cfRule type="cellIs" dxfId="4130" priority="23" operator="equal">
      <formula>"熟悉协议"</formula>
    </cfRule>
    <cfRule type="cellIs" dxfId="4129" priority="24" operator="equal">
      <formula>"熟悉协议"</formula>
    </cfRule>
    <cfRule type="cellIs" dxfId="4128" priority="25" operator="equal">
      <formula>"了解协议"</formula>
    </cfRule>
    <cfRule type="cellIs" dxfId="4127" priority="26" operator="equal">
      <formula>"熟悉概念"</formula>
    </cfRule>
    <cfRule type="cellIs" dxfId="4126" priority="27" operator="equal">
      <formula>"了解概念"</formula>
    </cfRule>
    <cfRule type="cellIs" dxfId="4125" priority="28" operator="equal">
      <formula>"了解概念"</formula>
    </cfRule>
    <cfRule type="cellIs" dxfId="4124" priority="29" operator="equal">
      <formula>"熟悉协议"</formula>
    </cfRule>
    <cfRule type="cellIs" dxfId="4123" priority="30" operator="equal">
      <formula>"了解协议"</formula>
    </cfRule>
    <cfRule type="cellIs" dxfId="4122" priority="31" operator="equal">
      <formula>"熟悉概念"</formula>
    </cfRule>
    <cfRule type="cellIs" dxfId="4121" priority="32" operator="equal">
      <formula>"了解概念"</formula>
    </cfRule>
    <cfRule type="cellIs" dxfId="4120" priority="33" operator="equal">
      <formula>"了解概念"</formula>
    </cfRule>
    <cfRule type="cellIs" dxfId="4119" priority="34" operator="equal">
      <formula>"了解概念"</formula>
    </cfRule>
    <cfRule type="cellIs" dxfId="4118" priority="35" operator="equal">
      <formula>"了解概念"</formula>
    </cfRule>
    <cfRule type="cellIs" dxfId="4117" priority="36" operator="equal">
      <formula>"了解概念"</formula>
    </cfRule>
    <cfRule type="cellIs" dxfId="4116" priority="37" operator="equal">
      <formula>"未知"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P33">
    <cfRule type="cellIs" dxfId="4115" priority="96" operator="equal">
      <formula>"未知"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44">
    <cfRule type="cellIs" dxfId="4114" priority="98" operator="equal">
      <formula>"未知"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48">
    <cfRule type="cellIs" dxfId="4113" priority="100" operator="equal">
      <formula>"未知"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P56">
    <cfRule type="cellIs" dxfId="4112" priority="102" operator="equal">
      <formula>"未知"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:P74">
    <cfRule type="cellIs" dxfId="4111" priority="56" operator="equal">
      <formula>"熟悉概念"</formula>
    </cfRule>
    <cfRule type="cellIs" dxfId="4110" priority="57" operator="equal">
      <formula>"熟悉代码"</formula>
    </cfRule>
    <cfRule type="cellIs" dxfId="4109" priority="58" operator="equal">
      <formula>"了解代码"</formula>
    </cfRule>
    <cfRule type="cellIs" dxfId="4108" priority="59" operator="equal">
      <formula>"熟悉协议"</formula>
    </cfRule>
    <cfRule type="cellIs" dxfId="4107" priority="60" operator="equal">
      <formula>"熟悉协议"</formula>
    </cfRule>
    <cfRule type="cellIs" dxfId="4106" priority="61" operator="equal">
      <formula>"了解协议"</formula>
    </cfRule>
    <cfRule type="cellIs" dxfId="4105" priority="62" operator="equal">
      <formula>"熟悉概念"</formula>
    </cfRule>
    <cfRule type="cellIs" dxfId="4104" priority="63" operator="equal">
      <formula>"了解概念"</formula>
    </cfRule>
    <cfRule type="cellIs" dxfId="4103" priority="64" operator="equal">
      <formula>"了解概念"</formula>
    </cfRule>
    <cfRule type="cellIs" dxfId="4102" priority="65" operator="equal">
      <formula>"熟悉协议"</formula>
    </cfRule>
    <cfRule type="cellIs" dxfId="4101" priority="66" operator="equal">
      <formula>"了解协议"</formula>
    </cfRule>
    <cfRule type="cellIs" dxfId="4100" priority="67" operator="equal">
      <formula>"熟悉概念"</formula>
    </cfRule>
    <cfRule type="cellIs" dxfId="4099" priority="68" operator="equal">
      <formula>"了解概念"</formula>
    </cfRule>
    <cfRule type="cellIs" dxfId="4098" priority="69" operator="equal">
      <formula>"了解概念"</formula>
    </cfRule>
    <cfRule type="cellIs" dxfId="4097" priority="70" operator="equal">
      <formula>"了解概念"</formula>
    </cfRule>
    <cfRule type="cellIs" dxfId="4096" priority="71" operator="equal">
      <formula>"了解概念"</formula>
    </cfRule>
    <cfRule type="cellIs" dxfId="4095" priority="72" operator="equal">
      <formula>"了解概念"</formula>
    </cfRule>
    <cfRule type="cellIs" dxfId="4094" priority="90" operator="equal">
      <formula>"未知"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78">
    <cfRule type="cellIs" dxfId="4093" priority="104" operator="equal">
      <formula>"未知"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82">
    <cfRule type="cellIs" dxfId="4092" priority="39" operator="equal">
      <formula>"熟悉概念"</formula>
    </cfRule>
    <cfRule type="cellIs" dxfId="4091" priority="40" operator="equal">
      <formula>"熟悉代码"</formula>
    </cfRule>
    <cfRule type="cellIs" dxfId="4090" priority="41" operator="equal">
      <formula>"了解代码"</formula>
    </cfRule>
    <cfRule type="cellIs" dxfId="4089" priority="42" operator="equal">
      <formula>"熟悉协议"</formula>
    </cfRule>
    <cfRule type="cellIs" dxfId="4088" priority="43" operator="equal">
      <formula>"熟悉协议"</formula>
    </cfRule>
    <cfRule type="cellIs" dxfId="4087" priority="44" operator="equal">
      <formula>"了解协议"</formula>
    </cfRule>
    <cfRule type="cellIs" dxfId="4086" priority="45" operator="equal">
      <formula>"熟悉概念"</formula>
    </cfRule>
    <cfRule type="cellIs" dxfId="4085" priority="46" operator="equal">
      <formula>"了解概念"</formula>
    </cfRule>
    <cfRule type="cellIs" dxfId="4084" priority="47" operator="equal">
      <formula>"了解概念"</formula>
    </cfRule>
    <cfRule type="cellIs" dxfId="4083" priority="48" operator="equal">
      <formula>"熟悉协议"</formula>
    </cfRule>
    <cfRule type="cellIs" dxfId="4082" priority="49" operator="equal">
      <formula>"了解协议"</formula>
    </cfRule>
    <cfRule type="cellIs" dxfId="4081" priority="50" operator="equal">
      <formula>"熟悉概念"</formula>
    </cfRule>
    <cfRule type="cellIs" dxfId="4080" priority="51" operator="equal">
      <formula>"了解概念"</formula>
    </cfRule>
    <cfRule type="cellIs" dxfId="4079" priority="52" operator="equal">
      <formula>"了解概念"</formula>
    </cfRule>
    <cfRule type="cellIs" dxfId="4078" priority="53" operator="equal">
      <formula>"了解概念"</formula>
    </cfRule>
    <cfRule type="cellIs" dxfId="4077" priority="54" operator="equal">
      <formula>"了解概念"</formula>
    </cfRule>
    <cfRule type="cellIs" dxfId="4076" priority="55" operator="equal">
      <formula>"了解概念"</formula>
    </cfRule>
    <cfRule type="cellIs" dxfId="4075" priority="92" operator="equal">
      <formula>"未知"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108">
    <cfRule type="cellIs" dxfId="4074" priority="127" operator="equal">
      <formula>"未知"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0">
    <cfRule type="cellIs" dxfId="4073" priority="129" operator="equal">
      <formula>"未知"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 P3:P60">
    <cfRule type="cellIs" dxfId="4072" priority="106" operator="equal">
      <formula>"熟悉概念"</formula>
    </cfRule>
    <cfRule type="cellIs" dxfId="4071" priority="107" operator="equal">
      <formula>"熟悉代码"</formula>
    </cfRule>
    <cfRule type="cellIs" dxfId="4070" priority="108" operator="equal">
      <formula>"了解代码"</formula>
    </cfRule>
    <cfRule type="cellIs" dxfId="4069" priority="109" operator="equal">
      <formula>"熟悉协议"</formula>
    </cfRule>
    <cfRule type="cellIs" dxfId="4068" priority="110" operator="equal">
      <formula>"熟悉协议"</formula>
    </cfRule>
    <cfRule type="cellIs" dxfId="4067" priority="111" operator="equal">
      <formula>"了解协议"</formula>
    </cfRule>
    <cfRule type="cellIs" dxfId="4066" priority="112" operator="equal">
      <formula>"熟悉概念"</formula>
    </cfRule>
    <cfRule type="cellIs" dxfId="4065" priority="113" operator="equal">
      <formula>"了解概念"</formula>
    </cfRule>
    <cfRule type="cellIs" dxfId="4064" priority="114" operator="equal">
      <formula>"了解概念"</formula>
    </cfRule>
    <cfRule type="cellIs" dxfId="4063" priority="115" operator="equal">
      <formula>"熟悉协议"</formula>
    </cfRule>
    <cfRule type="cellIs" dxfId="4062" priority="116" operator="equal">
      <formula>"了解协议"</formula>
    </cfRule>
    <cfRule type="cellIs" dxfId="4061" priority="117" operator="equal">
      <formula>"熟悉概念"</formula>
    </cfRule>
    <cfRule type="cellIs" dxfId="4060" priority="118" operator="equal">
      <formula>"了解概念"</formula>
    </cfRule>
    <cfRule type="cellIs" dxfId="4059" priority="119" operator="equal">
      <formula>"了解概念"</formula>
    </cfRule>
    <cfRule type="cellIs" dxfId="4058" priority="120" operator="equal">
      <formula>"了解概念"</formula>
    </cfRule>
    <cfRule type="cellIs" dxfId="4057" priority="121" operator="equal">
      <formula>"了解概念"</formula>
    </cfRule>
    <cfRule type="cellIs" dxfId="4056" priority="122" operator="equal">
      <formula>"了解概念"</formula>
    </cfRule>
  </conditionalFormatting>
  <conditionalFormatting sqref="P66 P75:P78 P3:P10 P19:P56 P83:P108">
    <cfRule type="cellIs" dxfId="4055" priority="73" operator="equal">
      <formula>"熟悉概念"</formula>
    </cfRule>
    <cfRule type="cellIs" dxfId="4054" priority="74" operator="equal">
      <formula>"熟悉代码"</formula>
    </cfRule>
    <cfRule type="cellIs" dxfId="4053" priority="75" operator="equal">
      <formula>"了解代码"</formula>
    </cfRule>
    <cfRule type="cellIs" dxfId="4052" priority="76" operator="equal">
      <formula>"熟悉协议"</formula>
    </cfRule>
    <cfRule type="cellIs" dxfId="4051" priority="77" operator="equal">
      <formula>"熟悉协议"</formula>
    </cfRule>
    <cfRule type="cellIs" dxfId="4050" priority="78" operator="equal">
      <formula>"了解协议"</formula>
    </cfRule>
    <cfRule type="cellIs" dxfId="4049" priority="79" operator="equal">
      <formula>"熟悉概念"</formula>
    </cfRule>
    <cfRule type="cellIs" dxfId="4048" priority="80" operator="equal">
      <formula>"了解概念"</formula>
    </cfRule>
    <cfRule type="cellIs" dxfId="4047" priority="81" operator="equal">
      <formula>"了解概念"</formula>
    </cfRule>
    <cfRule type="cellIs" dxfId="4046" priority="82" operator="equal">
      <formula>"熟悉协议"</formula>
    </cfRule>
    <cfRule type="cellIs" dxfId="4045" priority="83" operator="equal">
      <formula>"了解协议"</formula>
    </cfRule>
    <cfRule type="cellIs" dxfId="4044" priority="84" operator="equal">
      <formula>"熟悉概念"</formula>
    </cfRule>
    <cfRule type="cellIs" dxfId="4043" priority="85" operator="equal">
      <formula>"了解概念"</formula>
    </cfRule>
    <cfRule type="cellIs" dxfId="4042" priority="86" operator="equal">
      <formula>"了解概念"</formula>
    </cfRule>
    <cfRule type="cellIs" dxfId="4041" priority="87" operator="equal">
      <formula>"了解概念"</formula>
    </cfRule>
    <cfRule type="cellIs" dxfId="4040" priority="88" operator="equal">
      <formula>"了解概念"</formula>
    </cfRule>
    <cfRule type="cellIs" dxfId="4039" priority="89" operator="equal">
      <formula>"了解概念"</formula>
    </cfRule>
  </conditionalFormatting>
  <conditionalFormatting sqref="P57:P60">
    <cfRule type="cellIs" dxfId="4038" priority="1" operator="equal">
      <formula>"熟悉概念"</formula>
    </cfRule>
    <cfRule type="cellIs" dxfId="4037" priority="2" operator="equal">
      <formula>"熟悉代码"</formula>
    </cfRule>
    <cfRule type="cellIs" dxfId="4036" priority="3" operator="equal">
      <formula>"了解代码"</formula>
    </cfRule>
    <cfRule type="cellIs" dxfId="4035" priority="4" operator="equal">
      <formula>"熟悉协议"</formula>
    </cfRule>
    <cfRule type="cellIs" dxfId="4034" priority="5" operator="equal">
      <formula>"熟悉协议"</formula>
    </cfRule>
    <cfRule type="cellIs" dxfId="4033" priority="6" operator="equal">
      <formula>"了解协议"</formula>
    </cfRule>
    <cfRule type="cellIs" dxfId="4032" priority="7" operator="equal">
      <formula>"熟悉概念"</formula>
    </cfRule>
    <cfRule type="cellIs" dxfId="4031" priority="8" operator="equal">
      <formula>"了解概念"</formula>
    </cfRule>
    <cfRule type="cellIs" dxfId="4030" priority="9" operator="equal">
      <formula>"了解概念"</formula>
    </cfRule>
    <cfRule type="cellIs" dxfId="4029" priority="10" operator="equal">
      <formula>"熟悉协议"</formula>
    </cfRule>
    <cfRule type="cellIs" dxfId="4028" priority="11" operator="equal">
      <formula>"了解协议"</formula>
    </cfRule>
    <cfRule type="cellIs" dxfId="4027" priority="12" operator="equal">
      <formula>"熟悉概念"</formula>
    </cfRule>
    <cfRule type="cellIs" dxfId="4026" priority="13" operator="equal">
      <formula>"了解概念"</formula>
    </cfRule>
    <cfRule type="cellIs" dxfId="4025" priority="14" operator="equal">
      <formula>"了解概念"</formula>
    </cfRule>
    <cfRule type="cellIs" dxfId="4024" priority="15" operator="equal">
      <formula>"了解概念"</formula>
    </cfRule>
    <cfRule type="cellIs" dxfId="4023" priority="16" operator="equal">
      <formula>"了解概念"</formula>
    </cfRule>
    <cfRule type="cellIs" dxfId="4022" priority="17" operator="equal">
      <formula>"了解概念"</formula>
    </cfRule>
    <cfRule type="cellIs" dxfId="4021" priority="18" operator="equal">
      <formula>"未知"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ellIs" dxfId="4020" priority="123" operator="equal">
      <formula>"未知"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O61 H3:P60">
      <formula1>"无概念,基本了解,完全了解,完全了解且有方案设计"</formula1>
    </dataValidation>
    <dataValidation type="list" allowBlank="1" showInputMessage="1" showErrorMessage="1" sqref="H66:P108">
      <formula1>"无概念,涉及但不了解,基本了解,完全了解,完全了解且有方案设计"</formula1>
    </dataValidation>
  </dataValidations>
  <hyperlinks>
    <hyperlink ref="E59" r:id="rId1"/>
    <hyperlink ref="E23" r:id="rId2"/>
    <hyperlink ref="F24" r:id="rId3"/>
    <hyperlink ref="F28" r:id="rId4"/>
    <hyperlink ref="E57" r:id="rId5"/>
    <hyperlink ref="E15" r:id="rId6"/>
    <hyperlink ref="E56" r:id="rId7"/>
    <hyperlink ref="E58" r:id="rId8"/>
    <hyperlink ref="F52" r:id="rId9"/>
    <hyperlink ref="F53" r:id="rId10"/>
    <hyperlink ref="F54" r:id="rId11"/>
    <hyperlink ref="F55" r:id="rId12"/>
    <hyperlink ref="F56" r:id="rId13"/>
    <hyperlink ref="F57" r:id="rId14"/>
    <hyperlink ref="E52" r:id="rId15"/>
    <hyperlink ref="E53" r:id="rId16"/>
    <hyperlink ref="E54" r:id="rId17"/>
    <hyperlink ref="E55" r:id="rId18"/>
    <hyperlink ref="F60" r:id="rId19"/>
    <hyperlink ref="F51" r:id="rId20"/>
    <hyperlink ref="E25" r:id="rId21"/>
    <hyperlink ref="E26" r:id="rId22"/>
    <hyperlink ref="F26" r:id="rId23"/>
    <hyperlink ref="F22" r:id="rId24"/>
    <hyperlink ref="F25" r:id="rId25"/>
    <hyperlink ref="E44" r:id="rId26"/>
    <hyperlink ref="E45" r:id="rId27"/>
    <hyperlink ref="E43" r:id="rId28"/>
    <hyperlink ref="E42" r:id="rId29"/>
    <hyperlink ref="F20" r:id="rId30"/>
    <hyperlink ref="F34" r:id="rId31"/>
    <hyperlink ref="F11" r:id="rId32"/>
    <hyperlink ref="F18" r:id="rId33"/>
    <hyperlink ref="E4" r:id="rId34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ySplit="2" topLeftCell="A36" activePane="bottomLeft" state="frozen"/>
      <selection pane="bottomLeft" activeCell="C93" sqref="C93"/>
    </sheetView>
  </sheetViews>
  <sheetFormatPr defaultColWidth="9" defaultRowHeight="16.5"/>
  <cols>
    <col min="1" max="1" width="33.375" style="44" customWidth="1"/>
    <col min="2" max="2" width="6.375" style="45" customWidth="1"/>
    <col min="3" max="3" width="69.625" style="44" customWidth="1"/>
    <col min="4" max="4" width="9" style="46"/>
    <col min="5" max="5" width="56.625" style="29" customWidth="1"/>
    <col min="6" max="6" width="45.875" style="46" customWidth="1"/>
    <col min="7" max="7" width="12.875" style="46" customWidth="1"/>
    <col min="8" max="12" width="14.25" style="21" customWidth="1"/>
  </cols>
  <sheetData>
    <row r="1" spans="1:12" ht="22.5">
      <c r="A1" s="119" t="s">
        <v>178</v>
      </c>
      <c r="B1" s="119"/>
      <c r="C1" s="119"/>
      <c r="D1" s="119"/>
      <c r="E1" s="119"/>
      <c r="F1" s="119"/>
      <c r="G1" s="119"/>
      <c r="H1" s="119"/>
      <c r="I1"/>
      <c r="J1"/>
      <c r="K1"/>
      <c r="L1"/>
    </row>
    <row r="2" spans="1:12" ht="33" customHeight="1">
      <c r="A2" s="22" t="s">
        <v>80</v>
      </c>
      <c r="B2" s="22" t="s">
        <v>81</v>
      </c>
      <c r="C2" s="22" t="s">
        <v>32</v>
      </c>
      <c r="D2" s="22" t="s">
        <v>82</v>
      </c>
      <c r="E2" s="23" t="s">
        <v>83</v>
      </c>
      <c r="F2" s="22" t="s">
        <v>84</v>
      </c>
      <c r="G2" s="22" t="s">
        <v>85</v>
      </c>
      <c r="H2" s="24" t="s">
        <v>8</v>
      </c>
      <c r="I2" s="24" t="s">
        <v>53</v>
      </c>
      <c r="J2" s="24" t="s">
        <v>55</v>
      </c>
      <c r="K2" s="24" t="s">
        <v>49</v>
      </c>
      <c r="L2" s="24" t="s">
        <v>51</v>
      </c>
    </row>
    <row r="3" spans="1:12">
      <c r="A3" s="118" t="s">
        <v>179</v>
      </c>
      <c r="B3" s="45">
        <v>1</v>
      </c>
      <c r="C3" s="57" t="s">
        <v>180</v>
      </c>
      <c r="H3" s="28" t="s">
        <v>89</v>
      </c>
      <c r="I3" s="28" t="s">
        <v>98</v>
      </c>
      <c r="J3" s="28" t="s">
        <v>89</v>
      </c>
      <c r="K3" s="28" t="s">
        <v>89</v>
      </c>
      <c r="L3" s="28" t="s">
        <v>89</v>
      </c>
    </row>
    <row r="4" spans="1:12">
      <c r="A4" s="118"/>
      <c r="B4" s="45">
        <v>2</v>
      </c>
      <c r="C4" s="57" t="s">
        <v>181</v>
      </c>
      <c r="H4" s="28" t="s">
        <v>88</v>
      </c>
      <c r="I4" s="28" t="s">
        <v>88</v>
      </c>
      <c r="J4" s="28" t="s">
        <v>88</v>
      </c>
      <c r="K4" s="28" t="s">
        <v>88</v>
      </c>
      <c r="L4" s="28" t="s">
        <v>88</v>
      </c>
    </row>
    <row r="5" spans="1:12">
      <c r="A5" s="118"/>
      <c r="B5" s="45">
        <v>3</v>
      </c>
      <c r="C5" s="57" t="s">
        <v>182</v>
      </c>
      <c r="H5" s="28" t="s">
        <v>88</v>
      </c>
      <c r="I5" s="28" t="s">
        <v>88</v>
      </c>
      <c r="J5" s="28" t="s">
        <v>89</v>
      </c>
      <c r="K5" s="28" t="s">
        <v>88</v>
      </c>
      <c r="L5" s="28" t="s">
        <v>88</v>
      </c>
    </row>
    <row r="6" spans="1:12">
      <c r="A6" s="118"/>
      <c r="B6" s="45">
        <v>4</v>
      </c>
      <c r="C6" s="58" t="s">
        <v>183</v>
      </c>
      <c r="H6" s="28" t="s">
        <v>88</v>
      </c>
      <c r="I6" s="28" t="s">
        <v>89</v>
      </c>
      <c r="J6" s="28" t="s">
        <v>88</v>
      </c>
      <c r="K6" s="28" t="s">
        <v>88</v>
      </c>
      <c r="L6" s="28" t="s">
        <v>90</v>
      </c>
    </row>
    <row r="7" spans="1:12">
      <c r="A7" s="118"/>
      <c r="B7" s="45">
        <v>5</v>
      </c>
      <c r="C7" s="57" t="s">
        <v>184</v>
      </c>
      <c r="H7" s="28" t="s">
        <v>89</v>
      </c>
      <c r="I7" s="28" t="s">
        <v>89</v>
      </c>
      <c r="J7" s="28" t="s">
        <v>90</v>
      </c>
      <c r="K7" s="28" t="s">
        <v>88</v>
      </c>
      <c r="L7" s="28" t="s">
        <v>90</v>
      </c>
    </row>
    <row r="8" spans="1:12">
      <c r="A8" s="118"/>
      <c r="B8" s="45">
        <v>6</v>
      </c>
      <c r="C8" s="58" t="s">
        <v>185</v>
      </c>
      <c r="H8" s="28" t="s">
        <v>89</v>
      </c>
      <c r="I8" s="28" t="s">
        <v>88</v>
      </c>
      <c r="J8" s="28" t="s">
        <v>88</v>
      </c>
      <c r="K8" s="28" t="s">
        <v>88</v>
      </c>
      <c r="L8" s="28" t="s">
        <v>88</v>
      </c>
    </row>
    <row r="9" spans="1:12">
      <c r="A9" s="118"/>
      <c r="B9" s="45">
        <v>7</v>
      </c>
      <c r="C9" s="57" t="s">
        <v>186</v>
      </c>
      <c r="H9" s="28" t="s">
        <v>89</v>
      </c>
      <c r="I9" s="28" t="s">
        <v>89</v>
      </c>
      <c r="J9" s="28" t="s">
        <v>89</v>
      </c>
      <c r="K9" s="28" t="s">
        <v>89</v>
      </c>
      <c r="L9" s="28" t="s">
        <v>89</v>
      </c>
    </row>
    <row r="10" spans="1:12">
      <c r="A10" s="118"/>
      <c r="B10" s="45">
        <v>8</v>
      </c>
      <c r="C10" s="58" t="s">
        <v>187</v>
      </c>
      <c r="H10" s="28" t="s">
        <v>89</v>
      </c>
      <c r="I10" s="28" t="s">
        <v>88</v>
      </c>
      <c r="J10" s="28" t="s">
        <v>88</v>
      </c>
      <c r="K10" s="28" t="s">
        <v>88</v>
      </c>
      <c r="L10" s="28" t="s">
        <v>88</v>
      </c>
    </row>
    <row r="11" spans="1:12">
      <c r="A11" s="118"/>
      <c r="B11" s="45">
        <v>9</v>
      </c>
      <c r="C11" s="58" t="s">
        <v>188</v>
      </c>
      <c r="H11" s="28" t="s">
        <v>88</v>
      </c>
      <c r="I11" s="28" t="s">
        <v>88</v>
      </c>
      <c r="J11" s="28" t="s">
        <v>88</v>
      </c>
      <c r="K11" s="28" t="s">
        <v>88</v>
      </c>
      <c r="L11" s="28" t="s">
        <v>88</v>
      </c>
    </row>
    <row r="12" spans="1:12">
      <c r="A12" s="118" t="s">
        <v>189</v>
      </c>
      <c r="B12" s="45">
        <v>10</v>
      </c>
      <c r="C12" s="58" t="s">
        <v>190</v>
      </c>
      <c r="E12" s="59" t="s">
        <v>191</v>
      </c>
      <c r="H12" s="28" t="s">
        <v>89</v>
      </c>
      <c r="I12" s="28" t="s">
        <v>88</v>
      </c>
      <c r="J12" s="28" t="s">
        <v>88</v>
      </c>
      <c r="K12" s="28" t="s">
        <v>88</v>
      </c>
      <c r="L12" s="28" t="s">
        <v>88</v>
      </c>
    </row>
    <row r="13" spans="1:12">
      <c r="A13" s="118"/>
      <c r="B13" s="45">
        <v>11</v>
      </c>
      <c r="C13" s="58" t="s">
        <v>192</v>
      </c>
      <c r="H13" s="28" t="s">
        <v>89</v>
      </c>
      <c r="I13" s="28" t="s">
        <v>88</v>
      </c>
      <c r="J13" s="28" t="s">
        <v>88</v>
      </c>
      <c r="K13" s="28" t="s">
        <v>88</v>
      </c>
      <c r="L13" s="28" t="s">
        <v>88</v>
      </c>
    </row>
    <row r="14" spans="1:12">
      <c r="A14" s="118"/>
      <c r="B14" s="45">
        <v>12</v>
      </c>
      <c r="C14" s="58" t="s">
        <v>193</v>
      </c>
      <c r="H14" s="28" t="s">
        <v>89</v>
      </c>
      <c r="I14" s="28" t="s">
        <v>88</v>
      </c>
      <c r="J14" s="28" t="s">
        <v>88</v>
      </c>
      <c r="K14" s="28" t="s">
        <v>88</v>
      </c>
      <c r="L14" s="28" t="s">
        <v>88</v>
      </c>
    </row>
    <row r="15" spans="1:12">
      <c r="A15" s="118" t="s">
        <v>194</v>
      </c>
      <c r="B15" s="45">
        <v>13</v>
      </c>
      <c r="C15" s="57" t="s">
        <v>195</v>
      </c>
      <c r="H15" s="28" t="s">
        <v>89</v>
      </c>
      <c r="I15" s="28" t="s">
        <v>88</v>
      </c>
      <c r="J15" s="28" t="s">
        <v>88</v>
      </c>
      <c r="K15" s="28" t="s">
        <v>88</v>
      </c>
      <c r="L15" s="28" t="s">
        <v>88</v>
      </c>
    </row>
    <row r="16" spans="1:12">
      <c r="A16" s="118"/>
      <c r="B16" s="45">
        <v>14</v>
      </c>
      <c r="C16" s="57" t="s">
        <v>196</v>
      </c>
      <c r="H16" s="28" t="s">
        <v>88</v>
      </c>
      <c r="I16" s="28" t="s">
        <v>88</v>
      </c>
      <c r="J16" s="28" t="s">
        <v>88</v>
      </c>
      <c r="K16" s="28" t="s">
        <v>88</v>
      </c>
      <c r="L16" s="28" t="s">
        <v>88</v>
      </c>
    </row>
    <row r="17" spans="1:12">
      <c r="A17" s="118"/>
      <c r="B17" s="45">
        <v>15</v>
      </c>
      <c r="C17" s="58" t="s">
        <v>197</v>
      </c>
      <c r="H17" s="28" t="s">
        <v>88</v>
      </c>
      <c r="I17" s="28" t="s">
        <v>88</v>
      </c>
      <c r="J17" s="28" t="s">
        <v>88</v>
      </c>
      <c r="K17" s="28" t="s">
        <v>88</v>
      </c>
      <c r="L17" s="28" t="s">
        <v>88</v>
      </c>
    </row>
    <row r="18" spans="1:12">
      <c r="A18" s="118"/>
      <c r="B18" s="45">
        <v>16</v>
      </c>
      <c r="C18" s="58" t="s">
        <v>198</v>
      </c>
      <c r="E18" s="49" t="s">
        <v>199</v>
      </c>
      <c r="H18" s="28" t="s">
        <v>88</v>
      </c>
      <c r="I18" s="28" t="s">
        <v>88</v>
      </c>
      <c r="J18" s="28" t="s">
        <v>88</v>
      </c>
      <c r="K18" s="28" t="s">
        <v>88</v>
      </c>
      <c r="L18" s="28" t="s">
        <v>88</v>
      </c>
    </row>
    <row r="19" spans="1:12">
      <c r="A19" s="118"/>
      <c r="B19" s="45">
        <v>17</v>
      </c>
      <c r="C19" s="58" t="s">
        <v>200</v>
      </c>
      <c r="E19" s="49" t="s">
        <v>201</v>
      </c>
      <c r="H19" s="28" t="s">
        <v>88</v>
      </c>
      <c r="I19" s="28" t="s">
        <v>88</v>
      </c>
      <c r="J19" s="28" t="s">
        <v>88</v>
      </c>
      <c r="K19" s="28" t="s">
        <v>88</v>
      </c>
      <c r="L19" s="28" t="s">
        <v>90</v>
      </c>
    </row>
    <row r="20" spans="1:12">
      <c r="A20" s="118"/>
      <c r="B20" s="45">
        <v>18</v>
      </c>
      <c r="C20" s="58" t="s">
        <v>202</v>
      </c>
      <c r="E20" s="29" t="s">
        <v>203</v>
      </c>
      <c r="H20" s="28" t="s">
        <v>88</v>
      </c>
      <c r="I20" s="28" t="s">
        <v>88</v>
      </c>
      <c r="J20" s="28" t="s">
        <v>88</v>
      </c>
      <c r="K20" s="28" t="s">
        <v>88</v>
      </c>
      <c r="L20" s="28" t="s">
        <v>88</v>
      </c>
    </row>
    <row r="21" spans="1:12">
      <c r="A21" s="118"/>
      <c r="B21" s="45">
        <v>19</v>
      </c>
      <c r="C21" s="58" t="s">
        <v>204</v>
      </c>
      <c r="H21" s="28" t="s">
        <v>88</v>
      </c>
      <c r="I21" s="28" t="s">
        <v>88</v>
      </c>
      <c r="J21" s="28" t="s">
        <v>88</v>
      </c>
      <c r="K21" s="28" t="s">
        <v>88</v>
      </c>
      <c r="L21" s="28" t="s">
        <v>88</v>
      </c>
    </row>
    <row r="22" spans="1:12">
      <c r="A22" s="118" t="s">
        <v>205</v>
      </c>
      <c r="B22" s="45">
        <v>20</v>
      </c>
      <c r="C22" s="58" t="s">
        <v>206</v>
      </c>
      <c r="H22" s="28" t="s">
        <v>89</v>
      </c>
      <c r="I22" s="28" t="s">
        <v>88</v>
      </c>
      <c r="J22" s="28" t="s">
        <v>88</v>
      </c>
      <c r="K22" s="28" t="s">
        <v>88</v>
      </c>
      <c r="L22" s="28" t="s">
        <v>88</v>
      </c>
    </row>
    <row r="23" spans="1:12">
      <c r="A23" s="118"/>
      <c r="B23" s="45">
        <v>21</v>
      </c>
      <c r="C23" s="58" t="s">
        <v>207</v>
      </c>
      <c r="H23" s="28" t="s">
        <v>89</v>
      </c>
      <c r="I23" s="28" t="s">
        <v>89</v>
      </c>
      <c r="J23" s="28" t="s">
        <v>88</v>
      </c>
      <c r="K23" s="28" t="s">
        <v>88</v>
      </c>
      <c r="L23" s="28" t="s">
        <v>88</v>
      </c>
    </row>
    <row r="24" spans="1:12">
      <c r="A24" s="118"/>
      <c r="B24" s="45">
        <v>22</v>
      </c>
      <c r="C24" s="58" t="s">
        <v>208</v>
      </c>
      <c r="H24" s="28" t="s">
        <v>88</v>
      </c>
      <c r="I24" s="28" t="s">
        <v>88</v>
      </c>
      <c r="J24" s="28" t="s">
        <v>88</v>
      </c>
      <c r="K24" s="28" t="s">
        <v>88</v>
      </c>
      <c r="L24" s="28" t="s">
        <v>88</v>
      </c>
    </row>
    <row r="25" spans="1:12">
      <c r="A25" s="118" t="s">
        <v>209</v>
      </c>
      <c r="B25" s="45">
        <v>23</v>
      </c>
      <c r="C25" s="58" t="s">
        <v>210</v>
      </c>
      <c r="H25" s="28" t="s">
        <v>89</v>
      </c>
      <c r="I25" s="28" t="s">
        <v>88</v>
      </c>
      <c r="J25" s="28" t="s">
        <v>88</v>
      </c>
      <c r="K25" s="28" t="s">
        <v>88</v>
      </c>
      <c r="L25" s="28" t="s">
        <v>88</v>
      </c>
    </row>
    <row r="26" spans="1:12">
      <c r="A26" s="118"/>
      <c r="B26" s="45">
        <v>24</v>
      </c>
      <c r="C26" s="58" t="s">
        <v>211</v>
      </c>
      <c r="H26" s="28" t="s">
        <v>88</v>
      </c>
      <c r="I26" s="28" t="s">
        <v>88</v>
      </c>
      <c r="J26" s="28" t="s">
        <v>88</v>
      </c>
      <c r="K26" s="28" t="s">
        <v>88</v>
      </c>
      <c r="L26" s="28" t="s">
        <v>88</v>
      </c>
    </row>
    <row r="27" spans="1:12" ht="33">
      <c r="A27" s="118"/>
      <c r="B27" s="45">
        <v>25</v>
      </c>
      <c r="C27" s="57" t="s">
        <v>212</v>
      </c>
      <c r="H27" s="28" t="s">
        <v>88</v>
      </c>
      <c r="I27" s="28" t="s">
        <v>88</v>
      </c>
      <c r="J27" s="28" t="s">
        <v>88</v>
      </c>
      <c r="K27" s="28" t="s">
        <v>88</v>
      </c>
      <c r="L27" s="28" t="s">
        <v>88</v>
      </c>
    </row>
    <row r="28" spans="1:12">
      <c r="A28" s="118"/>
      <c r="B28" s="45">
        <v>26</v>
      </c>
      <c r="C28" s="58" t="s">
        <v>213</v>
      </c>
      <c r="H28" s="28" t="s">
        <v>88</v>
      </c>
      <c r="I28" s="28" t="s">
        <v>88</v>
      </c>
      <c r="J28" s="28" t="s">
        <v>88</v>
      </c>
      <c r="K28" s="28" t="s">
        <v>88</v>
      </c>
      <c r="L28" s="28" t="s">
        <v>88</v>
      </c>
    </row>
    <row r="29" spans="1:12">
      <c r="A29" s="118"/>
      <c r="B29" s="45">
        <v>27</v>
      </c>
      <c r="C29" s="58" t="s">
        <v>214</v>
      </c>
      <c r="H29" s="28" t="s">
        <v>88</v>
      </c>
      <c r="I29" s="28" t="s">
        <v>88</v>
      </c>
      <c r="J29" s="28" t="s">
        <v>88</v>
      </c>
      <c r="K29" s="28" t="s">
        <v>88</v>
      </c>
      <c r="L29" s="28" t="s">
        <v>88</v>
      </c>
    </row>
    <row r="30" spans="1:12">
      <c r="A30" s="118" t="s">
        <v>215</v>
      </c>
      <c r="B30" s="45">
        <v>28</v>
      </c>
      <c r="C30" s="58" t="s">
        <v>216</v>
      </c>
      <c r="H30" s="28" t="s">
        <v>88</v>
      </c>
      <c r="I30" s="28" t="s">
        <v>88</v>
      </c>
      <c r="J30" s="28" t="s">
        <v>89</v>
      </c>
      <c r="K30" s="28" t="s">
        <v>88</v>
      </c>
      <c r="L30" s="28" t="s">
        <v>89</v>
      </c>
    </row>
    <row r="31" spans="1:12">
      <c r="A31" s="118"/>
      <c r="B31" s="45">
        <v>29</v>
      </c>
      <c r="C31" s="58" t="s">
        <v>217</v>
      </c>
      <c r="H31" s="28" t="s">
        <v>89</v>
      </c>
      <c r="I31" s="28" t="s">
        <v>88</v>
      </c>
      <c r="J31" s="28" t="s">
        <v>89</v>
      </c>
      <c r="K31" s="28" t="s">
        <v>88</v>
      </c>
      <c r="L31" s="28" t="s">
        <v>88</v>
      </c>
    </row>
    <row r="32" spans="1:12">
      <c r="A32" s="118"/>
      <c r="B32" s="45">
        <v>30</v>
      </c>
      <c r="C32" s="58" t="s">
        <v>218</v>
      </c>
      <c r="H32" s="28" t="s">
        <v>88</v>
      </c>
      <c r="I32" s="28" t="s">
        <v>88</v>
      </c>
      <c r="J32" s="28" t="s">
        <v>89</v>
      </c>
      <c r="K32" s="28" t="s">
        <v>88</v>
      </c>
      <c r="L32" s="28" t="s">
        <v>88</v>
      </c>
    </row>
    <row r="33" spans="1:12" ht="33">
      <c r="A33" s="118"/>
      <c r="B33" s="45">
        <v>31</v>
      </c>
      <c r="C33" s="58" t="s">
        <v>219</v>
      </c>
      <c r="E33" s="60" t="s">
        <v>220</v>
      </c>
      <c r="H33" s="28" t="s">
        <v>90</v>
      </c>
      <c r="I33" s="28" t="s">
        <v>90</v>
      </c>
      <c r="J33" s="28" t="s">
        <v>88</v>
      </c>
      <c r="K33" s="28" t="s">
        <v>88</v>
      </c>
      <c r="L33" s="28" t="s">
        <v>90</v>
      </c>
    </row>
    <row r="34" spans="1:12">
      <c r="A34" s="118" t="s">
        <v>221</v>
      </c>
      <c r="B34" s="45">
        <v>32</v>
      </c>
      <c r="C34" s="57" t="s">
        <v>222</v>
      </c>
      <c r="H34" s="28" t="s">
        <v>88</v>
      </c>
      <c r="I34" s="28" t="s">
        <v>88</v>
      </c>
      <c r="J34" s="28" t="s">
        <v>89</v>
      </c>
      <c r="K34" s="28" t="s">
        <v>88</v>
      </c>
      <c r="L34" s="28" t="s">
        <v>88</v>
      </c>
    </row>
    <row r="35" spans="1:12">
      <c r="A35" s="118"/>
      <c r="B35" s="45">
        <v>33</v>
      </c>
      <c r="C35" s="57" t="s">
        <v>223</v>
      </c>
      <c r="H35" s="28" t="s">
        <v>88</v>
      </c>
      <c r="I35" s="28" t="s">
        <v>88</v>
      </c>
      <c r="J35" s="28" t="s">
        <v>89</v>
      </c>
      <c r="K35" s="28" t="s">
        <v>88</v>
      </c>
      <c r="L35" s="28" t="s">
        <v>88</v>
      </c>
    </row>
    <row r="36" spans="1:12" ht="33">
      <c r="A36" s="118"/>
      <c r="B36" s="45">
        <v>34</v>
      </c>
      <c r="C36" s="57" t="s">
        <v>224</v>
      </c>
      <c r="E36" s="49" t="s">
        <v>225</v>
      </c>
      <c r="H36" s="28" t="s">
        <v>88</v>
      </c>
      <c r="I36" s="28" t="s">
        <v>88</v>
      </c>
      <c r="J36" s="28" t="s">
        <v>88</v>
      </c>
      <c r="K36" s="28" t="s">
        <v>88</v>
      </c>
      <c r="L36" s="28" t="s">
        <v>88</v>
      </c>
    </row>
    <row r="37" spans="1:12" ht="49.5">
      <c r="A37" s="118"/>
      <c r="B37" s="45">
        <v>35</v>
      </c>
      <c r="C37" s="57" t="s">
        <v>226</v>
      </c>
      <c r="E37" s="49" t="s">
        <v>227</v>
      </c>
      <c r="H37" s="28" t="s">
        <v>88</v>
      </c>
      <c r="I37" s="28" t="s">
        <v>88</v>
      </c>
      <c r="J37" s="28" t="s">
        <v>88</v>
      </c>
      <c r="K37" s="28" t="s">
        <v>88</v>
      </c>
      <c r="L37" s="28" t="s">
        <v>88</v>
      </c>
    </row>
    <row r="38" spans="1:12">
      <c r="A38" s="118"/>
      <c r="B38" s="45">
        <v>36</v>
      </c>
      <c r="C38" s="57" t="s">
        <v>228</v>
      </c>
      <c r="H38" s="28" t="s">
        <v>88</v>
      </c>
      <c r="I38" s="28" t="s">
        <v>88</v>
      </c>
      <c r="J38" s="28" t="s">
        <v>88</v>
      </c>
      <c r="K38" s="28" t="s">
        <v>88</v>
      </c>
      <c r="L38" s="28" t="s">
        <v>88</v>
      </c>
    </row>
    <row r="39" spans="1:12" ht="33">
      <c r="A39" s="118"/>
      <c r="B39" s="45">
        <v>37</v>
      </c>
      <c r="C39" s="57" t="s">
        <v>229</v>
      </c>
      <c r="H39" s="28" t="s">
        <v>88</v>
      </c>
      <c r="I39" s="28" t="s">
        <v>88</v>
      </c>
      <c r="J39" s="28" t="s">
        <v>88</v>
      </c>
      <c r="K39" s="28" t="s">
        <v>88</v>
      </c>
      <c r="L39" s="28" t="s">
        <v>88</v>
      </c>
    </row>
    <row r="40" spans="1:12">
      <c r="A40" s="118"/>
      <c r="B40" s="45">
        <v>38</v>
      </c>
      <c r="C40" s="57" t="s">
        <v>230</v>
      </c>
      <c r="H40" s="28" t="s">
        <v>88</v>
      </c>
      <c r="I40" s="28" t="s">
        <v>88</v>
      </c>
      <c r="J40" s="28" t="s">
        <v>88</v>
      </c>
      <c r="K40" s="28" t="s">
        <v>88</v>
      </c>
      <c r="L40" s="28" t="s">
        <v>88</v>
      </c>
    </row>
    <row r="41" spans="1:12">
      <c r="A41" s="118" t="s">
        <v>231</v>
      </c>
      <c r="B41" s="45">
        <v>39</v>
      </c>
      <c r="C41" s="57" t="s">
        <v>232</v>
      </c>
      <c r="H41" s="28" t="s">
        <v>88</v>
      </c>
      <c r="I41" s="28" t="s">
        <v>88</v>
      </c>
      <c r="J41" s="28" t="s">
        <v>88</v>
      </c>
      <c r="K41" s="28" t="s">
        <v>88</v>
      </c>
      <c r="L41" s="28" t="s">
        <v>88</v>
      </c>
    </row>
    <row r="42" spans="1:12">
      <c r="A42" s="118"/>
      <c r="B42" s="45">
        <v>40</v>
      </c>
      <c r="C42" s="57" t="s">
        <v>233</v>
      </c>
      <c r="H42" s="28" t="s">
        <v>88</v>
      </c>
      <c r="I42" s="28" t="s">
        <v>88</v>
      </c>
      <c r="J42" s="28" t="s">
        <v>88</v>
      </c>
      <c r="K42" s="28" t="s">
        <v>88</v>
      </c>
      <c r="L42" s="28" t="s">
        <v>88</v>
      </c>
    </row>
    <row r="43" spans="1:12">
      <c r="A43" s="118"/>
      <c r="B43" s="45">
        <v>41</v>
      </c>
      <c r="C43" s="57" t="s">
        <v>234</v>
      </c>
      <c r="H43" s="28" t="s">
        <v>88</v>
      </c>
      <c r="I43" s="28" t="s">
        <v>88</v>
      </c>
      <c r="J43" s="28" t="s">
        <v>88</v>
      </c>
      <c r="K43" s="28" t="s">
        <v>88</v>
      </c>
      <c r="L43" s="28" t="s">
        <v>88</v>
      </c>
    </row>
    <row r="44" spans="1:12">
      <c r="A44" s="118" t="s">
        <v>235</v>
      </c>
      <c r="B44" s="45">
        <v>42</v>
      </c>
      <c r="C44" s="58" t="s">
        <v>236</v>
      </c>
      <c r="H44" s="28" t="s">
        <v>88</v>
      </c>
      <c r="I44" s="28" t="s">
        <v>88</v>
      </c>
      <c r="J44" s="28" t="s">
        <v>88</v>
      </c>
      <c r="K44" s="28" t="s">
        <v>88</v>
      </c>
      <c r="L44" s="28" t="s">
        <v>88</v>
      </c>
    </row>
    <row r="45" spans="1:12">
      <c r="A45" s="118"/>
      <c r="B45" s="45">
        <v>43</v>
      </c>
      <c r="C45" s="58" t="s">
        <v>237</v>
      </c>
      <c r="H45" s="28" t="s">
        <v>89</v>
      </c>
      <c r="I45" s="28" t="s">
        <v>89</v>
      </c>
      <c r="J45" s="28" t="s">
        <v>89</v>
      </c>
      <c r="K45" s="28" t="s">
        <v>89</v>
      </c>
      <c r="L45" s="28" t="s">
        <v>88</v>
      </c>
    </row>
    <row r="46" spans="1:12" ht="33">
      <c r="A46" s="118"/>
      <c r="B46" s="45">
        <v>44</v>
      </c>
      <c r="C46" s="57" t="s">
        <v>238</v>
      </c>
      <c r="H46" s="28" t="s">
        <v>89</v>
      </c>
      <c r="I46" s="28" t="s">
        <v>88</v>
      </c>
      <c r="J46" s="28" t="s">
        <v>88</v>
      </c>
      <c r="K46" s="28" t="s">
        <v>88</v>
      </c>
      <c r="L46" s="28" t="s">
        <v>88</v>
      </c>
    </row>
    <row r="47" spans="1:12" ht="33">
      <c r="A47" s="118"/>
      <c r="B47" s="45">
        <v>45</v>
      </c>
      <c r="C47" s="57" t="s">
        <v>239</v>
      </c>
      <c r="H47" s="28" t="s">
        <v>88</v>
      </c>
      <c r="I47" s="28" t="s">
        <v>88</v>
      </c>
      <c r="J47" s="28" t="s">
        <v>88</v>
      </c>
      <c r="K47" s="28" t="s">
        <v>88</v>
      </c>
      <c r="L47" s="28" t="s">
        <v>88</v>
      </c>
    </row>
    <row r="48" spans="1:12" ht="49.5">
      <c r="A48" s="118"/>
      <c r="B48" s="45">
        <v>46</v>
      </c>
      <c r="C48" s="57" t="s">
        <v>240</v>
      </c>
      <c r="H48" s="28" t="s">
        <v>88</v>
      </c>
      <c r="I48" s="28" t="s">
        <v>89</v>
      </c>
      <c r="J48" s="28" t="s">
        <v>88</v>
      </c>
      <c r="K48" s="28" t="s">
        <v>88</v>
      </c>
      <c r="L48" s="28" t="s">
        <v>88</v>
      </c>
    </row>
    <row r="49" spans="1:12">
      <c r="A49" s="118"/>
      <c r="B49" s="45">
        <v>47</v>
      </c>
      <c r="C49" s="57" t="s">
        <v>241</v>
      </c>
      <c r="H49" s="28" t="s">
        <v>88</v>
      </c>
      <c r="I49" s="28" t="s">
        <v>88</v>
      </c>
      <c r="J49" s="28" t="s">
        <v>88</v>
      </c>
      <c r="K49" s="28" t="s">
        <v>88</v>
      </c>
      <c r="L49" s="28" t="s">
        <v>88</v>
      </c>
    </row>
    <row r="50" spans="1:12">
      <c r="A50" s="118" t="s">
        <v>242</v>
      </c>
      <c r="B50" s="45">
        <v>48</v>
      </c>
      <c r="C50" s="57" t="s">
        <v>243</v>
      </c>
      <c r="H50" s="28" t="s">
        <v>88</v>
      </c>
      <c r="I50" s="28" t="s">
        <v>88</v>
      </c>
      <c r="J50" s="28" t="s">
        <v>88</v>
      </c>
      <c r="K50" s="28" t="s">
        <v>88</v>
      </c>
      <c r="L50" s="28" t="s">
        <v>88</v>
      </c>
    </row>
    <row r="51" spans="1:12">
      <c r="A51" s="118"/>
      <c r="B51" s="45">
        <v>49</v>
      </c>
      <c r="C51" s="57" t="s">
        <v>244</v>
      </c>
      <c r="H51" s="28" t="s">
        <v>89</v>
      </c>
      <c r="I51" s="28" t="s">
        <v>90</v>
      </c>
      <c r="J51" s="28" t="s">
        <v>88</v>
      </c>
      <c r="K51" s="28" t="s">
        <v>88</v>
      </c>
      <c r="L51" s="28" t="s">
        <v>88</v>
      </c>
    </row>
    <row r="52" spans="1:12">
      <c r="A52" s="118"/>
      <c r="B52" s="45">
        <v>50</v>
      </c>
      <c r="C52" s="57" t="s">
        <v>245</v>
      </c>
      <c r="H52" s="28" t="s">
        <v>88</v>
      </c>
      <c r="I52" s="28" t="s">
        <v>88</v>
      </c>
      <c r="J52" s="28" t="s">
        <v>88</v>
      </c>
      <c r="K52" s="28" t="s">
        <v>88</v>
      </c>
      <c r="L52" s="28" t="s">
        <v>88</v>
      </c>
    </row>
    <row r="53" spans="1:12">
      <c r="A53" s="118"/>
      <c r="B53" s="45">
        <v>51</v>
      </c>
      <c r="C53" s="57" t="s">
        <v>246</v>
      </c>
      <c r="H53" s="28" t="s">
        <v>88</v>
      </c>
      <c r="I53" s="28" t="s">
        <v>88</v>
      </c>
      <c r="J53" s="28" t="s">
        <v>88</v>
      </c>
      <c r="K53" s="28" t="s">
        <v>88</v>
      </c>
      <c r="L53" s="28" t="s">
        <v>90</v>
      </c>
    </row>
    <row r="54" spans="1:12" ht="33">
      <c r="A54" s="118"/>
      <c r="B54" s="45">
        <v>52</v>
      </c>
      <c r="C54" s="57" t="s">
        <v>247</v>
      </c>
      <c r="E54" s="49" t="s">
        <v>248</v>
      </c>
      <c r="H54" s="28" t="s">
        <v>88</v>
      </c>
      <c r="I54" s="28" t="s">
        <v>88</v>
      </c>
      <c r="J54" s="28" t="s">
        <v>88</v>
      </c>
      <c r="K54" s="28" t="s">
        <v>88</v>
      </c>
      <c r="L54" s="28" t="s">
        <v>88</v>
      </c>
    </row>
    <row r="55" spans="1:12">
      <c r="A55" s="118"/>
      <c r="B55" s="45">
        <v>53</v>
      </c>
      <c r="C55" s="57" t="s">
        <v>249</v>
      </c>
      <c r="H55" s="28" t="s">
        <v>89</v>
      </c>
      <c r="I55" s="28" t="s">
        <v>88</v>
      </c>
      <c r="J55" s="28" t="s">
        <v>89</v>
      </c>
      <c r="K55" s="28" t="s">
        <v>88</v>
      </c>
      <c r="L55" s="28" t="s">
        <v>89</v>
      </c>
    </row>
    <row r="56" spans="1:12" ht="33">
      <c r="A56" s="118"/>
      <c r="B56" s="45">
        <v>54</v>
      </c>
      <c r="C56" s="38" t="s">
        <v>250</v>
      </c>
      <c r="E56" s="49" t="s">
        <v>251</v>
      </c>
      <c r="H56" s="28" t="s">
        <v>88</v>
      </c>
      <c r="I56" s="28" t="s">
        <v>88</v>
      </c>
      <c r="J56" s="28" t="s">
        <v>88</v>
      </c>
      <c r="K56" s="28" t="s">
        <v>88</v>
      </c>
      <c r="L56" s="28" t="s">
        <v>88</v>
      </c>
    </row>
    <row r="57" spans="1:12">
      <c r="A57" s="118" t="s">
        <v>252</v>
      </c>
      <c r="B57" s="45">
        <v>55</v>
      </c>
      <c r="C57" s="57" t="s">
        <v>253</v>
      </c>
      <c r="H57" s="28" t="s">
        <v>88</v>
      </c>
      <c r="I57" s="28" t="s">
        <v>88</v>
      </c>
      <c r="J57" s="28" t="s">
        <v>88</v>
      </c>
      <c r="K57" s="28" t="s">
        <v>89</v>
      </c>
      <c r="L57" s="28" t="s">
        <v>88</v>
      </c>
    </row>
    <row r="58" spans="1:12" ht="33">
      <c r="A58" s="118"/>
      <c r="B58" s="45">
        <v>56</v>
      </c>
      <c r="C58" s="57" t="s">
        <v>254</v>
      </c>
      <c r="H58" s="28" t="s">
        <v>88</v>
      </c>
      <c r="I58" s="28" t="s">
        <v>88</v>
      </c>
      <c r="J58" s="28" t="s">
        <v>88</v>
      </c>
      <c r="K58" s="28" t="s">
        <v>88</v>
      </c>
      <c r="L58" s="28" t="s">
        <v>88</v>
      </c>
    </row>
    <row r="59" spans="1:12">
      <c r="A59" s="118"/>
      <c r="B59" s="45">
        <v>57</v>
      </c>
      <c r="C59" s="57" t="s">
        <v>255</v>
      </c>
      <c r="H59" s="28" t="s">
        <v>88</v>
      </c>
      <c r="I59" s="28" t="s">
        <v>88</v>
      </c>
      <c r="J59" s="28" t="s">
        <v>88</v>
      </c>
      <c r="K59" s="28" t="s">
        <v>88</v>
      </c>
      <c r="L59" s="28" t="s">
        <v>88</v>
      </c>
    </row>
    <row r="60" spans="1:12">
      <c r="A60" s="118"/>
      <c r="B60" s="45">
        <v>58</v>
      </c>
      <c r="C60" s="57" t="s">
        <v>256</v>
      </c>
      <c r="H60" s="28" t="s">
        <v>88</v>
      </c>
      <c r="I60" s="28" t="s">
        <v>88</v>
      </c>
      <c r="J60" s="28" t="s">
        <v>88</v>
      </c>
      <c r="K60" s="28" t="s">
        <v>88</v>
      </c>
      <c r="L60" s="28" t="s">
        <v>90</v>
      </c>
    </row>
    <row r="61" spans="1:12">
      <c r="A61" s="118"/>
      <c r="B61" s="45">
        <v>59</v>
      </c>
      <c r="C61" s="57" t="s">
        <v>257</v>
      </c>
      <c r="H61" s="28" t="s">
        <v>88</v>
      </c>
      <c r="I61" s="28" t="s">
        <v>88</v>
      </c>
      <c r="J61" s="28" t="s">
        <v>88</v>
      </c>
      <c r="K61" s="28" t="s">
        <v>88</v>
      </c>
      <c r="L61" s="28" t="s">
        <v>88</v>
      </c>
    </row>
    <row r="62" spans="1:12" ht="33">
      <c r="A62" s="118"/>
      <c r="B62" s="45">
        <v>60</v>
      </c>
      <c r="C62" s="57" t="s">
        <v>258</v>
      </c>
      <c r="E62" s="49" t="s">
        <v>259</v>
      </c>
      <c r="H62" s="28" t="s">
        <v>88</v>
      </c>
      <c r="I62" s="28" t="s">
        <v>88</v>
      </c>
      <c r="J62" s="28" t="s">
        <v>88</v>
      </c>
      <c r="K62" s="28" t="s">
        <v>88</v>
      </c>
      <c r="L62" s="28" t="s">
        <v>88</v>
      </c>
    </row>
    <row r="63" spans="1:12" ht="33">
      <c r="A63" s="118" t="s">
        <v>260</v>
      </c>
      <c r="B63" s="45">
        <v>61</v>
      </c>
      <c r="C63" s="57" t="s">
        <v>261</v>
      </c>
      <c r="H63" s="28" t="s">
        <v>88</v>
      </c>
      <c r="I63" s="28" t="s">
        <v>88</v>
      </c>
      <c r="J63" s="28" t="s">
        <v>88</v>
      </c>
      <c r="K63" s="28" t="s">
        <v>88</v>
      </c>
      <c r="L63" s="28" t="s">
        <v>88</v>
      </c>
    </row>
    <row r="64" spans="1:12" ht="33">
      <c r="A64" s="118"/>
      <c r="B64" s="45">
        <v>62</v>
      </c>
      <c r="C64" s="57" t="s">
        <v>262</v>
      </c>
      <c r="H64" s="28" t="s">
        <v>89</v>
      </c>
      <c r="I64" s="28" t="s">
        <v>88</v>
      </c>
      <c r="J64" s="28" t="s">
        <v>88</v>
      </c>
      <c r="K64" s="28" t="s">
        <v>88</v>
      </c>
      <c r="L64" s="28" t="s">
        <v>88</v>
      </c>
    </row>
    <row r="65" spans="1:12">
      <c r="A65" s="118"/>
      <c r="B65" s="45">
        <v>63</v>
      </c>
      <c r="C65" s="57" t="s">
        <v>263</v>
      </c>
      <c r="H65" s="28" t="s">
        <v>88</v>
      </c>
      <c r="I65" s="28" t="s">
        <v>88</v>
      </c>
      <c r="J65" s="28" t="s">
        <v>88</v>
      </c>
      <c r="K65" s="28" t="s">
        <v>88</v>
      </c>
      <c r="L65" s="28" t="s">
        <v>90</v>
      </c>
    </row>
    <row r="66" spans="1:12">
      <c r="A66" s="118"/>
      <c r="B66" s="45">
        <v>64</v>
      </c>
      <c r="C66" s="57" t="s">
        <v>264</v>
      </c>
      <c r="H66" s="28" t="s">
        <v>88</v>
      </c>
      <c r="I66" s="28" t="s">
        <v>88</v>
      </c>
      <c r="J66" s="28" t="s">
        <v>88</v>
      </c>
      <c r="K66" s="28" t="s">
        <v>88</v>
      </c>
      <c r="L66" s="28" t="s">
        <v>90</v>
      </c>
    </row>
    <row r="67" spans="1:12">
      <c r="A67" s="118"/>
      <c r="B67" s="45">
        <v>65</v>
      </c>
      <c r="C67" s="57" t="s">
        <v>265</v>
      </c>
      <c r="H67" s="28" t="s">
        <v>88</v>
      </c>
      <c r="I67" s="28" t="s">
        <v>88</v>
      </c>
      <c r="J67" s="28" t="s">
        <v>88</v>
      </c>
      <c r="K67" s="28" t="s">
        <v>88</v>
      </c>
      <c r="L67" s="28" t="s">
        <v>88</v>
      </c>
    </row>
    <row r="68" spans="1:12" ht="33">
      <c r="A68" s="118"/>
      <c r="B68" s="45">
        <v>66</v>
      </c>
      <c r="C68" s="57" t="s">
        <v>266</v>
      </c>
      <c r="E68" s="49" t="s">
        <v>267</v>
      </c>
      <c r="H68" s="28" t="s">
        <v>88</v>
      </c>
      <c r="I68" s="28" t="s">
        <v>88</v>
      </c>
      <c r="J68" s="28" t="s">
        <v>88</v>
      </c>
      <c r="K68" s="28" t="s">
        <v>88</v>
      </c>
      <c r="L68" s="28" t="s">
        <v>88</v>
      </c>
    </row>
    <row r="69" spans="1:12">
      <c r="A69" s="118" t="s">
        <v>268</v>
      </c>
      <c r="B69" s="45">
        <v>67</v>
      </c>
      <c r="C69" s="57" t="s">
        <v>269</v>
      </c>
      <c r="H69" s="28" t="s">
        <v>88</v>
      </c>
      <c r="I69" s="28" t="s">
        <v>88</v>
      </c>
      <c r="J69" s="28" t="s">
        <v>88</v>
      </c>
      <c r="K69" s="28" t="s">
        <v>88</v>
      </c>
      <c r="L69" s="28" t="s">
        <v>88</v>
      </c>
    </row>
    <row r="70" spans="1:12">
      <c r="A70" s="118"/>
      <c r="B70" s="45">
        <v>68</v>
      </c>
      <c r="C70" s="57" t="s">
        <v>270</v>
      </c>
      <c r="H70" s="28" t="s">
        <v>88</v>
      </c>
      <c r="I70" s="28" t="s">
        <v>88</v>
      </c>
      <c r="J70" s="28" t="s">
        <v>88</v>
      </c>
      <c r="K70" s="28" t="s">
        <v>88</v>
      </c>
      <c r="L70" s="28" t="s">
        <v>88</v>
      </c>
    </row>
    <row r="71" spans="1:12">
      <c r="A71" s="118"/>
      <c r="B71" s="45">
        <v>69</v>
      </c>
      <c r="C71" s="57" t="s">
        <v>271</v>
      </c>
      <c r="H71" s="28" t="s">
        <v>88</v>
      </c>
      <c r="I71" s="28" t="s">
        <v>88</v>
      </c>
      <c r="J71" s="28" t="s">
        <v>88</v>
      </c>
      <c r="K71" s="28" t="s">
        <v>88</v>
      </c>
      <c r="L71" s="28" t="s">
        <v>88</v>
      </c>
    </row>
    <row r="72" spans="1:12">
      <c r="A72" s="118"/>
      <c r="B72" s="45">
        <v>70</v>
      </c>
      <c r="C72" s="57" t="s">
        <v>272</v>
      </c>
      <c r="H72" s="28" t="s">
        <v>88</v>
      </c>
      <c r="I72" s="28" t="s">
        <v>88</v>
      </c>
      <c r="J72" s="28" t="s">
        <v>88</v>
      </c>
      <c r="K72" s="28" t="s">
        <v>88</v>
      </c>
      <c r="L72" s="28" t="s">
        <v>90</v>
      </c>
    </row>
    <row r="73" spans="1:12" ht="25.5" customHeight="1">
      <c r="A73" s="117" t="s">
        <v>273</v>
      </c>
      <c r="B73" s="45">
        <v>71</v>
      </c>
      <c r="C73" s="57" t="s">
        <v>274</v>
      </c>
      <c r="H73" s="28" t="s">
        <v>88</v>
      </c>
      <c r="I73" s="28" t="s">
        <v>88</v>
      </c>
      <c r="J73" s="28" t="s">
        <v>88</v>
      </c>
      <c r="K73" s="28" t="s">
        <v>88</v>
      </c>
      <c r="L73" s="28" t="s">
        <v>88</v>
      </c>
    </row>
    <row r="74" spans="1:12" ht="25.5" customHeight="1">
      <c r="A74" s="117"/>
      <c r="B74" s="45">
        <v>72</v>
      </c>
      <c r="C74" s="57" t="s">
        <v>275</v>
      </c>
      <c r="H74" s="28" t="s">
        <v>88</v>
      </c>
      <c r="I74" s="28" t="s">
        <v>88</v>
      </c>
      <c r="J74" s="28" t="s">
        <v>88</v>
      </c>
      <c r="K74" s="28" t="s">
        <v>88</v>
      </c>
      <c r="L74" s="28" t="s">
        <v>88</v>
      </c>
    </row>
    <row r="75" spans="1:12">
      <c r="A75" s="117"/>
      <c r="B75" s="45">
        <v>73</v>
      </c>
      <c r="C75" s="57" t="s">
        <v>276</v>
      </c>
      <c r="H75" s="28" t="s">
        <v>88</v>
      </c>
      <c r="I75" s="28" t="s">
        <v>88</v>
      </c>
      <c r="J75" s="28" t="s">
        <v>88</v>
      </c>
      <c r="K75" s="28" t="s">
        <v>88</v>
      </c>
      <c r="L75" s="28" t="s">
        <v>88</v>
      </c>
    </row>
    <row r="76" spans="1:12">
      <c r="A76" s="117"/>
      <c r="B76" s="45">
        <v>74</v>
      </c>
      <c r="C76" s="57" t="s">
        <v>277</v>
      </c>
      <c r="H76" s="28" t="s">
        <v>88</v>
      </c>
      <c r="I76" s="28" t="s">
        <v>88</v>
      </c>
      <c r="J76" s="28" t="s">
        <v>88</v>
      </c>
      <c r="K76" s="28" t="s">
        <v>88</v>
      </c>
      <c r="L76" s="28" t="s">
        <v>88</v>
      </c>
    </row>
    <row r="77" spans="1:12">
      <c r="A77" s="117"/>
      <c r="B77" s="45">
        <v>75</v>
      </c>
      <c r="C77" s="57" t="s">
        <v>278</v>
      </c>
      <c r="H77" s="28" t="s">
        <v>88</v>
      </c>
      <c r="I77" s="28" t="s">
        <v>88</v>
      </c>
      <c r="J77" s="28" t="s">
        <v>88</v>
      </c>
      <c r="K77" s="28" t="s">
        <v>88</v>
      </c>
      <c r="L77" s="28" t="s">
        <v>88</v>
      </c>
    </row>
    <row r="78" spans="1:12">
      <c r="A78" s="118" t="s">
        <v>279</v>
      </c>
      <c r="B78" s="45">
        <v>76</v>
      </c>
      <c r="C78" s="57" t="s">
        <v>280</v>
      </c>
      <c r="H78" s="28" t="s">
        <v>89</v>
      </c>
      <c r="I78" s="28" t="s">
        <v>88</v>
      </c>
      <c r="J78" s="28" t="s">
        <v>88</v>
      </c>
      <c r="K78" s="28" t="s">
        <v>88</v>
      </c>
      <c r="L78" s="28" t="s">
        <v>89</v>
      </c>
    </row>
    <row r="79" spans="1:12" ht="33">
      <c r="A79" s="118"/>
      <c r="B79" s="45">
        <v>77</v>
      </c>
      <c r="C79" s="57" t="s">
        <v>281</v>
      </c>
      <c r="H79" s="28" t="s">
        <v>89</v>
      </c>
      <c r="I79" s="28" t="s">
        <v>88</v>
      </c>
      <c r="J79" s="28" t="s">
        <v>88</v>
      </c>
      <c r="K79" s="28" t="s">
        <v>88</v>
      </c>
      <c r="L79" s="28" t="s">
        <v>89</v>
      </c>
    </row>
    <row r="80" spans="1:12">
      <c r="A80" s="118"/>
      <c r="B80" s="45">
        <v>78</v>
      </c>
      <c r="C80" s="57" t="s">
        <v>282</v>
      </c>
      <c r="H80" s="28" t="s">
        <v>89</v>
      </c>
      <c r="I80" s="28" t="s">
        <v>88</v>
      </c>
      <c r="J80" s="28" t="s">
        <v>88</v>
      </c>
      <c r="K80" s="28" t="s">
        <v>88</v>
      </c>
      <c r="L80" s="28" t="s">
        <v>90</v>
      </c>
    </row>
    <row r="81" spans="1:12">
      <c r="A81" s="118"/>
      <c r="B81" s="45">
        <v>79</v>
      </c>
      <c r="C81" s="57" t="s">
        <v>283</v>
      </c>
      <c r="H81" s="28" t="s">
        <v>88</v>
      </c>
      <c r="I81" s="28" t="s">
        <v>88</v>
      </c>
      <c r="J81" s="28" t="s">
        <v>88</v>
      </c>
      <c r="K81" s="28" t="s">
        <v>88</v>
      </c>
      <c r="L81" s="28" t="s">
        <v>88</v>
      </c>
    </row>
    <row r="82" spans="1:12">
      <c r="A82" s="118" t="s">
        <v>284</v>
      </c>
      <c r="B82" s="45">
        <v>80</v>
      </c>
      <c r="C82" s="57" t="s">
        <v>285</v>
      </c>
      <c r="H82" s="28" t="s">
        <v>89</v>
      </c>
      <c r="I82" s="28" t="s">
        <v>88</v>
      </c>
      <c r="J82" s="28" t="s">
        <v>88</v>
      </c>
      <c r="K82" s="28" t="s">
        <v>88</v>
      </c>
      <c r="L82" s="28" t="s">
        <v>88</v>
      </c>
    </row>
    <row r="83" spans="1:12">
      <c r="A83" s="118"/>
      <c r="B83" s="45">
        <v>81</v>
      </c>
      <c r="C83" s="57" t="s">
        <v>286</v>
      </c>
      <c r="H83" s="28" t="s">
        <v>88</v>
      </c>
      <c r="I83" s="28" t="s">
        <v>88</v>
      </c>
      <c r="J83" s="28" t="s">
        <v>88</v>
      </c>
      <c r="K83" s="28" t="s">
        <v>88</v>
      </c>
      <c r="L83" s="28" t="s">
        <v>88</v>
      </c>
    </row>
    <row r="84" spans="1:12">
      <c r="A84" s="118"/>
      <c r="B84" s="45">
        <v>82</v>
      </c>
      <c r="C84" s="57" t="s">
        <v>287</v>
      </c>
      <c r="H84" s="28" t="s">
        <v>88</v>
      </c>
      <c r="I84" s="28" t="s">
        <v>88</v>
      </c>
      <c r="J84" s="28" t="s">
        <v>88</v>
      </c>
      <c r="K84" s="28" t="s">
        <v>88</v>
      </c>
      <c r="L84" s="28" t="s">
        <v>88</v>
      </c>
    </row>
    <row r="85" spans="1:12">
      <c r="E85" s="120" t="s">
        <v>176</v>
      </c>
      <c r="F85" s="101" t="s">
        <v>98</v>
      </c>
      <c r="G85" s="102"/>
      <c r="H85" s="42">
        <f t="shared" ref="H85:L85" si="0">COUNTIF(H3:H84,"完全了解且有方案设计")</f>
        <v>0</v>
      </c>
      <c r="I85" s="42">
        <f t="shared" si="0"/>
        <v>1</v>
      </c>
      <c r="J85" s="42">
        <f t="shared" si="0"/>
        <v>0</v>
      </c>
      <c r="K85" s="42">
        <f t="shared" si="0"/>
        <v>0</v>
      </c>
      <c r="L85" s="42">
        <f t="shared" si="0"/>
        <v>0</v>
      </c>
    </row>
    <row r="86" spans="1:12">
      <c r="E86" s="121"/>
      <c r="F86" s="101" t="s">
        <v>89</v>
      </c>
      <c r="G86" s="102"/>
      <c r="H86" s="42">
        <f t="shared" ref="H86:L86" si="1">COUNTIF(H3:H84,"完全了解")</f>
        <v>22</v>
      </c>
      <c r="I86" s="42">
        <f t="shared" si="1"/>
        <v>6</v>
      </c>
      <c r="J86" s="42">
        <f t="shared" si="1"/>
        <v>10</v>
      </c>
      <c r="K86" s="42">
        <f t="shared" si="1"/>
        <v>4</v>
      </c>
      <c r="L86" s="42">
        <f t="shared" si="1"/>
        <v>6</v>
      </c>
    </row>
    <row r="87" spans="1:12">
      <c r="E87" s="121"/>
      <c r="F87" s="101" t="s">
        <v>88</v>
      </c>
      <c r="G87" s="102"/>
      <c r="H87" s="42">
        <f t="shared" ref="H87:L87" si="2">COUNTIF(H3:H84,"基本了解")</f>
        <v>59</v>
      </c>
      <c r="I87" s="42">
        <f t="shared" si="2"/>
        <v>73</v>
      </c>
      <c r="J87" s="42">
        <f t="shared" si="2"/>
        <v>71</v>
      </c>
      <c r="K87" s="42">
        <f t="shared" si="2"/>
        <v>78</v>
      </c>
      <c r="L87" s="42">
        <f t="shared" si="2"/>
        <v>66</v>
      </c>
    </row>
    <row r="88" spans="1:12">
      <c r="E88" s="121"/>
      <c r="F88" s="101" t="s">
        <v>90</v>
      </c>
      <c r="G88" s="102"/>
      <c r="H88" s="42">
        <f t="shared" ref="H88:L88" si="3">COUNTIF(H3:H84,"无概念")</f>
        <v>1</v>
      </c>
      <c r="I88" s="42">
        <f t="shared" si="3"/>
        <v>2</v>
      </c>
      <c r="J88" s="42">
        <f t="shared" si="3"/>
        <v>1</v>
      </c>
      <c r="K88" s="42">
        <f t="shared" si="3"/>
        <v>0</v>
      </c>
      <c r="L88" s="42">
        <f t="shared" si="3"/>
        <v>10</v>
      </c>
    </row>
    <row r="89" spans="1:12">
      <c r="E89" s="122"/>
      <c r="F89" s="101" t="s">
        <v>177</v>
      </c>
      <c r="G89" s="102"/>
      <c r="H89" s="50">
        <f t="shared" ref="H89:L89" si="4">(H88*0+H87*0.5+H86*0.8+H85*1)*100/82</f>
        <v>57.439024390243901</v>
      </c>
      <c r="I89" s="50">
        <f t="shared" si="4"/>
        <v>51.585365853658537</v>
      </c>
      <c r="J89" s="50">
        <f t="shared" si="4"/>
        <v>53.048780487804876</v>
      </c>
      <c r="K89" s="50">
        <f t="shared" si="4"/>
        <v>51.463414634146339</v>
      </c>
      <c r="L89" s="50">
        <f t="shared" si="4"/>
        <v>46.097560975609753</v>
      </c>
    </row>
    <row r="90" spans="1:12">
      <c r="H90" s="51"/>
      <c r="I90" s="51"/>
      <c r="J90" s="51"/>
      <c r="K90" s="51"/>
      <c r="L90" s="51"/>
    </row>
    <row r="91" spans="1:12">
      <c r="H91" s="51"/>
      <c r="I91" s="51"/>
      <c r="J91" s="51"/>
      <c r="K91" s="51"/>
      <c r="L91" s="51"/>
    </row>
    <row r="92" spans="1:12">
      <c r="H92" s="51"/>
      <c r="I92" s="51"/>
      <c r="J92" s="51"/>
      <c r="K92" s="51"/>
      <c r="L92" s="51"/>
    </row>
    <row r="93" spans="1:12">
      <c r="H93" s="51"/>
      <c r="I93" s="51"/>
      <c r="J93" s="51"/>
      <c r="K93" s="51"/>
      <c r="L93" s="51"/>
    </row>
    <row r="94" spans="1:12">
      <c r="H94" s="51"/>
      <c r="I94" s="51"/>
      <c r="J94" s="51"/>
      <c r="K94" s="51"/>
      <c r="L94" s="51"/>
    </row>
    <row r="95" spans="1:12">
      <c r="H95" s="51"/>
      <c r="I95" s="51"/>
      <c r="J95" s="51"/>
      <c r="K95" s="51"/>
      <c r="L95" s="51"/>
    </row>
    <row r="96" spans="1:12">
      <c r="H96" s="51"/>
      <c r="I96" s="51"/>
      <c r="J96" s="51"/>
      <c r="K96" s="51"/>
      <c r="L96" s="51"/>
    </row>
    <row r="97" spans="8:12">
      <c r="H97" s="51"/>
      <c r="I97" s="51"/>
      <c r="J97" s="51"/>
      <c r="K97" s="51"/>
      <c r="L97" s="51"/>
    </row>
    <row r="98" spans="8:12">
      <c r="H98" s="51"/>
      <c r="I98" s="51"/>
      <c r="J98" s="51"/>
      <c r="K98" s="51"/>
      <c r="L98" s="51"/>
    </row>
    <row r="99" spans="8:12">
      <c r="H99" s="51"/>
      <c r="I99" s="51"/>
      <c r="J99" s="51"/>
      <c r="K99" s="51"/>
      <c r="L99" s="51"/>
    </row>
    <row r="100" spans="8:12">
      <c r="H100" s="51"/>
      <c r="I100" s="51"/>
      <c r="J100" s="51"/>
      <c r="K100" s="51"/>
      <c r="L100" s="51"/>
    </row>
    <row r="101" spans="8:12">
      <c r="H101" s="51"/>
      <c r="I101" s="51"/>
      <c r="J101" s="51"/>
      <c r="K101" s="51"/>
      <c r="L101" s="51"/>
    </row>
    <row r="102" spans="8:12">
      <c r="H102" s="51"/>
      <c r="I102" s="51"/>
      <c r="J102" s="51"/>
      <c r="K102" s="51"/>
      <c r="L102" s="51"/>
    </row>
    <row r="103" spans="8:12">
      <c r="H103" s="51"/>
      <c r="I103" s="51"/>
      <c r="J103" s="51"/>
      <c r="K103" s="51"/>
      <c r="L103" s="51"/>
    </row>
    <row r="104" spans="8:12">
      <c r="H104" s="51"/>
      <c r="I104" s="51"/>
      <c r="J104" s="51"/>
      <c r="K104" s="51"/>
      <c r="L104" s="51"/>
    </row>
    <row r="105" spans="8:12">
      <c r="H105" s="51"/>
      <c r="I105" s="51"/>
      <c r="J105" s="51"/>
      <c r="K105" s="51"/>
      <c r="L105" s="51"/>
    </row>
    <row r="106" spans="8:12">
      <c r="H106" s="51"/>
      <c r="I106" s="51"/>
      <c r="J106" s="51"/>
      <c r="K106" s="51"/>
      <c r="L106" s="51"/>
    </row>
    <row r="107" spans="8:12">
      <c r="H107" s="51"/>
      <c r="I107" s="51"/>
      <c r="J107" s="51"/>
      <c r="K107" s="51"/>
      <c r="L107" s="51"/>
    </row>
    <row r="108" spans="8:12">
      <c r="H108" s="51"/>
      <c r="I108" s="51"/>
      <c r="J108" s="51"/>
      <c r="K108" s="51"/>
      <c r="L108" s="51"/>
    </row>
    <row r="109" spans="8:12">
      <c r="H109" s="51"/>
      <c r="I109" s="51"/>
      <c r="J109" s="51"/>
      <c r="K109" s="51"/>
      <c r="L109" s="51"/>
    </row>
    <row r="110" spans="8:12">
      <c r="H110" s="51"/>
      <c r="I110" s="51"/>
      <c r="J110" s="51"/>
      <c r="K110" s="51"/>
      <c r="L110" s="51"/>
    </row>
    <row r="111" spans="8:12">
      <c r="H111" s="51"/>
      <c r="I111" s="51"/>
      <c r="J111" s="51"/>
      <c r="K111" s="51"/>
      <c r="L111" s="51"/>
    </row>
    <row r="112" spans="8:12">
      <c r="H112" s="51"/>
      <c r="I112" s="51"/>
      <c r="J112" s="51"/>
      <c r="K112" s="51"/>
      <c r="L112" s="51"/>
    </row>
    <row r="113" spans="8:12">
      <c r="H113" s="51"/>
      <c r="I113" s="51"/>
      <c r="J113" s="51"/>
      <c r="K113" s="51"/>
      <c r="L113" s="51"/>
    </row>
    <row r="114" spans="8:12">
      <c r="H114" s="51"/>
      <c r="I114" s="51"/>
      <c r="J114" s="51"/>
      <c r="K114" s="51"/>
      <c r="L114" s="51"/>
    </row>
  </sheetData>
  <mergeCells count="23">
    <mergeCell ref="A1:H1"/>
    <mergeCell ref="F85:G85"/>
    <mergeCell ref="F86:G86"/>
    <mergeCell ref="F87:G87"/>
    <mergeCell ref="F88:G88"/>
    <mergeCell ref="A82:A84"/>
    <mergeCell ref="E85:E89"/>
    <mergeCell ref="F89:G89"/>
    <mergeCell ref="A3:A11"/>
    <mergeCell ref="A12:A14"/>
    <mergeCell ref="A15:A21"/>
    <mergeCell ref="A22:A24"/>
    <mergeCell ref="A25:A29"/>
    <mergeCell ref="A30:A33"/>
    <mergeCell ref="A34:A40"/>
    <mergeCell ref="A41:A43"/>
    <mergeCell ref="A73:A77"/>
    <mergeCell ref="A78:A81"/>
    <mergeCell ref="A44:A49"/>
    <mergeCell ref="A50:A56"/>
    <mergeCell ref="A57:A62"/>
    <mergeCell ref="A63:A68"/>
    <mergeCell ref="A69:A72"/>
  </mergeCells>
  <phoneticPr fontId="27" type="noConversion"/>
  <conditionalFormatting sqref="K33">
    <cfRule type="cellIs" dxfId="4019" priority="127" operator="equal">
      <formula>"熟悉概念"</formula>
    </cfRule>
    <cfRule type="cellIs" dxfId="4018" priority="128" operator="equal">
      <formula>"熟悉代码"</formula>
    </cfRule>
    <cfRule type="cellIs" dxfId="4017" priority="129" operator="equal">
      <formula>"了解代码"</formula>
    </cfRule>
    <cfRule type="cellIs" dxfId="4016" priority="130" operator="equal">
      <formula>"熟悉协议"</formula>
    </cfRule>
    <cfRule type="cellIs" dxfId="4015" priority="131" operator="equal">
      <formula>"熟悉协议"</formula>
    </cfRule>
    <cfRule type="cellIs" dxfId="4014" priority="132" operator="equal">
      <formula>"了解协议"</formula>
    </cfRule>
    <cfRule type="cellIs" dxfId="4013" priority="133" operator="equal">
      <formula>"熟悉概念"</formula>
    </cfRule>
    <cfRule type="cellIs" dxfId="4012" priority="134" operator="equal">
      <formula>"了解概念"</formula>
    </cfRule>
    <cfRule type="cellIs" dxfId="4011" priority="135" operator="equal">
      <formula>"了解概念"</formula>
    </cfRule>
    <cfRule type="cellIs" dxfId="4010" priority="136" operator="equal">
      <formula>"熟悉协议"</formula>
    </cfRule>
    <cfRule type="cellIs" dxfId="4009" priority="137" operator="equal">
      <formula>"了解协议"</formula>
    </cfRule>
    <cfRule type="cellIs" dxfId="4008" priority="138" operator="equal">
      <formula>"熟悉概念"</formula>
    </cfRule>
    <cfRule type="cellIs" dxfId="4007" priority="139" operator="equal">
      <formula>"了解概念"</formula>
    </cfRule>
    <cfRule type="cellIs" dxfId="4006" priority="140" operator="equal">
      <formula>"了解概念"</formula>
    </cfRule>
    <cfRule type="cellIs" dxfId="4005" priority="141" operator="equal">
      <formula>"了解概念"</formula>
    </cfRule>
    <cfRule type="cellIs" dxfId="4004" priority="142" operator="equal">
      <formula>"了解概念"</formula>
    </cfRule>
    <cfRule type="cellIs" dxfId="4003" priority="143" operator="equal">
      <formula>"了解概念"</formula>
    </cfRule>
    <cfRule type="cellIs" dxfId="4002" priority="144" operator="equal">
      <formula>"未知"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ellIs" dxfId="4001" priority="484" operator="equal">
      <formula>"熟悉概念"</formula>
    </cfRule>
    <cfRule type="cellIs" dxfId="4000" priority="485" operator="equal">
      <formula>"熟悉代码"</formula>
    </cfRule>
    <cfRule type="cellIs" dxfId="3999" priority="486" operator="equal">
      <formula>"了解代码"</formula>
    </cfRule>
    <cfRule type="cellIs" dxfId="3998" priority="487" operator="equal">
      <formula>"熟悉协议"</formula>
    </cfRule>
    <cfRule type="cellIs" dxfId="3997" priority="488" operator="equal">
      <formula>"熟悉协议"</formula>
    </cfRule>
    <cfRule type="cellIs" dxfId="3996" priority="489" operator="equal">
      <formula>"了解协议"</formula>
    </cfRule>
    <cfRule type="cellIs" dxfId="3995" priority="490" operator="equal">
      <formula>"熟悉概念"</formula>
    </cfRule>
    <cfRule type="cellIs" dxfId="3994" priority="491" operator="equal">
      <formula>"了解概念"</formula>
    </cfRule>
    <cfRule type="cellIs" dxfId="3993" priority="492" operator="equal">
      <formula>"了解概念"</formula>
    </cfRule>
    <cfRule type="cellIs" dxfId="3992" priority="493" operator="equal">
      <formula>"熟悉协议"</formula>
    </cfRule>
    <cfRule type="cellIs" dxfId="3991" priority="494" operator="equal">
      <formula>"了解协议"</formula>
    </cfRule>
    <cfRule type="cellIs" dxfId="3990" priority="495" operator="equal">
      <formula>"熟悉概念"</formula>
    </cfRule>
    <cfRule type="cellIs" dxfId="3989" priority="496" operator="equal">
      <formula>"了解概念"</formula>
    </cfRule>
    <cfRule type="cellIs" dxfId="3988" priority="497" operator="equal">
      <formula>"了解概念"</formula>
    </cfRule>
    <cfRule type="cellIs" dxfId="3987" priority="498" operator="equal">
      <formula>"了解概念"</formula>
    </cfRule>
    <cfRule type="cellIs" dxfId="3986" priority="499" operator="equal">
      <formula>"了解概念"</formula>
    </cfRule>
    <cfRule type="cellIs" dxfId="3985" priority="500" operator="equal">
      <formula>"了解概念"</formula>
    </cfRule>
    <cfRule type="cellIs" dxfId="3984" priority="501" operator="equal">
      <formula>"未知"</formula>
    </cfRule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ellIs" dxfId="3983" priority="291" operator="equal">
      <formula>"熟悉概念"</formula>
    </cfRule>
    <cfRule type="cellIs" dxfId="3982" priority="292" operator="equal">
      <formula>"熟悉代码"</formula>
    </cfRule>
    <cfRule type="cellIs" dxfId="3981" priority="293" operator="equal">
      <formula>"了解代码"</formula>
    </cfRule>
    <cfRule type="cellIs" dxfId="3980" priority="294" operator="equal">
      <formula>"熟悉协议"</formula>
    </cfRule>
    <cfRule type="cellIs" dxfId="3979" priority="295" operator="equal">
      <formula>"熟悉协议"</formula>
    </cfRule>
    <cfRule type="cellIs" dxfId="3978" priority="296" operator="equal">
      <formula>"了解协议"</formula>
    </cfRule>
    <cfRule type="cellIs" dxfId="3977" priority="297" operator="equal">
      <formula>"熟悉概念"</formula>
    </cfRule>
    <cfRule type="cellIs" dxfId="3976" priority="298" operator="equal">
      <formula>"了解概念"</formula>
    </cfRule>
    <cfRule type="cellIs" dxfId="3975" priority="299" operator="equal">
      <formula>"了解概念"</formula>
    </cfRule>
    <cfRule type="cellIs" dxfId="3974" priority="300" operator="equal">
      <formula>"熟悉协议"</formula>
    </cfRule>
    <cfRule type="cellIs" dxfId="3973" priority="301" operator="equal">
      <formula>"了解协议"</formula>
    </cfRule>
    <cfRule type="cellIs" dxfId="3972" priority="302" operator="equal">
      <formula>"熟悉概念"</formula>
    </cfRule>
    <cfRule type="cellIs" dxfId="3971" priority="303" operator="equal">
      <formula>"了解概念"</formula>
    </cfRule>
    <cfRule type="cellIs" dxfId="3970" priority="304" operator="equal">
      <formula>"了解概念"</formula>
    </cfRule>
    <cfRule type="cellIs" dxfId="3969" priority="305" operator="equal">
      <formula>"了解概念"</formula>
    </cfRule>
    <cfRule type="cellIs" dxfId="3968" priority="306" operator="equal">
      <formula>"了解概念"</formula>
    </cfRule>
    <cfRule type="cellIs" dxfId="3967" priority="307" operator="equal">
      <formula>"了解概念"</formula>
    </cfRule>
    <cfRule type="cellIs" dxfId="3966" priority="308" operator="equal">
      <formula>"未知"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ellIs" dxfId="3965" priority="358" operator="equal">
      <formula>"熟悉概念"</formula>
    </cfRule>
    <cfRule type="cellIs" dxfId="3964" priority="359" operator="equal">
      <formula>"熟悉代码"</formula>
    </cfRule>
    <cfRule type="cellIs" dxfId="3963" priority="360" operator="equal">
      <formula>"了解代码"</formula>
    </cfRule>
    <cfRule type="cellIs" dxfId="3962" priority="361" operator="equal">
      <formula>"熟悉协议"</formula>
    </cfRule>
    <cfRule type="cellIs" dxfId="3961" priority="362" operator="equal">
      <formula>"熟悉协议"</formula>
    </cfRule>
    <cfRule type="cellIs" dxfId="3960" priority="363" operator="equal">
      <formula>"了解协议"</formula>
    </cfRule>
    <cfRule type="cellIs" dxfId="3959" priority="364" operator="equal">
      <formula>"熟悉概念"</formula>
    </cfRule>
    <cfRule type="cellIs" dxfId="3958" priority="365" operator="equal">
      <formula>"了解概念"</formula>
    </cfRule>
    <cfRule type="cellIs" dxfId="3957" priority="366" operator="equal">
      <formula>"了解概念"</formula>
    </cfRule>
    <cfRule type="cellIs" dxfId="3956" priority="367" operator="equal">
      <formula>"熟悉协议"</formula>
    </cfRule>
    <cfRule type="cellIs" dxfId="3955" priority="368" operator="equal">
      <formula>"了解协议"</formula>
    </cfRule>
    <cfRule type="cellIs" dxfId="3954" priority="369" operator="equal">
      <formula>"熟悉概念"</formula>
    </cfRule>
    <cfRule type="cellIs" dxfId="3953" priority="370" operator="equal">
      <formula>"了解概念"</formula>
    </cfRule>
    <cfRule type="cellIs" dxfId="3952" priority="371" operator="equal">
      <formula>"了解概念"</formula>
    </cfRule>
    <cfRule type="cellIs" dxfId="3951" priority="372" operator="equal">
      <formula>"了解概念"</formula>
    </cfRule>
    <cfRule type="cellIs" dxfId="3950" priority="373" operator="equal">
      <formula>"了解概念"</formula>
    </cfRule>
    <cfRule type="cellIs" dxfId="3949" priority="374" operator="equal">
      <formula>"了解概念"</formula>
    </cfRule>
    <cfRule type="cellIs" dxfId="3948" priority="375" operator="equal">
      <formula>"未知"</formula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ellIs" dxfId="3947" priority="165" operator="equal">
      <formula>"熟悉概念"</formula>
    </cfRule>
    <cfRule type="cellIs" dxfId="3946" priority="166" operator="equal">
      <formula>"熟悉代码"</formula>
    </cfRule>
    <cfRule type="cellIs" dxfId="3945" priority="167" operator="equal">
      <formula>"了解代码"</formula>
    </cfRule>
    <cfRule type="cellIs" dxfId="3944" priority="168" operator="equal">
      <formula>"熟悉协议"</formula>
    </cfRule>
    <cfRule type="cellIs" dxfId="3943" priority="169" operator="equal">
      <formula>"熟悉协议"</formula>
    </cfRule>
    <cfRule type="cellIs" dxfId="3942" priority="170" operator="equal">
      <formula>"了解协议"</formula>
    </cfRule>
    <cfRule type="cellIs" dxfId="3941" priority="171" operator="equal">
      <formula>"熟悉概念"</formula>
    </cfRule>
    <cfRule type="cellIs" dxfId="3940" priority="172" operator="equal">
      <formula>"了解概念"</formula>
    </cfRule>
    <cfRule type="cellIs" dxfId="3939" priority="173" operator="equal">
      <formula>"了解概念"</formula>
    </cfRule>
    <cfRule type="cellIs" dxfId="3938" priority="174" operator="equal">
      <formula>"熟悉协议"</formula>
    </cfRule>
    <cfRule type="cellIs" dxfId="3937" priority="175" operator="equal">
      <formula>"了解协议"</formula>
    </cfRule>
    <cfRule type="cellIs" dxfId="3936" priority="176" operator="equal">
      <formula>"熟悉概念"</formula>
    </cfRule>
    <cfRule type="cellIs" dxfId="3935" priority="177" operator="equal">
      <formula>"了解概念"</formula>
    </cfRule>
    <cfRule type="cellIs" dxfId="3934" priority="178" operator="equal">
      <formula>"了解概念"</formula>
    </cfRule>
    <cfRule type="cellIs" dxfId="3933" priority="179" operator="equal">
      <formula>"了解概念"</formula>
    </cfRule>
    <cfRule type="cellIs" dxfId="3932" priority="180" operator="equal">
      <formula>"了解概念"</formula>
    </cfRule>
    <cfRule type="cellIs" dxfId="3931" priority="181" operator="equal">
      <formula>"了解概念"</formula>
    </cfRule>
    <cfRule type="cellIs" dxfId="3930" priority="182" operator="equal">
      <formula>"未知"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ellIs" dxfId="3929" priority="20" operator="equal">
      <formula>"熟悉概念"</formula>
    </cfRule>
    <cfRule type="cellIs" dxfId="3928" priority="21" operator="equal">
      <formula>"熟悉代码"</formula>
    </cfRule>
    <cfRule type="cellIs" dxfId="3927" priority="22" operator="equal">
      <formula>"了解代码"</formula>
    </cfRule>
    <cfRule type="cellIs" dxfId="3926" priority="23" operator="equal">
      <formula>"熟悉协议"</formula>
    </cfRule>
    <cfRule type="cellIs" dxfId="3925" priority="24" operator="equal">
      <formula>"熟悉协议"</formula>
    </cfRule>
    <cfRule type="cellIs" dxfId="3924" priority="25" operator="equal">
      <formula>"了解协议"</formula>
    </cfRule>
    <cfRule type="cellIs" dxfId="3923" priority="26" operator="equal">
      <formula>"熟悉概念"</formula>
    </cfRule>
    <cfRule type="cellIs" dxfId="3922" priority="27" operator="equal">
      <formula>"了解概念"</formula>
    </cfRule>
    <cfRule type="cellIs" dxfId="3921" priority="28" operator="equal">
      <formula>"了解概念"</formula>
    </cfRule>
    <cfRule type="cellIs" dxfId="3920" priority="29" operator="equal">
      <formula>"熟悉协议"</formula>
    </cfRule>
    <cfRule type="cellIs" dxfId="3919" priority="30" operator="equal">
      <formula>"了解协议"</formula>
    </cfRule>
    <cfRule type="cellIs" dxfId="3918" priority="31" operator="equal">
      <formula>"熟悉概念"</formula>
    </cfRule>
    <cfRule type="cellIs" dxfId="3917" priority="32" operator="equal">
      <formula>"了解概念"</formula>
    </cfRule>
    <cfRule type="cellIs" dxfId="3916" priority="33" operator="equal">
      <formula>"了解概念"</formula>
    </cfRule>
    <cfRule type="cellIs" dxfId="3915" priority="34" operator="equal">
      <formula>"了解概念"</formula>
    </cfRule>
    <cfRule type="cellIs" dxfId="3914" priority="35" operator="equal">
      <formula>"了解概念"</formula>
    </cfRule>
    <cfRule type="cellIs" dxfId="3913" priority="36" operator="equal">
      <formula>"了解概念"</formula>
    </cfRule>
    <cfRule type="cellIs" dxfId="3912" priority="37" operator="equal">
      <formula>"未知"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L89">
    <cfRule type="cellIs" dxfId="3911" priority="591" operator="equal">
      <formula>"熟悉概念"</formula>
    </cfRule>
    <cfRule type="cellIs" dxfId="3910" priority="592" operator="equal">
      <formula>"熟悉代码"</formula>
    </cfRule>
    <cfRule type="cellIs" dxfId="3909" priority="593" operator="equal">
      <formula>"了解代码"</formula>
    </cfRule>
    <cfRule type="cellIs" dxfId="3908" priority="594" operator="equal">
      <formula>"熟悉协议"</formula>
    </cfRule>
    <cfRule type="cellIs" dxfId="3907" priority="595" operator="equal">
      <formula>"熟悉协议"</formula>
    </cfRule>
    <cfRule type="cellIs" dxfId="3906" priority="596" operator="equal">
      <formula>"了解协议"</formula>
    </cfRule>
    <cfRule type="cellIs" dxfId="3905" priority="597" operator="equal">
      <formula>"熟悉概念"</formula>
    </cfRule>
    <cfRule type="cellIs" dxfId="3904" priority="598" operator="equal">
      <formula>"了解概念"</formula>
    </cfRule>
    <cfRule type="cellIs" dxfId="3903" priority="599" operator="equal">
      <formula>"了解概念"</formula>
    </cfRule>
    <cfRule type="cellIs" dxfId="3902" priority="600" operator="equal">
      <formula>"熟悉协议"</formula>
    </cfRule>
    <cfRule type="cellIs" dxfId="3901" priority="601" operator="equal">
      <formula>"了解协议"</formula>
    </cfRule>
    <cfRule type="cellIs" dxfId="3900" priority="602" operator="equal">
      <formula>"熟悉概念"</formula>
    </cfRule>
    <cfRule type="cellIs" dxfId="3899" priority="603" operator="equal">
      <formula>"了解概念"</formula>
    </cfRule>
    <cfRule type="cellIs" dxfId="3898" priority="604" operator="equal">
      <formula>"了解概念"</formula>
    </cfRule>
    <cfRule type="cellIs" dxfId="3897" priority="605" operator="equal">
      <formula>"了解概念"</formula>
    </cfRule>
    <cfRule type="cellIs" dxfId="3896" priority="606" operator="equal">
      <formula>"了解概念"</formula>
    </cfRule>
    <cfRule type="cellIs" dxfId="3895" priority="607" operator="equal">
      <formula>"了解概念"</formula>
    </cfRule>
    <cfRule type="cellIs" dxfId="3894" priority="608" operator="equal">
      <formula>"未知"</formula>
    </cfRule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ellIs" dxfId="3893" priority="575" operator="equal">
      <formula>"未知"</formula>
    </cfRule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8">
    <cfRule type="cellIs" dxfId="3892" priority="465" operator="equal">
      <formula>"熟悉概念"</formula>
    </cfRule>
    <cfRule type="cellIs" dxfId="3891" priority="466" operator="equal">
      <formula>"熟悉代码"</formula>
    </cfRule>
    <cfRule type="cellIs" dxfId="3890" priority="467" operator="equal">
      <formula>"了解代码"</formula>
    </cfRule>
    <cfRule type="cellIs" dxfId="3889" priority="468" operator="equal">
      <formula>"熟悉协议"</formula>
    </cfRule>
    <cfRule type="cellIs" dxfId="3888" priority="469" operator="equal">
      <formula>"熟悉协议"</formula>
    </cfRule>
    <cfRule type="cellIs" dxfId="3887" priority="470" operator="equal">
      <formula>"了解协议"</formula>
    </cfRule>
    <cfRule type="cellIs" dxfId="3886" priority="471" operator="equal">
      <formula>"熟悉概念"</formula>
    </cfRule>
    <cfRule type="cellIs" dxfId="3885" priority="472" operator="equal">
      <formula>"了解概念"</formula>
    </cfRule>
    <cfRule type="cellIs" dxfId="3884" priority="473" operator="equal">
      <formula>"了解概念"</formula>
    </cfRule>
    <cfRule type="cellIs" dxfId="3883" priority="474" operator="equal">
      <formula>"熟悉协议"</formula>
    </cfRule>
    <cfRule type="cellIs" dxfId="3882" priority="475" operator="equal">
      <formula>"了解协议"</formula>
    </cfRule>
    <cfRule type="cellIs" dxfId="3881" priority="476" operator="equal">
      <formula>"熟悉概念"</formula>
    </cfRule>
    <cfRule type="cellIs" dxfId="3880" priority="477" operator="equal">
      <formula>"了解概念"</formula>
    </cfRule>
    <cfRule type="cellIs" dxfId="3879" priority="478" operator="equal">
      <formula>"了解概念"</formula>
    </cfRule>
    <cfRule type="cellIs" dxfId="3878" priority="479" operator="equal">
      <formula>"了解概念"</formula>
    </cfRule>
    <cfRule type="cellIs" dxfId="3877" priority="480" operator="equal">
      <formula>"了解概念"</formula>
    </cfRule>
    <cfRule type="cellIs" dxfId="3876" priority="481" operator="equal">
      <formula>"了解概念"</formula>
    </cfRule>
    <cfRule type="cellIs" dxfId="3875" priority="482" operator="equal">
      <formula>"未知"</formula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3">
    <cfRule type="cellIs" dxfId="3874" priority="577" operator="equal">
      <formula>"未知"</formula>
    </cfRule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44">
    <cfRule type="cellIs" dxfId="3873" priority="579" operator="equal">
      <formula>"未知"</formula>
    </cfRule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8">
    <cfRule type="cellIs" dxfId="3872" priority="581" operator="equal">
      <formula>"未知"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9">
    <cfRule type="cellIs" dxfId="3871" priority="583" operator="equal">
      <formula>"未知"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4">
    <cfRule type="cellIs" dxfId="3870" priority="585" operator="equal">
      <formula>"未知"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69">
    <cfRule type="cellIs" dxfId="3869" priority="537" operator="equal">
      <formula>"熟悉概念"</formula>
    </cfRule>
    <cfRule type="cellIs" dxfId="3868" priority="538" operator="equal">
      <formula>"熟悉代码"</formula>
    </cfRule>
    <cfRule type="cellIs" dxfId="3867" priority="539" operator="equal">
      <formula>"了解代码"</formula>
    </cfRule>
    <cfRule type="cellIs" dxfId="3866" priority="540" operator="equal">
      <formula>"熟悉协议"</formula>
    </cfRule>
    <cfRule type="cellIs" dxfId="3865" priority="541" operator="equal">
      <formula>"熟悉协议"</formula>
    </cfRule>
    <cfRule type="cellIs" dxfId="3864" priority="542" operator="equal">
      <formula>"了解协议"</formula>
    </cfRule>
    <cfRule type="cellIs" dxfId="3863" priority="543" operator="equal">
      <formula>"熟悉概念"</formula>
    </cfRule>
    <cfRule type="cellIs" dxfId="3862" priority="544" operator="equal">
      <formula>"了解概念"</formula>
    </cfRule>
    <cfRule type="cellIs" dxfId="3861" priority="545" operator="equal">
      <formula>"了解概念"</formula>
    </cfRule>
    <cfRule type="cellIs" dxfId="3860" priority="546" operator="equal">
      <formula>"熟悉协议"</formula>
    </cfRule>
    <cfRule type="cellIs" dxfId="3859" priority="547" operator="equal">
      <formula>"了解协议"</formula>
    </cfRule>
    <cfRule type="cellIs" dxfId="3858" priority="548" operator="equal">
      <formula>"熟悉概念"</formula>
    </cfRule>
    <cfRule type="cellIs" dxfId="3857" priority="549" operator="equal">
      <formula>"了解概念"</formula>
    </cfRule>
    <cfRule type="cellIs" dxfId="3856" priority="550" operator="equal">
      <formula>"了解概念"</formula>
    </cfRule>
    <cfRule type="cellIs" dxfId="3855" priority="551" operator="equal">
      <formula>"了解概念"</formula>
    </cfRule>
    <cfRule type="cellIs" dxfId="3854" priority="552" operator="equal">
      <formula>"了解概念"</formula>
    </cfRule>
    <cfRule type="cellIs" dxfId="3853" priority="553" operator="equal">
      <formula>"了解概念"</formula>
    </cfRule>
    <cfRule type="cellIs" dxfId="3852" priority="571" operator="equal">
      <formula>"未知"</formula>
    </cfRule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3">
    <cfRule type="cellIs" dxfId="3851" priority="589" operator="equal">
      <formula>"未知"</formula>
    </cfRule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2">
    <cfRule type="cellIs" dxfId="3850" priority="520" operator="equal">
      <formula>"熟悉概念"</formula>
    </cfRule>
    <cfRule type="cellIs" dxfId="3849" priority="521" operator="equal">
      <formula>"熟悉代码"</formula>
    </cfRule>
    <cfRule type="cellIs" dxfId="3848" priority="522" operator="equal">
      <formula>"了解代码"</formula>
    </cfRule>
    <cfRule type="cellIs" dxfId="3847" priority="523" operator="equal">
      <formula>"熟悉协议"</formula>
    </cfRule>
    <cfRule type="cellIs" dxfId="3846" priority="524" operator="equal">
      <formula>"熟悉协议"</formula>
    </cfRule>
    <cfRule type="cellIs" dxfId="3845" priority="525" operator="equal">
      <formula>"了解协议"</formula>
    </cfRule>
    <cfRule type="cellIs" dxfId="3844" priority="526" operator="equal">
      <formula>"熟悉概念"</formula>
    </cfRule>
    <cfRule type="cellIs" dxfId="3843" priority="527" operator="equal">
      <formula>"了解概念"</formula>
    </cfRule>
    <cfRule type="cellIs" dxfId="3842" priority="528" operator="equal">
      <formula>"了解概念"</formula>
    </cfRule>
    <cfRule type="cellIs" dxfId="3841" priority="529" operator="equal">
      <formula>"熟悉协议"</formula>
    </cfRule>
    <cfRule type="cellIs" dxfId="3840" priority="530" operator="equal">
      <formula>"了解协议"</formula>
    </cfRule>
    <cfRule type="cellIs" dxfId="3839" priority="531" operator="equal">
      <formula>"熟悉概念"</formula>
    </cfRule>
    <cfRule type="cellIs" dxfId="3838" priority="532" operator="equal">
      <formula>"了解概念"</formula>
    </cfRule>
    <cfRule type="cellIs" dxfId="3837" priority="533" operator="equal">
      <formula>"了解概念"</formula>
    </cfRule>
    <cfRule type="cellIs" dxfId="3836" priority="534" operator="equal">
      <formula>"了解概念"</formula>
    </cfRule>
    <cfRule type="cellIs" dxfId="3835" priority="535" operator="equal">
      <formula>"了解概念"</formula>
    </cfRule>
    <cfRule type="cellIs" dxfId="3834" priority="536" operator="equal">
      <formula>"了解概念"</formula>
    </cfRule>
  </conditionalFormatting>
  <conditionalFormatting sqref="H74:H81">
    <cfRule type="cellIs" dxfId="3833" priority="503" operator="equal">
      <formula>"熟悉概念"</formula>
    </cfRule>
    <cfRule type="cellIs" dxfId="3832" priority="504" operator="equal">
      <formula>"熟悉代码"</formula>
    </cfRule>
    <cfRule type="cellIs" dxfId="3831" priority="505" operator="equal">
      <formula>"了解代码"</formula>
    </cfRule>
    <cfRule type="cellIs" dxfId="3830" priority="506" operator="equal">
      <formula>"熟悉协议"</formula>
    </cfRule>
    <cfRule type="cellIs" dxfId="3829" priority="507" operator="equal">
      <formula>"熟悉协议"</formula>
    </cfRule>
    <cfRule type="cellIs" dxfId="3828" priority="508" operator="equal">
      <formula>"了解协议"</formula>
    </cfRule>
    <cfRule type="cellIs" dxfId="3827" priority="509" operator="equal">
      <formula>"熟悉概念"</formula>
    </cfRule>
    <cfRule type="cellIs" dxfId="3826" priority="510" operator="equal">
      <formula>"了解概念"</formula>
    </cfRule>
    <cfRule type="cellIs" dxfId="3825" priority="511" operator="equal">
      <formula>"了解概念"</formula>
    </cfRule>
    <cfRule type="cellIs" dxfId="3824" priority="512" operator="equal">
      <formula>"熟悉协议"</formula>
    </cfRule>
    <cfRule type="cellIs" dxfId="3823" priority="513" operator="equal">
      <formula>"了解协议"</formula>
    </cfRule>
    <cfRule type="cellIs" dxfId="3822" priority="514" operator="equal">
      <formula>"熟悉概念"</formula>
    </cfRule>
    <cfRule type="cellIs" dxfId="3821" priority="515" operator="equal">
      <formula>"了解概念"</formula>
    </cfRule>
    <cfRule type="cellIs" dxfId="3820" priority="516" operator="equal">
      <formula>"了解概念"</formula>
    </cfRule>
    <cfRule type="cellIs" dxfId="3819" priority="517" operator="equal">
      <formula>"了解概念"</formula>
    </cfRule>
    <cfRule type="cellIs" dxfId="3818" priority="518" operator="equal">
      <formula>"了解概念"</formula>
    </cfRule>
    <cfRule type="cellIs" dxfId="3817" priority="519" operator="equal">
      <formula>"了解概念"</formula>
    </cfRule>
    <cfRule type="cellIs" dxfId="3816" priority="573" operator="equal">
      <formula>"未知"</formula>
    </cfRule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84">
    <cfRule type="cellIs" dxfId="3815" priority="587" operator="equal">
      <formula>"未知"</formula>
    </cfRule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114">
    <cfRule type="cellIs" dxfId="3814" priority="2934" operator="equal">
      <formula>"熟悉概念"</formula>
    </cfRule>
    <cfRule type="cellIs" dxfId="3813" priority="2935" operator="equal">
      <formula>"熟悉代码"</formula>
    </cfRule>
    <cfRule type="cellIs" dxfId="3812" priority="2936" operator="equal">
      <formula>"了解代码"</formula>
    </cfRule>
    <cfRule type="cellIs" dxfId="3811" priority="2937" operator="equal">
      <formula>"熟悉协议"</formula>
    </cfRule>
    <cfRule type="cellIs" dxfId="3810" priority="2938" operator="equal">
      <formula>"熟悉协议"</formula>
    </cfRule>
    <cfRule type="cellIs" dxfId="3809" priority="2939" operator="equal">
      <formula>"了解协议"</formula>
    </cfRule>
    <cfRule type="cellIs" dxfId="3808" priority="2940" operator="equal">
      <formula>"熟悉概念"</formula>
    </cfRule>
    <cfRule type="cellIs" dxfId="3807" priority="2941" operator="equal">
      <formula>"了解概念"</formula>
    </cfRule>
    <cfRule type="cellIs" dxfId="3806" priority="2942" operator="equal">
      <formula>"了解概念"</formula>
    </cfRule>
    <cfRule type="cellIs" dxfId="3805" priority="2943" operator="equal">
      <formula>"熟悉协议"</formula>
    </cfRule>
    <cfRule type="cellIs" dxfId="3804" priority="2944" operator="equal">
      <formula>"了解协议"</formula>
    </cfRule>
    <cfRule type="cellIs" dxfId="3803" priority="2945" operator="equal">
      <formula>"熟悉概念"</formula>
    </cfRule>
    <cfRule type="cellIs" dxfId="3802" priority="2946" operator="equal">
      <formula>"了解概念"</formula>
    </cfRule>
    <cfRule type="cellIs" dxfId="3801" priority="2947" operator="equal">
      <formula>"了解概念"</formula>
    </cfRule>
    <cfRule type="cellIs" dxfId="3800" priority="2948" operator="equal">
      <formula>"了解概念"</formula>
    </cfRule>
    <cfRule type="cellIs" dxfId="3799" priority="2949" operator="equal">
      <formula>"了解概念"</formula>
    </cfRule>
    <cfRule type="cellIs" dxfId="3798" priority="2950" operator="equal">
      <formula>"了解概念"</formula>
    </cfRule>
    <cfRule type="cellIs" dxfId="3797" priority="2957" operator="equal">
      <formula>"未知"</formula>
    </cfRule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ellIs" dxfId="3796" priority="327" operator="equal">
      <formula>"未知"</formula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8">
    <cfRule type="cellIs" dxfId="3795" priority="272" operator="equal">
      <formula>"熟悉概念"</formula>
    </cfRule>
    <cfRule type="cellIs" dxfId="3794" priority="273" operator="equal">
      <formula>"熟悉代码"</formula>
    </cfRule>
    <cfRule type="cellIs" dxfId="3793" priority="274" operator="equal">
      <formula>"了解代码"</formula>
    </cfRule>
    <cfRule type="cellIs" dxfId="3792" priority="275" operator="equal">
      <formula>"熟悉协议"</formula>
    </cfRule>
    <cfRule type="cellIs" dxfId="3791" priority="276" operator="equal">
      <formula>"熟悉协议"</formula>
    </cfRule>
    <cfRule type="cellIs" dxfId="3790" priority="277" operator="equal">
      <formula>"了解协议"</formula>
    </cfRule>
    <cfRule type="cellIs" dxfId="3789" priority="278" operator="equal">
      <formula>"熟悉概念"</formula>
    </cfRule>
    <cfRule type="cellIs" dxfId="3788" priority="279" operator="equal">
      <formula>"了解概念"</formula>
    </cfRule>
    <cfRule type="cellIs" dxfId="3787" priority="280" operator="equal">
      <formula>"了解概念"</formula>
    </cfRule>
    <cfRule type="cellIs" dxfId="3786" priority="281" operator="equal">
      <formula>"熟悉协议"</formula>
    </cfRule>
    <cfRule type="cellIs" dxfId="3785" priority="282" operator="equal">
      <formula>"了解协议"</formula>
    </cfRule>
    <cfRule type="cellIs" dxfId="3784" priority="283" operator="equal">
      <formula>"熟悉概念"</formula>
    </cfRule>
    <cfRule type="cellIs" dxfId="3783" priority="284" operator="equal">
      <formula>"了解概念"</formula>
    </cfRule>
    <cfRule type="cellIs" dxfId="3782" priority="285" operator="equal">
      <formula>"了解概念"</formula>
    </cfRule>
    <cfRule type="cellIs" dxfId="3781" priority="286" operator="equal">
      <formula>"了解概念"</formula>
    </cfRule>
    <cfRule type="cellIs" dxfId="3780" priority="287" operator="equal">
      <formula>"了解概念"</formula>
    </cfRule>
    <cfRule type="cellIs" dxfId="3779" priority="288" operator="equal">
      <formula>"了解概念"</formula>
    </cfRule>
    <cfRule type="cellIs" dxfId="3778" priority="289" operator="equal">
      <formula>"未知"</formula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3">
    <cfRule type="cellIs" dxfId="3777" priority="329" operator="equal">
      <formula>"未知"</formula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44">
    <cfRule type="cellIs" dxfId="3776" priority="331" operator="equal">
      <formula>"未知"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48">
    <cfRule type="cellIs" dxfId="3775" priority="333" operator="equal">
      <formula>"未知"</formula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9">
    <cfRule type="cellIs" dxfId="3774" priority="335" operator="equal">
      <formula>"未知"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84">
    <cfRule type="cellIs" dxfId="3773" priority="337" operator="equal">
      <formula>"未知"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:I114">
    <cfRule type="cellIs" dxfId="3772" priority="2789" operator="equal">
      <formula>"熟悉概念"</formula>
    </cfRule>
    <cfRule type="cellIs" dxfId="3771" priority="2790" operator="equal">
      <formula>"熟悉代码"</formula>
    </cfRule>
    <cfRule type="cellIs" dxfId="3770" priority="2791" operator="equal">
      <formula>"了解代码"</formula>
    </cfRule>
    <cfRule type="cellIs" dxfId="3769" priority="2792" operator="equal">
      <formula>"熟悉协议"</formula>
    </cfRule>
    <cfRule type="cellIs" dxfId="3768" priority="2793" operator="equal">
      <formula>"熟悉协议"</formula>
    </cfRule>
    <cfRule type="cellIs" dxfId="3767" priority="2794" operator="equal">
      <formula>"了解协议"</formula>
    </cfRule>
    <cfRule type="cellIs" dxfId="3766" priority="2795" operator="equal">
      <formula>"熟悉概念"</formula>
    </cfRule>
    <cfRule type="cellIs" dxfId="3765" priority="2796" operator="equal">
      <formula>"了解概念"</formula>
    </cfRule>
    <cfRule type="cellIs" dxfId="3764" priority="2797" operator="equal">
      <formula>"了解概念"</formula>
    </cfRule>
    <cfRule type="cellIs" dxfId="3763" priority="2798" operator="equal">
      <formula>"熟悉协议"</formula>
    </cfRule>
    <cfRule type="cellIs" dxfId="3762" priority="2799" operator="equal">
      <formula>"了解协议"</formula>
    </cfRule>
    <cfRule type="cellIs" dxfId="3761" priority="2800" operator="equal">
      <formula>"熟悉概念"</formula>
    </cfRule>
    <cfRule type="cellIs" dxfId="3760" priority="2801" operator="equal">
      <formula>"了解概念"</formula>
    </cfRule>
    <cfRule type="cellIs" dxfId="3759" priority="2802" operator="equal">
      <formula>"了解概念"</formula>
    </cfRule>
    <cfRule type="cellIs" dxfId="3758" priority="2803" operator="equal">
      <formula>"了解概念"</formula>
    </cfRule>
    <cfRule type="cellIs" dxfId="3757" priority="2804" operator="equal">
      <formula>"了解概念"</formula>
    </cfRule>
    <cfRule type="cellIs" dxfId="3756" priority="2805" operator="equal">
      <formula>"了解概念"</formula>
    </cfRule>
    <cfRule type="cellIs" dxfId="3755" priority="2812" operator="equal">
      <formula>"未知"</formula>
    </cfRule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ellIs" dxfId="3754" priority="449" operator="equal">
      <formula>"未知"</formula>
    </cfRule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8">
    <cfRule type="cellIs" dxfId="3753" priority="339" operator="equal">
      <formula>"熟悉概念"</formula>
    </cfRule>
    <cfRule type="cellIs" dxfId="3752" priority="340" operator="equal">
      <formula>"熟悉代码"</formula>
    </cfRule>
    <cfRule type="cellIs" dxfId="3751" priority="341" operator="equal">
      <formula>"了解代码"</formula>
    </cfRule>
    <cfRule type="cellIs" dxfId="3750" priority="342" operator="equal">
      <formula>"熟悉协议"</formula>
    </cfRule>
    <cfRule type="cellIs" dxfId="3749" priority="343" operator="equal">
      <formula>"熟悉协议"</formula>
    </cfRule>
    <cfRule type="cellIs" dxfId="3748" priority="344" operator="equal">
      <formula>"了解协议"</formula>
    </cfRule>
    <cfRule type="cellIs" dxfId="3747" priority="345" operator="equal">
      <formula>"熟悉概念"</formula>
    </cfRule>
    <cfRule type="cellIs" dxfId="3746" priority="346" operator="equal">
      <formula>"了解概念"</formula>
    </cfRule>
    <cfRule type="cellIs" dxfId="3745" priority="347" operator="equal">
      <formula>"了解概念"</formula>
    </cfRule>
    <cfRule type="cellIs" dxfId="3744" priority="348" operator="equal">
      <formula>"熟悉协议"</formula>
    </cfRule>
    <cfRule type="cellIs" dxfId="3743" priority="349" operator="equal">
      <formula>"了解协议"</formula>
    </cfRule>
    <cfRule type="cellIs" dxfId="3742" priority="350" operator="equal">
      <formula>"熟悉概念"</formula>
    </cfRule>
    <cfRule type="cellIs" dxfId="3741" priority="351" operator="equal">
      <formula>"了解概念"</formula>
    </cfRule>
    <cfRule type="cellIs" dxfId="3740" priority="352" operator="equal">
      <formula>"了解概念"</formula>
    </cfRule>
    <cfRule type="cellIs" dxfId="3739" priority="353" operator="equal">
      <formula>"了解概念"</formula>
    </cfRule>
    <cfRule type="cellIs" dxfId="3738" priority="354" operator="equal">
      <formula>"了解概念"</formula>
    </cfRule>
    <cfRule type="cellIs" dxfId="3737" priority="355" operator="equal">
      <formula>"了解概念"</formula>
    </cfRule>
    <cfRule type="cellIs" dxfId="3736" priority="356" operator="equal">
      <formula>"未知"</formula>
    </cfRule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33">
    <cfRule type="cellIs" dxfId="3735" priority="451" operator="equal">
      <formula>"未知"</formula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44">
    <cfRule type="cellIs" dxfId="3734" priority="453" operator="equal">
      <formula>"未知"</formula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48">
    <cfRule type="cellIs" dxfId="3733" priority="455" operator="equal">
      <formula>"未知"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9">
    <cfRule type="cellIs" dxfId="3732" priority="457" operator="equal">
      <formula>"未知"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64">
    <cfRule type="cellIs" dxfId="3731" priority="459" operator="equal">
      <formula>"未知"</formula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J69">
    <cfRule type="cellIs" dxfId="3730" priority="411" operator="equal">
      <formula>"熟悉概念"</formula>
    </cfRule>
    <cfRule type="cellIs" dxfId="3729" priority="412" operator="equal">
      <formula>"熟悉代码"</formula>
    </cfRule>
    <cfRule type="cellIs" dxfId="3728" priority="413" operator="equal">
      <formula>"了解代码"</formula>
    </cfRule>
    <cfRule type="cellIs" dxfId="3727" priority="414" operator="equal">
      <formula>"熟悉协议"</formula>
    </cfRule>
    <cfRule type="cellIs" dxfId="3726" priority="415" operator="equal">
      <formula>"熟悉协议"</formula>
    </cfRule>
    <cfRule type="cellIs" dxfId="3725" priority="416" operator="equal">
      <formula>"了解协议"</formula>
    </cfRule>
    <cfRule type="cellIs" dxfId="3724" priority="417" operator="equal">
      <formula>"熟悉概念"</formula>
    </cfRule>
    <cfRule type="cellIs" dxfId="3723" priority="418" operator="equal">
      <formula>"了解概念"</formula>
    </cfRule>
    <cfRule type="cellIs" dxfId="3722" priority="419" operator="equal">
      <formula>"了解概念"</formula>
    </cfRule>
    <cfRule type="cellIs" dxfId="3721" priority="420" operator="equal">
      <formula>"熟悉协议"</formula>
    </cfRule>
    <cfRule type="cellIs" dxfId="3720" priority="421" operator="equal">
      <formula>"了解协议"</formula>
    </cfRule>
    <cfRule type="cellIs" dxfId="3719" priority="422" operator="equal">
      <formula>"熟悉概念"</formula>
    </cfRule>
    <cfRule type="cellIs" dxfId="3718" priority="423" operator="equal">
      <formula>"了解概念"</formula>
    </cfRule>
    <cfRule type="cellIs" dxfId="3717" priority="424" operator="equal">
      <formula>"了解概念"</formula>
    </cfRule>
    <cfRule type="cellIs" dxfId="3716" priority="425" operator="equal">
      <formula>"了解概念"</formula>
    </cfRule>
    <cfRule type="cellIs" dxfId="3715" priority="426" operator="equal">
      <formula>"了解概念"</formula>
    </cfRule>
    <cfRule type="cellIs" dxfId="3714" priority="427" operator="equal">
      <formula>"了解概念"</formula>
    </cfRule>
    <cfRule type="cellIs" dxfId="3713" priority="445" operator="equal">
      <formula>"未知"</formula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3">
    <cfRule type="cellIs" dxfId="3712" priority="463" operator="equal">
      <formula>"未知"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2">
    <cfRule type="cellIs" dxfId="3711" priority="394" operator="equal">
      <formula>"熟悉概念"</formula>
    </cfRule>
    <cfRule type="cellIs" dxfId="3710" priority="395" operator="equal">
      <formula>"熟悉代码"</formula>
    </cfRule>
    <cfRule type="cellIs" dxfId="3709" priority="396" operator="equal">
      <formula>"了解代码"</formula>
    </cfRule>
    <cfRule type="cellIs" dxfId="3708" priority="397" operator="equal">
      <formula>"熟悉协议"</formula>
    </cfRule>
    <cfRule type="cellIs" dxfId="3707" priority="398" operator="equal">
      <formula>"熟悉协议"</formula>
    </cfRule>
    <cfRule type="cellIs" dxfId="3706" priority="399" operator="equal">
      <formula>"了解协议"</formula>
    </cfRule>
    <cfRule type="cellIs" dxfId="3705" priority="400" operator="equal">
      <formula>"熟悉概念"</formula>
    </cfRule>
    <cfRule type="cellIs" dxfId="3704" priority="401" operator="equal">
      <formula>"了解概念"</formula>
    </cfRule>
    <cfRule type="cellIs" dxfId="3703" priority="402" operator="equal">
      <formula>"了解概念"</formula>
    </cfRule>
    <cfRule type="cellIs" dxfId="3702" priority="403" operator="equal">
      <formula>"熟悉协议"</formula>
    </cfRule>
    <cfRule type="cellIs" dxfId="3701" priority="404" operator="equal">
      <formula>"了解协议"</formula>
    </cfRule>
    <cfRule type="cellIs" dxfId="3700" priority="405" operator="equal">
      <formula>"熟悉概念"</formula>
    </cfRule>
    <cfRule type="cellIs" dxfId="3699" priority="406" operator="equal">
      <formula>"了解概念"</formula>
    </cfRule>
    <cfRule type="cellIs" dxfId="3698" priority="407" operator="equal">
      <formula>"了解概念"</formula>
    </cfRule>
    <cfRule type="cellIs" dxfId="3697" priority="408" operator="equal">
      <formula>"了解概念"</formula>
    </cfRule>
    <cfRule type="cellIs" dxfId="3696" priority="409" operator="equal">
      <formula>"了解概念"</formula>
    </cfRule>
    <cfRule type="cellIs" dxfId="3695" priority="410" operator="equal">
      <formula>"了解概念"</formula>
    </cfRule>
  </conditionalFormatting>
  <conditionalFormatting sqref="J74:J81">
    <cfRule type="cellIs" dxfId="3694" priority="377" operator="equal">
      <formula>"熟悉概念"</formula>
    </cfRule>
    <cfRule type="cellIs" dxfId="3693" priority="378" operator="equal">
      <formula>"熟悉代码"</formula>
    </cfRule>
    <cfRule type="cellIs" dxfId="3692" priority="379" operator="equal">
      <formula>"了解代码"</formula>
    </cfRule>
    <cfRule type="cellIs" dxfId="3691" priority="380" operator="equal">
      <formula>"熟悉协议"</formula>
    </cfRule>
    <cfRule type="cellIs" dxfId="3690" priority="381" operator="equal">
      <formula>"熟悉协议"</formula>
    </cfRule>
    <cfRule type="cellIs" dxfId="3689" priority="382" operator="equal">
      <formula>"了解协议"</formula>
    </cfRule>
    <cfRule type="cellIs" dxfId="3688" priority="383" operator="equal">
      <formula>"熟悉概念"</formula>
    </cfRule>
    <cfRule type="cellIs" dxfId="3687" priority="384" operator="equal">
      <formula>"了解概念"</formula>
    </cfRule>
    <cfRule type="cellIs" dxfId="3686" priority="385" operator="equal">
      <formula>"了解概念"</formula>
    </cfRule>
    <cfRule type="cellIs" dxfId="3685" priority="386" operator="equal">
      <formula>"熟悉协议"</formula>
    </cfRule>
    <cfRule type="cellIs" dxfId="3684" priority="387" operator="equal">
      <formula>"了解协议"</formula>
    </cfRule>
    <cfRule type="cellIs" dxfId="3683" priority="388" operator="equal">
      <formula>"熟悉概念"</formula>
    </cfRule>
    <cfRule type="cellIs" dxfId="3682" priority="389" operator="equal">
      <formula>"了解概念"</formula>
    </cfRule>
    <cfRule type="cellIs" dxfId="3681" priority="390" operator="equal">
      <formula>"了解概念"</formula>
    </cfRule>
    <cfRule type="cellIs" dxfId="3680" priority="391" operator="equal">
      <formula>"了解概念"</formula>
    </cfRule>
    <cfRule type="cellIs" dxfId="3679" priority="392" operator="equal">
      <formula>"了解概念"</formula>
    </cfRule>
    <cfRule type="cellIs" dxfId="3678" priority="393" operator="equal">
      <formula>"了解概念"</formula>
    </cfRule>
    <cfRule type="cellIs" dxfId="3677" priority="447" operator="equal">
      <formula>"未知"</formula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84">
    <cfRule type="cellIs" dxfId="3676" priority="461" operator="equal">
      <formula>"未知"</formula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114">
    <cfRule type="cellIs" dxfId="3675" priority="2644" operator="equal">
      <formula>"熟悉概念"</formula>
    </cfRule>
    <cfRule type="cellIs" dxfId="3674" priority="2645" operator="equal">
      <formula>"熟悉代码"</formula>
    </cfRule>
    <cfRule type="cellIs" dxfId="3673" priority="2646" operator="equal">
      <formula>"了解代码"</formula>
    </cfRule>
    <cfRule type="cellIs" dxfId="3672" priority="2647" operator="equal">
      <formula>"熟悉协议"</formula>
    </cfRule>
    <cfRule type="cellIs" dxfId="3671" priority="2648" operator="equal">
      <formula>"熟悉协议"</formula>
    </cfRule>
    <cfRule type="cellIs" dxfId="3670" priority="2649" operator="equal">
      <formula>"了解协议"</formula>
    </cfRule>
    <cfRule type="cellIs" dxfId="3669" priority="2650" operator="equal">
      <formula>"熟悉概念"</formula>
    </cfRule>
    <cfRule type="cellIs" dxfId="3668" priority="2651" operator="equal">
      <formula>"了解概念"</formula>
    </cfRule>
    <cfRule type="cellIs" dxfId="3667" priority="2652" operator="equal">
      <formula>"了解概念"</formula>
    </cfRule>
    <cfRule type="cellIs" dxfId="3666" priority="2653" operator="equal">
      <formula>"熟悉协议"</formula>
    </cfRule>
    <cfRule type="cellIs" dxfId="3665" priority="2654" operator="equal">
      <formula>"了解协议"</formula>
    </cfRule>
    <cfRule type="cellIs" dxfId="3664" priority="2655" operator="equal">
      <formula>"熟悉概念"</formula>
    </cfRule>
    <cfRule type="cellIs" dxfId="3663" priority="2656" operator="equal">
      <formula>"了解概念"</formula>
    </cfRule>
    <cfRule type="cellIs" dxfId="3662" priority="2657" operator="equal">
      <formula>"了解概念"</formula>
    </cfRule>
    <cfRule type="cellIs" dxfId="3661" priority="2658" operator="equal">
      <formula>"了解概念"</formula>
    </cfRule>
    <cfRule type="cellIs" dxfId="3660" priority="2659" operator="equal">
      <formula>"了解概念"</formula>
    </cfRule>
    <cfRule type="cellIs" dxfId="3659" priority="2660" operator="equal">
      <formula>"了解概念"</formula>
    </cfRule>
    <cfRule type="cellIs" dxfId="3658" priority="2667" operator="equal">
      <formula>"未知"</formula>
    </cfRule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">
    <cfRule type="cellIs" dxfId="3657" priority="256" operator="equal">
      <formula>"未知"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8">
    <cfRule type="cellIs" dxfId="3656" priority="146" operator="equal">
      <formula>"熟悉概念"</formula>
    </cfRule>
    <cfRule type="cellIs" dxfId="3655" priority="147" operator="equal">
      <formula>"熟悉代码"</formula>
    </cfRule>
    <cfRule type="cellIs" dxfId="3654" priority="148" operator="equal">
      <formula>"了解代码"</formula>
    </cfRule>
    <cfRule type="cellIs" dxfId="3653" priority="149" operator="equal">
      <formula>"熟悉协议"</formula>
    </cfRule>
    <cfRule type="cellIs" dxfId="3652" priority="150" operator="equal">
      <formula>"熟悉协议"</formula>
    </cfRule>
    <cfRule type="cellIs" dxfId="3651" priority="151" operator="equal">
      <formula>"了解协议"</formula>
    </cfRule>
    <cfRule type="cellIs" dxfId="3650" priority="152" operator="equal">
      <formula>"熟悉概念"</formula>
    </cfRule>
    <cfRule type="cellIs" dxfId="3649" priority="153" operator="equal">
      <formula>"了解概念"</formula>
    </cfRule>
    <cfRule type="cellIs" dxfId="3648" priority="154" operator="equal">
      <formula>"了解概念"</formula>
    </cfRule>
    <cfRule type="cellIs" dxfId="3647" priority="155" operator="equal">
      <formula>"熟悉协议"</formula>
    </cfRule>
    <cfRule type="cellIs" dxfId="3646" priority="156" operator="equal">
      <formula>"了解协议"</formula>
    </cfRule>
    <cfRule type="cellIs" dxfId="3645" priority="157" operator="equal">
      <formula>"熟悉概念"</formula>
    </cfRule>
    <cfRule type="cellIs" dxfId="3644" priority="158" operator="equal">
      <formula>"了解概念"</formula>
    </cfRule>
    <cfRule type="cellIs" dxfId="3643" priority="159" operator="equal">
      <formula>"了解概念"</formula>
    </cfRule>
    <cfRule type="cellIs" dxfId="3642" priority="160" operator="equal">
      <formula>"了解概念"</formula>
    </cfRule>
    <cfRule type="cellIs" dxfId="3641" priority="161" operator="equal">
      <formula>"了解概念"</formula>
    </cfRule>
    <cfRule type="cellIs" dxfId="3640" priority="162" operator="equal">
      <formula>"了解概念"</formula>
    </cfRule>
    <cfRule type="cellIs" dxfId="3639" priority="163" operator="equal">
      <formula>"未知"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2">
    <cfRule type="cellIs" dxfId="3638" priority="258" operator="equal">
      <formula>"未知"</formula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44">
    <cfRule type="cellIs" dxfId="3637" priority="260" operator="equal">
      <formula>"未知"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48">
    <cfRule type="cellIs" dxfId="3636" priority="262" operator="equal">
      <formula>"未知"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9">
    <cfRule type="cellIs" dxfId="3635" priority="264" operator="equal">
      <formula>"未知"</formula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4">
    <cfRule type="cellIs" dxfId="3634" priority="266" operator="equal">
      <formula>"未知"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K69">
    <cfRule type="cellIs" dxfId="3633" priority="218" operator="equal">
      <formula>"熟悉概念"</formula>
    </cfRule>
    <cfRule type="cellIs" dxfId="3632" priority="219" operator="equal">
      <formula>"熟悉代码"</formula>
    </cfRule>
    <cfRule type="cellIs" dxfId="3631" priority="220" operator="equal">
      <formula>"了解代码"</formula>
    </cfRule>
    <cfRule type="cellIs" dxfId="3630" priority="221" operator="equal">
      <formula>"熟悉协议"</formula>
    </cfRule>
    <cfRule type="cellIs" dxfId="3629" priority="222" operator="equal">
      <formula>"熟悉协议"</formula>
    </cfRule>
    <cfRule type="cellIs" dxfId="3628" priority="223" operator="equal">
      <formula>"了解协议"</formula>
    </cfRule>
    <cfRule type="cellIs" dxfId="3627" priority="224" operator="equal">
      <formula>"熟悉概念"</formula>
    </cfRule>
    <cfRule type="cellIs" dxfId="3626" priority="225" operator="equal">
      <formula>"了解概念"</formula>
    </cfRule>
    <cfRule type="cellIs" dxfId="3625" priority="226" operator="equal">
      <formula>"了解概念"</formula>
    </cfRule>
    <cfRule type="cellIs" dxfId="3624" priority="227" operator="equal">
      <formula>"熟悉协议"</formula>
    </cfRule>
    <cfRule type="cellIs" dxfId="3623" priority="228" operator="equal">
      <formula>"了解协议"</formula>
    </cfRule>
    <cfRule type="cellIs" dxfId="3622" priority="229" operator="equal">
      <formula>"熟悉概念"</formula>
    </cfRule>
    <cfRule type="cellIs" dxfId="3621" priority="230" operator="equal">
      <formula>"了解概念"</formula>
    </cfRule>
    <cfRule type="cellIs" dxfId="3620" priority="231" operator="equal">
      <formula>"了解概念"</formula>
    </cfRule>
    <cfRule type="cellIs" dxfId="3619" priority="232" operator="equal">
      <formula>"了解概念"</formula>
    </cfRule>
    <cfRule type="cellIs" dxfId="3618" priority="233" operator="equal">
      <formula>"了解概念"</formula>
    </cfRule>
    <cfRule type="cellIs" dxfId="3617" priority="234" operator="equal">
      <formula>"了解概念"</formula>
    </cfRule>
    <cfRule type="cellIs" dxfId="3616" priority="252" operator="equal">
      <formula>"未知"</formula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3">
    <cfRule type="cellIs" dxfId="3615" priority="270" operator="equal">
      <formula>"未知"</formula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2">
    <cfRule type="cellIs" dxfId="3614" priority="201" operator="equal">
      <formula>"熟悉概念"</formula>
    </cfRule>
    <cfRule type="cellIs" dxfId="3613" priority="202" operator="equal">
      <formula>"熟悉代码"</formula>
    </cfRule>
    <cfRule type="cellIs" dxfId="3612" priority="203" operator="equal">
      <formula>"了解代码"</formula>
    </cfRule>
    <cfRule type="cellIs" dxfId="3611" priority="204" operator="equal">
      <formula>"熟悉协议"</formula>
    </cfRule>
    <cfRule type="cellIs" dxfId="3610" priority="205" operator="equal">
      <formula>"熟悉协议"</formula>
    </cfRule>
    <cfRule type="cellIs" dxfId="3609" priority="206" operator="equal">
      <formula>"了解协议"</formula>
    </cfRule>
    <cfRule type="cellIs" dxfId="3608" priority="207" operator="equal">
      <formula>"熟悉概念"</formula>
    </cfRule>
    <cfRule type="cellIs" dxfId="3607" priority="208" operator="equal">
      <formula>"了解概念"</formula>
    </cfRule>
    <cfRule type="cellIs" dxfId="3606" priority="209" operator="equal">
      <formula>"了解概念"</formula>
    </cfRule>
    <cfRule type="cellIs" dxfId="3605" priority="210" operator="equal">
      <formula>"熟悉协议"</formula>
    </cfRule>
    <cfRule type="cellIs" dxfId="3604" priority="211" operator="equal">
      <formula>"了解协议"</formula>
    </cfRule>
    <cfRule type="cellIs" dxfId="3603" priority="212" operator="equal">
      <formula>"熟悉概念"</formula>
    </cfRule>
    <cfRule type="cellIs" dxfId="3602" priority="213" operator="equal">
      <formula>"了解概念"</formula>
    </cfRule>
    <cfRule type="cellIs" dxfId="3601" priority="214" operator="equal">
      <formula>"了解概念"</formula>
    </cfRule>
    <cfRule type="cellIs" dxfId="3600" priority="215" operator="equal">
      <formula>"了解概念"</formula>
    </cfRule>
    <cfRule type="cellIs" dxfId="3599" priority="216" operator="equal">
      <formula>"了解概念"</formula>
    </cfRule>
    <cfRule type="cellIs" dxfId="3598" priority="217" operator="equal">
      <formula>"了解概念"</formula>
    </cfRule>
  </conditionalFormatting>
  <conditionalFormatting sqref="K74:K81">
    <cfRule type="cellIs" dxfId="3597" priority="184" operator="equal">
      <formula>"熟悉概念"</formula>
    </cfRule>
    <cfRule type="cellIs" dxfId="3596" priority="185" operator="equal">
      <formula>"熟悉代码"</formula>
    </cfRule>
    <cfRule type="cellIs" dxfId="3595" priority="186" operator="equal">
      <formula>"了解代码"</formula>
    </cfRule>
    <cfRule type="cellIs" dxfId="3594" priority="187" operator="equal">
      <formula>"熟悉协议"</formula>
    </cfRule>
    <cfRule type="cellIs" dxfId="3593" priority="188" operator="equal">
      <formula>"熟悉协议"</formula>
    </cfRule>
    <cfRule type="cellIs" dxfId="3592" priority="189" operator="equal">
      <formula>"了解协议"</formula>
    </cfRule>
    <cfRule type="cellIs" dxfId="3591" priority="190" operator="equal">
      <formula>"熟悉概念"</formula>
    </cfRule>
    <cfRule type="cellIs" dxfId="3590" priority="191" operator="equal">
      <formula>"了解概念"</formula>
    </cfRule>
    <cfRule type="cellIs" dxfId="3589" priority="192" operator="equal">
      <formula>"了解概念"</formula>
    </cfRule>
    <cfRule type="cellIs" dxfId="3588" priority="193" operator="equal">
      <formula>"熟悉协议"</formula>
    </cfRule>
    <cfRule type="cellIs" dxfId="3587" priority="194" operator="equal">
      <formula>"了解协议"</formula>
    </cfRule>
    <cfRule type="cellIs" dxfId="3586" priority="195" operator="equal">
      <formula>"熟悉概念"</formula>
    </cfRule>
    <cfRule type="cellIs" dxfId="3585" priority="196" operator="equal">
      <formula>"了解概念"</formula>
    </cfRule>
    <cfRule type="cellIs" dxfId="3584" priority="197" operator="equal">
      <formula>"了解概念"</formula>
    </cfRule>
    <cfRule type="cellIs" dxfId="3583" priority="198" operator="equal">
      <formula>"了解概念"</formula>
    </cfRule>
    <cfRule type="cellIs" dxfId="3582" priority="199" operator="equal">
      <formula>"了解概念"</formula>
    </cfRule>
    <cfRule type="cellIs" dxfId="3581" priority="200" operator="equal">
      <formula>"了解概念"</formula>
    </cfRule>
    <cfRule type="cellIs" dxfId="3580" priority="254" operator="equal">
      <formula>"未知"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K84">
    <cfRule type="cellIs" dxfId="3579" priority="268" operator="equal">
      <formula>"未知"</formula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:K114">
    <cfRule type="cellIs" dxfId="3578" priority="2499" operator="equal">
      <formula>"熟悉概念"</formula>
    </cfRule>
    <cfRule type="cellIs" dxfId="3577" priority="2500" operator="equal">
      <formula>"熟悉代码"</formula>
    </cfRule>
    <cfRule type="cellIs" dxfId="3576" priority="2501" operator="equal">
      <formula>"了解代码"</formula>
    </cfRule>
    <cfRule type="cellIs" dxfId="3575" priority="2502" operator="equal">
      <formula>"熟悉协议"</formula>
    </cfRule>
    <cfRule type="cellIs" dxfId="3574" priority="2503" operator="equal">
      <formula>"熟悉协议"</formula>
    </cfRule>
    <cfRule type="cellIs" dxfId="3573" priority="2504" operator="equal">
      <formula>"了解协议"</formula>
    </cfRule>
    <cfRule type="cellIs" dxfId="3572" priority="2505" operator="equal">
      <formula>"熟悉概念"</formula>
    </cfRule>
    <cfRule type="cellIs" dxfId="3571" priority="2506" operator="equal">
      <formula>"了解概念"</formula>
    </cfRule>
    <cfRule type="cellIs" dxfId="3570" priority="2507" operator="equal">
      <formula>"了解概念"</formula>
    </cfRule>
    <cfRule type="cellIs" dxfId="3569" priority="2508" operator="equal">
      <formula>"熟悉协议"</formula>
    </cfRule>
    <cfRule type="cellIs" dxfId="3568" priority="2509" operator="equal">
      <formula>"了解协议"</formula>
    </cfRule>
    <cfRule type="cellIs" dxfId="3567" priority="2510" operator="equal">
      <formula>"熟悉概念"</formula>
    </cfRule>
    <cfRule type="cellIs" dxfId="3566" priority="2511" operator="equal">
      <formula>"了解概念"</formula>
    </cfRule>
    <cfRule type="cellIs" dxfId="3565" priority="2512" operator="equal">
      <formula>"了解概念"</formula>
    </cfRule>
    <cfRule type="cellIs" dxfId="3564" priority="2513" operator="equal">
      <formula>"了解概念"</formula>
    </cfRule>
    <cfRule type="cellIs" dxfId="3563" priority="2514" operator="equal">
      <formula>"了解概念"</formula>
    </cfRule>
    <cfRule type="cellIs" dxfId="3562" priority="2515" operator="equal">
      <formula>"了解概念"</formula>
    </cfRule>
    <cfRule type="cellIs" dxfId="3561" priority="2522" operator="equal">
      <formula>"未知"</formula>
    </cfRule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ellIs" dxfId="3560" priority="111" operator="equal">
      <formula>"未知"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8">
    <cfRule type="cellIs" dxfId="3559" priority="1" operator="equal">
      <formula>"熟悉概念"</formula>
    </cfRule>
    <cfRule type="cellIs" dxfId="3558" priority="2" operator="equal">
      <formula>"熟悉代码"</formula>
    </cfRule>
    <cfRule type="cellIs" dxfId="3557" priority="3" operator="equal">
      <formula>"了解代码"</formula>
    </cfRule>
    <cfRule type="cellIs" dxfId="3556" priority="4" operator="equal">
      <formula>"熟悉协议"</formula>
    </cfRule>
    <cfRule type="cellIs" dxfId="3555" priority="5" operator="equal">
      <formula>"熟悉协议"</formula>
    </cfRule>
    <cfRule type="cellIs" dxfId="3554" priority="6" operator="equal">
      <formula>"了解协议"</formula>
    </cfRule>
    <cfRule type="cellIs" dxfId="3553" priority="7" operator="equal">
      <formula>"熟悉概念"</formula>
    </cfRule>
    <cfRule type="cellIs" dxfId="3552" priority="8" operator="equal">
      <formula>"了解概念"</formula>
    </cfRule>
    <cfRule type="cellIs" dxfId="3551" priority="9" operator="equal">
      <formula>"了解概念"</formula>
    </cfRule>
    <cfRule type="cellIs" dxfId="3550" priority="10" operator="equal">
      <formula>"熟悉协议"</formula>
    </cfRule>
    <cfRule type="cellIs" dxfId="3549" priority="11" operator="equal">
      <formula>"了解协议"</formula>
    </cfRule>
    <cfRule type="cellIs" dxfId="3548" priority="12" operator="equal">
      <formula>"熟悉概念"</formula>
    </cfRule>
    <cfRule type="cellIs" dxfId="3547" priority="13" operator="equal">
      <formula>"了解概念"</formula>
    </cfRule>
    <cfRule type="cellIs" dxfId="3546" priority="14" operator="equal">
      <formula>"了解概念"</formula>
    </cfRule>
    <cfRule type="cellIs" dxfId="3545" priority="15" operator="equal">
      <formula>"了解概念"</formula>
    </cfRule>
    <cfRule type="cellIs" dxfId="3544" priority="16" operator="equal">
      <formula>"了解概念"</formula>
    </cfRule>
    <cfRule type="cellIs" dxfId="3543" priority="17" operator="equal">
      <formula>"了解概念"</formula>
    </cfRule>
    <cfRule type="cellIs" dxfId="3542" priority="18" operator="equal">
      <formula>"未知"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33">
    <cfRule type="cellIs" dxfId="3541" priority="113" operator="equal">
      <formula>"未知"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44">
    <cfRule type="cellIs" dxfId="3540" priority="115" operator="equal">
      <formula>"未知"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8">
    <cfRule type="cellIs" dxfId="3539" priority="117" operator="equal">
      <formula>"未知"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9">
    <cfRule type="cellIs" dxfId="3538" priority="119" operator="equal">
      <formula>"未知"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64">
    <cfRule type="cellIs" dxfId="3537" priority="121" operator="equal">
      <formula>"未知"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L69">
    <cfRule type="cellIs" dxfId="3536" priority="73" operator="equal">
      <formula>"熟悉概念"</formula>
    </cfRule>
    <cfRule type="cellIs" dxfId="3535" priority="74" operator="equal">
      <formula>"熟悉代码"</formula>
    </cfRule>
    <cfRule type="cellIs" dxfId="3534" priority="75" operator="equal">
      <formula>"了解代码"</formula>
    </cfRule>
    <cfRule type="cellIs" dxfId="3533" priority="76" operator="equal">
      <formula>"熟悉协议"</formula>
    </cfRule>
    <cfRule type="cellIs" dxfId="3532" priority="77" operator="equal">
      <formula>"熟悉协议"</formula>
    </cfRule>
    <cfRule type="cellIs" dxfId="3531" priority="78" operator="equal">
      <formula>"了解协议"</formula>
    </cfRule>
    <cfRule type="cellIs" dxfId="3530" priority="79" operator="equal">
      <formula>"熟悉概念"</formula>
    </cfRule>
    <cfRule type="cellIs" dxfId="3529" priority="80" operator="equal">
      <formula>"了解概念"</formula>
    </cfRule>
    <cfRule type="cellIs" dxfId="3528" priority="81" operator="equal">
      <formula>"了解概念"</formula>
    </cfRule>
    <cfRule type="cellIs" dxfId="3527" priority="82" operator="equal">
      <formula>"熟悉协议"</formula>
    </cfRule>
    <cfRule type="cellIs" dxfId="3526" priority="83" operator="equal">
      <formula>"了解协议"</formula>
    </cfRule>
    <cfRule type="cellIs" dxfId="3525" priority="84" operator="equal">
      <formula>"熟悉概念"</formula>
    </cfRule>
    <cfRule type="cellIs" dxfId="3524" priority="85" operator="equal">
      <formula>"了解概念"</formula>
    </cfRule>
    <cfRule type="cellIs" dxfId="3523" priority="86" operator="equal">
      <formula>"了解概念"</formula>
    </cfRule>
    <cfRule type="cellIs" dxfId="3522" priority="87" operator="equal">
      <formula>"了解概念"</formula>
    </cfRule>
    <cfRule type="cellIs" dxfId="3521" priority="88" operator="equal">
      <formula>"了解概念"</formula>
    </cfRule>
    <cfRule type="cellIs" dxfId="3520" priority="89" operator="equal">
      <formula>"了解概念"</formula>
    </cfRule>
    <cfRule type="cellIs" dxfId="3519" priority="107" operator="equal">
      <formula>"未知"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3">
    <cfRule type="cellIs" dxfId="3518" priority="125" operator="equal">
      <formula>"未知"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2">
    <cfRule type="cellIs" dxfId="3517" priority="56" operator="equal">
      <formula>"熟悉概念"</formula>
    </cfRule>
    <cfRule type="cellIs" dxfId="3516" priority="57" operator="equal">
      <formula>"熟悉代码"</formula>
    </cfRule>
    <cfRule type="cellIs" dxfId="3515" priority="58" operator="equal">
      <formula>"了解代码"</formula>
    </cfRule>
    <cfRule type="cellIs" dxfId="3514" priority="59" operator="equal">
      <formula>"熟悉协议"</formula>
    </cfRule>
    <cfRule type="cellIs" dxfId="3513" priority="60" operator="equal">
      <formula>"熟悉协议"</formula>
    </cfRule>
    <cfRule type="cellIs" dxfId="3512" priority="61" operator="equal">
      <formula>"了解协议"</formula>
    </cfRule>
    <cfRule type="cellIs" dxfId="3511" priority="62" operator="equal">
      <formula>"熟悉概念"</formula>
    </cfRule>
    <cfRule type="cellIs" dxfId="3510" priority="63" operator="equal">
      <formula>"了解概念"</formula>
    </cfRule>
    <cfRule type="cellIs" dxfId="3509" priority="64" operator="equal">
      <formula>"了解概念"</formula>
    </cfRule>
    <cfRule type="cellIs" dxfId="3508" priority="65" operator="equal">
      <formula>"熟悉协议"</formula>
    </cfRule>
    <cfRule type="cellIs" dxfId="3507" priority="66" operator="equal">
      <formula>"了解协议"</formula>
    </cfRule>
    <cfRule type="cellIs" dxfId="3506" priority="67" operator="equal">
      <formula>"熟悉概念"</formula>
    </cfRule>
    <cfRule type="cellIs" dxfId="3505" priority="68" operator="equal">
      <formula>"了解概念"</formula>
    </cfRule>
    <cfRule type="cellIs" dxfId="3504" priority="69" operator="equal">
      <formula>"了解概念"</formula>
    </cfRule>
    <cfRule type="cellIs" dxfId="3503" priority="70" operator="equal">
      <formula>"了解概念"</formula>
    </cfRule>
    <cfRule type="cellIs" dxfId="3502" priority="71" operator="equal">
      <formula>"了解概念"</formula>
    </cfRule>
    <cfRule type="cellIs" dxfId="3501" priority="72" operator="equal">
      <formula>"了解概念"</formula>
    </cfRule>
  </conditionalFormatting>
  <conditionalFormatting sqref="L74:L81">
    <cfRule type="cellIs" dxfId="3500" priority="39" operator="equal">
      <formula>"熟悉概念"</formula>
    </cfRule>
    <cfRule type="cellIs" dxfId="3499" priority="40" operator="equal">
      <formula>"熟悉代码"</formula>
    </cfRule>
    <cfRule type="cellIs" dxfId="3498" priority="41" operator="equal">
      <formula>"了解代码"</formula>
    </cfRule>
    <cfRule type="cellIs" dxfId="3497" priority="42" operator="equal">
      <formula>"熟悉协议"</formula>
    </cfRule>
    <cfRule type="cellIs" dxfId="3496" priority="43" operator="equal">
      <formula>"熟悉协议"</formula>
    </cfRule>
    <cfRule type="cellIs" dxfId="3495" priority="44" operator="equal">
      <formula>"了解协议"</formula>
    </cfRule>
    <cfRule type="cellIs" dxfId="3494" priority="45" operator="equal">
      <formula>"熟悉概念"</formula>
    </cfRule>
    <cfRule type="cellIs" dxfId="3493" priority="46" operator="equal">
      <formula>"了解概念"</formula>
    </cfRule>
    <cfRule type="cellIs" dxfId="3492" priority="47" operator="equal">
      <formula>"了解概念"</formula>
    </cfRule>
    <cfRule type="cellIs" dxfId="3491" priority="48" operator="equal">
      <formula>"熟悉协议"</formula>
    </cfRule>
    <cfRule type="cellIs" dxfId="3490" priority="49" operator="equal">
      <formula>"了解协议"</formula>
    </cfRule>
    <cfRule type="cellIs" dxfId="3489" priority="50" operator="equal">
      <formula>"熟悉概念"</formula>
    </cfRule>
    <cfRule type="cellIs" dxfId="3488" priority="51" operator="equal">
      <formula>"了解概念"</formula>
    </cfRule>
    <cfRule type="cellIs" dxfId="3487" priority="52" operator="equal">
      <formula>"了解概念"</formula>
    </cfRule>
    <cfRule type="cellIs" dxfId="3486" priority="53" operator="equal">
      <formula>"了解概念"</formula>
    </cfRule>
    <cfRule type="cellIs" dxfId="3485" priority="54" operator="equal">
      <formula>"了解概念"</formula>
    </cfRule>
    <cfRule type="cellIs" dxfId="3484" priority="55" operator="equal">
      <formula>"了解概念"</formula>
    </cfRule>
    <cfRule type="cellIs" dxfId="3483" priority="109" operator="equal">
      <formula>"未知"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84">
    <cfRule type="cellIs" dxfId="3482" priority="123" operator="equal">
      <formula>"未知"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:L114">
    <cfRule type="cellIs" dxfId="3481" priority="2354" operator="equal">
      <formula>"熟悉概念"</formula>
    </cfRule>
    <cfRule type="cellIs" dxfId="3480" priority="2355" operator="equal">
      <formula>"熟悉代码"</formula>
    </cfRule>
    <cfRule type="cellIs" dxfId="3479" priority="2356" operator="equal">
      <formula>"了解代码"</formula>
    </cfRule>
    <cfRule type="cellIs" dxfId="3478" priority="2357" operator="equal">
      <formula>"熟悉协议"</formula>
    </cfRule>
    <cfRule type="cellIs" dxfId="3477" priority="2358" operator="equal">
      <formula>"熟悉协议"</formula>
    </cfRule>
    <cfRule type="cellIs" dxfId="3476" priority="2359" operator="equal">
      <formula>"了解协议"</formula>
    </cfRule>
    <cfRule type="cellIs" dxfId="3475" priority="2360" operator="equal">
      <formula>"熟悉概念"</formula>
    </cfRule>
    <cfRule type="cellIs" dxfId="3474" priority="2361" operator="equal">
      <formula>"了解概念"</formula>
    </cfRule>
    <cfRule type="cellIs" dxfId="3473" priority="2362" operator="equal">
      <formula>"了解概念"</formula>
    </cfRule>
    <cfRule type="cellIs" dxfId="3472" priority="2363" operator="equal">
      <formula>"熟悉协议"</formula>
    </cfRule>
    <cfRule type="cellIs" dxfId="3471" priority="2364" operator="equal">
      <formula>"了解协议"</formula>
    </cfRule>
    <cfRule type="cellIs" dxfId="3470" priority="2365" operator="equal">
      <formula>"熟悉概念"</formula>
    </cfRule>
    <cfRule type="cellIs" dxfId="3469" priority="2366" operator="equal">
      <formula>"了解概念"</formula>
    </cfRule>
    <cfRule type="cellIs" dxfId="3468" priority="2367" operator="equal">
      <formula>"了解概念"</formula>
    </cfRule>
    <cfRule type="cellIs" dxfId="3467" priority="2368" operator="equal">
      <formula>"了解概念"</formula>
    </cfRule>
    <cfRule type="cellIs" dxfId="3466" priority="2369" operator="equal">
      <formula>"了解概念"</formula>
    </cfRule>
    <cfRule type="cellIs" dxfId="3465" priority="2370" operator="equal">
      <formula>"了解概念"</formula>
    </cfRule>
    <cfRule type="cellIs" dxfId="3464" priority="2377" operator="equal">
      <formula>"未知"</formula>
    </cfRule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4 H73 H82:H84 H3:H10 H19:H59">
    <cfRule type="cellIs" dxfId="3463" priority="554" operator="equal">
      <formula>"熟悉概念"</formula>
    </cfRule>
    <cfRule type="cellIs" dxfId="3462" priority="555" operator="equal">
      <formula>"熟悉代码"</formula>
    </cfRule>
    <cfRule type="cellIs" dxfId="3461" priority="556" operator="equal">
      <formula>"了解代码"</formula>
    </cfRule>
    <cfRule type="cellIs" dxfId="3460" priority="557" operator="equal">
      <formula>"熟悉协议"</formula>
    </cfRule>
    <cfRule type="cellIs" dxfId="3459" priority="558" operator="equal">
      <formula>"熟悉协议"</formula>
    </cfRule>
    <cfRule type="cellIs" dxfId="3458" priority="559" operator="equal">
      <formula>"了解协议"</formula>
    </cfRule>
    <cfRule type="cellIs" dxfId="3457" priority="560" operator="equal">
      <formula>"熟悉概念"</formula>
    </cfRule>
    <cfRule type="cellIs" dxfId="3456" priority="561" operator="equal">
      <formula>"了解概念"</formula>
    </cfRule>
    <cfRule type="cellIs" dxfId="3455" priority="562" operator="equal">
      <formula>"了解概念"</formula>
    </cfRule>
    <cfRule type="cellIs" dxfId="3454" priority="563" operator="equal">
      <formula>"熟悉协议"</formula>
    </cfRule>
    <cfRule type="cellIs" dxfId="3453" priority="564" operator="equal">
      <formula>"了解协议"</formula>
    </cfRule>
    <cfRule type="cellIs" dxfId="3452" priority="565" operator="equal">
      <formula>"熟悉概念"</formula>
    </cfRule>
    <cfRule type="cellIs" dxfId="3451" priority="566" operator="equal">
      <formula>"了解概念"</formula>
    </cfRule>
    <cfRule type="cellIs" dxfId="3450" priority="567" operator="equal">
      <formula>"了解概念"</formula>
    </cfRule>
    <cfRule type="cellIs" dxfId="3449" priority="568" operator="equal">
      <formula>"了解概念"</formula>
    </cfRule>
    <cfRule type="cellIs" dxfId="3448" priority="569" operator="equal">
      <formula>"了解概念"</formula>
    </cfRule>
    <cfRule type="cellIs" dxfId="3447" priority="570" operator="equal">
      <formula>"了解概念"</formula>
    </cfRule>
  </conditionalFormatting>
  <conditionalFormatting sqref="I61:I84 I3:I10 I19:I59">
    <cfRule type="cellIs" dxfId="3446" priority="310" operator="equal">
      <formula>"熟悉概念"</formula>
    </cfRule>
    <cfRule type="cellIs" dxfId="3445" priority="311" operator="equal">
      <formula>"熟悉代码"</formula>
    </cfRule>
    <cfRule type="cellIs" dxfId="3444" priority="312" operator="equal">
      <formula>"了解代码"</formula>
    </cfRule>
    <cfRule type="cellIs" dxfId="3443" priority="313" operator="equal">
      <formula>"熟悉协议"</formula>
    </cfRule>
    <cfRule type="cellIs" dxfId="3442" priority="314" operator="equal">
      <formula>"熟悉协议"</formula>
    </cfRule>
    <cfRule type="cellIs" dxfId="3441" priority="315" operator="equal">
      <formula>"了解协议"</formula>
    </cfRule>
    <cfRule type="cellIs" dxfId="3440" priority="316" operator="equal">
      <formula>"熟悉概念"</formula>
    </cfRule>
    <cfRule type="cellIs" dxfId="3439" priority="317" operator="equal">
      <formula>"了解概念"</formula>
    </cfRule>
    <cfRule type="cellIs" dxfId="3438" priority="318" operator="equal">
      <formula>"了解概念"</formula>
    </cfRule>
    <cfRule type="cellIs" dxfId="3437" priority="319" operator="equal">
      <formula>"熟悉协议"</formula>
    </cfRule>
    <cfRule type="cellIs" dxfId="3436" priority="320" operator="equal">
      <formula>"了解协议"</formula>
    </cfRule>
    <cfRule type="cellIs" dxfId="3435" priority="321" operator="equal">
      <formula>"熟悉概念"</formula>
    </cfRule>
    <cfRule type="cellIs" dxfId="3434" priority="322" operator="equal">
      <formula>"了解概念"</formula>
    </cfRule>
    <cfRule type="cellIs" dxfId="3433" priority="323" operator="equal">
      <formula>"了解概念"</formula>
    </cfRule>
    <cfRule type="cellIs" dxfId="3432" priority="324" operator="equal">
      <formula>"了解概念"</formula>
    </cfRule>
    <cfRule type="cellIs" dxfId="3431" priority="325" operator="equal">
      <formula>"了解概念"</formula>
    </cfRule>
    <cfRule type="cellIs" dxfId="3430" priority="326" operator="equal">
      <formula>"了解概念"</formula>
    </cfRule>
  </conditionalFormatting>
  <conditionalFormatting sqref="J61:J64 J73 J82:J84 J3:J10 J19:J59">
    <cfRule type="cellIs" dxfId="3429" priority="428" operator="equal">
      <formula>"熟悉概念"</formula>
    </cfRule>
    <cfRule type="cellIs" dxfId="3428" priority="429" operator="equal">
      <formula>"熟悉代码"</formula>
    </cfRule>
    <cfRule type="cellIs" dxfId="3427" priority="430" operator="equal">
      <formula>"了解代码"</formula>
    </cfRule>
    <cfRule type="cellIs" dxfId="3426" priority="431" operator="equal">
      <formula>"熟悉协议"</formula>
    </cfRule>
    <cfRule type="cellIs" dxfId="3425" priority="432" operator="equal">
      <formula>"熟悉协议"</formula>
    </cfRule>
    <cfRule type="cellIs" dxfId="3424" priority="433" operator="equal">
      <formula>"了解协议"</formula>
    </cfRule>
    <cfRule type="cellIs" dxfId="3423" priority="434" operator="equal">
      <formula>"熟悉概念"</formula>
    </cfRule>
    <cfRule type="cellIs" dxfId="3422" priority="435" operator="equal">
      <formula>"了解概念"</formula>
    </cfRule>
    <cfRule type="cellIs" dxfId="3421" priority="436" operator="equal">
      <formula>"了解概念"</formula>
    </cfRule>
    <cfRule type="cellIs" dxfId="3420" priority="437" operator="equal">
      <formula>"熟悉协议"</formula>
    </cfRule>
    <cfRule type="cellIs" dxfId="3419" priority="438" operator="equal">
      <formula>"了解协议"</formula>
    </cfRule>
    <cfRule type="cellIs" dxfId="3418" priority="439" operator="equal">
      <formula>"熟悉概念"</formula>
    </cfRule>
    <cfRule type="cellIs" dxfId="3417" priority="440" operator="equal">
      <formula>"了解概念"</formula>
    </cfRule>
    <cfRule type="cellIs" dxfId="3416" priority="441" operator="equal">
      <formula>"了解概念"</formula>
    </cfRule>
    <cfRule type="cellIs" dxfId="3415" priority="442" operator="equal">
      <formula>"了解概念"</formula>
    </cfRule>
    <cfRule type="cellIs" dxfId="3414" priority="443" operator="equal">
      <formula>"了解概念"</formula>
    </cfRule>
    <cfRule type="cellIs" dxfId="3413" priority="444" operator="equal">
      <formula>"了解概念"</formula>
    </cfRule>
  </conditionalFormatting>
  <conditionalFormatting sqref="K61:K64 K73 K82:K84 K3:K10 K19:K32 K34:K59">
    <cfRule type="cellIs" dxfId="3412" priority="235" operator="equal">
      <formula>"熟悉概念"</formula>
    </cfRule>
    <cfRule type="cellIs" dxfId="3411" priority="236" operator="equal">
      <formula>"熟悉代码"</formula>
    </cfRule>
    <cfRule type="cellIs" dxfId="3410" priority="237" operator="equal">
      <formula>"了解代码"</formula>
    </cfRule>
    <cfRule type="cellIs" dxfId="3409" priority="238" operator="equal">
      <formula>"熟悉协议"</formula>
    </cfRule>
    <cfRule type="cellIs" dxfId="3408" priority="239" operator="equal">
      <formula>"熟悉协议"</formula>
    </cfRule>
    <cfRule type="cellIs" dxfId="3407" priority="240" operator="equal">
      <formula>"了解协议"</formula>
    </cfRule>
    <cfRule type="cellIs" dxfId="3406" priority="241" operator="equal">
      <formula>"熟悉概念"</formula>
    </cfRule>
    <cfRule type="cellIs" dxfId="3405" priority="242" operator="equal">
      <formula>"了解概念"</formula>
    </cfRule>
    <cfRule type="cellIs" dxfId="3404" priority="243" operator="equal">
      <formula>"了解概念"</formula>
    </cfRule>
    <cfRule type="cellIs" dxfId="3403" priority="244" operator="equal">
      <formula>"熟悉协议"</formula>
    </cfRule>
    <cfRule type="cellIs" dxfId="3402" priority="245" operator="equal">
      <formula>"了解协议"</formula>
    </cfRule>
    <cfRule type="cellIs" dxfId="3401" priority="246" operator="equal">
      <formula>"熟悉概念"</formula>
    </cfRule>
    <cfRule type="cellIs" dxfId="3400" priority="247" operator="equal">
      <formula>"了解概念"</formula>
    </cfRule>
    <cfRule type="cellIs" dxfId="3399" priority="248" operator="equal">
      <formula>"了解概念"</formula>
    </cfRule>
    <cfRule type="cellIs" dxfId="3398" priority="249" operator="equal">
      <formula>"了解概念"</formula>
    </cfRule>
    <cfRule type="cellIs" dxfId="3397" priority="250" operator="equal">
      <formula>"了解概念"</formula>
    </cfRule>
    <cfRule type="cellIs" dxfId="3396" priority="251" operator="equal">
      <formula>"了解概念"</formula>
    </cfRule>
  </conditionalFormatting>
  <conditionalFormatting sqref="L61:L64 L73 L82:L84 L3:L10 L19:L59">
    <cfRule type="cellIs" dxfId="3395" priority="90" operator="equal">
      <formula>"熟悉概念"</formula>
    </cfRule>
    <cfRule type="cellIs" dxfId="3394" priority="91" operator="equal">
      <formula>"熟悉代码"</formula>
    </cfRule>
    <cfRule type="cellIs" dxfId="3393" priority="92" operator="equal">
      <formula>"了解代码"</formula>
    </cfRule>
    <cfRule type="cellIs" dxfId="3392" priority="93" operator="equal">
      <formula>"熟悉协议"</formula>
    </cfRule>
    <cfRule type="cellIs" dxfId="3391" priority="94" operator="equal">
      <formula>"熟悉协议"</formula>
    </cfRule>
    <cfRule type="cellIs" dxfId="3390" priority="95" operator="equal">
      <formula>"了解协议"</formula>
    </cfRule>
    <cfRule type="cellIs" dxfId="3389" priority="96" operator="equal">
      <formula>"熟悉概念"</formula>
    </cfRule>
    <cfRule type="cellIs" dxfId="3388" priority="97" operator="equal">
      <formula>"了解概念"</formula>
    </cfRule>
    <cfRule type="cellIs" dxfId="3387" priority="98" operator="equal">
      <formula>"了解概念"</formula>
    </cfRule>
    <cfRule type="cellIs" dxfId="3386" priority="99" operator="equal">
      <formula>"熟悉协议"</formula>
    </cfRule>
    <cfRule type="cellIs" dxfId="3385" priority="100" operator="equal">
      <formula>"了解协议"</formula>
    </cfRule>
    <cfRule type="cellIs" dxfId="3384" priority="101" operator="equal">
      <formula>"熟悉概念"</formula>
    </cfRule>
    <cfRule type="cellIs" dxfId="3383" priority="102" operator="equal">
      <formula>"了解概念"</formula>
    </cfRule>
    <cfRule type="cellIs" dxfId="3382" priority="103" operator="equal">
      <formula>"了解概念"</formula>
    </cfRule>
    <cfRule type="cellIs" dxfId="3381" priority="104" operator="equal">
      <formula>"了解概念"</formula>
    </cfRule>
    <cfRule type="cellIs" dxfId="3380" priority="105" operator="equal">
      <formula>"了解概念"</formula>
    </cfRule>
    <cfRule type="cellIs" dxfId="3379" priority="106" operator="equal">
      <formula>"了解概念"</formula>
    </cfRule>
  </conditionalFormatting>
  <dataValidations count="2">
    <dataValidation type="list" allowBlank="1" showInputMessage="1" showErrorMessage="1" sqref="H90:L114">
      <formula1>"无概念,涉及但不了解,基本了解,完全了解,完全了解且有方案设计"</formula1>
    </dataValidation>
    <dataValidation type="list" allowBlank="1" showInputMessage="1" showErrorMessage="1" sqref="H3:L84">
      <formula1>"无概念,基本了解,完全了解,完全了解且有方案设计"</formula1>
    </dataValidation>
  </dataValidations>
  <hyperlinks>
    <hyperlink ref="E18" r:id="rId1"/>
    <hyperlink ref="E19" r:id="rId2"/>
    <hyperlink ref="E33" r:id="rId3" tooltip="https://online.mediatek.com/QuickStart/QS00163#QSS01718_x000a_https://online.mediatek.com/QuickStart/QS00166#QSS01765"/>
    <hyperlink ref="E36" r:id="rId4"/>
    <hyperlink ref="E56" r:id="rId5"/>
    <hyperlink ref="E54" r:id="rId6" tooltip="https://online.mediatek.com/QuickStart/21edb40f-283c-4518-bfaa-295461d0c2aa"/>
    <hyperlink ref="E62" r:id="rId7"/>
    <hyperlink ref="E68" r:id="rId8"/>
    <hyperlink ref="E37" r:id="rId9"/>
    <hyperlink ref="E12" r:id="rId10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C1" zoomScale="85" zoomScaleNormal="85" workbookViewId="0">
      <pane ySplit="2" topLeftCell="A30" activePane="bottomLeft" state="frozen"/>
      <selection pane="bottomLeft" activeCell="J53" sqref="J53"/>
    </sheetView>
  </sheetViews>
  <sheetFormatPr defaultColWidth="9" defaultRowHeight="16.5"/>
  <cols>
    <col min="1" max="1" width="33.375" style="44" customWidth="1"/>
    <col min="2" max="2" width="6.375" style="45" customWidth="1"/>
    <col min="3" max="3" width="69.625" style="44" customWidth="1"/>
    <col min="4" max="4" width="9" style="46"/>
    <col min="5" max="5" width="84.375" style="29" customWidth="1"/>
    <col min="6" max="6" width="45.875" style="46" customWidth="1"/>
    <col min="7" max="7" width="12.875" style="46" customWidth="1"/>
    <col min="8" max="10" width="14.25" style="21" customWidth="1"/>
    <col min="11" max="12" width="14.25" style="21" hidden="1" customWidth="1"/>
  </cols>
  <sheetData>
    <row r="1" spans="1:12" ht="22.5">
      <c r="A1" s="119" t="s">
        <v>288</v>
      </c>
      <c r="B1" s="119"/>
      <c r="C1" s="119"/>
      <c r="D1" s="119"/>
      <c r="E1" s="119"/>
      <c r="F1" s="119"/>
      <c r="G1" s="119"/>
      <c r="H1" s="119"/>
      <c r="I1"/>
      <c r="J1"/>
      <c r="K1"/>
      <c r="L1"/>
    </row>
    <row r="2" spans="1:12" ht="33" customHeight="1">
      <c r="A2" s="22" t="s">
        <v>80</v>
      </c>
      <c r="B2" s="22" t="s">
        <v>81</v>
      </c>
      <c r="C2" s="22" t="s">
        <v>32</v>
      </c>
      <c r="D2" s="22" t="s">
        <v>82</v>
      </c>
      <c r="E2" s="23" t="s">
        <v>83</v>
      </c>
      <c r="F2" s="22" t="s">
        <v>84</v>
      </c>
      <c r="G2" s="22" t="s">
        <v>85</v>
      </c>
      <c r="H2" s="24" t="s">
        <v>12</v>
      </c>
      <c r="I2" s="24" t="s">
        <v>58</v>
      </c>
      <c r="J2" s="24" t="s">
        <v>60</v>
      </c>
      <c r="K2" s="24" t="s">
        <v>289</v>
      </c>
      <c r="L2" s="24" t="s">
        <v>290</v>
      </c>
    </row>
    <row r="3" spans="1:12" s="46" customFormat="1">
      <c r="A3" s="103" t="s">
        <v>291</v>
      </c>
      <c r="B3" s="45">
        <v>1</v>
      </c>
      <c r="C3" s="30" t="s">
        <v>292</v>
      </c>
      <c r="E3" s="29"/>
      <c r="H3" s="28" t="s">
        <v>89</v>
      </c>
      <c r="I3" s="28" t="s">
        <v>89</v>
      </c>
      <c r="J3" s="28" t="s">
        <v>89</v>
      </c>
      <c r="K3" s="28" t="s">
        <v>90</v>
      </c>
      <c r="L3" s="28" t="s">
        <v>88</v>
      </c>
    </row>
    <row r="4" spans="1:12" s="46" customFormat="1">
      <c r="A4" s="104"/>
      <c r="B4" s="45">
        <v>2</v>
      </c>
      <c r="C4" s="30" t="s">
        <v>293</v>
      </c>
      <c r="E4" s="29"/>
      <c r="H4" s="28" t="s">
        <v>89</v>
      </c>
      <c r="I4" s="28" t="s">
        <v>89</v>
      </c>
      <c r="J4" s="28" t="s">
        <v>89</v>
      </c>
      <c r="K4" s="28" t="s">
        <v>90</v>
      </c>
      <c r="L4" s="28" t="s">
        <v>90</v>
      </c>
    </row>
    <row r="5" spans="1:12" s="46" customFormat="1">
      <c r="A5" s="104"/>
      <c r="B5" s="45">
        <v>3</v>
      </c>
      <c r="C5" s="30" t="s">
        <v>294</v>
      </c>
      <c r="E5" s="29"/>
      <c r="H5" s="28" t="s">
        <v>89</v>
      </c>
      <c r="I5" s="28" t="s">
        <v>89</v>
      </c>
      <c r="J5" s="28" t="s">
        <v>89</v>
      </c>
      <c r="K5" s="28" t="s">
        <v>88</v>
      </c>
      <c r="L5" s="28" t="s">
        <v>90</v>
      </c>
    </row>
    <row r="6" spans="1:12" s="46" customFormat="1">
      <c r="A6" s="104"/>
      <c r="B6" s="45">
        <v>4</v>
      </c>
      <c r="C6" s="30" t="s">
        <v>295</v>
      </c>
      <c r="E6" s="29"/>
      <c r="H6" s="28" t="s">
        <v>89</v>
      </c>
      <c r="I6" s="28" t="s">
        <v>89</v>
      </c>
      <c r="J6" s="28" t="s">
        <v>89</v>
      </c>
      <c r="K6" s="28" t="s">
        <v>88</v>
      </c>
      <c r="L6" s="28" t="s">
        <v>90</v>
      </c>
    </row>
    <row r="7" spans="1:12" s="46" customFormat="1">
      <c r="A7" s="104"/>
      <c r="B7" s="45">
        <v>5</v>
      </c>
      <c r="C7" s="30" t="s">
        <v>296</v>
      </c>
      <c r="E7" s="29"/>
      <c r="H7" s="28" t="s">
        <v>89</v>
      </c>
      <c r="I7" s="28" t="s">
        <v>89</v>
      </c>
      <c r="J7" s="28" t="s">
        <v>88</v>
      </c>
      <c r="K7" s="28" t="s">
        <v>90</v>
      </c>
      <c r="L7" s="28" t="s">
        <v>90</v>
      </c>
    </row>
    <row r="8" spans="1:12" s="46" customFormat="1">
      <c r="A8" s="104"/>
      <c r="B8" s="45">
        <v>6</v>
      </c>
      <c r="C8" s="30" t="s">
        <v>297</v>
      </c>
      <c r="E8" s="29"/>
      <c r="H8" s="28" t="s">
        <v>89</v>
      </c>
      <c r="I8" s="28" t="s">
        <v>88</v>
      </c>
      <c r="J8" s="28" t="s">
        <v>88</v>
      </c>
      <c r="K8" s="28" t="s">
        <v>90</v>
      </c>
      <c r="L8" s="28" t="s">
        <v>90</v>
      </c>
    </row>
    <row r="9" spans="1:12" s="46" customFormat="1">
      <c r="A9" s="104"/>
      <c r="B9" s="45">
        <v>7</v>
      </c>
      <c r="C9" s="30" t="s">
        <v>298</v>
      </c>
      <c r="E9" s="29"/>
      <c r="H9" s="28" t="s">
        <v>89</v>
      </c>
      <c r="I9" s="28" t="s">
        <v>88</v>
      </c>
      <c r="J9" s="28" t="s">
        <v>90</v>
      </c>
      <c r="K9" s="28" t="s">
        <v>90</v>
      </c>
      <c r="L9" s="28" t="s">
        <v>90</v>
      </c>
    </row>
    <row r="10" spans="1:12" s="46" customFormat="1">
      <c r="A10" s="104"/>
      <c r="B10" s="45">
        <v>8</v>
      </c>
      <c r="C10" s="30" t="s">
        <v>299</v>
      </c>
      <c r="E10" s="29"/>
      <c r="H10" s="28" t="s">
        <v>88</v>
      </c>
      <c r="I10" s="28" t="s">
        <v>88</v>
      </c>
      <c r="J10" s="28" t="s">
        <v>88</v>
      </c>
      <c r="K10" s="28" t="s">
        <v>88</v>
      </c>
      <c r="L10" s="28" t="s">
        <v>90</v>
      </c>
    </row>
    <row r="11" spans="1:12" s="46" customFormat="1">
      <c r="A11" s="104"/>
      <c r="B11" s="45">
        <v>9</v>
      </c>
      <c r="C11" s="30" t="s">
        <v>300</v>
      </c>
      <c r="E11" s="29"/>
      <c r="H11" s="28" t="s">
        <v>88</v>
      </c>
      <c r="I11" s="28" t="s">
        <v>90</v>
      </c>
      <c r="J11" s="28" t="s">
        <v>88</v>
      </c>
      <c r="K11" s="28" t="s">
        <v>88</v>
      </c>
      <c r="L11" s="28" t="s">
        <v>90</v>
      </c>
    </row>
    <row r="12" spans="1:12" s="46" customFormat="1">
      <c r="A12" s="104"/>
      <c r="B12" s="45">
        <v>10</v>
      </c>
      <c r="C12" s="30" t="s">
        <v>301</v>
      </c>
      <c r="E12" s="29"/>
      <c r="H12" s="28" t="s">
        <v>89</v>
      </c>
      <c r="I12" s="28" t="s">
        <v>88</v>
      </c>
      <c r="J12" s="28" t="s">
        <v>89</v>
      </c>
      <c r="K12" s="28" t="s">
        <v>88</v>
      </c>
      <c r="L12" s="28" t="s">
        <v>90</v>
      </c>
    </row>
    <row r="13" spans="1:12" s="46" customFormat="1">
      <c r="A13" s="104"/>
      <c r="B13" s="45">
        <v>11</v>
      </c>
      <c r="C13" s="44" t="s">
        <v>302</v>
      </c>
      <c r="E13" s="29"/>
      <c r="H13" s="28" t="s">
        <v>89</v>
      </c>
      <c r="I13" s="28" t="s">
        <v>89</v>
      </c>
      <c r="J13" s="28" t="s">
        <v>88</v>
      </c>
      <c r="K13" s="28" t="s">
        <v>88</v>
      </c>
      <c r="L13" s="28" t="s">
        <v>90</v>
      </c>
    </row>
    <row r="14" spans="1:12" s="46" customFormat="1">
      <c r="A14" s="103" t="s">
        <v>303</v>
      </c>
      <c r="B14" s="45">
        <v>18</v>
      </c>
      <c r="C14" s="30" t="s">
        <v>304</v>
      </c>
      <c r="E14" s="29"/>
      <c r="H14" s="28" t="s">
        <v>89</v>
      </c>
      <c r="I14" s="28" t="s">
        <v>89</v>
      </c>
      <c r="J14" s="28" t="s">
        <v>89</v>
      </c>
      <c r="K14" s="28" t="s">
        <v>89</v>
      </c>
      <c r="L14" s="28" t="s">
        <v>90</v>
      </c>
    </row>
    <row r="15" spans="1:12" s="46" customFormat="1">
      <c r="A15" s="104"/>
      <c r="B15" s="45">
        <v>19</v>
      </c>
      <c r="C15" s="30" t="s">
        <v>305</v>
      </c>
      <c r="E15" s="29"/>
      <c r="H15" s="28" t="s">
        <v>98</v>
      </c>
      <c r="I15" s="28" t="s">
        <v>98</v>
      </c>
      <c r="J15" s="28" t="s">
        <v>89</v>
      </c>
      <c r="K15" s="28" t="s">
        <v>98</v>
      </c>
      <c r="L15" s="28" t="s">
        <v>98</v>
      </c>
    </row>
    <row r="16" spans="1:12" s="46" customFormat="1">
      <c r="A16" s="104"/>
      <c r="B16" s="45">
        <v>20</v>
      </c>
      <c r="C16" s="30" t="s">
        <v>306</v>
      </c>
      <c r="E16" s="29"/>
      <c r="H16" s="28" t="s">
        <v>98</v>
      </c>
      <c r="I16" s="28" t="s">
        <v>89</v>
      </c>
      <c r="J16" s="28" t="s">
        <v>89</v>
      </c>
      <c r="K16" s="28" t="s">
        <v>98</v>
      </c>
      <c r="L16" s="28" t="s">
        <v>88</v>
      </c>
    </row>
    <row r="17" spans="1:12" s="46" customFormat="1">
      <c r="A17" s="105"/>
      <c r="B17" s="45">
        <v>21</v>
      </c>
      <c r="C17" s="30" t="s">
        <v>307</v>
      </c>
      <c r="E17" s="29"/>
      <c r="F17"/>
      <c r="H17" s="28" t="s">
        <v>89</v>
      </c>
      <c r="I17" s="28" t="s">
        <v>88</v>
      </c>
      <c r="J17" s="28" t="s">
        <v>89</v>
      </c>
      <c r="K17" s="28" t="s">
        <v>89</v>
      </c>
      <c r="L17" s="28" t="s">
        <v>88</v>
      </c>
    </row>
    <row r="18" spans="1:12" s="46" customFormat="1">
      <c r="A18" s="103" t="s">
        <v>308</v>
      </c>
      <c r="B18" s="45">
        <v>22</v>
      </c>
      <c r="C18" s="30" t="s">
        <v>309</v>
      </c>
      <c r="E18" s="29"/>
      <c r="H18" s="28" t="s">
        <v>89</v>
      </c>
      <c r="I18" s="28" t="s">
        <v>89</v>
      </c>
      <c r="J18" s="28" t="s">
        <v>89</v>
      </c>
      <c r="K18" s="28" t="s">
        <v>98</v>
      </c>
      <c r="L18" s="28" t="s">
        <v>88</v>
      </c>
    </row>
    <row r="19" spans="1:12" s="46" customFormat="1">
      <c r="A19" s="105"/>
      <c r="B19" s="45">
        <v>23</v>
      </c>
      <c r="C19" s="30" t="s">
        <v>310</v>
      </c>
      <c r="E19" s="29"/>
      <c r="H19" s="28" t="s">
        <v>89</v>
      </c>
      <c r="I19" s="28" t="s">
        <v>89</v>
      </c>
      <c r="J19" s="28" t="s">
        <v>89</v>
      </c>
      <c r="K19" s="28" t="s">
        <v>98</v>
      </c>
      <c r="L19" s="28" t="s">
        <v>88</v>
      </c>
    </row>
    <row r="20" spans="1:12" s="46" customFormat="1">
      <c r="A20" s="103" t="s">
        <v>311</v>
      </c>
      <c r="B20" s="45">
        <v>12</v>
      </c>
      <c r="C20" s="30" t="s">
        <v>312</v>
      </c>
      <c r="E20" s="29"/>
      <c r="H20" s="28" t="s">
        <v>89</v>
      </c>
      <c r="I20" s="28" t="s">
        <v>89</v>
      </c>
      <c r="J20" s="28" t="s">
        <v>88</v>
      </c>
      <c r="K20" s="28" t="s">
        <v>89</v>
      </c>
      <c r="L20" s="28" t="s">
        <v>89</v>
      </c>
    </row>
    <row r="21" spans="1:12" s="46" customFormat="1">
      <c r="A21" s="104"/>
      <c r="B21" s="45">
        <v>13</v>
      </c>
      <c r="C21" s="30" t="s">
        <v>313</v>
      </c>
      <c r="E21" s="29"/>
      <c r="H21" s="28" t="s">
        <v>89</v>
      </c>
      <c r="I21" s="28" t="s">
        <v>89</v>
      </c>
      <c r="J21" s="28" t="s">
        <v>88</v>
      </c>
      <c r="K21" s="28" t="s">
        <v>88</v>
      </c>
      <c r="L21" s="28" t="s">
        <v>88</v>
      </c>
    </row>
    <row r="22" spans="1:12" s="46" customFormat="1">
      <c r="A22" s="104"/>
      <c r="B22" s="45">
        <v>14</v>
      </c>
      <c r="C22" s="30" t="s">
        <v>314</v>
      </c>
      <c r="E22" s="29"/>
      <c r="H22" s="28" t="s">
        <v>98</v>
      </c>
      <c r="I22" s="28" t="s">
        <v>98</v>
      </c>
      <c r="J22" s="28" t="s">
        <v>88</v>
      </c>
      <c r="K22" s="28" t="s">
        <v>89</v>
      </c>
      <c r="L22" s="28" t="s">
        <v>90</v>
      </c>
    </row>
    <row r="23" spans="1:12" s="46" customFormat="1">
      <c r="A23" s="104"/>
      <c r="B23" s="45">
        <v>15</v>
      </c>
      <c r="C23" s="44" t="s">
        <v>315</v>
      </c>
      <c r="E23" s="29"/>
      <c r="H23" s="28" t="s">
        <v>88</v>
      </c>
      <c r="I23" s="28" t="s">
        <v>88</v>
      </c>
      <c r="J23" s="28" t="s">
        <v>88</v>
      </c>
      <c r="K23" s="28" t="s">
        <v>88</v>
      </c>
      <c r="L23" s="28" t="s">
        <v>88</v>
      </c>
    </row>
    <row r="24" spans="1:12" s="46" customFormat="1">
      <c r="A24" s="104"/>
      <c r="B24" s="45">
        <v>16</v>
      </c>
      <c r="C24" s="30" t="s">
        <v>316</v>
      </c>
      <c r="E24" s="29"/>
      <c r="H24" s="28" t="s">
        <v>89</v>
      </c>
      <c r="I24" s="28" t="s">
        <v>89</v>
      </c>
      <c r="J24" s="28" t="s">
        <v>89</v>
      </c>
      <c r="K24" s="28" t="s">
        <v>88</v>
      </c>
      <c r="L24" s="28" t="s">
        <v>88</v>
      </c>
    </row>
    <row r="25" spans="1:12" s="46" customFormat="1">
      <c r="A25" s="104"/>
      <c r="B25" s="45">
        <v>17</v>
      </c>
      <c r="C25" s="30" t="s">
        <v>317</v>
      </c>
      <c r="E25" s="29"/>
      <c r="H25" s="28" t="s">
        <v>88</v>
      </c>
      <c r="I25" s="28" t="s">
        <v>88</v>
      </c>
      <c r="J25" s="28" t="s">
        <v>88</v>
      </c>
      <c r="K25" s="28" t="s">
        <v>89</v>
      </c>
      <c r="L25" s="28" t="s">
        <v>88</v>
      </c>
    </row>
    <row r="26" spans="1:12" s="46" customFormat="1">
      <c r="A26" s="103" t="s">
        <v>318</v>
      </c>
      <c r="B26" s="45">
        <v>24</v>
      </c>
      <c r="C26" s="30" t="s">
        <v>319</v>
      </c>
      <c r="E26" s="29"/>
      <c r="H26" s="28" t="s">
        <v>88</v>
      </c>
      <c r="I26" s="28" t="s">
        <v>88</v>
      </c>
      <c r="J26" s="28" t="s">
        <v>88</v>
      </c>
      <c r="K26" s="28" t="s">
        <v>88</v>
      </c>
      <c r="L26" s="28" t="s">
        <v>90</v>
      </c>
    </row>
    <row r="27" spans="1:12" s="46" customFormat="1">
      <c r="A27" s="104"/>
      <c r="B27" s="45">
        <v>25</v>
      </c>
      <c r="C27" s="30" t="s">
        <v>320</v>
      </c>
      <c r="E27" s="29"/>
      <c r="H27" s="28" t="s">
        <v>88</v>
      </c>
      <c r="I27" s="28" t="s">
        <v>88</v>
      </c>
      <c r="J27" s="28" t="s">
        <v>90</v>
      </c>
      <c r="K27" s="28" t="s">
        <v>88</v>
      </c>
      <c r="L27" s="28" t="s">
        <v>90</v>
      </c>
    </row>
    <row r="28" spans="1:12" s="46" customFormat="1">
      <c r="A28" s="104"/>
      <c r="B28" s="45">
        <v>26</v>
      </c>
      <c r="C28" s="30" t="s">
        <v>321</v>
      </c>
      <c r="E28" s="29"/>
      <c r="H28" s="28" t="s">
        <v>90</v>
      </c>
      <c r="I28" s="28" t="s">
        <v>88</v>
      </c>
      <c r="J28" s="28" t="s">
        <v>88</v>
      </c>
      <c r="K28" s="28" t="s">
        <v>88</v>
      </c>
      <c r="L28" s="28" t="s">
        <v>90</v>
      </c>
    </row>
    <row r="29" spans="1:12" s="46" customFormat="1">
      <c r="A29" s="104"/>
      <c r="B29" s="45">
        <v>27</v>
      </c>
      <c r="C29" s="30" t="s">
        <v>322</v>
      </c>
      <c r="E29" s="29"/>
      <c r="H29" s="28" t="s">
        <v>88</v>
      </c>
      <c r="I29" s="28" t="s">
        <v>88</v>
      </c>
      <c r="J29" s="28" t="s">
        <v>88</v>
      </c>
      <c r="K29" s="28" t="s">
        <v>88</v>
      </c>
      <c r="L29" s="28" t="s">
        <v>90</v>
      </c>
    </row>
    <row r="30" spans="1:12" s="46" customFormat="1" ht="21" customHeight="1">
      <c r="A30" s="104"/>
      <c r="B30" s="45">
        <v>28</v>
      </c>
      <c r="C30" s="30" t="s">
        <v>323</v>
      </c>
      <c r="E30" s="49" t="s">
        <v>324</v>
      </c>
      <c r="H30" s="28" t="s">
        <v>88</v>
      </c>
      <c r="I30" s="28" t="s">
        <v>88</v>
      </c>
      <c r="J30" s="28" t="s">
        <v>88</v>
      </c>
      <c r="K30" s="28" t="s">
        <v>90</v>
      </c>
      <c r="L30" s="28" t="s">
        <v>90</v>
      </c>
    </row>
    <row r="31" spans="1:12" s="46" customFormat="1" ht="24" customHeight="1">
      <c r="A31" s="105"/>
      <c r="B31" s="45">
        <v>29</v>
      </c>
      <c r="C31" s="30" t="s">
        <v>325</v>
      </c>
      <c r="E31" s="49" t="s">
        <v>326</v>
      </c>
      <c r="H31" s="28" t="s">
        <v>88</v>
      </c>
      <c r="I31" s="28" t="s">
        <v>88</v>
      </c>
      <c r="J31" s="28" t="s">
        <v>90</v>
      </c>
      <c r="K31" s="28" t="s">
        <v>90</v>
      </c>
      <c r="L31" s="28" t="s">
        <v>90</v>
      </c>
    </row>
    <row r="32" spans="1:12" s="46" customFormat="1">
      <c r="A32" s="103" t="s">
        <v>327</v>
      </c>
      <c r="B32" s="45">
        <v>30</v>
      </c>
      <c r="C32" s="30" t="s">
        <v>328</v>
      </c>
      <c r="E32" s="29"/>
      <c r="H32" s="28" t="s">
        <v>89</v>
      </c>
      <c r="I32" s="28" t="s">
        <v>88</v>
      </c>
      <c r="J32" s="28" t="s">
        <v>90</v>
      </c>
      <c r="K32" s="28" t="s">
        <v>88</v>
      </c>
      <c r="L32" s="28" t="s">
        <v>89</v>
      </c>
    </row>
    <row r="33" spans="1:12" s="46" customFormat="1">
      <c r="A33" s="104"/>
      <c r="B33" s="45">
        <v>31</v>
      </c>
      <c r="C33" s="30" t="s">
        <v>329</v>
      </c>
      <c r="E33" s="29"/>
      <c r="H33" s="28" t="s">
        <v>89</v>
      </c>
      <c r="I33" s="28" t="s">
        <v>88</v>
      </c>
      <c r="J33" s="28" t="s">
        <v>90</v>
      </c>
      <c r="K33" s="28" t="s">
        <v>88</v>
      </c>
      <c r="L33" s="28" t="s">
        <v>88</v>
      </c>
    </row>
    <row r="34" spans="1:12" s="46" customFormat="1">
      <c r="A34" s="104"/>
      <c r="B34" s="45">
        <v>32</v>
      </c>
      <c r="C34" s="30" t="s">
        <v>330</v>
      </c>
      <c r="E34" s="29"/>
      <c r="H34" s="28" t="s">
        <v>89</v>
      </c>
      <c r="I34" s="28" t="s">
        <v>89</v>
      </c>
      <c r="J34" s="28" t="s">
        <v>88</v>
      </c>
      <c r="K34" s="28" t="s">
        <v>90</v>
      </c>
      <c r="L34" s="28" t="s">
        <v>88</v>
      </c>
    </row>
    <row r="35" spans="1:12" s="46" customFormat="1">
      <c r="A35" s="104"/>
      <c r="B35" s="45">
        <v>33</v>
      </c>
      <c r="C35" s="30" t="s">
        <v>331</v>
      </c>
      <c r="E35" s="29"/>
      <c r="H35" s="28" t="s">
        <v>89</v>
      </c>
      <c r="I35" s="28" t="s">
        <v>88</v>
      </c>
      <c r="J35" s="28" t="s">
        <v>88</v>
      </c>
      <c r="K35" s="28" t="s">
        <v>88</v>
      </c>
      <c r="L35" s="28" t="s">
        <v>90</v>
      </c>
    </row>
    <row r="36" spans="1:12" s="46" customFormat="1" ht="34.5" customHeight="1">
      <c r="A36" s="105"/>
      <c r="B36" s="45">
        <v>34</v>
      </c>
      <c r="C36" s="30" t="s">
        <v>332</v>
      </c>
      <c r="E36" s="29" t="s">
        <v>333</v>
      </c>
      <c r="H36" s="28" t="s">
        <v>88</v>
      </c>
      <c r="I36" s="28" t="s">
        <v>88</v>
      </c>
      <c r="J36" s="28" t="s">
        <v>90</v>
      </c>
      <c r="K36" s="28" t="s">
        <v>90</v>
      </c>
      <c r="L36" s="28" t="s">
        <v>88</v>
      </c>
    </row>
    <row r="37" spans="1:12" s="46" customFormat="1">
      <c r="A37" s="103" t="s">
        <v>334</v>
      </c>
      <c r="B37" s="45">
        <v>35</v>
      </c>
      <c r="C37" s="30" t="s">
        <v>335</v>
      </c>
      <c r="E37" s="29"/>
      <c r="H37" s="28" t="s">
        <v>88</v>
      </c>
      <c r="I37" s="28" t="s">
        <v>88</v>
      </c>
      <c r="J37" s="28" t="s">
        <v>90</v>
      </c>
      <c r="K37" s="28" t="s">
        <v>88</v>
      </c>
      <c r="L37" s="28" t="s">
        <v>90</v>
      </c>
    </row>
    <row r="38" spans="1:12" s="46" customFormat="1">
      <c r="A38" s="104"/>
      <c r="B38" s="45">
        <v>36</v>
      </c>
      <c r="C38" s="30" t="s">
        <v>336</v>
      </c>
      <c r="E38" s="29"/>
      <c r="H38" s="28" t="s">
        <v>88</v>
      </c>
      <c r="I38" s="28" t="s">
        <v>89</v>
      </c>
      <c r="J38" s="28" t="s">
        <v>90</v>
      </c>
      <c r="K38" s="28" t="s">
        <v>88</v>
      </c>
      <c r="L38" s="28" t="s">
        <v>90</v>
      </c>
    </row>
    <row r="39" spans="1:12" s="46" customFormat="1">
      <c r="A39" s="104"/>
      <c r="B39" s="45">
        <v>37</v>
      </c>
      <c r="C39" s="30" t="s">
        <v>337</v>
      </c>
      <c r="E39" s="29"/>
      <c r="H39" s="28" t="s">
        <v>89</v>
      </c>
      <c r="I39" s="28" t="s">
        <v>89</v>
      </c>
      <c r="J39" s="28" t="s">
        <v>90</v>
      </c>
      <c r="K39" s="28" t="s">
        <v>90</v>
      </c>
      <c r="L39" s="28" t="s">
        <v>90</v>
      </c>
    </row>
    <row r="40" spans="1:12" s="46" customFormat="1">
      <c r="A40" s="104"/>
      <c r="B40" s="45">
        <v>38</v>
      </c>
      <c r="C40" s="46" t="s">
        <v>338</v>
      </c>
      <c r="E40" s="29"/>
      <c r="H40" s="28" t="s">
        <v>89</v>
      </c>
      <c r="I40" s="28" t="s">
        <v>89</v>
      </c>
      <c r="J40" s="28" t="s">
        <v>88</v>
      </c>
      <c r="K40" s="28" t="s">
        <v>88</v>
      </c>
      <c r="L40" s="28" t="s">
        <v>88</v>
      </c>
    </row>
    <row r="41" spans="1:12" s="46" customFormat="1">
      <c r="A41" s="104"/>
      <c r="B41" s="45">
        <v>39</v>
      </c>
      <c r="C41" s="30" t="s">
        <v>339</v>
      </c>
      <c r="E41" s="29"/>
      <c r="H41" s="28" t="s">
        <v>88</v>
      </c>
      <c r="I41" s="28" t="s">
        <v>88</v>
      </c>
      <c r="J41" s="28" t="s">
        <v>88</v>
      </c>
      <c r="K41" s="28" t="s">
        <v>88</v>
      </c>
      <c r="L41" s="28" t="s">
        <v>90</v>
      </c>
    </row>
    <row r="42" spans="1:12" s="46" customFormat="1">
      <c r="A42" s="104"/>
      <c r="B42" s="45">
        <v>40</v>
      </c>
      <c r="C42" s="30" t="s">
        <v>340</v>
      </c>
      <c r="E42" s="29"/>
      <c r="H42" s="28" t="s">
        <v>88</v>
      </c>
      <c r="I42" s="28" t="s">
        <v>88</v>
      </c>
      <c r="J42" s="28" t="s">
        <v>88</v>
      </c>
      <c r="K42" s="28" t="s">
        <v>88</v>
      </c>
      <c r="L42" s="28" t="s">
        <v>90</v>
      </c>
    </row>
    <row r="43" spans="1:12" s="46" customFormat="1">
      <c r="A43" s="104"/>
      <c r="B43" s="45">
        <v>41</v>
      </c>
      <c r="C43" s="30" t="s">
        <v>341</v>
      </c>
      <c r="E43" s="29"/>
      <c r="H43" s="28" t="s">
        <v>89</v>
      </c>
      <c r="I43" s="28" t="s">
        <v>88</v>
      </c>
      <c r="J43" s="28" t="s">
        <v>90</v>
      </c>
      <c r="K43" s="28" t="s">
        <v>90</v>
      </c>
      <c r="L43" s="28" t="s">
        <v>90</v>
      </c>
    </row>
    <row r="44" spans="1:12" s="46" customFormat="1">
      <c r="A44" s="105"/>
      <c r="B44" s="45">
        <v>42</v>
      </c>
      <c r="C44" s="46" t="s">
        <v>342</v>
      </c>
      <c r="E44" s="29"/>
      <c r="H44" s="28" t="s">
        <v>89</v>
      </c>
      <c r="I44" s="28" t="s">
        <v>89</v>
      </c>
      <c r="J44" s="28" t="s">
        <v>88</v>
      </c>
      <c r="K44" s="28" t="s">
        <v>88</v>
      </c>
      <c r="L44" s="28" t="s">
        <v>90</v>
      </c>
    </row>
    <row r="45" spans="1:12" s="52" customFormat="1">
      <c r="A45" s="103" t="s">
        <v>343</v>
      </c>
      <c r="B45" s="45">
        <v>43</v>
      </c>
      <c r="C45" s="46" t="s">
        <v>344</v>
      </c>
      <c r="D45" s="46"/>
      <c r="E45" s="53"/>
      <c r="F45" s="54"/>
      <c r="G45" s="55"/>
      <c r="H45" s="28" t="s">
        <v>88</v>
      </c>
      <c r="I45" s="28" t="s">
        <v>88</v>
      </c>
      <c r="J45" s="28" t="s">
        <v>88</v>
      </c>
      <c r="K45" s="28"/>
      <c r="L45" s="28"/>
    </row>
    <row r="46" spans="1:12" s="52" customFormat="1">
      <c r="A46" s="104"/>
      <c r="B46" s="45">
        <v>44</v>
      </c>
      <c r="C46" s="46" t="s">
        <v>345</v>
      </c>
      <c r="D46" s="46"/>
      <c r="E46" s="53"/>
      <c r="F46" s="54"/>
      <c r="G46" s="55"/>
      <c r="H46" s="28" t="s">
        <v>90</v>
      </c>
      <c r="I46" s="28" t="s">
        <v>88</v>
      </c>
      <c r="J46" s="28" t="s">
        <v>90</v>
      </c>
      <c r="K46" s="28"/>
      <c r="L46" s="28"/>
    </row>
    <row r="47" spans="1:12" s="52" customFormat="1">
      <c r="A47" s="104"/>
      <c r="B47" s="45">
        <v>45</v>
      </c>
      <c r="C47" s="46" t="s">
        <v>346</v>
      </c>
      <c r="D47" s="46"/>
      <c r="E47" s="53"/>
      <c r="F47" s="54"/>
      <c r="G47" s="55"/>
      <c r="H47" s="28" t="s">
        <v>90</v>
      </c>
      <c r="I47" s="28" t="s">
        <v>88</v>
      </c>
      <c r="J47" s="28" t="s">
        <v>90</v>
      </c>
      <c r="K47" s="28"/>
      <c r="L47" s="28"/>
    </row>
    <row r="48" spans="1:12" s="52" customFormat="1">
      <c r="A48" s="105"/>
      <c r="B48" s="45">
        <v>46</v>
      </c>
      <c r="C48" s="46" t="s">
        <v>347</v>
      </c>
      <c r="D48" s="46"/>
      <c r="E48" s="53"/>
      <c r="F48" s="54"/>
      <c r="G48" s="55"/>
      <c r="H48" s="28" t="s">
        <v>90</v>
      </c>
      <c r="I48" s="28" t="s">
        <v>88</v>
      </c>
      <c r="J48" s="28" t="s">
        <v>90</v>
      </c>
      <c r="K48" s="28"/>
      <c r="L48" s="28"/>
    </row>
    <row r="49" spans="5:12" ht="16.5" customHeight="1">
      <c r="E49" s="120" t="s">
        <v>176</v>
      </c>
      <c r="F49" s="101" t="s">
        <v>98</v>
      </c>
      <c r="G49" s="102"/>
      <c r="H49" s="42">
        <f>COUNTIF(H2:H48,"完全了解且有方案设计")</f>
        <v>3</v>
      </c>
      <c r="I49" s="42">
        <f>COUNTIF(I2:I48,"完全了解且有方案设计")</f>
        <v>2</v>
      </c>
      <c r="J49" s="42">
        <f>COUNTIF(J2:J48,"完全了解且有方案设计")</f>
        <v>0</v>
      </c>
      <c r="K49" s="42">
        <f>COUNTIF(K2:K44,"完全了解且有方案设计")</f>
        <v>4</v>
      </c>
      <c r="L49" s="42">
        <f>COUNTIF(L2:L44,"完全了解且有方案设计")</f>
        <v>1</v>
      </c>
    </row>
    <row r="50" spans="5:12" ht="16.5" customHeight="1">
      <c r="E50" s="121"/>
      <c r="F50" s="101" t="s">
        <v>89</v>
      </c>
      <c r="G50" s="102"/>
      <c r="H50" s="42">
        <f>COUNTIF(H2:H48,"完全了解")</f>
        <v>24</v>
      </c>
      <c r="I50" s="42">
        <f>COUNTIF(I2:I48,"完全了解")</f>
        <v>18</v>
      </c>
      <c r="J50" s="42">
        <f>COUNTIF(J2:J48,"完全了解")</f>
        <v>12</v>
      </c>
      <c r="K50" s="42">
        <f>COUNTIF(K2:K44,"完全了解")</f>
        <v>5</v>
      </c>
      <c r="L50" s="42">
        <f>COUNTIF(L2:L44,"完全了解")</f>
        <v>2</v>
      </c>
    </row>
    <row r="51" spans="5:12" ht="16.5" customHeight="1">
      <c r="E51" s="121"/>
      <c r="F51" s="101" t="s">
        <v>88</v>
      </c>
      <c r="G51" s="102"/>
      <c r="H51" s="42">
        <f>COUNTIF(H2:H48,"基本了解")</f>
        <v>15</v>
      </c>
      <c r="I51" s="42">
        <f>COUNTIF(I2:I48,"基本了解")</f>
        <v>25</v>
      </c>
      <c r="J51" s="42">
        <f>COUNTIF(J2:J48,"基本了解")</f>
        <v>21</v>
      </c>
      <c r="K51" s="42">
        <f>COUNTIF(K2:K44,"基本了解")</f>
        <v>22</v>
      </c>
      <c r="L51" s="42">
        <f>COUNTIF(L2:L44,"基本了解")</f>
        <v>13</v>
      </c>
    </row>
    <row r="52" spans="5:12" ht="16.5" customHeight="1">
      <c r="E52" s="121"/>
      <c r="F52" s="101" t="s">
        <v>90</v>
      </c>
      <c r="G52" s="102"/>
      <c r="H52" s="42">
        <f>COUNTIF(H2:H48,"无概念")</f>
        <v>4</v>
      </c>
      <c r="I52" s="42">
        <f>COUNTIF(I2:I48,"无概念")</f>
        <v>1</v>
      </c>
      <c r="J52" s="42">
        <f>COUNTIF(J2:J48,"无概念")</f>
        <v>13</v>
      </c>
      <c r="K52" s="42">
        <f>COUNTIF(K2:K44,"无概念")</f>
        <v>11</v>
      </c>
      <c r="L52" s="42">
        <f>COUNTIF(L2:L44,"无概念")</f>
        <v>26</v>
      </c>
    </row>
    <row r="53" spans="5:12">
      <c r="E53" s="122"/>
      <c r="F53" s="101" t="s">
        <v>177</v>
      </c>
      <c r="G53" s="102"/>
      <c r="H53" s="56">
        <f>(H52*0+H51*0.5+H50*0.8+H49*1)*100/48</f>
        <v>61.875000000000007</v>
      </c>
      <c r="I53" s="56">
        <f>(I52*0+I51*0.5+I50*0.8+I49*1)*100/48</f>
        <v>60.208333333333336</v>
      </c>
      <c r="J53" s="56">
        <f>(J52*0+J51*0.5+J50*0.8+J49*1)*100/48</f>
        <v>41.875000000000007</v>
      </c>
      <c r="K53" s="56">
        <f t="shared" ref="K53:L53" si="0">(K52*0+K51*0.5+K50*0.8+K49*1)*100/42</f>
        <v>45.238095238095241</v>
      </c>
      <c r="L53" s="56">
        <f t="shared" si="0"/>
        <v>21.666666666666668</v>
      </c>
    </row>
    <row r="54" spans="5:12">
      <c r="H54" s="51"/>
      <c r="I54" s="51"/>
      <c r="J54" s="51"/>
      <c r="K54" s="51"/>
      <c r="L54" s="51"/>
    </row>
    <row r="55" spans="5:12">
      <c r="H55" s="51"/>
      <c r="I55" s="51"/>
      <c r="J55" s="51"/>
      <c r="K55" s="51"/>
      <c r="L55" s="51"/>
    </row>
    <row r="56" spans="5:12">
      <c r="H56" s="51"/>
      <c r="I56" s="51"/>
      <c r="J56" s="51"/>
      <c r="K56" s="51"/>
      <c r="L56" s="51"/>
    </row>
    <row r="57" spans="5:12">
      <c r="H57" s="51"/>
      <c r="I57" s="51"/>
      <c r="J57" s="51"/>
      <c r="K57" s="51"/>
      <c r="L57" s="51"/>
    </row>
    <row r="58" spans="5:12">
      <c r="H58" s="51"/>
      <c r="I58" s="51"/>
      <c r="J58" s="51"/>
      <c r="K58" s="51"/>
      <c r="L58" s="51"/>
    </row>
    <row r="59" spans="5:12">
      <c r="H59" s="51"/>
      <c r="I59" s="51"/>
      <c r="J59" s="51"/>
      <c r="K59" s="51"/>
      <c r="L59" s="51"/>
    </row>
    <row r="60" spans="5:12">
      <c r="H60" s="51"/>
      <c r="I60" s="51"/>
      <c r="J60" s="51"/>
      <c r="K60" s="51"/>
      <c r="L60" s="51"/>
    </row>
    <row r="61" spans="5:12">
      <c r="H61" s="51"/>
      <c r="I61" s="51"/>
      <c r="J61" s="51"/>
      <c r="K61" s="51"/>
      <c r="L61" s="51"/>
    </row>
    <row r="62" spans="5:12">
      <c r="H62" s="51"/>
      <c r="I62" s="51"/>
      <c r="J62" s="51"/>
      <c r="K62" s="51"/>
      <c r="L62" s="51"/>
    </row>
    <row r="63" spans="5:12">
      <c r="H63" s="51"/>
      <c r="I63" s="51"/>
      <c r="J63" s="51"/>
      <c r="K63" s="51"/>
      <c r="L63" s="51"/>
    </row>
    <row r="64" spans="5:12">
      <c r="H64" s="51"/>
      <c r="I64" s="51"/>
      <c r="J64" s="51"/>
      <c r="K64" s="51"/>
      <c r="L64" s="51"/>
    </row>
    <row r="65" spans="8:12">
      <c r="H65" s="51"/>
      <c r="I65" s="51"/>
      <c r="J65" s="51"/>
      <c r="K65" s="51"/>
      <c r="L65" s="51"/>
    </row>
    <row r="66" spans="8:12">
      <c r="H66" s="51"/>
      <c r="I66" s="51"/>
      <c r="J66" s="51"/>
      <c r="K66" s="51"/>
      <c r="L66" s="51"/>
    </row>
    <row r="67" spans="8:12">
      <c r="H67" s="51"/>
      <c r="I67" s="51"/>
      <c r="J67" s="51"/>
      <c r="K67" s="51"/>
      <c r="L67" s="51"/>
    </row>
    <row r="68" spans="8:12">
      <c r="H68" s="51"/>
      <c r="I68" s="51"/>
      <c r="J68" s="51"/>
      <c r="K68" s="51"/>
      <c r="L68" s="51"/>
    </row>
    <row r="69" spans="8:12">
      <c r="H69" s="51"/>
      <c r="I69" s="51"/>
      <c r="J69" s="51"/>
      <c r="K69" s="51"/>
      <c r="L69" s="51"/>
    </row>
    <row r="70" spans="8:12">
      <c r="H70" s="51"/>
      <c r="I70" s="51"/>
      <c r="J70" s="51"/>
      <c r="K70" s="51"/>
      <c r="L70" s="51"/>
    </row>
    <row r="71" spans="8:12">
      <c r="H71" s="51"/>
      <c r="I71" s="51"/>
      <c r="J71" s="51"/>
      <c r="K71" s="51"/>
      <c r="L71" s="51"/>
    </row>
    <row r="72" spans="8:12">
      <c r="H72" s="51"/>
      <c r="I72" s="51"/>
      <c r="J72" s="51"/>
      <c r="K72" s="51"/>
      <c r="L72" s="51"/>
    </row>
    <row r="73" spans="8:12">
      <c r="H73" s="51"/>
      <c r="I73" s="51"/>
      <c r="J73" s="51"/>
      <c r="K73" s="51"/>
      <c r="L73" s="51"/>
    </row>
    <row r="74" spans="8:12">
      <c r="H74" s="51"/>
      <c r="I74" s="51"/>
      <c r="J74" s="51"/>
      <c r="K74" s="51"/>
      <c r="L74" s="51"/>
    </row>
    <row r="75" spans="8:12">
      <c r="H75" s="51"/>
      <c r="I75" s="51"/>
      <c r="J75" s="51"/>
      <c r="K75" s="51"/>
      <c r="L75" s="51"/>
    </row>
    <row r="76" spans="8:12">
      <c r="H76" s="51"/>
      <c r="I76" s="51"/>
      <c r="J76" s="51"/>
      <c r="K76" s="51"/>
      <c r="L76" s="51"/>
    </row>
    <row r="77" spans="8:12">
      <c r="H77" s="51"/>
      <c r="I77" s="51"/>
      <c r="J77" s="51"/>
      <c r="K77" s="51"/>
      <c r="L77" s="51"/>
    </row>
    <row r="78" spans="8:12">
      <c r="H78" s="51"/>
      <c r="I78" s="51"/>
      <c r="J78" s="51"/>
      <c r="K78" s="51"/>
      <c r="L78" s="51"/>
    </row>
    <row r="79" spans="8:12">
      <c r="H79" s="51"/>
      <c r="I79" s="51"/>
      <c r="J79" s="51"/>
      <c r="K79" s="51"/>
      <c r="L79" s="51"/>
    </row>
    <row r="80" spans="8:12">
      <c r="H80" s="51"/>
      <c r="I80" s="51"/>
      <c r="J80" s="51"/>
      <c r="K80" s="51"/>
      <c r="L80" s="51"/>
    </row>
    <row r="81" spans="8:12">
      <c r="H81" s="51"/>
      <c r="I81" s="51"/>
      <c r="J81" s="51"/>
      <c r="K81" s="51"/>
      <c r="L81" s="51"/>
    </row>
    <row r="82" spans="8:12">
      <c r="H82" s="51"/>
      <c r="I82" s="51"/>
      <c r="J82" s="51"/>
      <c r="K82" s="51"/>
      <c r="L82" s="51"/>
    </row>
    <row r="83" spans="8:12">
      <c r="H83" s="51"/>
      <c r="I83" s="51"/>
      <c r="J83" s="51"/>
      <c r="K83" s="51"/>
      <c r="L83" s="51"/>
    </row>
    <row r="84" spans="8:12">
      <c r="H84" s="51"/>
      <c r="I84" s="51"/>
      <c r="J84" s="51"/>
      <c r="K84" s="51"/>
      <c r="L84" s="51"/>
    </row>
    <row r="85" spans="8:12">
      <c r="H85" s="51"/>
      <c r="I85" s="51"/>
      <c r="J85" s="51"/>
      <c r="K85" s="51"/>
      <c r="L85" s="51"/>
    </row>
    <row r="86" spans="8:12">
      <c r="H86" s="51"/>
      <c r="I86" s="51"/>
      <c r="J86" s="51"/>
      <c r="K86" s="51"/>
      <c r="L86" s="51"/>
    </row>
    <row r="87" spans="8:12">
      <c r="H87" s="51"/>
      <c r="I87" s="51"/>
      <c r="J87" s="51"/>
      <c r="K87" s="51"/>
      <c r="L87" s="51"/>
    </row>
    <row r="88" spans="8:12">
      <c r="H88" s="51"/>
      <c r="I88" s="51"/>
      <c r="J88" s="51"/>
      <c r="K88" s="51"/>
      <c r="L88" s="51"/>
    </row>
    <row r="89" spans="8:12">
      <c r="H89" s="51"/>
      <c r="I89" s="51"/>
      <c r="J89" s="51"/>
      <c r="K89" s="51"/>
      <c r="L89" s="51"/>
    </row>
    <row r="90" spans="8:12">
      <c r="H90" s="51"/>
      <c r="I90" s="51"/>
      <c r="J90" s="51"/>
      <c r="K90" s="51"/>
      <c r="L90" s="51"/>
    </row>
    <row r="91" spans="8:12">
      <c r="H91" s="51"/>
      <c r="I91" s="51"/>
      <c r="J91" s="51"/>
      <c r="K91" s="51"/>
      <c r="L91" s="51"/>
    </row>
    <row r="92" spans="8:12">
      <c r="H92" s="51"/>
      <c r="I92" s="51"/>
      <c r="J92" s="51"/>
      <c r="K92" s="51"/>
      <c r="L92" s="51"/>
    </row>
    <row r="93" spans="8:12">
      <c r="H93" s="51"/>
      <c r="I93" s="51"/>
      <c r="J93" s="51"/>
      <c r="K93" s="51"/>
      <c r="L93" s="51"/>
    </row>
    <row r="94" spans="8:12">
      <c r="H94" s="51"/>
      <c r="I94" s="51"/>
      <c r="J94" s="51"/>
      <c r="K94" s="51"/>
      <c r="L94" s="51"/>
    </row>
    <row r="95" spans="8:12">
      <c r="H95" s="51"/>
      <c r="I95" s="51"/>
      <c r="J95" s="51"/>
      <c r="K95" s="51"/>
      <c r="L95" s="51"/>
    </row>
    <row r="96" spans="8:12">
      <c r="H96" s="51"/>
      <c r="I96" s="51"/>
      <c r="J96" s="51"/>
      <c r="K96" s="51"/>
      <c r="L96" s="51"/>
    </row>
    <row r="97" spans="8:12">
      <c r="H97" s="51"/>
      <c r="I97" s="51"/>
      <c r="J97" s="51"/>
      <c r="K97" s="51"/>
      <c r="L97" s="51"/>
    </row>
    <row r="98" spans="8:12">
      <c r="H98" s="51"/>
      <c r="I98" s="51"/>
      <c r="J98" s="51"/>
      <c r="K98" s="51"/>
      <c r="L98" s="51"/>
    </row>
    <row r="99" spans="8:12">
      <c r="H99" s="51"/>
      <c r="I99" s="51"/>
      <c r="J99" s="51"/>
      <c r="K99" s="51"/>
      <c r="L99" s="51"/>
    </row>
    <row r="100" spans="8:12">
      <c r="H100" s="51"/>
      <c r="I100" s="51"/>
      <c r="J100" s="51"/>
      <c r="K100" s="51"/>
      <c r="L100" s="51"/>
    </row>
    <row r="101" spans="8:12">
      <c r="H101" s="51"/>
      <c r="I101" s="51"/>
      <c r="J101" s="51"/>
      <c r="K101" s="51"/>
      <c r="L101" s="51"/>
    </row>
    <row r="102" spans="8:12">
      <c r="H102" s="51"/>
      <c r="I102" s="51"/>
      <c r="J102" s="51"/>
      <c r="K102" s="51"/>
      <c r="L102" s="51"/>
    </row>
    <row r="103" spans="8:12">
      <c r="H103" s="51"/>
      <c r="I103" s="51"/>
      <c r="J103" s="51"/>
      <c r="K103" s="51"/>
      <c r="L103" s="51"/>
    </row>
    <row r="104" spans="8:12">
      <c r="H104" s="51"/>
      <c r="I104" s="51"/>
      <c r="J104" s="51"/>
      <c r="K104" s="51"/>
      <c r="L104" s="51"/>
    </row>
    <row r="105" spans="8:12">
      <c r="H105" s="51"/>
      <c r="I105" s="51"/>
      <c r="J105" s="51"/>
      <c r="K105" s="51"/>
      <c r="L105" s="51"/>
    </row>
    <row r="106" spans="8:12">
      <c r="H106" s="51"/>
      <c r="I106" s="51"/>
      <c r="J106" s="51"/>
      <c r="K106" s="51"/>
      <c r="L106" s="51"/>
    </row>
    <row r="107" spans="8:12">
      <c r="H107" s="51"/>
      <c r="I107" s="51"/>
      <c r="J107" s="51"/>
      <c r="K107" s="51"/>
      <c r="L107" s="51"/>
    </row>
    <row r="108" spans="8:12">
      <c r="H108" s="51"/>
      <c r="I108" s="51"/>
      <c r="J108" s="51"/>
      <c r="K108" s="51"/>
      <c r="L108" s="51"/>
    </row>
    <row r="109" spans="8:12">
      <c r="H109" s="51"/>
      <c r="I109" s="51"/>
      <c r="J109" s="51"/>
      <c r="K109" s="51"/>
      <c r="L109" s="51"/>
    </row>
    <row r="110" spans="8:12">
      <c r="H110" s="51"/>
      <c r="I110" s="51"/>
      <c r="J110" s="51"/>
      <c r="K110" s="51"/>
      <c r="L110" s="51"/>
    </row>
    <row r="111" spans="8:12">
      <c r="H111" s="51"/>
      <c r="I111" s="51"/>
      <c r="J111" s="51"/>
      <c r="K111" s="51"/>
      <c r="L111" s="51"/>
    </row>
    <row r="112" spans="8:12">
      <c r="H112" s="51"/>
      <c r="I112" s="51"/>
      <c r="J112" s="51"/>
      <c r="K112" s="51"/>
      <c r="L112" s="51"/>
    </row>
    <row r="113" spans="8:12">
      <c r="H113" s="51"/>
      <c r="I113" s="51"/>
      <c r="J113" s="51"/>
      <c r="K113" s="51"/>
      <c r="L113" s="51"/>
    </row>
    <row r="114" spans="8:12">
      <c r="H114" s="51"/>
      <c r="I114" s="51"/>
      <c r="J114" s="51"/>
      <c r="K114" s="51"/>
      <c r="L114" s="51"/>
    </row>
    <row r="115" spans="8:12">
      <c r="H115" s="51"/>
      <c r="I115" s="51"/>
      <c r="J115" s="51"/>
      <c r="K115" s="51"/>
      <c r="L115" s="51"/>
    </row>
    <row r="116" spans="8:12">
      <c r="H116" s="51"/>
      <c r="I116" s="51"/>
      <c r="J116" s="51"/>
      <c r="K116" s="51"/>
      <c r="L116" s="51"/>
    </row>
    <row r="117" spans="8:12">
      <c r="H117" s="51"/>
      <c r="I117" s="51"/>
      <c r="J117" s="51"/>
      <c r="K117" s="51"/>
      <c r="L117" s="51"/>
    </row>
    <row r="118" spans="8:12">
      <c r="H118" s="51"/>
      <c r="I118" s="51"/>
      <c r="J118" s="51"/>
      <c r="K118" s="51"/>
      <c r="L118" s="51"/>
    </row>
    <row r="119" spans="8:12">
      <c r="H119" s="51"/>
      <c r="I119" s="51"/>
      <c r="J119" s="51"/>
      <c r="K119" s="51"/>
      <c r="L119" s="51"/>
    </row>
  </sheetData>
  <mergeCells count="15">
    <mergeCell ref="A1:H1"/>
    <mergeCell ref="F49:G49"/>
    <mergeCell ref="F50:G50"/>
    <mergeCell ref="F51:G51"/>
    <mergeCell ref="F52:G52"/>
    <mergeCell ref="F53:G53"/>
    <mergeCell ref="A3:A13"/>
    <mergeCell ref="A14:A17"/>
    <mergeCell ref="A18:A19"/>
    <mergeCell ref="A20:A25"/>
    <mergeCell ref="A26:A31"/>
    <mergeCell ref="A32:A36"/>
    <mergeCell ref="A37:A44"/>
    <mergeCell ref="A45:A48"/>
    <mergeCell ref="E49:E53"/>
  </mergeCells>
  <phoneticPr fontId="27" type="noConversion"/>
  <conditionalFormatting sqref="J11">
    <cfRule type="cellIs" dxfId="3378" priority="918" operator="equal">
      <formula>"熟悉概念"</formula>
    </cfRule>
    <cfRule type="cellIs" dxfId="3377" priority="919" operator="equal">
      <formula>"熟悉代码"</formula>
    </cfRule>
    <cfRule type="cellIs" dxfId="3376" priority="920" operator="equal">
      <formula>"了解代码"</formula>
    </cfRule>
    <cfRule type="cellIs" dxfId="3375" priority="921" operator="equal">
      <formula>"熟悉协议"</formula>
    </cfRule>
    <cfRule type="cellIs" dxfId="3374" priority="922" operator="equal">
      <formula>"熟悉协议"</formula>
    </cfRule>
    <cfRule type="cellIs" dxfId="3373" priority="923" operator="equal">
      <formula>"了解协议"</formula>
    </cfRule>
    <cfRule type="cellIs" dxfId="3372" priority="924" operator="equal">
      <formula>"熟悉概念"</formula>
    </cfRule>
    <cfRule type="cellIs" dxfId="3371" priority="925" operator="equal">
      <formula>"了解概念"</formula>
    </cfRule>
    <cfRule type="cellIs" dxfId="3370" priority="926" operator="equal">
      <formula>"了解概念"</formula>
    </cfRule>
    <cfRule type="cellIs" dxfId="3369" priority="927" operator="equal">
      <formula>"熟悉协议"</formula>
    </cfRule>
    <cfRule type="cellIs" dxfId="3368" priority="928" operator="equal">
      <formula>"了解协议"</formula>
    </cfRule>
    <cfRule type="cellIs" dxfId="3367" priority="929" operator="equal">
      <formula>"熟悉概念"</formula>
    </cfRule>
    <cfRule type="cellIs" dxfId="3366" priority="930" operator="equal">
      <formula>"了解概念"</formula>
    </cfRule>
    <cfRule type="cellIs" dxfId="3365" priority="931" operator="equal">
      <formula>"了解概念"</formula>
    </cfRule>
    <cfRule type="cellIs" dxfId="3364" priority="932" operator="equal">
      <formula>"了解概念"</formula>
    </cfRule>
    <cfRule type="cellIs" dxfId="3363" priority="933" operator="equal">
      <formula>"了解概念"</formula>
    </cfRule>
    <cfRule type="cellIs" dxfId="3362" priority="934" operator="equal">
      <formula>"了解概念"</formula>
    </cfRule>
    <cfRule type="cellIs" dxfId="3361" priority="935" operator="equal">
      <formula>"未知"</formula>
    </cfRule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ellIs" dxfId="3360" priority="899" operator="equal">
      <formula>"熟悉概念"</formula>
    </cfRule>
    <cfRule type="cellIs" dxfId="3359" priority="900" operator="equal">
      <formula>"熟悉代码"</formula>
    </cfRule>
    <cfRule type="cellIs" dxfId="3358" priority="901" operator="equal">
      <formula>"了解代码"</formula>
    </cfRule>
    <cfRule type="cellIs" dxfId="3357" priority="902" operator="equal">
      <formula>"熟悉协议"</formula>
    </cfRule>
    <cfRule type="cellIs" dxfId="3356" priority="903" operator="equal">
      <formula>"熟悉协议"</formula>
    </cfRule>
    <cfRule type="cellIs" dxfId="3355" priority="904" operator="equal">
      <formula>"了解协议"</formula>
    </cfRule>
    <cfRule type="cellIs" dxfId="3354" priority="905" operator="equal">
      <formula>"熟悉概念"</formula>
    </cfRule>
    <cfRule type="cellIs" dxfId="3353" priority="906" operator="equal">
      <formula>"了解概念"</formula>
    </cfRule>
    <cfRule type="cellIs" dxfId="3352" priority="907" operator="equal">
      <formula>"了解概念"</formula>
    </cfRule>
    <cfRule type="cellIs" dxfId="3351" priority="908" operator="equal">
      <formula>"熟悉协议"</formula>
    </cfRule>
    <cfRule type="cellIs" dxfId="3350" priority="909" operator="equal">
      <formula>"了解协议"</formula>
    </cfRule>
    <cfRule type="cellIs" dxfId="3349" priority="910" operator="equal">
      <formula>"熟悉概念"</formula>
    </cfRule>
    <cfRule type="cellIs" dxfId="3348" priority="911" operator="equal">
      <formula>"了解概念"</formula>
    </cfRule>
    <cfRule type="cellIs" dxfId="3347" priority="912" operator="equal">
      <formula>"了解概念"</formula>
    </cfRule>
    <cfRule type="cellIs" dxfId="3346" priority="913" operator="equal">
      <formula>"了解概念"</formula>
    </cfRule>
    <cfRule type="cellIs" dxfId="3345" priority="914" operator="equal">
      <formula>"了解概念"</formula>
    </cfRule>
    <cfRule type="cellIs" dxfId="3344" priority="915" operator="equal">
      <formula>"了解概念"</formula>
    </cfRule>
    <cfRule type="cellIs" dxfId="3343" priority="916" operator="equal">
      <formula>"未知"</formula>
    </cfRule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ellIs" dxfId="3342" priority="880" operator="equal">
      <formula>"熟悉概念"</formula>
    </cfRule>
    <cfRule type="cellIs" dxfId="3341" priority="881" operator="equal">
      <formula>"熟悉代码"</formula>
    </cfRule>
    <cfRule type="cellIs" dxfId="3340" priority="882" operator="equal">
      <formula>"了解代码"</formula>
    </cfRule>
    <cfRule type="cellIs" dxfId="3339" priority="883" operator="equal">
      <formula>"熟悉协议"</formula>
    </cfRule>
    <cfRule type="cellIs" dxfId="3338" priority="884" operator="equal">
      <formula>"熟悉协议"</formula>
    </cfRule>
    <cfRule type="cellIs" dxfId="3337" priority="885" operator="equal">
      <formula>"了解协议"</formula>
    </cfRule>
    <cfRule type="cellIs" dxfId="3336" priority="886" operator="equal">
      <formula>"熟悉概念"</formula>
    </cfRule>
    <cfRule type="cellIs" dxfId="3335" priority="887" operator="equal">
      <formula>"了解概念"</formula>
    </cfRule>
    <cfRule type="cellIs" dxfId="3334" priority="888" operator="equal">
      <formula>"了解概念"</formula>
    </cfRule>
    <cfRule type="cellIs" dxfId="3333" priority="889" operator="equal">
      <formula>"熟悉协议"</formula>
    </cfRule>
    <cfRule type="cellIs" dxfId="3332" priority="890" operator="equal">
      <formula>"了解协议"</formula>
    </cfRule>
    <cfRule type="cellIs" dxfId="3331" priority="891" operator="equal">
      <formula>"熟悉概念"</formula>
    </cfRule>
    <cfRule type="cellIs" dxfId="3330" priority="892" operator="equal">
      <formula>"了解概念"</formula>
    </cfRule>
    <cfRule type="cellIs" dxfId="3329" priority="893" operator="equal">
      <formula>"了解概念"</formula>
    </cfRule>
    <cfRule type="cellIs" dxfId="3328" priority="894" operator="equal">
      <formula>"了解概念"</formula>
    </cfRule>
    <cfRule type="cellIs" dxfId="3327" priority="895" operator="equal">
      <formula>"了解概念"</formula>
    </cfRule>
    <cfRule type="cellIs" dxfId="3326" priority="896" operator="equal">
      <formula>"了解概念"</formula>
    </cfRule>
    <cfRule type="cellIs" dxfId="3325" priority="897" operator="equal">
      <formula>"未知"</formula>
    </cfRule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ellIs" dxfId="3324" priority="861" operator="equal">
      <formula>"熟悉概念"</formula>
    </cfRule>
    <cfRule type="cellIs" dxfId="3323" priority="862" operator="equal">
      <formula>"熟悉代码"</formula>
    </cfRule>
    <cfRule type="cellIs" dxfId="3322" priority="863" operator="equal">
      <formula>"了解代码"</formula>
    </cfRule>
    <cfRule type="cellIs" dxfId="3321" priority="864" operator="equal">
      <formula>"熟悉协议"</formula>
    </cfRule>
    <cfRule type="cellIs" dxfId="3320" priority="865" operator="equal">
      <formula>"熟悉协议"</formula>
    </cfRule>
    <cfRule type="cellIs" dxfId="3319" priority="866" operator="equal">
      <formula>"了解协议"</formula>
    </cfRule>
    <cfRule type="cellIs" dxfId="3318" priority="867" operator="equal">
      <formula>"熟悉概念"</formula>
    </cfRule>
    <cfRule type="cellIs" dxfId="3317" priority="868" operator="equal">
      <formula>"了解概念"</formula>
    </cfRule>
    <cfRule type="cellIs" dxfId="3316" priority="869" operator="equal">
      <formula>"了解概念"</formula>
    </cfRule>
    <cfRule type="cellIs" dxfId="3315" priority="870" operator="equal">
      <formula>"熟悉协议"</formula>
    </cfRule>
    <cfRule type="cellIs" dxfId="3314" priority="871" operator="equal">
      <formula>"了解协议"</formula>
    </cfRule>
    <cfRule type="cellIs" dxfId="3313" priority="872" operator="equal">
      <formula>"熟悉概念"</formula>
    </cfRule>
    <cfRule type="cellIs" dxfId="3312" priority="873" operator="equal">
      <formula>"了解概念"</formula>
    </cfRule>
    <cfRule type="cellIs" dxfId="3311" priority="874" operator="equal">
      <formula>"了解概念"</formula>
    </cfRule>
    <cfRule type="cellIs" dxfId="3310" priority="875" operator="equal">
      <formula>"了解概念"</formula>
    </cfRule>
    <cfRule type="cellIs" dxfId="3309" priority="876" operator="equal">
      <formula>"了解概念"</formula>
    </cfRule>
    <cfRule type="cellIs" dxfId="3308" priority="877" operator="equal">
      <formula>"了解概念"</formula>
    </cfRule>
    <cfRule type="cellIs" dxfId="3307" priority="878" operator="equal">
      <formula>"未知"</formula>
    </cfRule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ellIs" dxfId="3306" priority="842" operator="equal">
      <formula>"熟悉概念"</formula>
    </cfRule>
    <cfRule type="cellIs" dxfId="3305" priority="843" operator="equal">
      <formula>"熟悉代码"</formula>
    </cfRule>
    <cfRule type="cellIs" dxfId="3304" priority="844" operator="equal">
      <formula>"了解代码"</formula>
    </cfRule>
    <cfRule type="cellIs" dxfId="3303" priority="845" operator="equal">
      <formula>"熟悉协议"</formula>
    </cfRule>
    <cfRule type="cellIs" dxfId="3302" priority="846" operator="equal">
      <formula>"熟悉协议"</formula>
    </cfRule>
    <cfRule type="cellIs" dxfId="3301" priority="847" operator="equal">
      <formula>"了解协议"</formula>
    </cfRule>
    <cfRule type="cellIs" dxfId="3300" priority="848" operator="equal">
      <formula>"熟悉概念"</formula>
    </cfRule>
    <cfRule type="cellIs" dxfId="3299" priority="849" operator="equal">
      <formula>"了解概念"</formula>
    </cfRule>
    <cfRule type="cellIs" dxfId="3298" priority="850" operator="equal">
      <formula>"了解概念"</formula>
    </cfRule>
    <cfRule type="cellIs" dxfId="3297" priority="851" operator="equal">
      <formula>"熟悉协议"</formula>
    </cfRule>
    <cfRule type="cellIs" dxfId="3296" priority="852" operator="equal">
      <formula>"了解协议"</formula>
    </cfRule>
    <cfRule type="cellIs" dxfId="3295" priority="853" operator="equal">
      <formula>"熟悉概念"</formula>
    </cfRule>
    <cfRule type="cellIs" dxfId="3294" priority="854" operator="equal">
      <formula>"了解概念"</formula>
    </cfRule>
    <cfRule type="cellIs" dxfId="3293" priority="855" operator="equal">
      <formula>"了解概念"</formula>
    </cfRule>
    <cfRule type="cellIs" dxfId="3292" priority="856" operator="equal">
      <formula>"了解概念"</formula>
    </cfRule>
    <cfRule type="cellIs" dxfId="3291" priority="857" operator="equal">
      <formula>"了解概念"</formula>
    </cfRule>
    <cfRule type="cellIs" dxfId="3290" priority="858" operator="equal">
      <formula>"了解概念"</formula>
    </cfRule>
    <cfRule type="cellIs" dxfId="3289" priority="859" operator="equal">
      <formula>"未知"</formula>
    </cfRule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ellIs" dxfId="3288" priority="823" operator="equal">
      <formula>"熟悉概念"</formula>
    </cfRule>
    <cfRule type="cellIs" dxfId="3287" priority="824" operator="equal">
      <formula>"熟悉代码"</formula>
    </cfRule>
    <cfRule type="cellIs" dxfId="3286" priority="825" operator="equal">
      <formula>"了解代码"</formula>
    </cfRule>
    <cfRule type="cellIs" dxfId="3285" priority="826" operator="equal">
      <formula>"熟悉协议"</formula>
    </cfRule>
    <cfRule type="cellIs" dxfId="3284" priority="827" operator="equal">
      <formula>"熟悉协议"</formula>
    </cfRule>
    <cfRule type="cellIs" dxfId="3283" priority="828" operator="equal">
      <formula>"了解协议"</formula>
    </cfRule>
    <cfRule type="cellIs" dxfId="3282" priority="829" operator="equal">
      <formula>"熟悉概念"</formula>
    </cfRule>
    <cfRule type="cellIs" dxfId="3281" priority="830" operator="equal">
      <formula>"了解概念"</formula>
    </cfRule>
    <cfRule type="cellIs" dxfId="3280" priority="831" operator="equal">
      <formula>"了解概念"</formula>
    </cfRule>
    <cfRule type="cellIs" dxfId="3279" priority="832" operator="equal">
      <formula>"熟悉协议"</formula>
    </cfRule>
    <cfRule type="cellIs" dxfId="3278" priority="833" operator="equal">
      <formula>"了解协议"</formula>
    </cfRule>
    <cfRule type="cellIs" dxfId="3277" priority="834" operator="equal">
      <formula>"熟悉概念"</formula>
    </cfRule>
    <cfRule type="cellIs" dxfId="3276" priority="835" operator="equal">
      <formula>"了解概念"</formula>
    </cfRule>
    <cfRule type="cellIs" dxfId="3275" priority="836" operator="equal">
      <formula>"了解概念"</formula>
    </cfRule>
    <cfRule type="cellIs" dxfId="3274" priority="837" operator="equal">
      <formula>"了解概念"</formula>
    </cfRule>
    <cfRule type="cellIs" dxfId="3273" priority="838" operator="equal">
      <formula>"了解概念"</formula>
    </cfRule>
    <cfRule type="cellIs" dxfId="3272" priority="839" operator="equal">
      <formula>"了解概念"</formula>
    </cfRule>
    <cfRule type="cellIs" dxfId="3271" priority="840" operator="equal">
      <formula>"未知"</formula>
    </cfRule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3270" priority="996" operator="equal">
      <formula>"未知"</formula>
    </cfRule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ellIs" dxfId="3269" priority="804" operator="equal">
      <formula>"熟悉概念"</formula>
    </cfRule>
    <cfRule type="cellIs" dxfId="3268" priority="805" operator="equal">
      <formula>"熟悉代码"</formula>
    </cfRule>
    <cfRule type="cellIs" dxfId="3267" priority="806" operator="equal">
      <formula>"了解代码"</formula>
    </cfRule>
    <cfRule type="cellIs" dxfId="3266" priority="807" operator="equal">
      <formula>"熟悉协议"</formula>
    </cfRule>
    <cfRule type="cellIs" dxfId="3265" priority="808" operator="equal">
      <formula>"熟悉协议"</formula>
    </cfRule>
    <cfRule type="cellIs" dxfId="3264" priority="809" operator="equal">
      <formula>"了解协议"</formula>
    </cfRule>
    <cfRule type="cellIs" dxfId="3263" priority="810" operator="equal">
      <formula>"熟悉概念"</formula>
    </cfRule>
    <cfRule type="cellIs" dxfId="3262" priority="811" operator="equal">
      <formula>"了解概念"</formula>
    </cfRule>
    <cfRule type="cellIs" dxfId="3261" priority="812" operator="equal">
      <formula>"了解概念"</formula>
    </cfRule>
    <cfRule type="cellIs" dxfId="3260" priority="813" operator="equal">
      <formula>"熟悉协议"</formula>
    </cfRule>
    <cfRule type="cellIs" dxfId="3259" priority="814" operator="equal">
      <formula>"了解协议"</formula>
    </cfRule>
    <cfRule type="cellIs" dxfId="3258" priority="815" operator="equal">
      <formula>"熟悉概念"</formula>
    </cfRule>
    <cfRule type="cellIs" dxfId="3257" priority="816" operator="equal">
      <formula>"了解概念"</formula>
    </cfRule>
    <cfRule type="cellIs" dxfId="3256" priority="817" operator="equal">
      <formula>"了解概念"</formula>
    </cfRule>
    <cfRule type="cellIs" dxfId="3255" priority="818" operator="equal">
      <formula>"了解概念"</formula>
    </cfRule>
    <cfRule type="cellIs" dxfId="3254" priority="819" operator="equal">
      <formula>"了解概念"</formula>
    </cfRule>
    <cfRule type="cellIs" dxfId="3253" priority="820" operator="equal">
      <formula>"了解概念"</formula>
    </cfRule>
    <cfRule type="cellIs" dxfId="3252" priority="821" operator="equal">
      <formula>"未知"</formula>
    </cfRule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ellIs" dxfId="3251" priority="785" operator="equal">
      <formula>"熟悉概念"</formula>
    </cfRule>
    <cfRule type="cellIs" dxfId="3250" priority="786" operator="equal">
      <formula>"熟悉代码"</formula>
    </cfRule>
    <cfRule type="cellIs" dxfId="3249" priority="787" operator="equal">
      <formula>"了解代码"</formula>
    </cfRule>
    <cfRule type="cellIs" dxfId="3248" priority="788" operator="equal">
      <formula>"熟悉协议"</formula>
    </cfRule>
    <cfRule type="cellIs" dxfId="3247" priority="789" operator="equal">
      <formula>"熟悉协议"</formula>
    </cfRule>
    <cfRule type="cellIs" dxfId="3246" priority="790" operator="equal">
      <formula>"了解协议"</formula>
    </cfRule>
    <cfRule type="cellIs" dxfId="3245" priority="791" operator="equal">
      <formula>"熟悉概念"</formula>
    </cfRule>
    <cfRule type="cellIs" dxfId="3244" priority="792" operator="equal">
      <formula>"了解概念"</formula>
    </cfRule>
    <cfRule type="cellIs" dxfId="3243" priority="793" operator="equal">
      <formula>"了解概念"</formula>
    </cfRule>
    <cfRule type="cellIs" dxfId="3242" priority="794" operator="equal">
      <formula>"熟悉协议"</formula>
    </cfRule>
    <cfRule type="cellIs" dxfId="3241" priority="795" operator="equal">
      <formula>"了解协议"</formula>
    </cfRule>
    <cfRule type="cellIs" dxfId="3240" priority="796" operator="equal">
      <formula>"熟悉概念"</formula>
    </cfRule>
    <cfRule type="cellIs" dxfId="3239" priority="797" operator="equal">
      <formula>"了解概念"</formula>
    </cfRule>
    <cfRule type="cellIs" dxfId="3238" priority="798" operator="equal">
      <formula>"了解概念"</formula>
    </cfRule>
    <cfRule type="cellIs" dxfId="3237" priority="799" operator="equal">
      <formula>"了解概念"</formula>
    </cfRule>
    <cfRule type="cellIs" dxfId="3236" priority="800" operator="equal">
      <formula>"了解概念"</formula>
    </cfRule>
    <cfRule type="cellIs" dxfId="3235" priority="801" operator="equal">
      <formula>"了解概念"</formula>
    </cfRule>
    <cfRule type="cellIs" dxfId="3234" priority="802" operator="equal">
      <formula>"未知"</formula>
    </cfRule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ellIs" dxfId="3233" priority="766" operator="equal">
      <formula>"熟悉概念"</formula>
    </cfRule>
    <cfRule type="cellIs" dxfId="3232" priority="767" operator="equal">
      <formula>"熟悉代码"</formula>
    </cfRule>
    <cfRule type="cellIs" dxfId="3231" priority="768" operator="equal">
      <formula>"了解代码"</formula>
    </cfRule>
    <cfRule type="cellIs" dxfId="3230" priority="769" operator="equal">
      <formula>"熟悉协议"</formula>
    </cfRule>
    <cfRule type="cellIs" dxfId="3229" priority="770" operator="equal">
      <formula>"熟悉协议"</formula>
    </cfRule>
    <cfRule type="cellIs" dxfId="3228" priority="771" operator="equal">
      <formula>"了解协议"</formula>
    </cfRule>
    <cfRule type="cellIs" dxfId="3227" priority="772" operator="equal">
      <formula>"熟悉概念"</formula>
    </cfRule>
    <cfRule type="cellIs" dxfId="3226" priority="773" operator="equal">
      <formula>"了解概念"</formula>
    </cfRule>
    <cfRule type="cellIs" dxfId="3225" priority="774" operator="equal">
      <formula>"了解概念"</formula>
    </cfRule>
    <cfRule type="cellIs" dxfId="3224" priority="775" operator="equal">
      <formula>"熟悉协议"</formula>
    </cfRule>
    <cfRule type="cellIs" dxfId="3223" priority="776" operator="equal">
      <formula>"了解协议"</formula>
    </cfRule>
    <cfRule type="cellIs" dxfId="3222" priority="777" operator="equal">
      <formula>"熟悉概念"</formula>
    </cfRule>
    <cfRule type="cellIs" dxfId="3221" priority="778" operator="equal">
      <formula>"了解概念"</formula>
    </cfRule>
    <cfRule type="cellIs" dxfId="3220" priority="779" operator="equal">
      <formula>"了解概念"</formula>
    </cfRule>
    <cfRule type="cellIs" dxfId="3219" priority="780" operator="equal">
      <formula>"了解概念"</formula>
    </cfRule>
    <cfRule type="cellIs" dxfId="3218" priority="781" operator="equal">
      <formula>"了解概念"</formula>
    </cfRule>
    <cfRule type="cellIs" dxfId="3217" priority="782" operator="equal">
      <formula>"了解概念"</formula>
    </cfRule>
    <cfRule type="cellIs" dxfId="3216" priority="783" operator="equal">
      <formula>"未知"</formula>
    </cfRule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ellIs" dxfId="3215" priority="747" operator="equal">
      <formula>"熟悉概念"</formula>
    </cfRule>
    <cfRule type="cellIs" dxfId="3214" priority="748" operator="equal">
      <formula>"熟悉代码"</formula>
    </cfRule>
    <cfRule type="cellIs" dxfId="3213" priority="749" operator="equal">
      <formula>"了解代码"</formula>
    </cfRule>
    <cfRule type="cellIs" dxfId="3212" priority="750" operator="equal">
      <formula>"熟悉协议"</formula>
    </cfRule>
    <cfRule type="cellIs" dxfId="3211" priority="751" operator="equal">
      <formula>"熟悉协议"</formula>
    </cfRule>
    <cfRule type="cellIs" dxfId="3210" priority="752" operator="equal">
      <formula>"了解协议"</formula>
    </cfRule>
    <cfRule type="cellIs" dxfId="3209" priority="753" operator="equal">
      <formula>"熟悉概念"</formula>
    </cfRule>
    <cfRule type="cellIs" dxfId="3208" priority="754" operator="equal">
      <formula>"了解概念"</formula>
    </cfRule>
    <cfRule type="cellIs" dxfId="3207" priority="755" operator="equal">
      <formula>"了解概念"</formula>
    </cfRule>
    <cfRule type="cellIs" dxfId="3206" priority="756" operator="equal">
      <formula>"熟悉协议"</formula>
    </cfRule>
    <cfRule type="cellIs" dxfId="3205" priority="757" operator="equal">
      <formula>"了解协议"</formula>
    </cfRule>
    <cfRule type="cellIs" dxfId="3204" priority="758" operator="equal">
      <formula>"熟悉概念"</formula>
    </cfRule>
    <cfRule type="cellIs" dxfId="3203" priority="759" operator="equal">
      <formula>"了解概念"</formula>
    </cfRule>
    <cfRule type="cellIs" dxfId="3202" priority="760" operator="equal">
      <formula>"了解概念"</formula>
    </cfRule>
    <cfRule type="cellIs" dxfId="3201" priority="761" operator="equal">
      <formula>"了解概念"</formula>
    </cfRule>
    <cfRule type="cellIs" dxfId="3200" priority="762" operator="equal">
      <formula>"了解概念"</formula>
    </cfRule>
    <cfRule type="cellIs" dxfId="3199" priority="763" operator="equal">
      <formula>"了解概念"</formula>
    </cfRule>
    <cfRule type="cellIs" dxfId="3198" priority="764" operator="equal">
      <formula>"未知"</formula>
    </cfRule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ellIs" dxfId="3197" priority="41" operator="equal">
      <formula>"熟悉概念"</formula>
    </cfRule>
    <cfRule type="cellIs" dxfId="3196" priority="42" operator="equal">
      <formula>"熟悉代码"</formula>
    </cfRule>
    <cfRule type="cellIs" dxfId="3195" priority="43" operator="equal">
      <formula>"了解代码"</formula>
    </cfRule>
    <cfRule type="cellIs" dxfId="3194" priority="44" operator="equal">
      <formula>"熟悉协议"</formula>
    </cfRule>
    <cfRule type="cellIs" dxfId="3193" priority="45" operator="equal">
      <formula>"熟悉协议"</formula>
    </cfRule>
    <cfRule type="cellIs" dxfId="3192" priority="46" operator="equal">
      <formula>"了解协议"</formula>
    </cfRule>
    <cfRule type="cellIs" dxfId="3191" priority="47" operator="equal">
      <formula>"熟悉概念"</formula>
    </cfRule>
    <cfRule type="cellIs" dxfId="3190" priority="48" operator="equal">
      <formula>"了解概念"</formula>
    </cfRule>
    <cfRule type="cellIs" dxfId="3189" priority="49" operator="equal">
      <formula>"了解概念"</formula>
    </cfRule>
    <cfRule type="cellIs" dxfId="3188" priority="50" operator="equal">
      <formula>"熟悉协议"</formula>
    </cfRule>
    <cfRule type="cellIs" dxfId="3187" priority="51" operator="equal">
      <formula>"了解协议"</formula>
    </cfRule>
    <cfRule type="cellIs" dxfId="3186" priority="52" operator="equal">
      <formula>"熟悉概念"</formula>
    </cfRule>
    <cfRule type="cellIs" dxfId="3185" priority="53" operator="equal">
      <formula>"了解概念"</formula>
    </cfRule>
    <cfRule type="cellIs" dxfId="3184" priority="54" operator="equal">
      <formula>"了解概念"</formula>
    </cfRule>
    <cfRule type="cellIs" dxfId="3183" priority="55" operator="equal">
      <formula>"了解概念"</formula>
    </cfRule>
    <cfRule type="cellIs" dxfId="3182" priority="56" operator="equal">
      <formula>"了解概念"</formula>
    </cfRule>
    <cfRule type="cellIs" dxfId="3181" priority="57" operator="equal">
      <formula>"了解概念"</formula>
    </cfRule>
    <cfRule type="cellIs" dxfId="3180" priority="58" operator="equal">
      <formula>"未知"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79" priority="60" operator="equal">
      <formula>"未知"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78" priority="62" operator="equal">
      <formula>"熟悉概念"</formula>
    </cfRule>
    <cfRule type="cellIs" dxfId="3177" priority="63" operator="equal">
      <formula>"熟悉代码"</formula>
    </cfRule>
    <cfRule type="cellIs" dxfId="3176" priority="64" operator="equal">
      <formula>"了解代码"</formula>
    </cfRule>
    <cfRule type="cellIs" dxfId="3175" priority="65" operator="equal">
      <formula>"熟悉协议"</formula>
    </cfRule>
    <cfRule type="cellIs" dxfId="3174" priority="66" operator="equal">
      <formula>"熟悉协议"</formula>
    </cfRule>
    <cfRule type="cellIs" dxfId="3173" priority="67" operator="equal">
      <formula>"了解协议"</formula>
    </cfRule>
    <cfRule type="cellIs" dxfId="3172" priority="68" operator="equal">
      <formula>"熟悉概念"</formula>
    </cfRule>
    <cfRule type="cellIs" dxfId="3171" priority="69" operator="equal">
      <formula>"了解概念"</formula>
    </cfRule>
    <cfRule type="cellIs" dxfId="3170" priority="70" operator="equal">
      <formula>"了解概念"</formula>
    </cfRule>
    <cfRule type="cellIs" dxfId="3169" priority="71" operator="equal">
      <formula>"熟悉协议"</formula>
    </cfRule>
    <cfRule type="cellIs" dxfId="3168" priority="72" operator="equal">
      <formula>"了解协议"</formula>
    </cfRule>
    <cfRule type="cellIs" dxfId="3167" priority="73" operator="equal">
      <formula>"熟悉概念"</formula>
    </cfRule>
    <cfRule type="cellIs" dxfId="3166" priority="74" operator="equal">
      <formula>"了解概念"</formula>
    </cfRule>
    <cfRule type="cellIs" dxfId="3165" priority="75" operator="equal">
      <formula>"了解概念"</formula>
    </cfRule>
    <cfRule type="cellIs" dxfId="3164" priority="76" operator="equal">
      <formula>"了解概念"</formula>
    </cfRule>
    <cfRule type="cellIs" dxfId="3163" priority="77" operator="equal">
      <formula>"了解概念"</formula>
    </cfRule>
    <cfRule type="cellIs" dxfId="3162" priority="78" operator="equal">
      <formula>"了解概念"</formula>
    </cfRule>
    <cfRule type="cellIs" dxfId="3161" priority="79" operator="equal">
      <formula>"未知"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">
    <cfRule type="cellIs" dxfId="3160" priority="709" operator="equal">
      <formula>"熟悉概念"</formula>
    </cfRule>
    <cfRule type="cellIs" dxfId="3159" priority="710" operator="equal">
      <formula>"熟悉代码"</formula>
    </cfRule>
    <cfRule type="cellIs" dxfId="3158" priority="711" operator="equal">
      <formula>"了解代码"</formula>
    </cfRule>
    <cfRule type="cellIs" dxfId="3157" priority="712" operator="equal">
      <formula>"熟悉协议"</formula>
    </cfRule>
    <cfRule type="cellIs" dxfId="3156" priority="713" operator="equal">
      <formula>"熟悉协议"</formula>
    </cfRule>
    <cfRule type="cellIs" dxfId="3155" priority="714" operator="equal">
      <formula>"了解协议"</formula>
    </cfRule>
    <cfRule type="cellIs" dxfId="3154" priority="715" operator="equal">
      <formula>"熟悉概念"</formula>
    </cfRule>
    <cfRule type="cellIs" dxfId="3153" priority="716" operator="equal">
      <formula>"了解概念"</formula>
    </cfRule>
    <cfRule type="cellIs" dxfId="3152" priority="717" operator="equal">
      <formula>"了解概念"</formula>
    </cfRule>
    <cfRule type="cellIs" dxfId="3151" priority="718" operator="equal">
      <formula>"熟悉协议"</formula>
    </cfRule>
    <cfRule type="cellIs" dxfId="3150" priority="719" operator="equal">
      <formula>"了解协议"</formula>
    </cfRule>
    <cfRule type="cellIs" dxfId="3149" priority="720" operator="equal">
      <formula>"熟悉概念"</formula>
    </cfRule>
    <cfRule type="cellIs" dxfId="3148" priority="721" operator="equal">
      <formula>"了解概念"</formula>
    </cfRule>
    <cfRule type="cellIs" dxfId="3147" priority="722" operator="equal">
      <formula>"了解概念"</formula>
    </cfRule>
    <cfRule type="cellIs" dxfId="3146" priority="723" operator="equal">
      <formula>"了解概念"</formula>
    </cfRule>
    <cfRule type="cellIs" dxfId="3145" priority="724" operator="equal">
      <formula>"了解概念"</formula>
    </cfRule>
    <cfRule type="cellIs" dxfId="3144" priority="725" operator="equal">
      <formula>"了解概念"</formula>
    </cfRule>
    <cfRule type="cellIs" dxfId="3143" priority="726" operator="equal">
      <formula>"未知"</formula>
    </cfRule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">
    <cfRule type="cellIs" dxfId="3142" priority="690" operator="equal">
      <formula>"熟悉概念"</formula>
    </cfRule>
    <cfRule type="cellIs" dxfId="3141" priority="691" operator="equal">
      <formula>"熟悉代码"</formula>
    </cfRule>
    <cfRule type="cellIs" dxfId="3140" priority="692" operator="equal">
      <formula>"了解代码"</formula>
    </cfRule>
    <cfRule type="cellIs" dxfId="3139" priority="693" operator="equal">
      <formula>"熟悉协议"</formula>
    </cfRule>
    <cfRule type="cellIs" dxfId="3138" priority="694" operator="equal">
      <formula>"熟悉协议"</formula>
    </cfRule>
    <cfRule type="cellIs" dxfId="3137" priority="695" operator="equal">
      <formula>"了解协议"</formula>
    </cfRule>
    <cfRule type="cellIs" dxfId="3136" priority="696" operator="equal">
      <formula>"熟悉概念"</formula>
    </cfRule>
    <cfRule type="cellIs" dxfId="3135" priority="697" operator="equal">
      <formula>"了解概念"</formula>
    </cfRule>
    <cfRule type="cellIs" dxfId="3134" priority="698" operator="equal">
      <formula>"了解概念"</formula>
    </cfRule>
    <cfRule type="cellIs" dxfId="3133" priority="699" operator="equal">
      <formula>"熟悉协议"</formula>
    </cfRule>
    <cfRule type="cellIs" dxfId="3132" priority="700" operator="equal">
      <formula>"了解协议"</formula>
    </cfRule>
    <cfRule type="cellIs" dxfId="3131" priority="701" operator="equal">
      <formula>"熟悉概念"</formula>
    </cfRule>
    <cfRule type="cellIs" dxfId="3130" priority="702" operator="equal">
      <formula>"了解概念"</formula>
    </cfRule>
    <cfRule type="cellIs" dxfId="3129" priority="703" operator="equal">
      <formula>"了解概念"</formula>
    </cfRule>
    <cfRule type="cellIs" dxfId="3128" priority="704" operator="equal">
      <formula>"了解概念"</formula>
    </cfRule>
    <cfRule type="cellIs" dxfId="3127" priority="705" operator="equal">
      <formula>"了解概念"</formula>
    </cfRule>
    <cfRule type="cellIs" dxfId="3126" priority="706" operator="equal">
      <formula>"了解概念"</formula>
    </cfRule>
    <cfRule type="cellIs" dxfId="3125" priority="707" operator="equal">
      <formula>"未知"</formula>
    </cfRule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ellIs" dxfId="3124" priority="671" operator="equal">
      <formula>"熟悉概念"</formula>
    </cfRule>
    <cfRule type="cellIs" dxfId="3123" priority="672" operator="equal">
      <formula>"熟悉代码"</formula>
    </cfRule>
    <cfRule type="cellIs" dxfId="3122" priority="673" operator="equal">
      <formula>"了解代码"</formula>
    </cfRule>
    <cfRule type="cellIs" dxfId="3121" priority="674" operator="equal">
      <formula>"熟悉协议"</formula>
    </cfRule>
    <cfRule type="cellIs" dxfId="3120" priority="675" operator="equal">
      <formula>"熟悉协议"</formula>
    </cfRule>
    <cfRule type="cellIs" dxfId="3119" priority="676" operator="equal">
      <formula>"了解协议"</formula>
    </cfRule>
    <cfRule type="cellIs" dxfId="3118" priority="677" operator="equal">
      <formula>"熟悉概念"</formula>
    </cfRule>
    <cfRule type="cellIs" dxfId="3117" priority="678" operator="equal">
      <formula>"了解概念"</formula>
    </cfRule>
    <cfRule type="cellIs" dxfId="3116" priority="679" operator="equal">
      <formula>"了解概念"</formula>
    </cfRule>
    <cfRule type="cellIs" dxfId="3115" priority="680" operator="equal">
      <formula>"熟悉协议"</formula>
    </cfRule>
    <cfRule type="cellIs" dxfId="3114" priority="681" operator="equal">
      <formula>"了解协议"</formula>
    </cfRule>
    <cfRule type="cellIs" dxfId="3113" priority="682" operator="equal">
      <formula>"熟悉概念"</formula>
    </cfRule>
    <cfRule type="cellIs" dxfId="3112" priority="683" operator="equal">
      <formula>"了解概念"</formula>
    </cfRule>
    <cfRule type="cellIs" dxfId="3111" priority="684" operator="equal">
      <formula>"了解概念"</formula>
    </cfRule>
    <cfRule type="cellIs" dxfId="3110" priority="685" operator="equal">
      <formula>"了解概念"</formula>
    </cfRule>
    <cfRule type="cellIs" dxfId="3109" priority="686" operator="equal">
      <formula>"了解概念"</formula>
    </cfRule>
    <cfRule type="cellIs" dxfId="3108" priority="687" operator="equal">
      <formula>"了解概念"</formula>
    </cfRule>
    <cfRule type="cellIs" dxfId="3107" priority="688" operator="equal">
      <formula>"未知"</formula>
    </cfRule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ellIs" dxfId="3106" priority="81" operator="equal">
      <formula>"熟悉概念"</formula>
    </cfRule>
    <cfRule type="cellIs" dxfId="3105" priority="82" operator="equal">
      <formula>"熟悉代码"</formula>
    </cfRule>
    <cfRule type="cellIs" dxfId="3104" priority="83" operator="equal">
      <formula>"了解代码"</formula>
    </cfRule>
    <cfRule type="cellIs" dxfId="3103" priority="84" operator="equal">
      <formula>"熟悉协议"</formula>
    </cfRule>
    <cfRule type="cellIs" dxfId="3102" priority="85" operator="equal">
      <formula>"熟悉协议"</formula>
    </cfRule>
    <cfRule type="cellIs" dxfId="3101" priority="86" operator="equal">
      <formula>"了解协议"</formula>
    </cfRule>
    <cfRule type="cellIs" dxfId="3100" priority="87" operator="equal">
      <formula>"熟悉概念"</formula>
    </cfRule>
    <cfRule type="cellIs" dxfId="3099" priority="88" operator="equal">
      <formula>"了解概念"</formula>
    </cfRule>
    <cfRule type="cellIs" dxfId="3098" priority="89" operator="equal">
      <formula>"了解概念"</formula>
    </cfRule>
    <cfRule type="cellIs" dxfId="3097" priority="90" operator="equal">
      <formula>"熟悉协议"</formula>
    </cfRule>
    <cfRule type="cellIs" dxfId="3096" priority="91" operator="equal">
      <formula>"了解协议"</formula>
    </cfRule>
    <cfRule type="cellIs" dxfId="3095" priority="92" operator="equal">
      <formula>"熟悉概念"</formula>
    </cfRule>
    <cfRule type="cellIs" dxfId="3094" priority="93" operator="equal">
      <formula>"了解概念"</formula>
    </cfRule>
    <cfRule type="cellIs" dxfId="3093" priority="94" operator="equal">
      <formula>"了解概念"</formula>
    </cfRule>
    <cfRule type="cellIs" dxfId="3092" priority="95" operator="equal">
      <formula>"了解概念"</formula>
    </cfRule>
    <cfRule type="cellIs" dxfId="3091" priority="96" operator="equal">
      <formula>"了解概念"</formula>
    </cfRule>
    <cfRule type="cellIs" dxfId="3090" priority="97" operator="equal">
      <formula>"了解概念"</formula>
    </cfRule>
    <cfRule type="cellIs" dxfId="3089" priority="98" operator="equal">
      <formula>"未知"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88" priority="100" operator="equal">
      <formula>"未知"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87" priority="102" operator="equal">
      <formula>"熟悉概念"</formula>
    </cfRule>
    <cfRule type="cellIs" dxfId="3086" priority="103" operator="equal">
      <formula>"熟悉代码"</formula>
    </cfRule>
    <cfRule type="cellIs" dxfId="3085" priority="104" operator="equal">
      <formula>"了解代码"</formula>
    </cfRule>
    <cfRule type="cellIs" dxfId="3084" priority="105" operator="equal">
      <formula>"熟悉协议"</formula>
    </cfRule>
    <cfRule type="cellIs" dxfId="3083" priority="106" operator="equal">
      <formula>"熟悉协议"</formula>
    </cfRule>
    <cfRule type="cellIs" dxfId="3082" priority="107" operator="equal">
      <formula>"了解协议"</formula>
    </cfRule>
    <cfRule type="cellIs" dxfId="3081" priority="108" operator="equal">
      <formula>"熟悉概念"</formula>
    </cfRule>
    <cfRule type="cellIs" dxfId="3080" priority="109" operator="equal">
      <formula>"了解概念"</formula>
    </cfRule>
    <cfRule type="cellIs" dxfId="3079" priority="110" operator="equal">
      <formula>"了解概念"</formula>
    </cfRule>
    <cfRule type="cellIs" dxfId="3078" priority="111" operator="equal">
      <formula>"熟悉协议"</formula>
    </cfRule>
    <cfRule type="cellIs" dxfId="3077" priority="112" operator="equal">
      <formula>"了解协议"</formula>
    </cfRule>
    <cfRule type="cellIs" dxfId="3076" priority="113" operator="equal">
      <formula>"熟悉概念"</formula>
    </cfRule>
    <cfRule type="cellIs" dxfId="3075" priority="114" operator="equal">
      <formula>"了解概念"</formula>
    </cfRule>
    <cfRule type="cellIs" dxfId="3074" priority="115" operator="equal">
      <formula>"了解概念"</formula>
    </cfRule>
    <cfRule type="cellIs" dxfId="3073" priority="116" operator="equal">
      <formula>"了解概念"</formula>
    </cfRule>
    <cfRule type="cellIs" dxfId="3072" priority="117" operator="equal">
      <formula>"了解概念"</formula>
    </cfRule>
    <cfRule type="cellIs" dxfId="3071" priority="118" operator="equal">
      <formula>"了解概念"</formula>
    </cfRule>
    <cfRule type="cellIs" dxfId="3070" priority="119" operator="equal">
      <formula>"未知"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ellIs" dxfId="3069" priority="121" operator="equal">
      <formula>"熟悉概念"</formula>
    </cfRule>
    <cfRule type="cellIs" dxfId="3068" priority="122" operator="equal">
      <formula>"熟悉代码"</formula>
    </cfRule>
    <cfRule type="cellIs" dxfId="3067" priority="123" operator="equal">
      <formula>"了解代码"</formula>
    </cfRule>
    <cfRule type="cellIs" dxfId="3066" priority="124" operator="equal">
      <formula>"熟悉协议"</formula>
    </cfRule>
    <cfRule type="cellIs" dxfId="3065" priority="125" operator="equal">
      <formula>"熟悉协议"</formula>
    </cfRule>
    <cfRule type="cellIs" dxfId="3064" priority="126" operator="equal">
      <formula>"了解协议"</formula>
    </cfRule>
    <cfRule type="cellIs" dxfId="3063" priority="127" operator="equal">
      <formula>"熟悉概念"</formula>
    </cfRule>
    <cfRule type="cellIs" dxfId="3062" priority="128" operator="equal">
      <formula>"了解概念"</formula>
    </cfRule>
    <cfRule type="cellIs" dxfId="3061" priority="129" operator="equal">
      <formula>"了解概念"</formula>
    </cfRule>
    <cfRule type="cellIs" dxfId="3060" priority="130" operator="equal">
      <formula>"熟悉协议"</formula>
    </cfRule>
    <cfRule type="cellIs" dxfId="3059" priority="131" operator="equal">
      <formula>"了解协议"</formula>
    </cfRule>
    <cfRule type="cellIs" dxfId="3058" priority="132" operator="equal">
      <formula>"熟悉概念"</formula>
    </cfRule>
    <cfRule type="cellIs" dxfId="3057" priority="133" operator="equal">
      <formula>"了解概念"</formula>
    </cfRule>
    <cfRule type="cellIs" dxfId="3056" priority="134" operator="equal">
      <formula>"了解概念"</formula>
    </cfRule>
    <cfRule type="cellIs" dxfId="3055" priority="135" operator="equal">
      <formula>"了解概念"</formula>
    </cfRule>
    <cfRule type="cellIs" dxfId="3054" priority="136" operator="equal">
      <formula>"了解概念"</formula>
    </cfRule>
    <cfRule type="cellIs" dxfId="3053" priority="137" operator="equal">
      <formula>"了解概念"</formula>
    </cfRule>
    <cfRule type="cellIs" dxfId="3052" priority="138" operator="equal">
      <formula>"未知"</formula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51" priority="140" operator="equal">
      <formula>"未知"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50" priority="142" operator="equal">
      <formula>"熟悉概念"</formula>
    </cfRule>
    <cfRule type="cellIs" dxfId="3049" priority="143" operator="equal">
      <formula>"熟悉代码"</formula>
    </cfRule>
    <cfRule type="cellIs" dxfId="3048" priority="144" operator="equal">
      <formula>"了解代码"</formula>
    </cfRule>
    <cfRule type="cellIs" dxfId="3047" priority="145" operator="equal">
      <formula>"熟悉协议"</formula>
    </cfRule>
    <cfRule type="cellIs" dxfId="3046" priority="146" operator="equal">
      <formula>"熟悉协议"</formula>
    </cfRule>
    <cfRule type="cellIs" dxfId="3045" priority="147" operator="equal">
      <formula>"了解协议"</formula>
    </cfRule>
    <cfRule type="cellIs" dxfId="3044" priority="148" operator="equal">
      <formula>"熟悉概念"</formula>
    </cfRule>
    <cfRule type="cellIs" dxfId="3043" priority="149" operator="equal">
      <formula>"了解概念"</formula>
    </cfRule>
    <cfRule type="cellIs" dxfId="3042" priority="150" operator="equal">
      <formula>"了解概念"</formula>
    </cfRule>
    <cfRule type="cellIs" dxfId="3041" priority="151" operator="equal">
      <formula>"熟悉协议"</formula>
    </cfRule>
    <cfRule type="cellIs" dxfId="3040" priority="152" operator="equal">
      <formula>"了解协议"</formula>
    </cfRule>
    <cfRule type="cellIs" dxfId="3039" priority="153" operator="equal">
      <formula>"熟悉概念"</formula>
    </cfRule>
    <cfRule type="cellIs" dxfId="3038" priority="154" operator="equal">
      <formula>"了解概念"</formula>
    </cfRule>
    <cfRule type="cellIs" dxfId="3037" priority="155" operator="equal">
      <formula>"了解概念"</formula>
    </cfRule>
    <cfRule type="cellIs" dxfId="3036" priority="156" operator="equal">
      <formula>"了解概念"</formula>
    </cfRule>
    <cfRule type="cellIs" dxfId="3035" priority="157" operator="equal">
      <formula>"了解概念"</formula>
    </cfRule>
    <cfRule type="cellIs" dxfId="3034" priority="158" operator="equal">
      <formula>"了解概念"</formula>
    </cfRule>
    <cfRule type="cellIs" dxfId="3033" priority="159" operator="equal">
      <formula>"未知"</formula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">
    <cfRule type="cellIs" dxfId="3032" priority="161" operator="equal">
      <formula>"熟悉概念"</formula>
    </cfRule>
    <cfRule type="cellIs" dxfId="3031" priority="162" operator="equal">
      <formula>"熟悉代码"</formula>
    </cfRule>
    <cfRule type="cellIs" dxfId="3030" priority="163" operator="equal">
      <formula>"了解代码"</formula>
    </cfRule>
    <cfRule type="cellIs" dxfId="3029" priority="164" operator="equal">
      <formula>"熟悉协议"</formula>
    </cfRule>
    <cfRule type="cellIs" dxfId="3028" priority="165" operator="equal">
      <formula>"熟悉协议"</formula>
    </cfRule>
    <cfRule type="cellIs" dxfId="3027" priority="166" operator="equal">
      <formula>"了解协议"</formula>
    </cfRule>
    <cfRule type="cellIs" dxfId="3026" priority="167" operator="equal">
      <formula>"熟悉概念"</formula>
    </cfRule>
    <cfRule type="cellIs" dxfId="3025" priority="168" operator="equal">
      <formula>"了解概念"</formula>
    </cfRule>
    <cfRule type="cellIs" dxfId="3024" priority="169" operator="equal">
      <formula>"了解概念"</formula>
    </cfRule>
    <cfRule type="cellIs" dxfId="3023" priority="170" operator="equal">
      <formula>"熟悉协议"</formula>
    </cfRule>
    <cfRule type="cellIs" dxfId="3022" priority="171" operator="equal">
      <formula>"了解协议"</formula>
    </cfRule>
    <cfRule type="cellIs" dxfId="3021" priority="172" operator="equal">
      <formula>"熟悉概念"</formula>
    </cfRule>
    <cfRule type="cellIs" dxfId="3020" priority="173" operator="equal">
      <formula>"了解概念"</formula>
    </cfRule>
    <cfRule type="cellIs" dxfId="3019" priority="174" operator="equal">
      <formula>"了解概念"</formula>
    </cfRule>
    <cfRule type="cellIs" dxfId="3018" priority="175" operator="equal">
      <formula>"了解概念"</formula>
    </cfRule>
    <cfRule type="cellIs" dxfId="3017" priority="176" operator="equal">
      <formula>"了解概念"</formula>
    </cfRule>
    <cfRule type="cellIs" dxfId="3016" priority="177" operator="equal">
      <formula>"了解概念"</formula>
    </cfRule>
    <cfRule type="cellIs" dxfId="3015" priority="178" operator="equal">
      <formula>"未知"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14" priority="180" operator="equal">
      <formula>"未知"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13" priority="182" operator="equal">
      <formula>"熟悉概念"</formula>
    </cfRule>
    <cfRule type="cellIs" dxfId="3012" priority="183" operator="equal">
      <formula>"熟悉代码"</formula>
    </cfRule>
    <cfRule type="cellIs" dxfId="3011" priority="184" operator="equal">
      <formula>"了解代码"</formula>
    </cfRule>
    <cfRule type="cellIs" dxfId="3010" priority="185" operator="equal">
      <formula>"熟悉协议"</formula>
    </cfRule>
    <cfRule type="cellIs" dxfId="3009" priority="186" operator="equal">
      <formula>"熟悉协议"</formula>
    </cfRule>
    <cfRule type="cellIs" dxfId="3008" priority="187" operator="equal">
      <formula>"了解协议"</formula>
    </cfRule>
    <cfRule type="cellIs" dxfId="3007" priority="188" operator="equal">
      <formula>"熟悉概念"</formula>
    </cfRule>
    <cfRule type="cellIs" dxfId="3006" priority="189" operator="equal">
      <formula>"了解概念"</formula>
    </cfRule>
    <cfRule type="cellIs" dxfId="3005" priority="190" operator="equal">
      <formula>"了解概念"</formula>
    </cfRule>
    <cfRule type="cellIs" dxfId="3004" priority="191" operator="equal">
      <formula>"熟悉协议"</formula>
    </cfRule>
    <cfRule type="cellIs" dxfId="3003" priority="192" operator="equal">
      <formula>"了解协议"</formula>
    </cfRule>
    <cfRule type="cellIs" dxfId="3002" priority="193" operator="equal">
      <formula>"熟悉概念"</formula>
    </cfRule>
    <cfRule type="cellIs" dxfId="3001" priority="194" operator="equal">
      <formula>"了解概念"</formula>
    </cfRule>
    <cfRule type="cellIs" dxfId="3000" priority="195" operator="equal">
      <formula>"了解概念"</formula>
    </cfRule>
    <cfRule type="cellIs" dxfId="2999" priority="196" operator="equal">
      <formula>"了解概念"</formula>
    </cfRule>
    <cfRule type="cellIs" dxfId="2998" priority="197" operator="equal">
      <formula>"了解概念"</formula>
    </cfRule>
    <cfRule type="cellIs" dxfId="2997" priority="198" operator="equal">
      <formula>"了解概念"</formula>
    </cfRule>
    <cfRule type="cellIs" dxfId="2996" priority="199" operator="equal">
      <formula>"未知"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ellIs" dxfId="2995" priority="595" operator="equal">
      <formula>"熟悉概念"</formula>
    </cfRule>
    <cfRule type="cellIs" dxfId="2994" priority="596" operator="equal">
      <formula>"熟悉代码"</formula>
    </cfRule>
    <cfRule type="cellIs" dxfId="2993" priority="597" operator="equal">
      <formula>"了解代码"</formula>
    </cfRule>
    <cfRule type="cellIs" dxfId="2992" priority="598" operator="equal">
      <formula>"熟悉协议"</formula>
    </cfRule>
    <cfRule type="cellIs" dxfId="2991" priority="599" operator="equal">
      <formula>"熟悉协议"</formula>
    </cfRule>
    <cfRule type="cellIs" dxfId="2990" priority="600" operator="equal">
      <formula>"了解协议"</formula>
    </cfRule>
    <cfRule type="cellIs" dxfId="2989" priority="601" operator="equal">
      <formula>"熟悉概念"</formula>
    </cfRule>
    <cfRule type="cellIs" dxfId="2988" priority="602" operator="equal">
      <formula>"了解概念"</formula>
    </cfRule>
    <cfRule type="cellIs" dxfId="2987" priority="603" operator="equal">
      <formula>"了解概念"</formula>
    </cfRule>
    <cfRule type="cellIs" dxfId="2986" priority="604" operator="equal">
      <formula>"熟悉协议"</formula>
    </cfRule>
    <cfRule type="cellIs" dxfId="2985" priority="605" operator="equal">
      <formula>"了解协议"</formula>
    </cfRule>
    <cfRule type="cellIs" dxfId="2984" priority="606" operator="equal">
      <formula>"熟悉概念"</formula>
    </cfRule>
    <cfRule type="cellIs" dxfId="2983" priority="607" operator="equal">
      <formula>"了解概念"</formula>
    </cfRule>
    <cfRule type="cellIs" dxfId="2982" priority="608" operator="equal">
      <formula>"了解概念"</formula>
    </cfRule>
    <cfRule type="cellIs" dxfId="2981" priority="609" operator="equal">
      <formula>"了解概念"</formula>
    </cfRule>
    <cfRule type="cellIs" dxfId="2980" priority="610" operator="equal">
      <formula>"了解概念"</formula>
    </cfRule>
    <cfRule type="cellIs" dxfId="2979" priority="611" operator="equal">
      <formula>"了解概念"</formula>
    </cfRule>
    <cfRule type="cellIs" dxfId="2978" priority="612" operator="equal">
      <formula>"未知"</formula>
    </cfRule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ellIs" dxfId="2977" priority="576" operator="equal">
      <formula>"熟悉概念"</formula>
    </cfRule>
    <cfRule type="cellIs" dxfId="2976" priority="577" operator="equal">
      <formula>"熟悉代码"</formula>
    </cfRule>
    <cfRule type="cellIs" dxfId="2975" priority="578" operator="equal">
      <formula>"了解代码"</formula>
    </cfRule>
    <cfRule type="cellIs" dxfId="2974" priority="579" operator="equal">
      <formula>"熟悉协议"</formula>
    </cfRule>
    <cfRule type="cellIs" dxfId="2973" priority="580" operator="equal">
      <formula>"熟悉协议"</formula>
    </cfRule>
    <cfRule type="cellIs" dxfId="2972" priority="581" operator="equal">
      <formula>"了解协议"</formula>
    </cfRule>
    <cfRule type="cellIs" dxfId="2971" priority="582" operator="equal">
      <formula>"熟悉概念"</formula>
    </cfRule>
    <cfRule type="cellIs" dxfId="2970" priority="583" operator="equal">
      <formula>"了解概念"</formula>
    </cfRule>
    <cfRule type="cellIs" dxfId="2969" priority="584" operator="equal">
      <formula>"了解概念"</formula>
    </cfRule>
    <cfRule type="cellIs" dxfId="2968" priority="585" operator="equal">
      <formula>"熟悉协议"</formula>
    </cfRule>
    <cfRule type="cellIs" dxfId="2967" priority="586" operator="equal">
      <formula>"了解协议"</formula>
    </cfRule>
    <cfRule type="cellIs" dxfId="2966" priority="587" operator="equal">
      <formula>"熟悉概念"</formula>
    </cfRule>
    <cfRule type="cellIs" dxfId="2965" priority="588" operator="equal">
      <formula>"了解概念"</formula>
    </cfRule>
    <cfRule type="cellIs" dxfId="2964" priority="589" operator="equal">
      <formula>"了解概念"</formula>
    </cfRule>
    <cfRule type="cellIs" dxfId="2963" priority="590" operator="equal">
      <formula>"了解概念"</formula>
    </cfRule>
    <cfRule type="cellIs" dxfId="2962" priority="591" operator="equal">
      <formula>"了解概念"</formula>
    </cfRule>
    <cfRule type="cellIs" dxfId="2961" priority="592" operator="equal">
      <formula>"了解概念"</formula>
    </cfRule>
    <cfRule type="cellIs" dxfId="2960" priority="593" operator="equal">
      <formula>"未知"</formula>
    </cfRule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ellIs" dxfId="2959" priority="281" operator="equal">
      <formula>"熟悉概念"</formula>
    </cfRule>
    <cfRule type="cellIs" dxfId="2958" priority="282" operator="equal">
      <formula>"熟悉代码"</formula>
    </cfRule>
    <cfRule type="cellIs" dxfId="2957" priority="283" operator="equal">
      <formula>"了解代码"</formula>
    </cfRule>
    <cfRule type="cellIs" dxfId="2956" priority="284" operator="equal">
      <formula>"熟悉协议"</formula>
    </cfRule>
    <cfRule type="cellIs" dxfId="2955" priority="285" operator="equal">
      <formula>"熟悉协议"</formula>
    </cfRule>
    <cfRule type="cellIs" dxfId="2954" priority="286" operator="equal">
      <formula>"了解协议"</formula>
    </cfRule>
    <cfRule type="cellIs" dxfId="2953" priority="287" operator="equal">
      <formula>"熟悉概念"</formula>
    </cfRule>
    <cfRule type="cellIs" dxfId="2952" priority="288" operator="equal">
      <formula>"了解概念"</formula>
    </cfRule>
    <cfRule type="cellIs" dxfId="2951" priority="289" operator="equal">
      <formula>"了解概念"</formula>
    </cfRule>
    <cfRule type="cellIs" dxfId="2950" priority="290" operator="equal">
      <formula>"熟悉协议"</formula>
    </cfRule>
    <cfRule type="cellIs" dxfId="2949" priority="291" operator="equal">
      <formula>"了解协议"</formula>
    </cfRule>
    <cfRule type="cellIs" dxfId="2948" priority="292" operator="equal">
      <formula>"熟悉概念"</formula>
    </cfRule>
    <cfRule type="cellIs" dxfId="2947" priority="293" operator="equal">
      <formula>"了解概念"</formula>
    </cfRule>
    <cfRule type="cellIs" dxfId="2946" priority="294" operator="equal">
      <formula>"了解概念"</formula>
    </cfRule>
    <cfRule type="cellIs" dxfId="2945" priority="295" operator="equal">
      <formula>"了解概念"</formula>
    </cfRule>
    <cfRule type="cellIs" dxfId="2944" priority="296" operator="equal">
      <formula>"了解概念"</formula>
    </cfRule>
    <cfRule type="cellIs" dxfId="2943" priority="297" operator="equal">
      <formula>"了解概念"</formula>
    </cfRule>
    <cfRule type="cellIs" dxfId="2942" priority="298" operator="equal">
      <formula>"未知"</formula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41" priority="300" operator="equal">
      <formula>"未知"</formula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40" priority="302" operator="equal">
      <formula>"熟悉概念"</formula>
    </cfRule>
    <cfRule type="cellIs" dxfId="2939" priority="303" operator="equal">
      <formula>"熟悉代码"</formula>
    </cfRule>
    <cfRule type="cellIs" dxfId="2938" priority="304" operator="equal">
      <formula>"了解代码"</formula>
    </cfRule>
    <cfRule type="cellIs" dxfId="2937" priority="305" operator="equal">
      <formula>"熟悉协议"</formula>
    </cfRule>
    <cfRule type="cellIs" dxfId="2936" priority="306" operator="equal">
      <formula>"熟悉协议"</formula>
    </cfRule>
    <cfRule type="cellIs" dxfId="2935" priority="307" operator="equal">
      <formula>"了解协议"</formula>
    </cfRule>
    <cfRule type="cellIs" dxfId="2934" priority="308" operator="equal">
      <formula>"熟悉概念"</formula>
    </cfRule>
    <cfRule type="cellIs" dxfId="2933" priority="309" operator="equal">
      <formula>"了解概念"</formula>
    </cfRule>
    <cfRule type="cellIs" dxfId="2932" priority="310" operator="equal">
      <formula>"了解概念"</formula>
    </cfRule>
    <cfRule type="cellIs" dxfId="2931" priority="311" operator="equal">
      <formula>"熟悉协议"</formula>
    </cfRule>
    <cfRule type="cellIs" dxfId="2930" priority="312" operator="equal">
      <formula>"了解协议"</formula>
    </cfRule>
    <cfRule type="cellIs" dxfId="2929" priority="313" operator="equal">
      <formula>"熟悉概念"</formula>
    </cfRule>
    <cfRule type="cellIs" dxfId="2928" priority="314" operator="equal">
      <formula>"了解概念"</formula>
    </cfRule>
    <cfRule type="cellIs" dxfId="2927" priority="315" operator="equal">
      <formula>"了解概念"</formula>
    </cfRule>
    <cfRule type="cellIs" dxfId="2926" priority="316" operator="equal">
      <formula>"了解概念"</formula>
    </cfRule>
    <cfRule type="cellIs" dxfId="2925" priority="317" operator="equal">
      <formula>"了解概念"</formula>
    </cfRule>
    <cfRule type="cellIs" dxfId="2924" priority="318" operator="equal">
      <formula>"了解概念"</formula>
    </cfRule>
    <cfRule type="cellIs" dxfId="2923" priority="319" operator="equal">
      <formula>"未知"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ellIs" dxfId="2922" priority="241" operator="equal">
      <formula>"熟悉概念"</formula>
    </cfRule>
    <cfRule type="cellIs" dxfId="2921" priority="242" operator="equal">
      <formula>"熟悉代码"</formula>
    </cfRule>
    <cfRule type="cellIs" dxfId="2920" priority="243" operator="equal">
      <formula>"了解代码"</formula>
    </cfRule>
    <cfRule type="cellIs" dxfId="2919" priority="244" operator="equal">
      <formula>"熟悉协议"</formula>
    </cfRule>
    <cfRule type="cellIs" dxfId="2918" priority="245" operator="equal">
      <formula>"熟悉协议"</formula>
    </cfRule>
    <cfRule type="cellIs" dxfId="2917" priority="246" operator="equal">
      <formula>"了解协议"</formula>
    </cfRule>
    <cfRule type="cellIs" dxfId="2916" priority="247" operator="equal">
      <formula>"熟悉概念"</formula>
    </cfRule>
    <cfRule type="cellIs" dxfId="2915" priority="248" operator="equal">
      <formula>"了解概念"</formula>
    </cfRule>
    <cfRule type="cellIs" dxfId="2914" priority="249" operator="equal">
      <formula>"了解概念"</formula>
    </cfRule>
    <cfRule type="cellIs" dxfId="2913" priority="250" operator="equal">
      <formula>"熟悉协议"</formula>
    </cfRule>
    <cfRule type="cellIs" dxfId="2912" priority="251" operator="equal">
      <formula>"了解协议"</formula>
    </cfRule>
    <cfRule type="cellIs" dxfId="2911" priority="252" operator="equal">
      <formula>"熟悉概念"</formula>
    </cfRule>
    <cfRule type="cellIs" dxfId="2910" priority="253" operator="equal">
      <formula>"了解概念"</formula>
    </cfRule>
    <cfRule type="cellIs" dxfId="2909" priority="254" operator="equal">
      <formula>"了解概念"</formula>
    </cfRule>
    <cfRule type="cellIs" dxfId="2908" priority="255" operator="equal">
      <formula>"了解概念"</formula>
    </cfRule>
    <cfRule type="cellIs" dxfId="2907" priority="256" operator="equal">
      <formula>"了解概念"</formula>
    </cfRule>
    <cfRule type="cellIs" dxfId="2906" priority="257" operator="equal">
      <formula>"了解概念"</formula>
    </cfRule>
    <cfRule type="cellIs" dxfId="2905" priority="258" operator="equal">
      <formula>"未知"</formula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04" priority="260" operator="equal">
      <formula>"未知"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03" priority="262" operator="equal">
      <formula>"熟悉概念"</formula>
    </cfRule>
    <cfRule type="cellIs" dxfId="2902" priority="263" operator="equal">
      <formula>"熟悉代码"</formula>
    </cfRule>
    <cfRule type="cellIs" dxfId="2901" priority="264" operator="equal">
      <formula>"了解代码"</formula>
    </cfRule>
    <cfRule type="cellIs" dxfId="2900" priority="265" operator="equal">
      <formula>"熟悉协议"</formula>
    </cfRule>
    <cfRule type="cellIs" dxfId="2899" priority="266" operator="equal">
      <formula>"熟悉协议"</formula>
    </cfRule>
    <cfRule type="cellIs" dxfId="2898" priority="267" operator="equal">
      <formula>"了解协议"</formula>
    </cfRule>
    <cfRule type="cellIs" dxfId="2897" priority="268" operator="equal">
      <formula>"熟悉概念"</formula>
    </cfRule>
    <cfRule type="cellIs" dxfId="2896" priority="269" operator="equal">
      <formula>"了解概念"</formula>
    </cfRule>
    <cfRule type="cellIs" dxfId="2895" priority="270" operator="equal">
      <formula>"了解概念"</formula>
    </cfRule>
    <cfRule type="cellIs" dxfId="2894" priority="271" operator="equal">
      <formula>"熟悉协议"</formula>
    </cfRule>
    <cfRule type="cellIs" dxfId="2893" priority="272" operator="equal">
      <formula>"了解协议"</formula>
    </cfRule>
    <cfRule type="cellIs" dxfId="2892" priority="273" operator="equal">
      <formula>"熟悉概念"</formula>
    </cfRule>
    <cfRule type="cellIs" dxfId="2891" priority="274" operator="equal">
      <formula>"了解概念"</formula>
    </cfRule>
    <cfRule type="cellIs" dxfId="2890" priority="275" operator="equal">
      <formula>"了解概念"</formula>
    </cfRule>
    <cfRule type="cellIs" dxfId="2889" priority="276" operator="equal">
      <formula>"了解概念"</formula>
    </cfRule>
    <cfRule type="cellIs" dxfId="2888" priority="277" operator="equal">
      <formula>"了解概念"</formula>
    </cfRule>
    <cfRule type="cellIs" dxfId="2887" priority="278" operator="equal">
      <formula>"了解概念"</formula>
    </cfRule>
    <cfRule type="cellIs" dxfId="2886" priority="279" operator="equal">
      <formula>"未知"</formula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ellIs" dxfId="2885" priority="201" operator="equal">
      <formula>"熟悉概念"</formula>
    </cfRule>
    <cfRule type="cellIs" dxfId="2884" priority="202" operator="equal">
      <formula>"熟悉代码"</formula>
    </cfRule>
    <cfRule type="cellIs" dxfId="2883" priority="203" operator="equal">
      <formula>"了解代码"</formula>
    </cfRule>
    <cfRule type="cellIs" dxfId="2882" priority="204" operator="equal">
      <formula>"熟悉协议"</formula>
    </cfRule>
    <cfRule type="cellIs" dxfId="2881" priority="205" operator="equal">
      <formula>"熟悉协议"</formula>
    </cfRule>
    <cfRule type="cellIs" dxfId="2880" priority="206" operator="equal">
      <formula>"了解协议"</formula>
    </cfRule>
    <cfRule type="cellIs" dxfId="2879" priority="207" operator="equal">
      <formula>"熟悉概念"</formula>
    </cfRule>
    <cfRule type="cellIs" dxfId="2878" priority="208" operator="equal">
      <formula>"了解概念"</formula>
    </cfRule>
    <cfRule type="cellIs" dxfId="2877" priority="209" operator="equal">
      <formula>"了解概念"</formula>
    </cfRule>
    <cfRule type="cellIs" dxfId="2876" priority="210" operator="equal">
      <formula>"熟悉协议"</formula>
    </cfRule>
    <cfRule type="cellIs" dxfId="2875" priority="211" operator="equal">
      <formula>"了解协议"</formula>
    </cfRule>
    <cfRule type="cellIs" dxfId="2874" priority="212" operator="equal">
      <formula>"熟悉概念"</formula>
    </cfRule>
    <cfRule type="cellIs" dxfId="2873" priority="213" operator="equal">
      <formula>"了解概念"</formula>
    </cfRule>
    <cfRule type="cellIs" dxfId="2872" priority="214" operator="equal">
      <formula>"了解概念"</formula>
    </cfRule>
    <cfRule type="cellIs" dxfId="2871" priority="215" operator="equal">
      <formula>"了解概念"</formula>
    </cfRule>
    <cfRule type="cellIs" dxfId="2870" priority="216" operator="equal">
      <formula>"了解概念"</formula>
    </cfRule>
    <cfRule type="cellIs" dxfId="2869" priority="217" operator="equal">
      <formula>"了解概念"</formula>
    </cfRule>
    <cfRule type="cellIs" dxfId="2868" priority="218" operator="equal">
      <formula>"未知"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67" priority="220" operator="equal">
      <formula>"未知"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66" priority="222" operator="equal">
      <formula>"熟悉概念"</formula>
    </cfRule>
    <cfRule type="cellIs" dxfId="2865" priority="223" operator="equal">
      <formula>"熟悉代码"</formula>
    </cfRule>
    <cfRule type="cellIs" dxfId="2864" priority="224" operator="equal">
      <formula>"了解代码"</formula>
    </cfRule>
    <cfRule type="cellIs" dxfId="2863" priority="225" operator="equal">
      <formula>"熟悉协议"</formula>
    </cfRule>
    <cfRule type="cellIs" dxfId="2862" priority="226" operator="equal">
      <formula>"熟悉协议"</formula>
    </cfRule>
    <cfRule type="cellIs" dxfId="2861" priority="227" operator="equal">
      <formula>"了解协议"</formula>
    </cfRule>
    <cfRule type="cellIs" dxfId="2860" priority="228" operator="equal">
      <formula>"熟悉概念"</formula>
    </cfRule>
    <cfRule type="cellIs" dxfId="2859" priority="229" operator="equal">
      <formula>"了解概念"</formula>
    </cfRule>
    <cfRule type="cellIs" dxfId="2858" priority="230" operator="equal">
      <formula>"了解概念"</formula>
    </cfRule>
    <cfRule type="cellIs" dxfId="2857" priority="231" operator="equal">
      <formula>"熟悉协议"</formula>
    </cfRule>
    <cfRule type="cellIs" dxfId="2856" priority="232" operator="equal">
      <formula>"了解协议"</formula>
    </cfRule>
    <cfRule type="cellIs" dxfId="2855" priority="233" operator="equal">
      <formula>"熟悉概念"</formula>
    </cfRule>
    <cfRule type="cellIs" dxfId="2854" priority="234" operator="equal">
      <formula>"了解概念"</formula>
    </cfRule>
    <cfRule type="cellIs" dxfId="2853" priority="235" operator="equal">
      <formula>"了解概念"</formula>
    </cfRule>
    <cfRule type="cellIs" dxfId="2852" priority="236" operator="equal">
      <formula>"了解概念"</formula>
    </cfRule>
    <cfRule type="cellIs" dxfId="2851" priority="237" operator="equal">
      <formula>"了解概念"</formula>
    </cfRule>
    <cfRule type="cellIs" dxfId="2850" priority="238" operator="equal">
      <formula>"了解概念"</formula>
    </cfRule>
    <cfRule type="cellIs" dxfId="2849" priority="239" operator="equal">
      <formula>"未知"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ellIs" dxfId="2848" priority="479" operator="equal">
      <formula>"熟悉概念"</formula>
    </cfRule>
    <cfRule type="cellIs" dxfId="2847" priority="480" operator="equal">
      <formula>"熟悉代码"</formula>
    </cfRule>
    <cfRule type="cellIs" dxfId="2846" priority="481" operator="equal">
      <formula>"了解代码"</formula>
    </cfRule>
    <cfRule type="cellIs" dxfId="2845" priority="482" operator="equal">
      <formula>"熟悉协议"</formula>
    </cfRule>
    <cfRule type="cellIs" dxfId="2844" priority="483" operator="equal">
      <formula>"熟悉协议"</formula>
    </cfRule>
    <cfRule type="cellIs" dxfId="2843" priority="484" operator="equal">
      <formula>"了解协议"</formula>
    </cfRule>
    <cfRule type="cellIs" dxfId="2842" priority="485" operator="equal">
      <formula>"熟悉概念"</formula>
    </cfRule>
    <cfRule type="cellIs" dxfId="2841" priority="486" operator="equal">
      <formula>"了解概念"</formula>
    </cfRule>
    <cfRule type="cellIs" dxfId="2840" priority="487" operator="equal">
      <formula>"了解概念"</formula>
    </cfRule>
    <cfRule type="cellIs" dxfId="2839" priority="488" operator="equal">
      <formula>"熟悉协议"</formula>
    </cfRule>
    <cfRule type="cellIs" dxfId="2838" priority="489" operator="equal">
      <formula>"了解协议"</formula>
    </cfRule>
    <cfRule type="cellIs" dxfId="2837" priority="490" operator="equal">
      <formula>"熟悉概念"</formula>
    </cfRule>
    <cfRule type="cellIs" dxfId="2836" priority="491" operator="equal">
      <formula>"了解概念"</formula>
    </cfRule>
    <cfRule type="cellIs" dxfId="2835" priority="492" operator="equal">
      <formula>"了解概念"</formula>
    </cfRule>
    <cfRule type="cellIs" dxfId="2834" priority="493" operator="equal">
      <formula>"了解概念"</formula>
    </cfRule>
    <cfRule type="cellIs" dxfId="2833" priority="494" operator="equal">
      <formula>"了解概念"</formula>
    </cfRule>
    <cfRule type="cellIs" dxfId="2832" priority="495" operator="equal">
      <formula>"了解概念"</formula>
    </cfRule>
    <cfRule type="cellIs" dxfId="2831" priority="496" operator="equal">
      <formula>"未知"</formula>
    </cfRule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30" priority="498" operator="equal">
      <formula>"未知"</formula>
    </cfRule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29" priority="500" operator="equal">
      <formula>"熟悉概念"</formula>
    </cfRule>
    <cfRule type="cellIs" dxfId="2828" priority="501" operator="equal">
      <formula>"熟悉代码"</formula>
    </cfRule>
    <cfRule type="cellIs" dxfId="2827" priority="502" operator="equal">
      <formula>"了解代码"</formula>
    </cfRule>
    <cfRule type="cellIs" dxfId="2826" priority="503" operator="equal">
      <formula>"熟悉协议"</formula>
    </cfRule>
    <cfRule type="cellIs" dxfId="2825" priority="504" operator="equal">
      <formula>"熟悉协议"</formula>
    </cfRule>
    <cfRule type="cellIs" dxfId="2824" priority="505" operator="equal">
      <formula>"了解协议"</formula>
    </cfRule>
    <cfRule type="cellIs" dxfId="2823" priority="506" operator="equal">
      <formula>"熟悉概念"</formula>
    </cfRule>
    <cfRule type="cellIs" dxfId="2822" priority="507" operator="equal">
      <formula>"了解概念"</formula>
    </cfRule>
    <cfRule type="cellIs" dxfId="2821" priority="508" operator="equal">
      <formula>"了解概念"</formula>
    </cfRule>
    <cfRule type="cellIs" dxfId="2820" priority="509" operator="equal">
      <formula>"熟悉协议"</formula>
    </cfRule>
    <cfRule type="cellIs" dxfId="2819" priority="510" operator="equal">
      <formula>"了解协议"</formula>
    </cfRule>
    <cfRule type="cellIs" dxfId="2818" priority="511" operator="equal">
      <formula>"熟悉概念"</formula>
    </cfRule>
    <cfRule type="cellIs" dxfId="2817" priority="512" operator="equal">
      <formula>"了解概念"</formula>
    </cfRule>
    <cfRule type="cellIs" dxfId="2816" priority="513" operator="equal">
      <formula>"了解概念"</formula>
    </cfRule>
    <cfRule type="cellIs" dxfId="2815" priority="514" operator="equal">
      <formula>"了解概念"</formula>
    </cfRule>
    <cfRule type="cellIs" dxfId="2814" priority="515" operator="equal">
      <formula>"了解概念"</formula>
    </cfRule>
    <cfRule type="cellIs" dxfId="2813" priority="516" operator="equal">
      <formula>"了解概念"</formula>
    </cfRule>
    <cfRule type="cellIs" dxfId="2812" priority="517" operator="equal">
      <formula>"未知"</formula>
    </cfRule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ellIs" dxfId="2811" priority="439" operator="equal">
      <formula>"熟悉概念"</formula>
    </cfRule>
    <cfRule type="cellIs" dxfId="2810" priority="440" operator="equal">
      <formula>"熟悉代码"</formula>
    </cfRule>
    <cfRule type="cellIs" dxfId="2809" priority="441" operator="equal">
      <formula>"了解代码"</formula>
    </cfRule>
    <cfRule type="cellIs" dxfId="2808" priority="442" operator="equal">
      <formula>"熟悉协议"</formula>
    </cfRule>
    <cfRule type="cellIs" dxfId="2807" priority="443" operator="equal">
      <formula>"熟悉协议"</formula>
    </cfRule>
    <cfRule type="cellIs" dxfId="2806" priority="444" operator="equal">
      <formula>"了解协议"</formula>
    </cfRule>
    <cfRule type="cellIs" dxfId="2805" priority="445" operator="equal">
      <formula>"熟悉概念"</formula>
    </cfRule>
    <cfRule type="cellIs" dxfId="2804" priority="446" operator="equal">
      <formula>"了解概念"</formula>
    </cfRule>
    <cfRule type="cellIs" dxfId="2803" priority="447" operator="equal">
      <formula>"了解概念"</formula>
    </cfRule>
    <cfRule type="cellIs" dxfId="2802" priority="448" operator="equal">
      <formula>"熟悉协议"</formula>
    </cfRule>
    <cfRule type="cellIs" dxfId="2801" priority="449" operator="equal">
      <formula>"了解协议"</formula>
    </cfRule>
    <cfRule type="cellIs" dxfId="2800" priority="450" operator="equal">
      <formula>"熟悉概念"</formula>
    </cfRule>
    <cfRule type="cellIs" dxfId="2799" priority="451" operator="equal">
      <formula>"了解概念"</formula>
    </cfRule>
    <cfRule type="cellIs" dxfId="2798" priority="452" operator="equal">
      <formula>"了解概念"</formula>
    </cfRule>
    <cfRule type="cellIs" dxfId="2797" priority="453" operator="equal">
      <formula>"了解概念"</formula>
    </cfRule>
    <cfRule type="cellIs" dxfId="2796" priority="454" operator="equal">
      <formula>"了解概念"</formula>
    </cfRule>
    <cfRule type="cellIs" dxfId="2795" priority="455" operator="equal">
      <formula>"了解概念"</formula>
    </cfRule>
    <cfRule type="cellIs" dxfId="2794" priority="456" operator="equal">
      <formula>"未知"</formula>
    </cfRule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93" priority="458" operator="equal">
      <formula>"熟悉概念"</formula>
    </cfRule>
    <cfRule type="cellIs" dxfId="2792" priority="459" operator="equal">
      <formula>"熟悉代码"</formula>
    </cfRule>
    <cfRule type="cellIs" dxfId="2791" priority="460" operator="equal">
      <formula>"了解代码"</formula>
    </cfRule>
    <cfRule type="cellIs" dxfId="2790" priority="461" operator="equal">
      <formula>"熟悉协议"</formula>
    </cfRule>
    <cfRule type="cellIs" dxfId="2789" priority="462" operator="equal">
      <formula>"熟悉协议"</formula>
    </cfRule>
    <cfRule type="cellIs" dxfId="2788" priority="463" operator="equal">
      <formula>"了解协议"</formula>
    </cfRule>
    <cfRule type="cellIs" dxfId="2787" priority="464" operator="equal">
      <formula>"熟悉概念"</formula>
    </cfRule>
    <cfRule type="cellIs" dxfId="2786" priority="465" operator="equal">
      <formula>"了解概念"</formula>
    </cfRule>
    <cfRule type="cellIs" dxfId="2785" priority="466" operator="equal">
      <formula>"了解概念"</formula>
    </cfRule>
    <cfRule type="cellIs" dxfId="2784" priority="467" operator="equal">
      <formula>"熟悉协议"</formula>
    </cfRule>
    <cfRule type="cellIs" dxfId="2783" priority="468" operator="equal">
      <formula>"了解协议"</formula>
    </cfRule>
    <cfRule type="cellIs" dxfId="2782" priority="469" operator="equal">
      <formula>"熟悉概念"</formula>
    </cfRule>
    <cfRule type="cellIs" dxfId="2781" priority="470" operator="equal">
      <formula>"了解概念"</formula>
    </cfRule>
    <cfRule type="cellIs" dxfId="2780" priority="471" operator="equal">
      <formula>"了解概念"</formula>
    </cfRule>
    <cfRule type="cellIs" dxfId="2779" priority="472" operator="equal">
      <formula>"了解概念"</formula>
    </cfRule>
    <cfRule type="cellIs" dxfId="2778" priority="473" operator="equal">
      <formula>"了解概念"</formula>
    </cfRule>
    <cfRule type="cellIs" dxfId="2777" priority="474" operator="equal">
      <formula>"了解概念"</formula>
    </cfRule>
    <cfRule type="cellIs" dxfId="2776" priority="475" operator="equal">
      <formula>"未知"</formula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75" priority="477" operator="equal">
      <formula>"未知"</formula>
    </cfRule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">
    <cfRule type="cellIs" dxfId="2774" priority="420" operator="equal">
      <formula>"熟悉概念"</formula>
    </cfRule>
    <cfRule type="cellIs" dxfId="2773" priority="421" operator="equal">
      <formula>"熟悉代码"</formula>
    </cfRule>
    <cfRule type="cellIs" dxfId="2772" priority="422" operator="equal">
      <formula>"了解代码"</formula>
    </cfRule>
    <cfRule type="cellIs" dxfId="2771" priority="423" operator="equal">
      <formula>"熟悉协议"</formula>
    </cfRule>
    <cfRule type="cellIs" dxfId="2770" priority="424" operator="equal">
      <formula>"熟悉协议"</formula>
    </cfRule>
    <cfRule type="cellIs" dxfId="2769" priority="425" operator="equal">
      <formula>"了解协议"</formula>
    </cfRule>
    <cfRule type="cellIs" dxfId="2768" priority="426" operator="equal">
      <formula>"熟悉概念"</formula>
    </cfRule>
    <cfRule type="cellIs" dxfId="2767" priority="427" operator="equal">
      <formula>"了解概念"</formula>
    </cfRule>
    <cfRule type="cellIs" dxfId="2766" priority="428" operator="equal">
      <formula>"了解概念"</formula>
    </cfRule>
    <cfRule type="cellIs" dxfId="2765" priority="429" operator="equal">
      <formula>"熟悉协议"</formula>
    </cfRule>
    <cfRule type="cellIs" dxfId="2764" priority="430" operator="equal">
      <formula>"了解协议"</formula>
    </cfRule>
    <cfRule type="cellIs" dxfId="2763" priority="431" operator="equal">
      <formula>"熟悉概念"</formula>
    </cfRule>
    <cfRule type="cellIs" dxfId="2762" priority="432" operator="equal">
      <formula>"了解概念"</formula>
    </cfRule>
    <cfRule type="cellIs" dxfId="2761" priority="433" operator="equal">
      <formula>"了解概念"</formula>
    </cfRule>
    <cfRule type="cellIs" dxfId="2760" priority="434" operator="equal">
      <formula>"了解概念"</formula>
    </cfRule>
    <cfRule type="cellIs" dxfId="2759" priority="435" operator="equal">
      <formula>"了解概念"</formula>
    </cfRule>
    <cfRule type="cellIs" dxfId="2758" priority="436" operator="equal">
      <formula>"了解概念"</formula>
    </cfRule>
    <cfRule type="cellIs" dxfId="2757" priority="437" operator="equal">
      <formula>"未知"</formula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">
    <cfRule type="cellIs" dxfId="2756" priority="401" operator="equal">
      <formula>"熟悉概念"</formula>
    </cfRule>
    <cfRule type="cellIs" dxfId="2755" priority="402" operator="equal">
      <formula>"熟悉代码"</formula>
    </cfRule>
    <cfRule type="cellIs" dxfId="2754" priority="403" operator="equal">
      <formula>"了解代码"</formula>
    </cfRule>
    <cfRule type="cellIs" dxfId="2753" priority="404" operator="equal">
      <formula>"熟悉协议"</formula>
    </cfRule>
    <cfRule type="cellIs" dxfId="2752" priority="405" operator="equal">
      <formula>"熟悉协议"</formula>
    </cfRule>
    <cfRule type="cellIs" dxfId="2751" priority="406" operator="equal">
      <formula>"了解协议"</formula>
    </cfRule>
    <cfRule type="cellIs" dxfId="2750" priority="407" operator="equal">
      <formula>"熟悉概念"</formula>
    </cfRule>
    <cfRule type="cellIs" dxfId="2749" priority="408" operator="equal">
      <formula>"了解概念"</formula>
    </cfRule>
    <cfRule type="cellIs" dxfId="2748" priority="409" operator="equal">
      <formula>"了解概念"</formula>
    </cfRule>
    <cfRule type="cellIs" dxfId="2747" priority="410" operator="equal">
      <formula>"熟悉协议"</formula>
    </cfRule>
    <cfRule type="cellIs" dxfId="2746" priority="411" operator="equal">
      <formula>"了解协议"</formula>
    </cfRule>
    <cfRule type="cellIs" dxfId="2745" priority="412" operator="equal">
      <formula>"熟悉概念"</formula>
    </cfRule>
    <cfRule type="cellIs" dxfId="2744" priority="413" operator="equal">
      <formula>"了解概念"</formula>
    </cfRule>
    <cfRule type="cellIs" dxfId="2743" priority="414" operator="equal">
      <formula>"了解概念"</formula>
    </cfRule>
    <cfRule type="cellIs" dxfId="2742" priority="415" operator="equal">
      <formula>"了解概念"</formula>
    </cfRule>
    <cfRule type="cellIs" dxfId="2741" priority="416" operator="equal">
      <formula>"了解概念"</formula>
    </cfRule>
    <cfRule type="cellIs" dxfId="2740" priority="417" operator="equal">
      <formula>"了解概念"</formula>
    </cfRule>
    <cfRule type="cellIs" dxfId="2739" priority="418" operator="equal">
      <formula>"未知"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">
    <cfRule type="cellIs" dxfId="2738" priority="361" operator="equal">
      <formula>"熟悉概念"</formula>
    </cfRule>
    <cfRule type="cellIs" dxfId="2737" priority="362" operator="equal">
      <formula>"熟悉代码"</formula>
    </cfRule>
    <cfRule type="cellIs" dxfId="2736" priority="363" operator="equal">
      <formula>"了解代码"</formula>
    </cfRule>
    <cfRule type="cellIs" dxfId="2735" priority="364" operator="equal">
      <formula>"熟悉协议"</formula>
    </cfRule>
    <cfRule type="cellIs" dxfId="2734" priority="365" operator="equal">
      <formula>"熟悉协议"</formula>
    </cfRule>
    <cfRule type="cellIs" dxfId="2733" priority="366" operator="equal">
      <formula>"了解协议"</formula>
    </cfRule>
    <cfRule type="cellIs" dxfId="2732" priority="367" operator="equal">
      <formula>"熟悉概念"</formula>
    </cfRule>
    <cfRule type="cellIs" dxfId="2731" priority="368" operator="equal">
      <formula>"了解概念"</formula>
    </cfRule>
    <cfRule type="cellIs" dxfId="2730" priority="369" operator="equal">
      <formula>"了解概念"</formula>
    </cfRule>
    <cfRule type="cellIs" dxfId="2729" priority="370" operator="equal">
      <formula>"熟悉协议"</formula>
    </cfRule>
    <cfRule type="cellIs" dxfId="2728" priority="371" operator="equal">
      <formula>"了解协议"</formula>
    </cfRule>
    <cfRule type="cellIs" dxfId="2727" priority="372" operator="equal">
      <formula>"熟悉概念"</formula>
    </cfRule>
    <cfRule type="cellIs" dxfId="2726" priority="373" operator="equal">
      <formula>"了解概念"</formula>
    </cfRule>
    <cfRule type="cellIs" dxfId="2725" priority="374" operator="equal">
      <formula>"了解概念"</formula>
    </cfRule>
    <cfRule type="cellIs" dxfId="2724" priority="375" operator="equal">
      <formula>"了解概念"</formula>
    </cfRule>
    <cfRule type="cellIs" dxfId="2723" priority="376" operator="equal">
      <formula>"了解概念"</formula>
    </cfRule>
    <cfRule type="cellIs" dxfId="2722" priority="377" operator="equal">
      <formula>"了解概念"</formula>
    </cfRule>
    <cfRule type="cellIs" dxfId="2721" priority="378" operator="equal">
      <formula>"未知"</formula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20" priority="380" operator="equal">
      <formula>"未知"</formula>
    </cfRule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19" priority="382" operator="equal">
      <formula>"熟悉概念"</formula>
    </cfRule>
    <cfRule type="cellIs" dxfId="2718" priority="383" operator="equal">
      <formula>"熟悉代码"</formula>
    </cfRule>
    <cfRule type="cellIs" dxfId="2717" priority="384" operator="equal">
      <formula>"了解代码"</formula>
    </cfRule>
    <cfRule type="cellIs" dxfId="2716" priority="385" operator="equal">
      <formula>"熟悉协议"</formula>
    </cfRule>
    <cfRule type="cellIs" dxfId="2715" priority="386" operator="equal">
      <formula>"熟悉协议"</formula>
    </cfRule>
    <cfRule type="cellIs" dxfId="2714" priority="387" operator="equal">
      <formula>"了解协议"</formula>
    </cfRule>
    <cfRule type="cellIs" dxfId="2713" priority="388" operator="equal">
      <formula>"熟悉概念"</formula>
    </cfRule>
    <cfRule type="cellIs" dxfId="2712" priority="389" operator="equal">
      <formula>"了解概念"</formula>
    </cfRule>
    <cfRule type="cellIs" dxfId="2711" priority="390" operator="equal">
      <formula>"了解概念"</formula>
    </cfRule>
    <cfRule type="cellIs" dxfId="2710" priority="391" operator="equal">
      <formula>"熟悉协议"</formula>
    </cfRule>
    <cfRule type="cellIs" dxfId="2709" priority="392" operator="equal">
      <formula>"了解协议"</formula>
    </cfRule>
    <cfRule type="cellIs" dxfId="2708" priority="393" operator="equal">
      <formula>"熟悉概念"</formula>
    </cfRule>
    <cfRule type="cellIs" dxfId="2707" priority="394" operator="equal">
      <formula>"了解概念"</formula>
    </cfRule>
    <cfRule type="cellIs" dxfId="2706" priority="395" operator="equal">
      <formula>"了解概念"</formula>
    </cfRule>
    <cfRule type="cellIs" dxfId="2705" priority="396" operator="equal">
      <formula>"了解概念"</formula>
    </cfRule>
    <cfRule type="cellIs" dxfId="2704" priority="397" operator="equal">
      <formula>"了解概念"</formula>
    </cfRule>
    <cfRule type="cellIs" dxfId="2703" priority="398" operator="equal">
      <formula>"了解概念"</formula>
    </cfRule>
    <cfRule type="cellIs" dxfId="2702" priority="399" operator="equal">
      <formula>"未知"</formula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ellIs" dxfId="2701" priority="2707" operator="equal">
      <formula>"熟悉概念"</formula>
    </cfRule>
    <cfRule type="cellIs" dxfId="2700" priority="2708" operator="equal">
      <formula>"熟悉代码"</formula>
    </cfRule>
    <cfRule type="cellIs" dxfId="2699" priority="2709" operator="equal">
      <formula>"了解代码"</formula>
    </cfRule>
    <cfRule type="cellIs" dxfId="2698" priority="2710" operator="equal">
      <formula>"熟悉协议"</formula>
    </cfRule>
    <cfRule type="cellIs" dxfId="2697" priority="2711" operator="equal">
      <formula>"熟悉协议"</formula>
    </cfRule>
    <cfRule type="cellIs" dxfId="2696" priority="2712" operator="equal">
      <formula>"了解协议"</formula>
    </cfRule>
    <cfRule type="cellIs" dxfId="2695" priority="2713" operator="equal">
      <formula>"熟悉概念"</formula>
    </cfRule>
    <cfRule type="cellIs" dxfId="2694" priority="2714" operator="equal">
      <formula>"了解概念"</formula>
    </cfRule>
    <cfRule type="cellIs" dxfId="2693" priority="2715" operator="equal">
      <formula>"了解概念"</formula>
    </cfRule>
    <cfRule type="cellIs" dxfId="2692" priority="2716" operator="equal">
      <formula>"熟悉协议"</formula>
    </cfRule>
    <cfRule type="cellIs" dxfId="2691" priority="2717" operator="equal">
      <formula>"了解协议"</formula>
    </cfRule>
    <cfRule type="cellIs" dxfId="2690" priority="2718" operator="equal">
      <formula>"熟悉概念"</formula>
    </cfRule>
    <cfRule type="cellIs" dxfId="2689" priority="2719" operator="equal">
      <formula>"了解概念"</formula>
    </cfRule>
    <cfRule type="cellIs" dxfId="2688" priority="2720" operator="equal">
      <formula>"了解概念"</formula>
    </cfRule>
    <cfRule type="cellIs" dxfId="2687" priority="2721" operator="equal">
      <formula>"了解概念"</formula>
    </cfRule>
    <cfRule type="cellIs" dxfId="2686" priority="2722" operator="equal">
      <formula>"了解概念"</formula>
    </cfRule>
    <cfRule type="cellIs" dxfId="2685" priority="2723" operator="equal">
      <formula>"了解概念"</formula>
    </cfRule>
    <cfRule type="cellIs" dxfId="2684" priority="2724" operator="equal">
      <formula>"未知"</formula>
    </cfRule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ellIs" dxfId="2683" priority="2562" operator="equal">
      <formula>"熟悉概念"</formula>
    </cfRule>
    <cfRule type="cellIs" dxfId="2682" priority="2563" operator="equal">
      <formula>"熟悉代码"</formula>
    </cfRule>
    <cfRule type="cellIs" dxfId="2681" priority="2564" operator="equal">
      <formula>"了解代码"</formula>
    </cfRule>
    <cfRule type="cellIs" dxfId="2680" priority="2565" operator="equal">
      <formula>"熟悉协议"</formula>
    </cfRule>
    <cfRule type="cellIs" dxfId="2679" priority="2566" operator="equal">
      <formula>"熟悉协议"</formula>
    </cfRule>
    <cfRule type="cellIs" dxfId="2678" priority="2567" operator="equal">
      <formula>"了解协议"</formula>
    </cfRule>
    <cfRule type="cellIs" dxfId="2677" priority="2568" operator="equal">
      <formula>"熟悉概念"</formula>
    </cfRule>
    <cfRule type="cellIs" dxfId="2676" priority="2569" operator="equal">
      <formula>"了解概念"</formula>
    </cfRule>
    <cfRule type="cellIs" dxfId="2675" priority="2570" operator="equal">
      <formula>"了解概念"</formula>
    </cfRule>
    <cfRule type="cellIs" dxfId="2674" priority="2571" operator="equal">
      <formula>"熟悉协议"</formula>
    </cfRule>
    <cfRule type="cellIs" dxfId="2673" priority="2572" operator="equal">
      <formula>"了解协议"</formula>
    </cfRule>
    <cfRule type="cellIs" dxfId="2672" priority="2573" operator="equal">
      <formula>"熟悉概念"</formula>
    </cfRule>
    <cfRule type="cellIs" dxfId="2671" priority="2574" operator="equal">
      <formula>"了解概念"</formula>
    </cfRule>
    <cfRule type="cellIs" dxfId="2670" priority="2575" operator="equal">
      <formula>"了解概念"</formula>
    </cfRule>
    <cfRule type="cellIs" dxfId="2669" priority="2576" operator="equal">
      <formula>"了解概念"</formula>
    </cfRule>
    <cfRule type="cellIs" dxfId="2668" priority="2577" operator="equal">
      <formula>"了解概念"</formula>
    </cfRule>
    <cfRule type="cellIs" dxfId="2667" priority="2578" operator="equal">
      <formula>"了解概念"</formula>
    </cfRule>
    <cfRule type="cellIs" dxfId="2666" priority="2579" operator="equal">
      <formula>"未知"</formula>
    </cfRule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">
    <cfRule type="cellIs" dxfId="2665" priority="1061" operator="equal">
      <formula>"熟悉概念"</formula>
    </cfRule>
    <cfRule type="cellIs" dxfId="2664" priority="1062" operator="equal">
      <formula>"熟悉代码"</formula>
    </cfRule>
    <cfRule type="cellIs" dxfId="2663" priority="1063" operator="equal">
      <formula>"了解代码"</formula>
    </cfRule>
    <cfRule type="cellIs" dxfId="2662" priority="1064" operator="equal">
      <formula>"熟悉协议"</formula>
    </cfRule>
    <cfRule type="cellIs" dxfId="2661" priority="1065" operator="equal">
      <formula>"熟悉协议"</formula>
    </cfRule>
    <cfRule type="cellIs" dxfId="2660" priority="1066" operator="equal">
      <formula>"了解协议"</formula>
    </cfRule>
    <cfRule type="cellIs" dxfId="2659" priority="1067" operator="equal">
      <formula>"熟悉概念"</formula>
    </cfRule>
    <cfRule type="cellIs" dxfId="2658" priority="1068" operator="equal">
      <formula>"了解概念"</formula>
    </cfRule>
    <cfRule type="cellIs" dxfId="2657" priority="1069" operator="equal">
      <formula>"了解概念"</formula>
    </cfRule>
    <cfRule type="cellIs" dxfId="2656" priority="1070" operator="equal">
      <formula>"熟悉协议"</formula>
    </cfRule>
    <cfRule type="cellIs" dxfId="2655" priority="1071" operator="equal">
      <formula>"了解协议"</formula>
    </cfRule>
    <cfRule type="cellIs" dxfId="2654" priority="1072" operator="equal">
      <formula>"熟悉概念"</formula>
    </cfRule>
    <cfRule type="cellIs" dxfId="2653" priority="1073" operator="equal">
      <formula>"了解概念"</formula>
    </cfRule>
    <cfRule type="cellIs" dxfId="2652" priority="1074" operator="equal">
      <formula>"了解概念"</formula>
    </cfRule>
    <cfRule type="cellIs" dxfId="2651" priority="1075" operator="equal">
      <formula>"了解概念"</formula>
    </cfRule>
    <cfRule type="cellIs" dxfId="2650" priority="1076" operator="equal">
      <formula>"了解概念"</formula>
    </cfRule>
    <cfRule type="cellIs" dxfId="2649" priority="1077" operator="equal">
      <formula>"了解概念"</formula>
    </cfRule>
    <cfRule type="cellIs" dxfId="2648" priority="1078" operator="equal">
      <formula>"未知"</formula>
    </cfRule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">
    <cfRule type="cellIs" dxfId="2647" priority="2417" operator="equal">
      <formula>"熟悉概念"</formula>
    </cfRule>
    <cfRule type="cellIs" dxfId="2646" priority="2418" operator="equal">
      <formula>"熟悉代码"</formula>
    </cfRule>
    <cfRule type="cellIs" dxfId="2645" priority="2419" operator="equal">
      <formula>"了解代码"</formula>
    </cfRule>
    <cfRule type="cellIs" dxfId="2644" priority="2420" operator="equal">
      <formula>"熟悉协议"</formula>
    </cfRule>
    <cfRule type="cellIs" dxfId="2643" priority="2421" operator="equal">
      <formula>"熟悉协议"</formula>
    </cfRule>
    <cfRule type="cellIs" dxfId="2642" priority="2422" operator="equal">
      <formula>"了解协议"</formula>
    </cfRule>
    <cfRule type="cellIs" dxfId="2641" priority="2423" operator="equal">
      <formula>"熟悉概念"</formula>
    </cfRule>
    <cfRule type="cellIs" dxfId="2640" priority="2424" operator="equal">
      <formula>"了解概念"</formula>
    </cfRule>
    <cfRule type="cellIs" dxfId="2639" priority="2425" operator="equal">
      <formula>"了解概念"</formula>
    </cfRule>
    <cfRule type="cellIs" dxfId="2638" priority="2426" operator="equal">
      <formula>"熟悉协议"</formula>
    </cfRule>
    <cfRule type="cellIs" dxfId="2637" priority="2427" operator="equal">
      <formula>"了解协议"</formula>
    </cfRule>
    <cfRule type="cellIs" dxfId="2636" priority="2428" operator="equal">
      <formula>"熟悉概念"</formula>
    </cfRule>
    <cfRule type="cellIs" dxfId="2635" priority="2429" operator="equal">
      <formula>"了解概念"</formula>
    </cfRule>
    <cfRule type="cellIs" dxfId="2634" priority="2430" operator="equal">
      <formula>"了解概念"</formula>
    </cfRule>
    <cfRule type="cellIs" dxfId="2633" priority="2431" operator="equal">
      <formula>"了解概念"</formula>
    </cfRule>
    <cfRule type="cellIs" dxfId="2632" priority="2432" operator="equal">
      <formula>"了解概念"</formula>
    </cfRule>
    <cfRule type="cellIs" dxfId="2631" priority="2433" operator="equal">
      <formula>"了解概念"</formula>
    </cfRule>
    <cfRule type="cellIs" dxfId="2630" priority="2434" operator="equal">
      <formula>"未知"</formula>
    </cfRule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">
    <cfRule type="cellIs" dxfId="2629" priority="2272" operator="equal">
      <formula>"熟悉概念"</formula>
    </cfRule>
    <cfRule type="cellIs" dxfId="2628" priority="2273" operator="equal">
      <formula>"熟悉代码"</formula>
    </cfRule>
    <cfRule type="cellIs" dxfId="2627" priority="2274" operator="equal">
      <formula>"了解代码"</formula>
    </cfRule>
    <cfRule type="cellIs" dxfId="2626" priority="2275" operator="equal">
      <formula>"熟悉协议"</formula>
    </cfRule>
    <cfRule type="cellIs" dxfId="2625" priority="2276" operator="equal">
      <formula>"熟悉协议"</formula>
    </cfRule>
    <cfRule type="cellIs" dxfId="2624" priority="2277" operator="equal">
      <formula>"了解协议"</formula>
    </cfRule>
    <cfRule type="cellIs" dxfId="2623" priority="2278" operator="equal">
      <formula>"熟悉概念"</formula>
    </cfRule>
    <cfRule type="cellIs" dxfId="2622" priority="2279" operator="equal">
      <formula>"了解概念"</formula>
    </cfRule>
    <cfRule type="cellIs" dxfId="2621" priority="2280" operator="equal">
      <formula>"了解概念"</formula>
    </cfRule>
    <cfRule type="cellIs" dxfId="2620" priority="2281" operator="equal">
      <formula>"熟悉协议"</formula>
    </cfRule>
    <cfRule type="cellIs" dxfId="2619" priority="2282" operator="equal">
      <formula>"了解协议"</formula>
    </cfRule>
    <cfRule type="cellIs" dxfId="2618" priority="2283" operator="equal">
      <formula>"熟悉概念"</formula>
    </cfRule>
    <cfRule type="cellIs" dxfId="2617" priority="2284" operator="equal">
      <formula>"了解概念"</formula>
    </cfRule>
    <cfRule type="cellIs" dxfId="2616" priority="2285" operator="equal">
      <formula>"了解概念"</formula>
    </cfRule>
    <cfRule type="cellIs" dxfId="2615" priority="2286" operator="equal">
      <formula>"了解概念"</formula>
    </cfRule>
    <cfRule type="cellIs" dxfId="2614" priority="2287" operator="equal">
      <formula>"了解概念"</formula>
    </cfRule>
    <cfRule type="cellIs" dxfId="2613" priority="2288" operator="equal">
      <formula>"了解概念"</formula>
    </cfRule>
    <cfRule type="cellIs" dxfId="2612" priority="2289" operator="equal">
      <formula>"未知"</formula>
    </cfRule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ellIs" dxfId="2611" priority="2081" operator="equal">
      <formula>"未知"</formula>
    </cfRule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8">
    <cfRule type="cellIs" dxfId="2610" priority="2045" operator="equal">
      <formula>"熟悉概念"</formula>
    </cfRule>
    <cfRule type="cellIs" dxfId="2609" priority="2046" operator="equal">
      <formula>"熟悉代码"</formula>
    </cfRule>
    <cfRule type="cellIs" dxfId="2608" priority="2047" operator="equal">
      <formula>"了解代码"</formula>
    </cfRule>
    <cfRule type="cellIs" dxfId="2607" priority="2048" operator="equal">
      <formula>"熟悉协议"</formula>
    </cfRule>
    <cfRule type="cellIs" dxfId="2606" priority="2049" operator="equal">
      <formula>"熟悉协议"</formula>
    </cfRule>
    <cfRule type="cellIs" dxfId="2605" priority="2050" operator="equal">
      <formula>"了解协议"</formula>
    </cfRule>
    <cfRule type="cellIs" dxfId="2604" priority="2051" operator="equal">
      <formula>"熟悉概念"</formula>
    </cfRule>
    <cfRule type="cellIs" dxfId="2603" priority="2052" operator="equal">
      <formula>"了解概念"</formula>
    </cfRule>
    <cfRule type="cellIs" dxfId="2602" priority="2053" operator="equal">
      <formula>"了解概念"</formula>
    </cfRule>
    <cfRule type="cellIs" dxfId="2601" priority="2054" operator="equal">
      <formula>"熟悉协议"</formula>
    </cfRule>
    <cfRule type="cellIs" dxfId="2600" priority="2055" operator="equal">
      <formula>"了解协议"</formula>
    </cfRule>
    <cfRule type="cellIs" dxfId="2599" priority="2056" operator="equal">
      <formula>"熟悉概念"</formula>
    </cfRule>
    <cfRule type="cellIs" dxfId="2598" priority="2057" operator="equal">
      <formula>"了解概念"</formula>
    </cfRule>
    <cfRule type="cellIs" dxfId="2597" priority="2058" operator="equal">
      <formula>"了解概念"</formula>
    </cfRule>
    <cfRule type="cellIs" dxfId="2596" priority="2059" operator="equal">
      <formula>"了解概念"</formula>
    </cfRule>
    <cfRule type="cellIs" dxfId="2595" priority="2060" operator="equal">
      <formula>"了解概念"</formula>
    </cfRule>
    <cfRule type="cellIs" dxfId="2594" priority="2061" operator="equal">
      <formula>"了解概念"</formula>
    </cfRule>
    <cfRule type="cellIs" dxfId="2593" priority="2062" operator="equal">
      <formula>"未知"</formula>
    </cfRule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3">
    <cfRule type="cellIs" dxfId="2592" priority="2083" operator="equal">
      <formula>"未知"</formula>
    </cfRule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48">
    <cfRule type="cellIs" dxfId="2591" priority="2085" operator="equal">
      <formula>"未知"</formula>
    </cfRule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62">
    <cfRule type="cellIs" dxfId="2590" priority="2825" operator="equal">
      <formula>"未知"</formula>
    </cfRule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7">
    <cfRule type="cellIs" dxfId="2589" priority="2827" operator="equal">
      <formula>"未知"</formula>
    </cfRule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72">
    <cfRule type="cellIs" dxfId="2588" priority="2777" operator="equal">
      <formula>"熟悉概念"</formula>
    </cfRule>
    <cfRule type="cellIs" dxfId="2587" priority="2778" operator="equal">
      <formula>"熟悉代码"</formula>
    </cfRule>
    <cfRule type="cellIs" dxfId="2586" priority="2779" operator="equal">
      <formula>"了解代码"</formula>
    </cfRule>
    <cfRule type="cellIs" dxfId="2585" priority="2780" operator="equal">
      <formula>"熟悉协议"</formula>
    </cfRule>
    <cfRule type="cellIs" dxfId="2584" priority="2781" operator="equal">
      <formula>"熟悉协议"</formula>
    </cfRule>
    <cfRule type="cellIs" dxfId="2583" priority="2782" operator="equal">
      <formula>"了解协议"</formula>
    </cfRule>
    <cfRule type="cellIs" dxfId="2582" priority="2783" operator="equal">
      <formula>"熟悉概念"</formula>
    </cfRule>
    <cfRule type="cellIs" dxfId="2581" priority="2784" operator="equal">
      <formula>"了解概念"</formula>
    </cfRule>
    <cfRule type="cellIs" dxfId="2580" priority="2785" operator="equal">
      <formula>"了解概念"</formula>
    </cfRule>
    <cfRule type="cellIs" dxfId="2579" priority="2786" operator="equal">
      <formula>"熟悉协议"</formula>
    </cfRule>
    <cfRule type="cellIs" dxfId="2578" priority="2787" operator="equal">
      <formula>"了解协议"</formula>
    </cfRule>
    <cfRule type="cellIs" dxfId="2577" priority="2788" operator="equal">
      <formula>"熟悉概念"</formula>
    </cfRule>
    <cfRule type="cellIs" dxfId="2576" priority="2789" operator="equal">
      <formula>"了解概念"</formula>
    </cfRule>
    <cfRule type="cellIs" dxfId="2575" priority="2790" operator="equal">
      <formula>"了解概念"</formula>
    </cfRule>
    <cfRule type="cellIs" dxfId="2574" priority="2791" operator="equal">
      <formula>"了解概念"</formula>
    </cfRule>
    <cfRule type="cellIs" dxfId="2573" priority="2792" operator="equal">
      <formula>"了解概念"</formula>
    </cfRule>
    <cfRule type="cellIs" dxfId="2572" priority="2793" operator="equal">
      <formula>"了解概念"</formula>
    </cfRule>
    <cfRule type="cellIs" dxfId="2571" priority="2811" operator="equal">
      <formula>"未知"</formula>
    </cfRule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5">
    <cfRule type="cellIs" dxfId="2570" priority="2760" operator="equal">
      <formula>"熟悉概念"</formula>
    </cfRule>
    <cfRule type="cellIs" dxfId="2569" priority="2761" operator="equal">
      <formula>"熟悉代码"</formula>
    </cfRule>
    <cfRule type="cellIs" dxfId="2568" priority="2762" operator="equal">
      <formula>"了解代码"</formula>
    </cfRule>
    <cfRule type="cellIs" dxfId="2567" priority="2763" operator="equal">
      <formula>"熟悉协议"</formula>
    </cfRule>
    <cfRule type="cellIs" dxfId="2566" priority="2764" operator="equal">
      <formula>"熟悉协议"</formula>
    </cfRule>
    <cfRule type="cellIs" dxfId="2565" priority="2765" operator="equal">
      <formula>"了解协议"</formula>
    </cfRule>
    <cfRule type="cellIs" dxfId="2564" priority="2766" operator="equal">
      <formula>"熟悉概念"</formula>
    </cfRule>
    <cfRule type="cellIs" dxfId="2563" priority="2767" operator="equal">
      <formula>"了解概念"</formula>
    </cfRule>
    <cfRule type="cellIs" dxfId="2562" priority="2768" operator="equal">
      <formula>"了解概念"</formula>
    </cfRule>
    <cfRule type="cellIs" dxfId="2561" priority="2769" operator="equal">
      <formula>"熟悉协议"</formula>
    </cfRule>
    <cfRule type="cellIs" dxfId="2560" priority="2770" operator="equal">
      <formula>"了解协议"</formula>
    </cfRule>
    <cfRule type="cellIs" dxfId="2559" priority="2771" operator="equal">
      <formula>"熟悉概念"</formula>
    </cfRule>
    <cfRule type="cellIs" dxfId="2558" priority="2772" operator="equal">
      <formula>"了解概念"</formula>
    </cfRule>
    <cfRule type="cellIs" dxfId="2557" priority="2773" operator="equal">
      <formula>"了解概念"</formula>
    </cfRule>
    <cfRule type="cellIs" dxfId="2556" priority="2774" operator="equal">
      <formula>"了解概念"</formula>
    </cfRule>
    <cfRule type="cellIs" dxfId="2555" priority="2775" operator="equal">
      <formula>"了解概念"</formula>
    </cfRule>
    <cfRule type="cellIs" dxfId="2554" priority="2776" operator="equal">
      <formula>"了解概念"</formula>
    </cfRule>
  </conditionalFormatting>
  <conditionalFormatting sqref="H73:H76">
    <cfRule type="cellIs" dxfId="2553" priority="2831" operator="equal">
      <formula>"未知"</formula>
    </cfRule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:H84">
    <cfRule type="cellIs" dxfId="2552" priority="2743" operator="equal">
      <formula>"熟悉概念"</formula>
    </cfRule>
    <cfRule type="cellIs" dxfId="2551" priority="2744" operator="equal">
      <formula>"熟悉代码"</formula>
    </cfRule>
    <cfRule type="cellIs" dxfId="2550" priority="2745" operator="equal">
      <formula>"了解代码"</formula>
    </cfRule>
    <cfRule type="cellIs" dxfId="2549" priority="2746" operator="equal">
      <formula>"熟悉协议"</formula>
    </cfRule>
    <cfRule type="cellIs" dxfId="2548" priority="2747" operator="equal">
      <formula>"熟悉协议"</formula>
    </cfRule>
    <cfRule type="cellIs" dxfId="2547" priority="2748" operator="equal">
      <formula>"了解协议"</formula>
    </cfRule>
    <cfRule type="cellIs" dxfId="2546" priority="2749" operator="equal">
      <formula>"熟悉概念"</formula>
    </cfRule>
    <cfRule type="cellIs" dxfId="2545" priority="2750" operator="equal">
      <formula>"了解概念"</formula>
    </cfRule>
    <cfRule type="cellIs" dxfId="2544" priority="2751" operator="equal">
      <formula>"了解概念"</formula>
    </cfRule>
    <cfRule type="cellIs" dxfId="2543" priority="2752" operator="equal">
      <formula>"熟悉协议"</formula>
    </cfRule>
    <cfRule type="cellIs" dxfId="2542" priority="2753" operator="equal">
      <formula>"了解协议"</formula>
    </cfRule>
    <cfRule type="cellIs" dxfId="2541" priority="2754" operator="equal">
      <formula>"熟悉概念"</formula>
    </cfRule>
    <cfRule type="cellIs" dxfId="2540" priority="2755" operator="equal">
      <formula>"了解概念"</formula>
    </cfRule>
    <cfRule type="cellIs" dxfId="2539" priority="2756" operator="equal">
      <formula>"了解概念"</formula>
    </cfRule>
    <cfRule type="cellIs" dxfId="2538" priority="2757" operator="equal">
      <formula>"了解概念"</formula>
    </cfRule>
    <cfRule type="cellIs" dxfId="2537" priority="2758" operator="equal">
      <formula>"了解概念"</formula>
    </cfRule>
    <cfRule type="cellIs" dxfId="2536" priority="2759" operator="equal">
      <formula>"了解概念"</formula>
    </cfRule>
    <cfRule type="cellIs" dxfId="2535" priority="2813" operator="equal">
      <formula>"未知"</formula>
    </cfRule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88">
    <cfRule type="cellIs" dxfId="2534" priority="2829" operator="equal">
      <formula>"未知"</formula>
    </cfRule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2">
    <cfRule type="cellIs" dxfId="2533" priority="2726" operator="equal">
      <formula>"熟悉概念"</formula>
    </cfRule>
    <cfRule type="cellIs" dxfId="2532" priority="2727" operator="equal">
      <formula>"熟悉代码"</formula>
    </cfRule>
    <cfRule type="cellIs" dxfId="2531" priority="2728" operator="equal">
      <formula>"了解代码"</formula>
    </cfRule>
    <cfRule type="cellIs" dxfId="2530" priority="2729" operator="equal">
      <formula>"熟悉协议"</formula>
    </cfRule>
    <cfRule type="cellIs" dxfId="2529" priority="2730" operator="equal">
      <formula>"熟悉协议"</formula>
    </cfRule>
    <cfRule type="cellIs" dxfId="2528" priority="2731" operator="equal">
      <formula>"了解协议"</formula>
    </cfRule>
    <cfRule type="cellIs" dxfId="2527" priority="2732" operator="equal">
      <formula>"熟悉概念"</formula>
    </cfRule>
    <cfRule type="cellIs" dxfId="2526" priority="2733" operator="equal">
      <formula>"了解概念"</formula>
    </cfRule>
    <cfRule type="cellIs" dxfId="2525" priority="2734" operator="equal">
      <formula>"了解概念"</formula>
    </cfRule>
    <cfRule type="cellIs" dxfId="2524" priority="2735" operator="equal">
      <formula>"熟悉协议"</formula>
    </cfRule>
    <cfRule type="cellIs" dxfId="2523" priority="2736" operator="equal">
      <formula>"了解协议"</formula>
    </cfRule>
    <cfRule type="cellIs" dxfId="2522" priority="2737" operator="equal">
      <formula>"熟悉概念"</formula>
    </cfRule>
    <cfRule type="cellIs" dxfId="2521" priority="2738" operator="equal">
      <formula>"了解概念"</formula>
    </cfRule>
    <cfRule type="cellIs" dxfId="2520" priority="2739" operator="equal">
      <formula>"了解概念"</formula>
    </cfRule>
    <cfRule type="cellIs" dxfId="2519" priority="2740" operator="equal">
      <formula>"了解概念"</formula>
    </cfRule>
    <cfRule type="cellIs" dxfId="2518" priority="2741" operator="equal">
      <formula>"了解概念"</formula>
    </cfRule>
    <cfRule type="cellIs" dxfId="2517" priority="2742" operator="equal">
      <formula>"了解概念"</formula>
    </cfRule>
    <cfRule type="cellIs" dxfId="2516" priority="2815" operator="equal">
      <formula>"未知"</formula>
    </cfRule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:H119">
    <cfRule type="cellIs" dxfId="2515" priority="2817" operator="equal">
      <formula>"未知"</formula>
    </cfRule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ellIs" dxfId="2514" priority="2039" operator="equal">
      <formula>"未知"</formula>
    </cfRule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8">
    <cfRule type="cellIs" dxfId="2513" priority="2003" operator="equal">
      <formula>"熟悉概念"</formula>
    </cfRule>
    <cfRule type="cellIs" dxfId="2512" priority="2004" operator="equal">
      <formula>"熟悉代码"</formula>
    </cfRule>
    <cfRule type="cellIs" dxfId="2511" priority="2005" operator="equal">
      <formula>"了解代码"</formula>
    </cfRule>
    <cfRule type="cellIs" dxfId="2510" priority="2006" operator="equal">
      <formula>"熟悉协议"</formula>
    </cfRule>
    <cfRule type="cellIs" dxfId="2509" priority="2007" operator="equal">
      <formula>"熟悉协议"</formula>
    </cfRule>
    <cfRule type="cellIs" dxfId="2508" priority="2008" operator="equal">
      <formula>"了解协议"</formula>
    </cfRule>
    <cfRule type="cellIs" dxfId="2507" priority="2009" operator="equal">
      <formula>"熟悉概念"</formula>
    </cfRule>
    <cfRule type="cellIs" dxfId="2506" priority="2010" operator="equal">
      <formula>"了解概念"</formula>
    </cfRule>
    <cfRule type="cellIs" dxfId="2505" priority="2011" operator="equal">
      <formula>"了解概念"</formula>
    </cfRule>
    <cfRule type="cellIs" dxfId="2504" priority="2012" operator="equal">
      <formula>"熟悉协议"</formula>
    </cfRule>
    <cfRule type="cellIs" dxfId="2503" priority="2013" operator="equal">
      <formula>"了解协议"</formula>
    </cfRule>
    <cfRule type="cellIs" dxfId="2502" priority="2014" operator="equal">
      <formula>"熟悉概念"</formula>
    </cfRule>
    <cfRule type="cellIs" dxfId="2501" priority="2015" operator="equal">
      <formula>"了解概念"</formula>
    </cfRule>
    <cfRule type="cellIs" dxfId="2500" priority="2016" operator="equal">
      <formula>"了解概念"</formula>
    </cfRule>
    <cfRule type="cellIs" dxfId="2499" priority="2017" operator="equal">
      <formula>"了解概念"</formula>
    </cfRule>
    <cfRule type="cellIs" dxfId="2498" priority="2018" operator="equal">
      <formula>"了解概念"</formula>
    </cfRule>
    <cfRule type="cellIs" dxfId="2497" priority="2019" operator="equal">
      <formula>"了解概念"</formula>
    </cfRule>
    <cfRule type="cellIs" dxfId="2496" priority="2020" operator="equal">
      <formula>"未知"</formula>
    </cfRule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3">
    <cfRule type="cellIs" dxfId="2495" priority="2041" operator="equal">
      <formula>"未知"</formula>
    </cfRule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48">
    <cfRule type="cellIs" dxfId="2494" priority="2043" operator="equal">
      <formula>"未知"</formula>
    </cfRule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62">
    <cfRule type="cellIs" dxfId="2493" priority="2680" operator="equal">
      <formula>"未知"</formula>
    </cfRule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7">
    <cfRule type="cellIs" dxfId="2492" priority="2682" operator="equal">
      <formula>"未知"</formula>
    </cfRule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72">
    <cfRule type="cellIs" dxfId="2491" priority="2632" operator="equal">
      <formula>"熟悉概念"</formula>
    </cfRule>
    <cfRule type="cellIs" dxfId="2490" priority="2633" operator="equal">
      <formula>"熟悉代码"</formula>
    </cfRule>
    <cfRule type="cellIs" dxfId="2489" priority="2634" operator="equal">
      <formula>"了解代码"</formula>
    </cfRule>
    <cfRule type="cellIs" dxfId="2488" priority="2635" operator="equal">
      <formula>"熟悉协议"</formula>
    </cfRule>
    <cfRule type="cellIs" dxfId="2487" priority="2636" operator="equal">
      <formula>"熟悉协议"</formula>
    </cfRule>
    <cfRule type="cellIs" dxfId="2486" priority="2637" operator="equal">
      <formula>"了解协议"</formula>
    </cfRule>
    <cfRule type="cellIs" dxfId="2485" priority="2638" operator="equal">
      <formula>"熟悉概念"</formula>
    </cfRule>
    <cfRule type="cellIs" dxfId="2484" priority="2639" operator="equal">
      <formula>"了解概念"</formula>
    </cfRule>
    <cfRule type="cellIs" dxfId="2483" priority="2640" operator="equal">
      <formula>"了解概念"</formula>
    </cfRule>
    <cfRule type="cellIs" dxfId="2482" priority="2641" operator="equal">
      <formula>"熟悉协议"</formula>
    </cfRule>
    <cfRule type="cellIs" dxfId="2481" priority="2642" operator="equal">
      <formula>"了解协议"</formula>
    </cfRule>
    <cfRule type="cellIs" dxfId="2480" priority="2643" operator="equal">
      <formula>"熟悉概念"</formula>
    </cfRule>
    <cfRule type="cellIs" dxfId="2479" priority="2644" operator="equal">
      <formula>"了解概念"</formula>
    </cfRule>
    <cfRule type="cellIs" dxfId="2478" priority="2645" operator="equal">
      <formula>"了解概念"</formula>
    </cfRule>
    <cfRule type="cellIs" dxfId="2477" priority="2646" operator="equal">
      <formula>"了解概念"</formula>
    </cfRule>
    <cfRule type="cellIs" dxfId="2476" priority="2647" operator="equal">
      <formula>"了解概念"</formula>
    </cfRule>
    <cfRule type="cellIs" dxfId="2475" priority="2648" operator="equal">
      <formula>"了解概念"</formula>
    </cfRule>
    <cfRule type="cellIs" dxfId="2474" priority="2666" operator="equal">
      <formula>"未知"</formula>
    </cfRule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75">
    <cfRule type="cellIs" dxfId="2473" priority="2615" operator="equal">
      <formula>"熟悉概念"</formula>
    </cfRule>
    <cfRule type="cellIs" dxfId="2472" priority="2616" operator="equal">
      <formula>"熟悉代码"</formula>
    </cfRule>
    <cfRule type="cellIs" dxfId="2471" priority="2617" operator="equal">
      <formula>"了解代码"</formula>
    </cfRule>
    <cfRule type="cellIs" dxfId="2470" priority="2618" operator="equal">
      <formula>"熟悉协议"</formula>
    </cfRule>
    <cfRule type="cellIs" dxfId="2469" priority="2619" operator="equal">
      <formula>"熟悉协议"</formula>
    </cfRule>
    <cfRule type="cellIs" dxfId="2468" priority="2620" operator="equal">
      <formula>"了解协议"</formula>
    </cfRule>
    <cfRule type="cellIs" dxfId="2467" priority="2621" operator="equal">
      <formula>"熟悉概念"</formula>
    </cfRule>
    <cfRule type="cellIs" dxfId="2466" priority="2622" operator="equal">
      <formula>"了解概念"</formula>
    </cfRule>
    <cfRule type="cellIs" dxfId="2465" priority="2623" operator="equal">
      <formula>"了解概念"</formula>
    </cfRule>
    <cfRule type="cellIs" dxfId="2464" priority="2624" operator="equal">
      <formula>"熟悉协议"</formula>
    </cfRule>
    <cfRule type="cellIs" dxfId="2463" priority="2625" operator="equal">
      <formula>"了解协议"</formula>
    </cfRule>
    <cfRule type="cellIs" dxfId="2462" priority="2626" operator="equal">
      <formula>"熟悉概念"</formula>
    </cfRule>
    <cfRule type="cellIs" dxfId="2461" priority="2627" operator="equal">
      <formula>"了解概念"</formula>
    </cfRule>
    <cfRule type="cellIs" dxfId="2460" priority="2628" operator="equal">
      <formula>"了解概念"</formula>
    </cfRule>
    <cfRule type="cellIs" dxfId="2459" priority="2629" operator="equal">
      <formula>"了解概念"</formula>
    </cfRule>
    <cfRule type="cellIs" dxfId="2458" priority="2630" operator="equal">
      <formula>"了解概念"</formula>
    </cfRule>
    <cfRule type="cellIs" dxfId="2457" priority="2631" operator="equal">
      <formula>"了解概念"</formula>
    </cfRule>
  </conditionalFormatting>
  <conditionalFormatting sqref="I73:I76">
    <cfRule type="cellIs" dxfId="2456" priority="2686" operator="equal">
      <formula>"未知"</formula>
    </cfRule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:I84">
    <cfRule type="cellIs" dxfId="2455" priority="2598" operator="equal">
      <formula>"熟悉概念"</formula>
    </cfRule>
    <cfRule type="cellIs" dxfId="2454" priority="2599" operator="equal">
      <formula>"熟悉代码"</formula>
    </cfRule>
    <cfRule type="cellIs" dxfId="2453" priority="2600" operator="equal">
      <formula>"了解代码"</formula>
    </cfRule>
    <cfRule type="cellIs" dxfId="2452" priority="2601" operator="equal">
      <formula>"熟悉协议"</formula>
    </cfRule>
    <cfRule type="cellIs" dxfId="2451" priority="2602" operator="equal">
      <formula>"熟悉协议"</formula>
    </cfRule>
    <cfRule type="cellIs" dxfId="2450" priority="2603" operator="equal">
      <formula>"了解协议"</formula>
    </cfRule>
    <cfRule type="cellIs" dxfId="2449" priority="2604" operator="equal">
      <formula>"熟悉概念"</formula>
    </cfRule>
    <cfRule type="cellIs" dxfId="2448" priority="2605" operator="equal">
      <formula>"了解概念"</formula>
    </cfRule>
    <cfRule type="cellIs" dxfId="2447" priority="2606" operator="equal">
      <formula>"了解概念"</formula>
    </cfRule>
    <cfRule type="cellIs" dxfId="2446" priority="2607" operator="equal">
      <formula>"熟悉协议"</formula>
    </cfRule>
    <cfRule type="cellIs" dxfId="2445" priority="2608" operator="equal">
      <formula>"了解协议"</formula>
    </cfRule>
    <cfRule type="cellIs" dxfId="2444" priority="2609" operator="equal">
      <formula>"熟悉概念"</formula>
    </cfRule>
    <cfRule type="cellIs" dxfId="2443" priority="2610" operator="equal">
      <formula>"了解概念"</formula>
    </cfRule>
    <cfRule type="cellIs" dxfId="2442" priority="2611" operator="equal">
      <formula>"了解概念"</formula>
    </cfRule>
    <cfRule type="cellIs" dxfId="2441" priority="2612" operator="equal">
      <formula>"了解概念"</formula>
    </cfRule>
    <cfRule type="cellIs" dxfId="2440" priority="2613" operator="equal">
      <formula>"了解概念"</formula>
    </cfRule>
    <cfRule type="cellIs" dxfId="2439" priority="2614" operator="equal">
      <formula>"了解概念"</formula>
    </cfRule>
    <cfRule type="cellIs" dxfId="2438" priority="2668" operator="equal">
      <formula>"未知"</formula>
    </cfRule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I88">
    <cfRule type="cellIs" dxfId="2437" priority="2684" operator="equal">
      <formula>"未知"</formula>
    </cfRule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2">
    <cfRule type="cellIs" dxfId="2436" priority="2581" operator="equal">
      <formula>"熟悉概念"</formula>
    </cfRule>
    <cfRule type="cellIs" dxfId="2435" priority="2582" operator="equal">
      <formula>"熟悉代码"</formula>
    </cfRule>
    <cfRule type="cellIs" dxfId="2434" priority="2583" operator="equal">
      <formula>"了解代码"</formula>
    </cfRule>
    <cfRule type="cellIs" dxfId="2433" priority="2584" operator="equal">
      <formula>"熟悉协议"</formula>
    </cfRule>
    <cfRule type="cellIs" dxfId="2432" priority="2585" operator="equal">
      <formula>"熟悉协议"</formula>
    </cfRule>
    <cfRule type="cellIs" dxfId="2431" priority="2586" operator="equal">
      <formula>"了解协议"</formula>
    </cfRule>
    <cfRule type="cellIs" dxfId="2430" priority="2587" operator="equal">
      <formula>"熟悉概念"</formula>
    </cfRule>
    <cfRule type="cellIs" dxfId="2429" priority="2588" operator="equal">
      <formula>"了解概念"</formula>
    </cfRule>
    <cfRule type="cellIs" dxfId="2428" priority="2589" operator="equal">
      <formula>"了解概念"</formula>
    </cfRule>
    <cfRule type="cellIs" dxfId="2427" priority="2590" operator="equal">
      <formula>"熟悉协议"</formula>
    </cfRule>
    <cfRule type="cellIs" dxfId="2426" priority="2591" operator="equal">
      <formula>"了解协议"</formula>
    </cfRule>
    <cfRule type="cellIs" dxfId="2425" priority="2592" operator="equal">
      <formula>"熟悉概念"</formula>
    </cfRule>
    <cfRule type="cellIs" dxfId="2424" priority="2593" operator="equal">
      <formula>"了解概念"</formula>
    </cfRule>
    <cfRule type="cellIs" dxfId="2423" priority="2594" operator="equal">
      <formula>"了解概念"</formula>
    </cfRule>
    <cfRule type="cellIs" dxfId="2422" priority="2595" operator="equal">
      <formula>"了解概念"</formula>
    </cfRule>
    <cfRule type="cellIs" dxfId="2421" priority="2596" operator="equal">
      <formula>"了解概念"</formula>
    </cfRule>
    <cfRule type="cellIs" dxfId="2420" priority="2597" operator="equal">
      <formula>"了解概念"</formula>
    </cfRule>
    <cfRule type="cellIs" dxfId="2419" priority="2670" operator="equal">
      <formula>"未知"</formula>
    </cfRule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:I119">
    <cfRule type="cellIs" dxfId="2418" priority="2672" operator="equal">
      <formula>"未知"</formula>
    </cfRule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ellIs" dxfId="2417" priority="994" operator="equal">
      <formula>"未知"</formula>
    </cfRule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ellIs" dxfId="2416" priority="958" operator="equal">
      <formula>"熟悉概念"</formula>
    </cfRule>
    <cfRule type="cellIs" dxfId="2415" priority="959" operator="equal">
      <formula>"熟悉代码"</formula>
    </cfRule>
    <cfRule type="cellIs" dxfId="2414" priority="960" operator="equal">
      <formula>"了解代码"</formula>
    </cfRule>
    <cfRule type="cellIs" dxfId="2413" priority="961" operator="equal">
      <formula>"熟悉协议"</formula>
    </cfRule>
    <cfRule type="cellIs" dxfId="2412" priority="962" operator="equal">
      <formula>"熟悉协议"</formula>
    </cfRule>
    <cfRule type="cellIs" dxfId="2411" priority="963" operator="equal">
      <formula>"了解协议"</formula>
    </cfRule>
    <cfRule type="cellIs" dxfId="2410" priority="964" operator="equal">
      <formula>"熟悉概念"</formula>
    </cfRule>
    <cfRule type="cellIs" dxfId="2409" priority="965" operator="equal">
      <formula>"了解概念"</formula>
    </cfRule>
    <cfRule type="cellIs" dxfId="2408" priority="966" operator="equal">
      <formula>"了解概念"</formula>
    </cfRule>
    <cfRule type="cellIs" dxfId="2407" priority="967" operator="equal">
      <formula>"熟悉协议"</formula>
    </cfRule>
    <cfRule type="cellIs" dxfId="2406" priority="968" operator="equal">
      <formula>"了解协议"</formula>
    </cfRule>
    <cfRule type="cellIs" dxfId="2405" priority="969" operator="equal">
      <formula>"熟悉概念"</formula>
    </cfRule>
    <cfRule type="cellIs" dxfId="2404" priority="970" operator="equal">
      <formula>"了解概念"</formula>
    </cfRule>
    <cfRule type="cellIs" dxfId="2403" priority="971" operator="equal">
      <formula>"了解概念"</formula>
    </cfRule>
    <cfRule type="cellIs" dxfId="2402" priority="972" operator="equal">
      <formula>"了解概念"</formula>
    </cfRule>
    <cfRule type="cellIs" dxfId="2401" priority="973" operator="equal">
      <formula>"了解概念"</formula>
    </cfRule>
    <cfRule type="cellIs" dxfId="2400" priority="974" operator="equal">
      <formula>"了解概念"</formula>
    </cfRule>
    <cfRule type="cellIs" dxfId="2399" priority="975" operator="equal">
      <formula>"未知"</formula>
    </cfRule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5">
    <cfRule type="cellIs" dxfId="2398" priority="321" operator="equal">
      <formula>"熟悉概念"</formula>
    </cfRule>
    <cfRule type="cellIs" dxfId="2397" priority="322" operator="equal">
      <formula>"熟悉代码"</formula>
    </cfRule>
    <cfRule type="cellIs" dxfId="2396" priority="323" operator="equal">
      <formula>"了解代码"</formula>
    </cfRule>
    <cfRule type="cellIs" dxfId="2395" priority="324" operator="equal">
      <formula>"熟悉协议"</formula>
    </cfRule>
    <cfRule type="cellIs" dxfId="2394" priority="325" operator="equal">
      <formula>"熟悉协议"</formula>
    </cfRule>
    <cfRule type="cellIs" dxfId="2393" priority="326" operator="equal">
      <formula>"了解协议"</formula>
    </cfRule>
    <cfRule type="cellIs" dxfId="2392" priority="327" operator="equal">
      <formula>"熟悉概念"</formula>
    </cfRule>
    <cfRule type="cellIs" dxfId="2391" priority="328" operator="equal">
      <formula>"了解概念"</formula>
    </cfRule>
    <cfRule type="cellIs" dxfId="2390" priority="329" operator="equal">
      <formula>"了解概念"</formula>
    </cfRule>
    <cfRule type="cellIs" dxfId="2389" priority="330" operator="equal">
      <formula>"熟悉协议"</formula>
    </cfRule>
    <cfRule type="cellIs" dxfId="2388" priority="331" operator="equal">
      <formula>"了解协议"</formula>
    </cfRule>
    <cfRule type="cellIs" dxfId="2387" priority="332" operator="equal">
      <formula>"熟悉概念"</formula>
    </cfRule>
    <cfRule type="cellIs" dxfId="2386" priority="333" operator="equal">
      <formula>"了解概念"</formula>
    </cfRule>
    <cfRule type="cellIs" dxfId="2385" priority="334" operator="equal">
      <formula>"了解概念"</formula>
    </cfRule>
    <cfRule type="cellIs" dxfId="2384" priority="335" operator="equal">
      <formula>"了解概念"</formula>
    </cfRule>
    <cfRule type="cellIs" dxfId="2383" priority="336" operator="equal">
      <formula>"了解概念"</formula>
    </cfRule>
    <cfRule type="cellIs" dxfId="2382" priority="337" operator="equal">
      <formula>"了解概念"</formula>
    </cfRule>
    <cfRule type="cellIs" dxfId="2381" priority="338" operator="equal">
      <formula>"未知"</formula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80" priority="340" operator="equal">
      <formula>"熟悉概念"</formula>
    </cfRule>
    <cfRule type="cellIs" dxfId="2379" priority="341" operator="equal">
      <formula>"熟悉代码"</formula>
    </cfRule>
    <cfRule type="cellIs" dxfId="2378" priority="342" operator="equal">
      <formula>"了解代码"</formula>
    </cfRule>
    <cfRule type="cellIs" dxfId="2377" priority="343" operator="equal">
      <formula>"熟悉协议"</formula>
    </cfRule>
    <cfRule type="cellIs" dxfId="2376" priority="344" operator="equal">
      <formula>"熟悉协议"</formula>
    </cfRule>
    <cfRule type="cellIs" dxfId="2375" priority="345" operator="equal">
      <formula>"了解协议"</formula>
    </cfRule>
    <cfRule type="cellIs" dxfId="2374" priority="346" operator="equal">
      <formula>"熟悉概念"</formula>
    </cfRule>
    <cfRule type="cellIs" dxfId="2373" priority="347" operator="equal">
      <formula>"了解概念"</formula>
    </cfRule>
    <cfRule type="cellIs" dxfId="2372" priority="348" operator="equal">
      <formula>"了解概念"</formula>
    </cfRule>
    <cfRule type="cellIs" dxfId="2371" priority="349" operator="equal">
      <formula>"熟悉协议"</formula>
    </cfRule>
    <cfRule type="cellIs" dxfId="2370" priority="350" operator="equal">
      <formula>"了解协议"</formula>
    </cfRule>
    <cfRule type="cellIs" dxfId="2369" priority="351" operator="equal">
      <formula>"熟悉概念"</formula>
    </cfRule>
    <cfRule type="cellIs" dxfId="2368" priority="352" operator="equal">
      <formula>"了解概念"</formula>
    </cfRule>
    <cfRule type="cellIs" dxfId="2367" priority="353" operator="equal">
      <formula>"了解概念"</formula>
    </cfRule>
    <cfRule type="cellIs" dxfId="2366" priority="354" operator="equal">
      <formula>"了解概念"</formula>
    </cfRule>
    <cfRule type="cellIs" dxfId="2365" priority="355" operator="equal">
      <formula>"了解概念"</formula>
    </cfRule>
    <cfRule type="cellIs" dxfId="2364" priority="356" operator="equal">
      <formula>"了解概念"</formula>
    </cfRule>
    <cfRule type="cellIs" dxfId="2363" priority="357" operator="equal">
      <formula>"未知"</formula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62" priority="359" operator="equal">
      <formula>"未知"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48">
    <cfRule type="cellIs" dxfId="2361" priority="1" operator="equal">
      <formula>"熟悉概念"</formula>
    </cfRule>
    <cfRule type="cellIs" dxfId="2360" priority="2" operator="equal">
      <formula>"熟悉代码"</formula>
    </cfRule>
    <cfRule type="cellIs" dxfId="2359" priority="3" operator="equal">
      <formula>"了解代码"</formula>
    </cfRule>
    <cfRule type="cellIs" dxfId="2358" priority="4" operator="equal">
      <formula>"熟悉协议"</formula>
    </cfRule>
    <cfRule type="cellIs" dxfId="2357" priority="5" operator="equal">
      <formula>"熟悉协议"</formula>
    </cfRule>
    <cfRule type="cellIs" dxfId="2356" priority="6" operator="equal">
      <formula>"了解协议"</formula>
    </cfRule>
    <cfRule type="cellIs" dxfId="2355" priority="7" operator="equal">
      <formula>"熟悉概念"</formula>
    </cfRule>
    <cfRule type="cellIs" dxfId="2354" priority="8" operator="equal">
      <formula>"了解概念"</formula>
    </cfRule>
    <cfRule type="cellIs" dxfId="2353" priority="9" operator="equal">
      <formula>"了解概念"</formula>
    </cfRule>
    <cfRule type="cellIs" dxfId="2352" priority="10" operator="equal">
      <formula>"熟悉协议"</formula>
    </cfRule>
    <cfRule type="cellIs" dxfId="2351" priority="11" operator="equal">
      <formula>"了解协议"</formula>
    </cfRule>
    <cfRule type="cellIs" dxfId="2350" priority="12" operator="equal">
      <formula>"熟悉概念"</formula>
    </cfRule>
    <cfRule type="cellIs" dxfId="2349" priority="13" operator="equal">
      <formula>"了解概念"</formula>
    </cfRule>
    <cfRule type="cellIs" dxfId="2348" priority="14" operator="equal">
      <formula>"了解概念"</formula>
    </cfRule>
    <cfRule type="cellIs" dxfId="2347" priority="15" operator="equal">
      <formula>"了解概念"</formula>
    </cfRule>
    <cfRule type="cellIs" dxfId="2346" priority="16" operator="equal">
      <formula>"了解概念"</formula>
    </cfRule>
    <cfRule type="cellIs" dxfId="2345" priority="17" operator="equal">
      <formula>"了解概念"</formula>
    </cfRule>
    <cfRule type="cellIs" dxfId="2344" priority="18" operator="equal">
      <formula>"未知"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43" priority="20" operator="equal">
      <formula>"未知"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42" priority="22" operator="equal">
      <formula>"熟悉概念"</formula>
    </cfRule>
    <cfRule type="cellIs" dxfId="2341" priority="23" operator="equal">
      <formula>"熟悉代码"</formula>
    </cfRule>
    <cfRule type="cellIs" dxfId="2340" priority="24" operator="equal">
      <formula>"了解代码"</formula>
    </cfRule>
    <cfRule type="cellIs" dxfId="2339" priority="25" operator="equal">
      <formula>"熟悉协议"</formula>
    </cfRule>
    <cfRule type="cellIs" dxfId="2338" priority="26" operator="equal">
      <formula>"熟悉协议"</formula>
    </cfRule>
    <cfRule type="cellIs" dxfId="2337" priority="27" operator="equal">
      <formula>"了解协议"</formula>
    </cfRule>
    <cfRule type="cellIs" dxfId="2336" priority="28" operator="equal">
      <formula>"熟悉概念"</formula>
    </cfRule>
    <cfRule type="cellIs" dxfId="2335" priority="29" operator="equal">
      <formula>"了解概念"</formula>
    </cfRule>
    <cfRule type="cellIs" dxfId="2334" priority="30" operator="equal">
      <formula>"了解概念"</formula>
    </cfRule>
    <cfRule type="cellIs" dxfId="2333" priority="31" operator="equal">
      <formula>"熟悉协议"</formula>
    </cfRule>
    <cfRule type="cellIs" dxfId="2332" priority="32" operator="equal">
      <formula>"了解协议"</formula>
    </cfRule>
    <cfRule type="cellIs" dxfId="2331" priority="33" operator="equal">
      <formula>"熟悉概念"</formula>
    </cfRule>
    <cfRule type="cellIs" dxfId="2330" priority="34" operator="equal">
      <formula>"了解概念"</formula>
    </cfRule>
    <cfRule type="cellIs" dxfId="2329" priority="35" operator="equal">
      <formula>"了解概念"</formula>
    </cfRule>
    <cfRule type="cellIs" dxfId="2328" priority="36" operator="equal">
      <formula>"了解概念"</formula>
    </cfRule>
    <cfRule type="cellIs" dxfId="2327" priority="37" operator="equal">
      <formula>"了解概念"</formula>
    </cfRule>
    <cfRule type="cellIs" dxfId="2326" priority="38" operator="equal">
      <formula>"了解概念"</formula>
    </cfRule>
    <cfRule type="cellIs" dxfId="2325" priority="39" operator="equal">
      <formula>"未知"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62">
    <cfRule type="cellIs" dxfId="2324" priority="1173" operator="equal">
      <formula>"未知"</formula>
    </cfRule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7">
    <cfRule type="cellIs" dxfId="2323" priority="1175" operator="equal">
      <formula>"未知"</formula>
    </cfRule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J72">
    <cfRule type="cellIs" dxfId="2322" priority="1131" operator="equal">
      <formula>"熟悉概念"</formula>
    </cfRule>
    <cfRule type="cellIs" dxfId="2321" priority="1132" operator="equal">
      <formula>"熟悉代码"</formula>
    </cfRule>
    <cfRule type="cellIs" dxfId="2320" priority="1133" operator="equal">
      <formula>"了解代码"</formula>
    </cfRule>
    <cfRule type="cellIs" dxfId="2319" priority="1134" operator="equal">
      <formula>"熟悉协议"</formula>
    </cfRule>
    <cfRule type="cellIs" dxfId="2318" priority="1135" operator="equal">
      <formula>"熟悉协议"</formula>
    </cfRule>
    <cfRule type="cellIs" dxfId="2317" priority="1136" operator="equal">
      <formula>"了解协议"</formula>
    </cfRule>
    <cfRule type="cellIs" dxfId="2316" priority="1137" operator="equal">
      <formula>"熟悉概念"</formula>
    </cfRule>
    <cfRule type="cellIs" dxfId="2315" priority="1138" operator="equal">
      <formula>"了解概念"</formula>
    </cfRule>
    <cfRule type="cellIs" dxfId="2314" priority="1139" operator="equal">
      <formula>"了解概念"</formula>
    </cfRule>
    <cfRule type="cellIs" dxfId="2313" priority="1140" operator="equal">
      <formula>"熟悉协议"</formula>
    </cfRule>
    <cfRule type="cellIs" dxfId="2312" priority="1141" operator="equal">
      <formula>"了解协议"</formula>
    </cfRule>
    <cfRule type="cellIs" dxfId="2311" priority="1142" operator="equal">
      <formula>"熟悉概念"</formula>
    </cfRule>
    <cfRule type="cellIs" dxfId="2310" priority="1143" operator="equal">
      <formula>"了解概念"</formula>
    </cfRule>
    <cfRule type="cellIs" dxfId="2309" priority="1144" operator="equal">
      <formula>"了解概念"</formula>
    </cfRule>
    <cfRule type="cellIs" dxfId="2308" priority="1145" operator="equal">
      <formula>"了解概念"</formula>
    </cfRule>
    <cfRule type="cellIs" dxfId="2307" priority="1146" operator="equal">
      <formula>"了解概念"</formula>
    </cfRule>
    <cfRule type="cellIs" dxfId="2306" priority="1147" operator="equal">
      <formula>"了解概念"</formula>
    </cfRule>
    <cfRule type="cellIs" dxfId="2305" priority="1165" operator="equal">
      <formula>"未知"</formula>
    </cfRule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76">
    <cfRule type="cellIs" dxfId="2304" priority="1179" operator="equal">
      <formula>"未知"</formula>
    </cfRule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75">
    <cfRule type="cellIs" dxfId="2303" priority="1114" operator="equal">
      <formula>"熟悉概念"</formula>
    </cfRule>
    <cfRule type="cellIs" dxfId="2302" priority="1115" operator="equal">
      <formula>"熟悉代码"</formula>
    </cfRule>
    <cfRule type="cellIs" dxfId="2301" priority="1116" operator="equal">
      <formula>"了解代码"</formula>
    </cfRule>
    <cfRule type="cellIs" dxfId="2300" priority="1117" operator="equal">
      <formula>"熟悉协议"</formula>
    </cfRule>
    <cfRule type="cellIs" dxfId="2299" priority="1118" operator="equal">
      <formula>"熟悉协议"</formula>
    </cfRule>
    <cfRule type="cellIs" dxfId="2298" priority="1119" operator="equal">
      <formula>"了解协议"</formula>
    </cfRule>
    <cfRule type="cellIs" dxfId="2297" priority="1120" operator="equal">
      <formula>"熟悉概念"</formula>
    </cfRule>
    <cfRule type="cellIs" dxfId="2296" priority="1121" operator="equal">
      <formula>"了解概念"</formula>
    </cfRule>
    <cfRule type="cellIs" dxfId="2295" priority="1122" operator="equal">
      <formula>"了解概念"</formula>
    </cfRule>
    <cfRule type="cellIs" dxfId="2294" priority="1123" operator="equal">
      <formula>"熟悉协议"</formula>
    </cfRule>
    <cfRule type="cellIs" dxfId="2293" priority="1124" operator="equal">
      <formula>"了解协议"</formula>
    </cfRule>
    <cfRule type="cellIs" dxfId="2292" priority="1125" operator="equal">
      <formula>"熟悉概念"</formula>
    </cfRule>
    <cfRule type="cellIs" dxfId="2291" priority="1126" operator="equal">
      <formula>"了解概念"</formula>
    </cfRule>
    <cfRule type="cellIs" dxfId="2290" priority="1127" operator="equal">
      <formula>"了解概念"</formula>
    </cfRule>
    <cfRule type="cellIs" dxfId="2289" priority="1128" operator="equal">
      <formula>"了解概念"</formula>
    </cfRule>
    <cfRule type="cellIs" dxfId="2288" priority="1129" operator="equal">
      <formula>"了解概念"</formula>
    </cfRule>
    <cfRule type="cellIs" dxfId="2287" priority="1130" operator="equal">
      <formula>"了解概念"</formula>
    </cfRule>
  </conditionalFormatting>
  <conditionalFormatting sqref="J77:J84">
    <cfRule type="cellIs" dxfId="2286" priority="1097" operator="equal">
      <formula>"熟悉概念"</formula>
    </cfRule>
    <cfRule type="cellIs" dxfId="2285" priority="1098" operator="equal">
      <formula>"熟悉代码"</formula>
    </cfRule>
    <cfRule type="cellIs" dxfId="2284" priority="1099" operator="equal">
      <formula>"了解代码"</formula>
    </cfRule>
    <cfRule type="cellIs" dxfId="2283" priority="1100" operator="equal">
      <formula>"熟悉协议"</formula>
    </cfRule>
    <cfRule type="cellIs" dxfId="2282" priority="1101" operator="equal">
      <formula>"熟悉协议"</formula>
    </cfRule>
    <cfRule type="cellIs" dxfId="2281" priority="1102" operator="equal">
      <formula>"了解协议"</formula>
    </cfRule>
    <cfRule type="cellIs" dxfId="2280" priority="1103" operator="equal">
      <formula>"熟悉概念"</formula>
    </cfRule>
    <cfRule type="cellIs" dxfId="2279" priority="1104" operator="equal">
      <formula>"了解概念"</formula>
    </cfRule>
    <cfRule type="cellIs" dxfId="2278" priority="1105" operator="equal">
      <formula>"了解概念"</formula>
    </cfRule>
    <cfRule type="cellIs" dxfId="2277" priority="1106" operator="equal">
      <formula>"熟悉协议"</formula>
    </cfRule>
    <cfRule type="cellIs" dxfId="2276" priority="1107" operator="equal">
      <formula>"了解协议"</formula>
    </cfRule>
    <cfRule type="cellIs" dxfId="2275" priority="1108" operator="equal">
      <formula>"熟悉概念"</formula>
    </cfRule>
    <cfRule type="cellIs" dxfId="2274" priority="1109" operator="equal">
      <formula>"了解概念"</formula>
    </cfRule>
    <cfRule type="cellIs" dxfId="2273" priority="1110" operator="equal">
      <formula>"了解概念"</formula>
    </cfRule>
    <cfRule type="cellIs" dxfId="2272" priority="1111" operator="equal">
      <formula>"了解概念"</formula>
    </cfRule>
    <cfRule type="cellIs" dxfId="2271" priority="1112" operator="equal">
      <formula>"了解概念"</formula>
    </cfRule>
    <cfRule type="cellIs" dxfId="2270" priority="1113" operator="equal">
      <formula>"了解概念"</formula>
    </cfRule>
    <cfRule type="cellIs" dxfId="2269" priority="1167" operator="equal">
      <formula>"未知"</formula>
    </cfRule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:J88">
    <cfRule type="cellIs" dxfId="2268" priority="1177" operator="equal">
      <formula>"未知"</formula>
    </cfRule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92">
    <cfRule type="cellIs" dxfId="2267" priority="1080" operator="equal">
      <formula>"熟悉概念"</formula>
    </cfRule>
    <cfRule type="cellIs" dxfId="2266" priority="1081" operator="equal">
      <formula>"熟悉代码"</formula>
    </cfRule>
    <cfRule type="cellIs" dxfId="2265" priority="1082" operator="equal">
      <formula>"了解代码"</formula>
    </cfRule>
    <cfRule type="cellIs" dxfId="2264" priority="1083" operator="equal">
      <formula>"熟悉协议"</formula>
    </cfRule>
    <cfRule type="cellIs" dxfId="2263" priority="1084" operator="equal">
      <formula>"熟悉协议"</formula>
    </cfRule>
    <cfRule type="cellIs" dxfId="2262" priority="1085" operator="equal">
      <formula>"了解协议"</formula>
    </cfRule>
    <cfRule type="cellIs" dxfId="2261" priority="1086" operator="equal">
      <formula>"熟悉概念"</formula>
    </cfRule>
    <cfRule type="cellIs" dxfId="2260" priority="1087" operator="equal">
      <formula>"了解概念"</formula>
    </cfRule>
    <cfRule type="cellIs" dxfId="2259" priority="1088" operator="equal">
      <formula>"了解概念"</formula>
    </cfRule>
    <cfRule type="cellIs" dxfId="2258" priority="1089" operator="equal">
      <formula>"熟悉协议"</formula>
    </cfRule>
    <cfRule type="cellIs" dxfId="2257" priority="1090" operator="equal">
      <formula>"了解协议"</formula>
    </cfRule>
    <cfRule type="cellIs" dxfId="2256" priority="1091" operator="equal">
      <formula>"熟悉概念"</formula>
    </cfRule>
    <cfRule type="cellIs" dxfId="2255" priority="1092" operator="equal">
      <formula>"了解概念"</formula>
    </cfRule>
    <cfRule type="cellIs" dxfId="2254" priority="1093" operator="equal">
      <formula>"了解概念"</formula>
    </cfRule>
    <cfRule type="cellIs" dxfId="2253" priority="1094" operator="equal">
      <formula>"了解概念"</formula>
    </cfRule>
    <cfRule type="cellIs" dxfId="2252" priority="1095" operator="equal">
      <formula>"了解概念"</formula>
    </cfRule>
    <cfRule type="cellIs" dxfId="2251" priority="1096" operator="equal">
      <formula>"了解概念"</formula>
    </cfRule>
    <cfRule type="cellIs" dxfId="2250" priority="1169" operator="equal">
      <formula>"未知"</formula>
    </cfRule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:J119">
    <cfRule type="cellIs" dxfId="2249" priority="1171" operator="equal">
      <formula>"未知"</formula>
    </cfRule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">
    <cfRule type="cellIs" dxfId="2248" priority="1934" operator="equal">
      <formula>"未知"</formula>
    </cfRule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8">
    <cfRule type="cellIs" dxfId="2247" priority="1877" operator="equal">
      <formula>"熟悉概念"</formula>
    </cfRule>
    <cfRule type="cellIs" dxfId="2246" priority="1878" operator="equal">
      <formula>"熟悉代码"</formula>
    </cfRule>
    <cfRule type="cellIs" dxfId="2245" priority="1879" operator="equal">
      <formula>"了解代码"</formula>
    </cfRule>
    <cfRule type="cellIs" dxfId="2244" priority="1880" operator="equal">
      <formula>"熟悉协议"</formula>
    </cfRule>
    <cfRule type="cellIs" dxfId="2243" priority="1881" operator="equal">
      <formula>"熟悉协议"</formula>
    </cfRule>
    <cfRule type="cellIs" dxfId="2242" priority="1882" operator="equal">
      <formula>"了解协议"</formula>
    </cfRule>
    <cfRule type="cellIs" dxfId="2241" priority="1883" operator="equal">
      <formula>"熟悉概念"</formula>
    </cfRule>
    <cfRule type="cellIs" dxfId="2240" priority="1884" operator="equal">
      <formula>"了解概念"</formula>
    </cfRule>
    <cfRule type="cellIs" dxfId="2239" priority="1885" operator="equal">
      <formula>"了解概念"</formula>
    </cfRule>
    <cfRule type="cellIs" dxfId="2238" priority="1886" operator="equal">
      <formula>"熟悉协议"</formula>
    </cfRule>
    <cfRule type="cellIs" dxfId="2237" priority="1887" operator="equal">
      <formula>"了解协议"</formula>
    </cfRule>
    <cfRule type="cellIs" dxfId="2236" priority="1888" operator="equal">
      <formula>"熟悉概念"</formula>
    </cfRule>
    <cfRule type="cellIs" dxfId="2235" priority="1889" operator="equal">
      <formula>"了解概念"</formula>
    </cfRule>
    <cfRule type="cellIs" dxfId="2234" priority="1890" operator="equal">
      <formula>"了解概念"</formula>
    </cfRule>
    <cfRule type="cellIs" dxfId="2233" priority="1891" operator="equal">
      <formula>"了解概念"</formula>
    </cfRule>
    <cfRule type="cellIs" dxfId="2232" priority="1892" operator="equal">
      <formula>"了解概念"</formula>
    </cfRule>
    <cfRule type="cellIs" dxfId="2231" priority="1893" operator="equal">
      <formula>"了解概念"</formula>
    </cfRule>
    <cfRule type="cellIs" dxfId="2230" priority="1894" operator="equal">
      <formula>"未知"</formula>
    </cfRule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29" priority="1896" operator="equal">
      <formula>"未知"</formula>
    </cfRule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8">
    <cfRule type="cellIs" dxfId="2228" priority="1898" operator="equal">
      <formula>"熟悉概念"</formula>
    </cfRule>
    <cfRule type="cellIs" dxfId="2227" priority="1899" operator="equal">
      <formula>"熟悉代码"</formula>
    </cfRule>
    <cfRule type="cellIs" dxfId="2226" priority="1900" operator="equal">
      <formula>"了解代码"</formula>
    </cfRule>
    <cfRule type="cellIs" dxfId="2225" priority="1901" operator="equal">
      <formula>"熟悉协议"</formula>
    </cfRule>
    <cfRule type="cellIs" dxfId="2224" priority="1902" operator="equal">
      <formula>"熟悉协议"</formula>
    </cfRule>
    <cfRule type="cellIs" dxfId="2223" priority="1903" operator="equal">
      <formula>"了解协议"</formula>
    </cfRule>
    <cfRule type="cellIs" dxfId="2222" priority="1904" operator="equal">
      <formula>"熟悉概念"</formula>
    </cfRule>
    <cfRule type="cellIs" dxfId="2221" priority="1905" operator="equal">
      <formula>"了解概念"</formula>
    </cfRule>
    <cfRule type="cellIs" dxfId="2220" priority="1906" operator="equal">
      <formula>"了解概念"</formula>
    </cfRule>
    <cfRule type="cellIs" dxfId="2219" priority="1907" operator="equal">
      <formula>"熟悉协议"</formula>
    </cfRule>
    <cfRule type="cellIs" dxfId="2218" priority="1908" operator="equal">
      <formula>"了解协议"</formula>
    </cfRule>
    <cfRule type="cellIs" dxfId="2217" priority="1909" operator="equal">
      <formula>"熟悉概念"</formula>
    </cfRule>
    <cfRule type="cellIs" dxfId="2216" priority="1910" operator="equal">
      <formula>"了解概念"</formula>
    </cfRule>
    <cfRule type="cellIs" dxfId="2215" priority="1911" operator="equal">
      <formula>"了解概念"</formula>
    </cfRule>
    <cfRule type="cellIs" dxfId="2214" priority="1912" operator="equal">
      <formula>"了解概念"</formula>
    </cfRule>
    <cfRule type="cellIs" dxfId="2213" priority="1913" operator="equal">
      <formula>"了解概念"</formula>
    </cfRule>
    <cfRule type="cellIs" dxfId="2212" priority="1914" operator="equal">
      <formula>"了解概念"</formula>
    </cfRule>
    <cfRule type="cellIs" dxfId="2211" priority="1915" operator="equal">
      <formula>"未知"</formula>
    </cfRule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3">
    <cfRule type="cellIs" dxfId="2210" priority="1936" operator="equal">
      <formula>"未知"</formula>
    </cfRule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48">
    <cfRule type="cellIs" dxfId="2209" priority="1938" operator="equal">
      <formula>"未知"</formula>
    </cfRule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62">
    <cfRule type="cellIs" dxfId="2208" priority="2535" operator="equal">
      <formula>"未知"</formula>
    </cfRule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7">
    <cfRule type="cellIs" dxfId="2207" priority="2537" operator="equal">
      <formula>"未知"</formula>
    </cfRule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K72">
    <cfRule type="cellIs" dxfId="2206" priority="2487" operator="equal">
      <formula>"熟悉概念"</formula>
    </cfRule>
    <cfRule type="cellIs" dxfId="2205" priority="2488" operator="equal">
      <formula>"熟悉代码"</formula>
    </cfRule>
    <cfRule type="cellIs" dxfId="2204" priority="2489" operator="equal">
      <formula>"了解代码"</formula>
    </cfRule>
    <cfRule type="cellIs" dxfId="2203" priority="2490" operator="equal">
      <formula>"熟悉协议"</formula>
    </cfRule>
    <cfRule type="cellIs" dxfId="2202" priority="2491" operator="equal">
      <formula>"熟悉协议"</formula>
    </cfRule>
    <cfRule type="cellIs" dxfId="2201" priority="2492" operator="equal">
      <formula>"了解协议"</formula>
    </cfRule>
    <cfRule type="cellIs" dxfId="2200" priority="2493" operator="equal">
      <formula>"熟悉概念"</formula>
    </cfRule>
    <cfRule type="cellIs" dxfId="2199" priority="2494" operator="equal">
      <formula>"了解概念"</formula>
    </cfRule>
    <cfRule type="cellIs" dxfId="2198" priority="2495" operator="equal">
      <formula>"了解概念"</formula>
    </cfRule>
    <cfRule type="cellIs" dxfId="2197" priority="2496" operator="equal">
      <formula>"熟悉协议"</formula>
    </cfRule>
    <cfRule type="cellIs" dxfId="2196" priority="2497" operator="equal">
      <formula>"了解协议"</formula>
    </cfRule>
    <cfRule type="cellIs" dxfId="2195" priority="2498" operator="equal">
      <formula>"熟悉概念"</formula>
    </cfRule>
    <cfRule type="cellIs" dxfId="2194" priority="2499" operator="equal">
      <formula>"了解概念"</formula>
    </cfRule>
    <cfRule type="cellIs" dxfId="2193" priority="2500" operator="equal">
      <formula>"了解概念"</formula>
    </cfRule>
    <cfRule type="cellIs" dxfId="2192" priority="2501" operator="equal">
      <formula>"了解概念"</formula>
    </cfRule>
    <cfRule type="cellIs" dxfId="2191" priority="2502" operator="equal">
      <formula>"了解概念"</formula>
    </cfRule>
    <cfRule type="cellIs" dxfId="2190" priority="2503" operator="equal">
      <formula>"了解概念"</formula>
    </cfRule>
    <cfRule type="cellIs" dxfId="2189" priority="2521" operator="equal">
      <formula>"未知"</formula>
    </cfRule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K75">
    <cfRule type="cellIs" dxfId="2188" priority="2470" operator="equal">
      <formula>"熟悉概念"</formula>
    </cfRule>
    <cfRule type="cellIs" dxfId="2187" priority="2471" operator="equal">
      <formula>"熟悉代码"</formula>
    </cfRule>
    <cfRule type="cellIs" dxfId="2186" priority="2472" operator="equal">
      <formula>"了解代码"</formula>
    </cfRule>
    <cfRule type="cellIs" dxfId="2185" priority="2473" operator="equal">
      <formula>"熟悉协议"</formula>
    </cfRule>
    <cfRule type="cellIs" dxfId="2184" priority="2474" operator="equal">
      <formula>"熟悉协议"</formula>
    </cfRule>
    <cfRule type="cellIs" dxfId="2183" priority="2475" operator="equal">
      <formula>"了解协议"</formula>
    </cfRule>
    <cfRule type="cellIs" dxfId="2182" priority="2476" operator="equal">
      <formula>"熟悉概念"</formula>
    </cfRule>
    <cfRule type="cellIs" dxfId="2181" priority="2477" operator="equal">
      <formula>"了解概念"</formula>
    </cfRule>
    <cfRule type="cellIs" dxfId="2180" priority="2478" operator="equal">
      <formula>"了解概念"</formula>
    </cfRule>
    <cfRule type="cellIs" dxfId="2179" priority="2479" operator="equal">
      <formula>"熟悉协议"</formula>
    </cfRule>
    <cfRule type="cellIs" dxfId="2178" priority="2480" operator="equal">
      <formula>"了解协议"</formula>
    </cfRule>
    <cfRule type="cellIs" dxfId="2177" priority="2481" operator="equal">
      <formula>"熟悉概念"</formula>
    </cfRule>
    <cfRule type="cellIs" dxfId="2176" priority="2482" operator="equal">
      <formula>"了解概念"</formula>
    </cfRule>
    <cfRule type="cellIs" dxfId="2175" priority="2483" operator="equal">
      <formula>"了解概念"</formula>
    </cfRule>
    <cfRule type="cellIs" dxfId="2174" priority="2484" operator="equal">
      <formula>"了解概念"</formula>
    </cfRule>
    <cfRule type="cellIs" dxfId="2173" priority="2485" operator="equal">
      <formula>"了解概念"</formula>
    </cfRule>
    <cfRule type="cellIs" dxfId="2172" priority="2486" operator="equal">
      <formula>"了解概念"</formula>
    </cfRule>
  </conditionalFormatting>
  <conditionalFormatting sqref="K73:K76">
    <cfRule type="cellIs" dxfId="2171" priority="2541" operator="equal">
      <formula>"未知"</formula>
    </cfRule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K84">
    <cfRule type="cellIs" dxfId="2170" priority="2453" operator="equal">
      <formula>"熟悉概念"</formula>
    </cfRule>
    <cfRule type="cellIs" dxfId="2169" priority="2454" operator="equal">
      <formula>"熟悉代码"</formula>
    </cfRule>
    <cfRule type="cellIs" dxfId="2168" priority="2455" operator="equal">
      <formula>"了解代码"</formula>
    </cfRule>
    <cfRule type="cellIs" dxfId="2167" priority="2456" operator="equal">
      <formula>"熟悉协议"</formula>
    </cfRule>
    <cfRule type="cellIs" dxfId="2166" priority="2457" operator="equal">
      <formula>"熟悉协议"</formula>
    </cfRule>
    <cfRule type="cellIs" dxfId="2165" priority="2458" operator="equal">
      <formula>"了解协议"</formula>
    </cfRule>
    <cfRule type="cellIs" dxfId="2164" priority="2459" operator="equal">
      <formula>"熟悉概念"</formula>
    </cfRule>
    <cfRule type="cellIs" dxfId="2163" priority="2460" operator="equal">
      <formula>"了解概念"</formula>
    </cfRule>
    <cfRule type="cellIs" dxfId="2162" priority="2461" operator="equal">
      <formula>"了解概念"</formula>
    </cfRule>
    <cfRule type="cellIs" dxfId="2161" priority="2462" operator="equal">
      <formula>"熟悉协议"</formula>
    </cfRule>
    <cfRule type="cellIs" dxfId="2160" priority="2463" operator="equal">
      <formula>"了解协议"</formula>
    </cfRule>
    <cfRule type="cellIs" dxfId="2159" priority="2464" operator="equal">
      <formula>"熟悉概念"</formula>
    </cfRule>
    <cfRule type="cellIs" dxfId="2158" priority="2465" operator="equal">
      <formula>"了解概念"</formula>
    </cfRule>
    <cfRule type="cellIs" dxfId="2157" priority="2466" operator="equal">
      <formula>"了解概念"</formula>
    </cfRule>
    <cfRule type="cellIs" dxfId="2156" priority="2467" operator="equal">
      <formula>"了解概念"</formula>
    </cfRule>
    <cfRule type="cellIs" dxfId="2155" priority="2468" operator="equal">
      <formula>"了解概念"</formula>
    </cfRule>
    <cfRule type="cellIs" dxfId="2154" priority="2469" operator="equal">
      <formula>"了解概念"</formula>
    </cfRule>
    <cfRule type="cellIs" dxfId="2153" priority="2523" operator="equal">
      <formula>"未知"</formula>
    </cfRule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K88">
    <cfRule type="cellIs" dxfId="2152" priority="2539" operator="equal">
      <formula>"未知"</formula>
    </cfRule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2">
    <cfRule type="cellIs" dxfId="2151" priority="2436" operator="equal">
      <formula>"熟悉概念"</formula>
    </cfRule>
    <cfRule type="cellIs" dxfId="2150" priority="2437" operator="equal">
      <formula>"熟悉代码"</formula>
    </cfRule>
    <cfRule type="cellIs" dxfId="2149" priority="2438" operator="equal">
      <formula>"了解代码"</formula>
    </cfRule>
    <cfRule type="cellIs" dxfId="2148" priority="2439" operator="equal">
      <formula>"熟悉协议"</formula>
    </cfRule>
    <cfRule type="cellIs" dxfId="2147" priority="2440" operator="equal">
      <formula>"熟悉协议"</formula>
    </cfRule>
    <cfRule type="cellIs" dxfId="2146" priority="2441" operator="equal">
      <formula>"了解协议"</formula>
    </cfRule>
    <cfRule type="cellIs" dxfId="2145" priority="2442" operator="equal">
      <formula>"熟悉概念"</formula>
    </cfRule>
    <cfRule type="cellIs" dxfId="2144" priority="2443" operator="equal">
      <formula>"了解概念"</formula>
    </cfRule>
    <cfRule type="cellIs" dxfId="2143" priority="2444" operator="equal">
      <formula>"了解概念"</formula>
    </cfRule>
    <cfRule type="cellIs" dxfId="2142" priority="2445" operator="equal">
      <formula>"熟悉协议"</formula>
    </cfRule>
    <cfRule type="cellIs" dxfId="2141" priority="2446" operator="equal">
      <formula>"了解协议"</formula>
    </cfRule>
    <cfRule type="cellIs" dxfId="2140" priority="2447" operator="equal">
      <formula>"熟悉概念"</formula>
    </cfRule>
    <cfRule type="cellIs" dxfId="2139" priority="2448" operator="equal">
      <formula>"了解概念"</formula>
    </cfRule>
    <cfRule type="cellIs" dxfId="2138" priority="2449" operator="equal">
      <formula>"了解概念"</formula>
    </cfRule>
    <cfRule type="cellIs" dxfId="2137" priority="2450" operator="equal">
      <formula>"了解概念"</formula>
    </cfRule>
    <cfRule type="cellIs" dxfId="2136" priority="2451" operator="equal">
      <formula>"了解概念"</formula>
    </cfRule>
    <cfRule type="cellIs" dxfId="2135" priority="2452" operator="equal">
      <formula>"了解概念"</formula>
    </cfRule>
    <cfRule type="cellIs" dxfId="2134" priority="2525" operator="equal">
      <formula>"未知"</formula>
    </cfRule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:K119">
    <cfRule type="cellIs" dxfId="2133" priority="2527" operator="equal">
      <formula>"未知"</formula>
    </cfRule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ellIs" dxfId="2132" priority="1997" operator="equal">
      <formula>"未知"</formula>
    </cfRule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8">
    <cfRule type="cellIs" dxfId="2131" priority="1961" operator="equal">
      <formula>"熟悉概念"</formula>
    </cfRule>
    <cfRule type="cellIs" dxfId="2130" priority="1962" operator="equal">
      <formula>"熟悉代码"</formula>
    </cfRule>
    <cfRule type="cellIs" dxfId="2129" priority="1963" operator="equal">
      <formula>"了解代码"</formula>
    </cfRule>
    <cfRule type="cellIs" dxfId="2128" priority="1964" operator="equal">
      <formula>"熟悉协议"</formula>
    </cfRule>
    <cfRule type="cellIs" dxfId="2127" priority="1965" operator="equal">
      <formula>"熟悉协议"</formula>
    </cfRule>
    <cfRule type="cellIs" dxfId="2126" priority="1966" operator="equal">
      <formula>"了解协议"</formula>
    </cfRule>
    <cfRule type="cellIs" dxfId="2125" priority="1967" operator="equal">
      <formula>"熟悉概念"</formula>
    </cfRule>
    <cfRule type="cellIs" dxfId="2124" priority="1968" operator="equal">
      <formula>"了解概念"</formula>
    </cfRule>
    <cfRule type="cellIs" dxfId="2123" priority="1969" operator="equal">
      <formula>"了解概念"</formula>
    </cfRule>
    <cfRule type="cellIs" dxfId="2122" priority="1970" operator="equal">
      <formula>"熟悉协议"</formula>
    </cfRule>
    <cfRule type="cellIs" dxfId="2121" priority="1971" operator="equal">
      <formula>"了解协议"</formula>
    </cfRule>
    <cfRule type="cellIs" dxfId="2120" priority="1972" operator="equal">
      <formula>"熟悉概念"</formula>
    </cfRule>
    <cfRule type="cellIs" dxfId="2119" priority="1973" operator="equal">
      <formula>"了解概念"</formula>
    </cfRule>
    <cfRule type="cellIs" dxfId="2118" priority="1974" operator="equal">
      <formula>"了解概念"</formula>
    </cfRule>
    <cfRule type="cellIs" dxfId="2117" priority="1975" operator="equal">
      <formula>"了解概念"</formula>
    </cfRule>
    <cfRule type="cellIs" dxfId="2116" priority="1976" operator="equal">
      <formula>"了解概念"</formula>
    </cfRule>
    <cfRule type="cellIs" dxfId="2115" priority="1977" operator="equal">
      <formula>"了解概念"</formula>
    </cfRule>
    <cfRule type="cellIs" dxfId="2114" priority="1978" operator="equal">
      <formula>"未知"</formula>
    </cfRule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33">
    <cfRule type="cellIs" dxfId="2113" priority="1999" operator="equal">
      <formula>"未知"</formula>
    </cfRule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48">
    <cfRule type="cellIs" dxfId="2112" priority="2001" operator="equal">
      <formula>"未知"</formula>
    </cfRule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62">
    <cfRule type="cellIs" dxfId="2111" priority="2390" operator="equal">
      <formula>"未知"</formula>
    </cfRule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7">
    <cfRule type="cellIs" dxfId="2110" priority="2392" operator="equal">
      <formula>"未知"</formula>
    </cfRule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72">
    <cfRule type="cellIs" dxfId="2109" priority="2342" operator="equal">
      <formula>"熟悉概念"</formula>
    </cfRule>
    <cfRule type="cellIs" dxfId="2108" priority="2343" operator="equal">
      <formula>"熟悉代码"</formula>
    </cfRule>
    <cfRule type="cellIs" dxfId="2107" priority="2344" operator="equal">
      <formula>"了解代码"</formula>
    </cfRule>
    <cfRule type="cellIs" dxfId="2106" priority="2345" operator="equal">
      <formula>"熟悉协议"</formula>
    </cfRule>
    <cfRule type="cellIs" dxfId="2105" priority="2346" operator="equal">
      <formula>"熟悉协议"</formula>
    </cfRule>
    <cfRule type="cellIs" dxfId="2104" priority="2347" operator="equal">
      <formula>"了解协议"</formula>
    </cfRule>
    <cfRule type="cellIs" dxfId="2103" priority="2348" operator="equal">
      <formula>"熟悉概念"</formula>
    </cfRule>
    <cfRule type="cellIs" dxfId="2102" priority="2349" operator="equal">
      <formula>"了解概念"</formula>
    </cfRule>
    <cfRule type="cellIs" dxfId="2101" priority="2350" operator="equal">
      <formula>"了解概念"</formula>
    </cfRule>
    <cfRule type="cellIs" dxfId="2100" priority="2351" operator="equal">
      <formula>"熟悉协议"</formula>
    </cfRule>
    <cfRule type="cellIs" dxfId="2099" priority="2352" operator="equal">
      <formula>"了解协议"</formula>
    </cfRule>
    <cfRule type="cellIs" dxfId="2098" priority="2353" operator="equal">
      <formula>"熟悉概念"</formula>
    </cfRule>
    <cfRule type="cellIs" dxfId="2097" priority="2354" operator="equal">
      <formula>"了解概念"</formula>
    </cfRule>
    <cfRule type="cellIs" dxfId="2096" priority="2355" operator="equal">
      <formula>"了解概念"</formula>
    </cfRule>
    <cfRule type="cellIs" dxfId="2095" priority="2356" operator="equal">
      <formula>"了解概念"</formula>
    </cfRule>
    <cfRule type="cellIs" dxfId="2094" priority="2357" operator="equal">
      <formula>"了解概念"</formula>
    </cfRule>
    <cfRule type="cellIs" dxfId="2093" priority="2358" operator="equal">
      <formula>"了解概念"</formula>
    </cfRule>
    <cfRule type="cellIs" dxfId="2092" priority="2376" operator="equal">
      <formula>"未知"</formula>
    </cfRule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:L75">
    <cfRule type="cellIs" dxfId="2091" priority="2325" operator="equal">
      <formula>"熟悉概念"</formula>
    </cfRule>
    <cfRule type="cellIs" dxfId="2090" priority="2326" operator="equal">
      <formula>"熟悉代码"</formula>
    </cfRule>
    <cfRule type="cellIs" dxfId="2089" priority="2327" operator="equal">
      <formula>"了解代码"</formula>
    </cfRule>
    <cfRule type="cellIs" dxfId="2088" priority="2328" operator="equal">
      <formula>"熟悉协议"</formula>
    </cfRule>
    <cfRule type="cellIs" dxfId="2087" priority="2329" operator="equal">
      <formula>"熟悉协议"</formula>
    </cfRule>
    <cfRule type="cellIs" dxfId="2086" priority="2330" operator="equal">
      <formula>"了解协议"</formula>
    </cfRule>
    <cfRule type="cellIs" dxfId="2085" priority="2331" operator="equal">
      <formula>"熟悉概念"</formula>
    </cfRule>
    <cfRule type="cellIs" dxfId="2084" priority="2332" operator="equal">
      <formula>"了解概念"</formula>
    </cfRule>
    <cfRule type="cellIs" dxfId="2083" priority="2333" operator="equal">
      <formula>"了解概念"</formula>
    </cfRule>
    <cfRule type="cellIs" dxfId="2082" priority="2334" operator="equal">
      <formula>"熟悉协议"</formula>
    </cfRule>
    <cfRule type="cellIs" dxfId="2081" priority="2335" operator="equal">
      <formula>"了解协议"</formula>
    </cfRule>
    <cfRule type="cellIs" dxfId="2080" priority="2336" operator="equal">
      <formula>"熟悉概念"</formula>
    </cfRule>
    <cfRule type="cellIs" dxfId="2079" priority="2337" operator="equal">
      <formula>"了解概念"</formula>
    </cfRule>
    <cfRule type="cellIs" dxfId="2078" priority="2338" operator="equal">
      <formula>"了解概念"</formula>
    </cfRule>
    <cfRule type="cellIs" dxfId="2077" priority="2339" operator="equal">
      <formula>"了解概念"</formula>
    </cfRule>
    <cfRule type="cellIs" dxfId="2076" priority="2340" operator="equal">
      <formula>"了解概念"</formula>
    </cfRule>
    <cfRule type="cellIs" dxfId="2075" priority="2341" operator="equal">
      <formula>"了解概念"</formula>
    </cfRule>
  </conditionalFormatting>
  <conditionalFormatting sqref="L73:L76">
    <cfRule type="cellIs" dxfId="2074" priority="2396" operator="equal">
      <formula>"未知"</formula>
    </cfRule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L84">
    <cfRule type="cellIs" dxfId="2073" priority="2308" operator="equal">
      <formula>"熟悉概念"</formula>
    </cfRule>
    <cfRule type="cellIs" dxfId="2072" priority="2309" operator="equal">
      <formula>"熟悉代码"</formula>
    </cfRule>
    <cfRule type="cellIs" dxfId="2071" priority="2310" operator="equal">
      <formula>"了解代码"</formula>
    </cfRule>
    <cfRule type="cellIs" dxfId="2070" priority="2311" operator="equal">
      <formula>"熟悉协议"</formula>
    </cfRule>
    <cfRule type="cellIs" dxfId="2069" priority="2312" operator="equal">
      <formula>"熟悉协议"</formula>
    </cfRule>
    <cfRule type="cellIs" dxfId="2068" priority="2313" operator="equal">
      <formula>"了解协议"</formula>
    </cfRule>
    <cfRule type="cellIs" dxfId="2067" priority="2314" operator="equal">
      <formula>"熟悉概念"</formula>
    </cfRule>
    <cfRule type="cellIs" dxfId="2066" priority="2315" operator="equal">
      <formula>"了解概念"</formula>
    </cfRule>
    <cfRule type="cellIs" dxfId="2065" priority="2316" operator="equal">
      <formula>"了解概念"</formula>
    </cfRule>
    <cfRule type="cellIs" dxfId="2064" priority="2317" operator="equal">
      <formula>"熟悉协议"</formula>
    </cfRule>
    <cfRule type="cellIs" dxfId="2063" priority="2318" operator="equal">
      <formula>"了解协议"</formula>
    </cfRule>
    <cfRule type="cellIs" dxfId="2062" priority="2319" operator="equal">
      <formula>"熟悉概念"</formula>
    </cfRule>
    <cfRule type="cellIs" dxfId="2061" priority="2320" operator="equal">
      <formula>"了解概念"</formula>
    </cfRule>
    <cfRule type="cellIs" dxfId="2060" priority="2321" operator="equal">
      <formula>"了解概念"</formula>
    </cfRule>
    <cfRule type="cellIs" dxfId="2059" priority="2322" operator="equal">
      <formula>"了解概念"</formula>
    </cfRule>
    <cfRule type="cellIs" dxfId="2058" priority="2323" operator="equal">
      <formula>"了解概念"</formula>
    </cfRule>
    <cfRule type="cellIs" dxfId="2057" priority="2324" operator="equal">
      <formula>"了解概念"</formula>
    </cfRule>
    <cfRule type="cellIs" dxfId="2056" priority="2378" operator="equal">
      <formula>"未知"</formula>
    </cfRule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:L88">
    <cfRule type="cellIs" dxfId="2055" priority="2394" operator="equal">
      <formula>"未知"</formula>
    </cfRule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:L92">
    <cfRule type="cellIs" dxfId="2054" priority="2291" operator="equal">
      <formula>"熟悉概念"</formula>
    </cfRule>
    <cfRule type="cellIs" dxfId="2053" priority="2292" operator="equal">
      <formula>"熟悉代码"</formula>
    </cfRule>
    <cfRule type="cellIs" dxfId="2052" priority="2293" operator="equal">
      <formula>"了解代码"</formula>
    </cfRule>
    <cfRule type="cellIs" dxfId="2051" priority="2294" operator="equal">
      <formula>"熟悉协议"</formula>
    </cfRule>
    <cfRule type="cellIs" dxfId="2050" priority="2295" operator="equal">
      <formula>"熟悉协议"</formula>
    </cfRule>
    <cfRule type="cellIs" dxfId="2049" priority="2296" operator="equal">
      <formula>"了解协议"</formula>
    </cfRule>
    <cfRule type="cellIs" dxfId="2048" priority="2297" operator="equal">
      <formula>"熟悉概念"</formula>
    </cfRule>
    <cfRule type="cellIs" dxfId="2047" priority="2298" operator="equal">
      <formula>"了解概念"</formula>
    </cfRule>
    <cfRule type="cellIs" dxfId="2046" priority="2299" operator="equal">
      <formula>"了解概念"</formula>
    </cfRule>
    <cfRule type="cellIs" dxfId="2045" priority="2300" operator="equal">
      <formula>"熟悉协议"</formula>
    </cfRule>
    <cfRule type="cellIs" dxfId="2044" priority="2301" operator="equal">
      <formula>"了解协议"</formula>
    </cfRule>
    <cfRule type="cellIs" dxfId="2043" priority="2302" operator="equal">
      <formula>"熟悉概念"</formula>
    </cfRule>
    <cfRule type="cellIs" dxfId="2042" priority="2303" operator="equal">
      <formula>"了解概念"</formula>
    </cfRule>
    <cfRule type="cellIs" dxfId="2041" priority="2304" operator="equal">
      <formula>"了解概念"</formula>
    </cfRule>
    <cfRule type="cellIs" dxfId="2040" priority="2305" operator="equal">
      <formula>"了解概念"</formula>
    </cfRule>
    <cfRule type="cellIs" dxfId="2039" priority="2306" operator="equal">
      <formula>"了解概念"</formula>
    </cfRule>
    <cfRule type="cellIs" dxfId="2038" priority="2307" operator="equal">
      <formula>"了解概念"</formula>
    </cfRule>
    <cfRule type="cellIs" dxfId="2037" priority="2380" operator="equal">
      <formula>"未知"</formula>
    </cfRule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119">
    <cfRule type="cellIs" dxfId="2036" priority="2382" operator="equal">
      <formula>"未知"</formula>
    </cfRule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48 L3:L48">
    <cfRule type="cellIs" dxfId="2035" priority="1940" operator="equal">
      <formula>"熟悉概念"</formula>
    </cfRule>
    <cfRule type="cellIs" dxfId="2034" priority="1941" operator="equal">
      <formula>"熟悉代码"</formula>
    </cfRule>
    <cfRule type="cellIs" dxfId="2033" priority="1942" operator="equal">
      <formula>"了解代码"</formula>
    </cfRule>
    <cfRule type="cellIs" dxfId="2032" priority="1943" operator="equal">
      <formula>"熟悉协议"</formula>
    </cfRule>
    <cfRule type="cellIs" dxfId="2031" priority="1944" operator="equal">
      <formula>"熟悉协议"</formula>
    </cfRule>
    <cfRule type="cellIs" dxfId="2030" priority="1945" operator="equal">
      <formula>"了解协议"</formula>
    </cfRule>
    <cfRule type="cellIs" dxfId="2029" priority="1946" operator="equal">
      <formula>"熟悉概念"</formula>
    </cfRule>
    <cfRule type="cellIs" dxfId="2028" priority="1947" operator="equal">
      <formula>"了解概念"</formula>
    </cfRule>
    <cfRule type="cellIs" dxfId="2027" priority="1948" operator="equal">
      <formula>"了解概念"</formula>
    </cfRule>
    <cfRule type="cellIs" dxfId="2026" priority="1949" operator="equal">
      <formula>"熟悉协议"</formula>
    </cfRule>
    <cfRule type="cellIs" dxfId="2025" priority="1950" operator="equal">
      <formula>"了解协议"</formula>
    </cfRule>
    <cfRule type="cellIs" dxfId="2024" priority="1951" operator="equal">
      <formula>"熟悉概念"</formula>
    </cfRule>
    <cfRule type="cellIs" dxfId="2023" priority="1952" operator="equal">
      <formula>"了解概念"</formula>
    </cfRule>
    <cfRule type="cellIs" dxfId="2022" priority="1953" operator="equal">
      <formula>"了解概念"</formula>
    </cfRule>
    <cfRule type="cellIs" dxfId="2021" priority="1954" operator="equal">
      <formula>"了解概念"</formula>
    </cfRule>
    <cfRule type="cellIs" dxfId="2020" priority="1955" operator="equal">
      <formula>"了解概念"</formula>
    </cfRule>
    <cfRule type="cellIs" dxfId="2019" priority="1956" operator="equal">
      <formula>"了解概念"</formula>
    </cfRule>
    <cfRule type="cellIs" dxfId="2018" priority="1957" operator="equal">
      <formula>"未知"</formula>
    </cfRule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17" priority="1959" operator="equal">
      <formula>"未知"</formula>
    </cfRule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 I19:I48">
    <cfRule type="cellIs" dxfId="2016" priority="2022" operator="equal">
      <formula>"熟悉概念"</formula>
    </cfRule>
    <cfRule type="cellIs" dxfId="2015" priority="2023" operator="equal">
      <formula>"熟悉代码"</formula>
    </cfRule>
    <cfRule type="cellIs" dxfId="2014" priority="2024" operator="equal">
      <formula>"了解代码"</formula>
    </cfRule>
    <cfRule type="cellIs" dxfId="2013" priority="2025" operator="equal">
      <formula>"熟悉协议"</formula>
    </cfRule>
    <cfRule type="cellIs" dxfId="2012" priority="2026" operator="equal">
      <formula>"熟悉协议"</formula>
    </cfRule>
    <cfRule type="cellIs" dxfId="2011" priority="2027" operator="equal">
      <formula>"了解协议"</formula>
    </cfRule>
    <cfRule type="cellIs" dxfId="2010" priority="2028" operator="equal">
      <formula>"熟悉概念"</formula>
    </cfRule>
    <cfRule type="cellIs" dxfId="2009" priority="2029" operator="equal">
      <formula>"了解概念"</formula>
    </cfRule>
    <cfRule type="cellIs" dxfId="2008" priority="2030" operator="equal">
      <formula>"了解概念"</formula>
    </cfRule>
    <cfRule type="cellIs" dxfId="2007" priority="2031" operator="equal">
      <formula>"熟悉协议"</formula>
    </cfRule>
    <cfRule type="cellIs" dxfId="2006" priority="2032" operator="equal">
      <formula>"了解协议"</formula>
    </cfRule>
    <cfRule type="cellIs" dxfId="2005" priority="2033" operator="equal">
      <formula>"熟悉概念"</formula>
    </cfRule>
    <cfRule type="cellIs" dxfId="2004" priority="2034" operator="equal">
      <formula>"了解概念"</formula>
    </cfRule>
    <cfRule type="cellIs" dxfId="2003" priority="2035" operator="equal">
      <formula>"了解概念"</formula>
    </cfRule>
    <cfRule type="cellIs" dxfId="2002" priority="2036" operator="equal">
      <formula>"了解概念"</formula>
    </cfRule>
    <cfRule type="cellIs" dxfId="2001" priority="2037" operator="equal">
      <formula>"了解概念"</formula>
    </cfRule>
    <cfRule type="cellIs" dxfId="2000" priority="2038" operator="equal">
      <formula>"了解概念"</formula>
    </cfRule>
  </conditionalFormatting>
  <conditionalFormatting sqref="J3:J10 J22">
    <cfRule type="cellIs" dxfId="1999" priority="977" operator="equal">
      <formula>"熟悉概念"</formula>
    </cfRule>
    <cfRule type="cellIs" dxfId="1998" priority="978" operator="equal">
      <formula>"熟悉代码"</formula>
    </cfRule>
    <cfRule type="cellIs" dxfId="1997" priority="979" operator="equal">
      <formula>"了解代码"</formula>
    </cfRule>
    <cfRule type="cellIs" dxfId="1996" priority="980" operator="equal">
      <formula>"熟悉协议"</formula>
    </cfRule>
    <cfRule type="cellIs" dxfId="1995" priority="981" operator="equal">
      <formula>"熟悉协议"</formula>
    </cfRule>
    <cfRule type="cellIs" dxfId="1994" priority="982" operator="equal">
      <formula>"了解协议"</formula>
    </cfRule>
    <cfRule type="cellIs" dxfId="1993" priority="983" operator="equal">
      <formula>"熟悉概念"</formula>
    </cfRule>
    <cfRule type="cellIs" dxfId="1992" priority="984" operator="equal">
      <formula>"了解概念"</formula>
    </cfRule>
    <cfRule type="cellIs" dxfId="1991" priority="985" operator="equal">
      <formula>"了解概念"</formula>
    </cfRule>
    <cfRule type="cellIs" dxfId="1990" priority="986" operator="equal">
      <formula>"熟悉协议"</formula>
    </cfRule>
    <cfRule type="cellIs" dxfId="1989" priority="987" operator="equal">
      <formula>"了解协议"</formula>
    </cfRule>
    <cfRule type="cellIs" dxfId="1988" priority="988" operator="equal">
      <formula>"熟悉概念"</formula>
    </cfRule>
    <cfRule type="cellIs" dxfId="1987" priority="989" operator="equal">
      <formula>"了解概念"</formula>
    </cfRule>
    <cfRule type="cellIs" dxfId="1986" priority="990" operator="equal">
      <formula>"了解概念"</formula>
    </cfRule>
    <cfRule type="cellIs" dxfId="1985" priority="991" operator="equal">
      <formula>"了解概念"</formula>
    </cfRule>
    <cfRule type="cellIs" dxfId="1984" priority="992" operator="equal">
      <formula>"了解概念"</formula>
    </cfRule>
    <cfRule type="cellIs" dxfId="1983" priority="993" operator="equal">
      <formula>"了解概念"</formula>
    </cfRule>
  </conditionalFormatting>
  <conditionalFormatting sqref="J3:J26 J28:J30 J34:J35 J41:J42">
    <cfRule type="cellIs" dxfId="1982" priority="937" operator="equal">
      <formula>"熟悉概念"</formula>
    </cfRule>
    <cfRule type="cellIs" dxfId="1981" priority="938" operator="equal">
      <formula>"熟悉代码"</formula>
    </cfRule>
    <cfRule type="cellIs" dxfId="1980" priority="939" operator="equal">
      <formula>"了解代码"</formula>
    </cfRule>
    <cfRule type="cellIs" dxfId="1979" priority="940" operator="equal">
      <formula>"熟悉协议"</formula>
    </cfRule>
    <cfRule type="cellIs" dxfId="1978" priority="941" operator="equal">
      <formula>"熟悉协议"</formula>
    </cfRule>
    <cfRule type="cellIs" dxfId="1977" priority="942" operator="equal">
      <formula>"了解协议"</formula>
    </cfRule>
    <cfRule type="cellIs" dxfId="1976" priority="943" operator="equal">
      <formula>"熟悉概念"</formula>
    </cfRule>
    <cfRule type="cellIs" dxfId="1975" priority="944" operator="equal">
      <formula>"了解概念"</formula>
    </cfRule>
    <cfRule type="cellIs" dxfId="1974" priority="945" operator="equal">
      <formula>"了解概念"</formula>
    </cfRule>
    <cfRule type="cellIs" dxfId="1973" priority="946" operator="equal">
      <formula>"熟悉协议"</formula>
    </cfRule>
    <cfRule type="cellIs" dxfId="1972" priority="947" operator="equal">
      <formula>"了解协议"</formula>
    </cfRule>
    <cfRule type="cellIs" dxfId="1971" priority="948" operator="equal">
      <formula>"熟悉概念"</formula>
    </cfRule>
    <cfRule type="cellIs" dxfId="1970" priority="949" operator="equal">
      <formula>"了解概念"</formula>
    </cfRule>
    <cfRule type="cellIs" dxfId="1969" priority="950" operator="equal">
      <formula>"了解概念"</formula>
    </cfRule>
    <cfRule type="cellIs" dxfId="1968" priority="951" operator="equal">
      <formula>"了解概念"</formula>
    </cfRule>
    <cfRule type="cellIs" dxfId="1967" priority="952" operator="equal">
      <formula>"了解概念"</formula>
    </cfRule>
    <cfRule type="cellIs" dxfId="1966" priority="953" operator="equal">
      <formula>"了解概念"</formula>
    </cfRule>
    <cfRule type="cellIs" dxfId="1965" priority="954" operator="equal">
      <formula>"未知"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64" priority="956" operator="equal">
      <formula>"未知"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 K19:K48">
    <cfRule type="cellIs" dxfId="1963" priority="1917" operator="equal">
      <formula>"熟悉概念"</formula>
    </cfRule>
    <cfRule type="cellIs" dxfId="1962" priority="1918" operator="equal">
      <formula>"熟悉代码"</formula>
    </cfRule>
    <cfRule type="cellIs" dxfId="1961" priority="1919" operator="equal">
      <formula>"了解代码"</formula>
    </cfRule>
    <cfRule type="cellIs" dxfId="1960" priority="1920" operator="equal">
      <formula>"熟悉协议"</formula>
    </cfRule>
    <cfRule type="cellIs" dxfId="1959" priority="1921" operator="equal">
      <formula>"熟悉协议"</formula>
    </cfRule>
    <cfRule type="cellIs" dxfId="1958" priority="1922" operator="equal">
      <formula>"了解协议"</formula>
    </cfRule>
    <cfRule type="cellIs" dxfId="1957" priority="1923" operator="equal">
      <formula>"熟悉概念"</formula>
    </cfRule>
    <cfRule type="cellIs" dxfId="1956" priority="1924" operator="equal">
      <formula>"了解概念"</formula>
    </cfRule>
    <cfRule type="cellIs" dxfId="1955" priority="1925" operator="equal">
      <formula>"了解概念"</formula>
    </cfRule>
    <cfRule type="cellIs" dxfId="1954" priority="1926" operator="equal">
      <formula>"熟悉协议"</formula>
    </cfRule>
    <cfRule type="cellIs" dxfId="1953" priority="1927" operator="equal">
      <formula>"了解协议"</formula>
    </cfRule>
    <cfRule type="cellIs" dxfId="1952" priority="1928" operator="equal">
      <formula>"熟悉概念"</formula>
    </cfRule>
    <cfRule type="cellIs" dxfId="1951" priority="1929" operator="equal">
      <formula>"了解概念"</formula>
    </cfRule>
    <cfRule type="cellIs" dxfId="1950" priority="1930" operator="equal">
      <formula>"了解概念"</formula>
    </cfRule>
    <cfRule type="cellIs" dxfId="1949" priority="1931" operator="equal">
      <formula>"了解概念"</formula>
    </cfRule>
    <cfRule type="cellIs" dxfId="1948" priority="1932" operator="equal">
      <formula>"了解概念"</formula>
    </cfRule>
    <cfRule type="cellIs" dxfId="1947" priority="1933" operator="equal">
      <formula>"了解概念"</formula>
    </cfRule>
  </conditionalFormatting>
  <conditionalFormatting sqref="L3:L10 L19:L48">
    <cfRule type="cellIs" dxfId="1946" priority="1980" operator="equal">
      <formula>"熟悉概念"</formula>
    </cfRule>
    <cfRule type="cellIs" dxfId="1945" priority="1981" operator="equal">
      <formula>"熟悉代码"</formula>
    </cfRule>
    <cfRule type="cellIs" dxfId="1944" priority="1982" operator="equal">
      <formula>"了解代码"</formula>
    </cfRule>
    <cfRule type="cellIs" dxfId="1943" priority="1983" operator="equal">
      <formula>"熟悉协议"</formula>
    </cfRule>
    <cfRule type="cellIs" dxfId="1942" priority="1984" operator="equal">
      <formula>"熟悉协议"</formula>
    </cfRule>
    <cfRule type="cellIs" dxfId="1941" priority="1985" operator="equal">
      <formula>"了解协议"</formula>
    </cfRule>
    <cfRule type="cellIs" dxfId="1940" priority="1986" operator="equal">
      <formula>"熟悉概念"</formula>
    </cfRule>
    <cfRule type="cellIs" dxfId="1939" priority="1987" operator="equal">
      <formula>"了解概念"</formula>
    </cfRule>
    <cfRule type="cellIs" dxfId="1938" priority="1988" operator="equal">
      <formula>"了解概念"</formula>
    </cfRule>
    <cfRule type="cellIs" dxfId="1937" priority="1989" operator="equal">
      <formula>"熟悉协议"</formula>
    </cfRule>
    <cfRule type="cellIs" dxfId="1936" priority="1990" operator="equal">
      <formula>"了解协议"</formula>
    </cfRule>
    <cfRule type="cellIs" dxfId="1935" priority="1991" operator="equal">
      <formula>"熟悉概念"</formula>
    </cfRule>
    <cfRule type="cellIs" dxfId="1934" priority="1992" operator="equal">
      <formula>"了解概念"</formula>
    </cfRule>
    <cfRule type="cellIs" dxfId="1933" priority="1993" operator="equal">
      <formula>"了解概念"</formula>
    </cfRule>
    <cfRule type="cellIs" dxfId="1932" priority="1994" operator="equal">
      <formula>"了解概念"</formula>
    </cfRule>
    <cfRule type="cellIs" dxfId="1931" priority="1995" operator="equal">
      <formula>"了解概念"</formula>
    </cfRule>
    <cfRule type="cellIs" dxfId="1930" priority="1996" operator="equal">
      <formula>"了解概念"</formula>
    </cfRule>
  </conditionalFormatting>
  <conditionalFormatting sqref="H4:H10 H19:H48">
    <cfRule type="cellIs" dxfId="1929" priority="2064" operator="equal">
      <formula>"熟悉概念"</formula>
    </cfRule>
    <cfRule type="cellIs" dxfId="1928" priority="2065" operator="equal">
      <formula>"熟悉代码"</formula>
    </cfRule>
    <cfRule type="cellIs" dxfId="1927" priority="2066" operator="equal">
      <formula>"了解代码"</formula>
    </cfRule>
    <cfRule type="cellIs" dxfId="1926" priority="2067" operator="equal">
      <formula>"熟悉协议"</formula>
    </cfRule>
    <cfRule type="cellIs" dxfId="1925" priority="2068" operator="equal">
      <formula>"熟悉协议"</formula>
    </cfRule>
    <cfRule type="cellIs" dxfId="1924" priority="2069" operator="equal">
      <formula>"了解协议"</formula>
    </cfRule>
    <cfRule type="cellIs" dxfId="1923" priority="2070" operator="equal">
      <formula>"熟悉概念"</formula>
    </cfRule>
    <cfRule type="cellIs" dxfId="1922" priority="2071" operator="equal">
      <formula>"了解概念"</formula>
    </cfRule>
    <cfRule type="cellIs" dxfId="1921" priority="2072" operator="equal">
      <formula>"了解概念"</formula>
    </cfRule>
    <cfRule type="cellIs" dxfId="1920" priority="2073" operator="equal">
      <formula>"熟悉协议"</formula>
    </cfRule>
    <cfRule type="cellIs" dxfId="1919" priority="2074" operator="equal">
      <formula>"了解协议"</formula>
    </cfRule>
    <cfRule type="cellIs" dxfId="1918" priority="2075" operator="equal">
      <formula>"熟悉概念"</formula>
    </cfRule>
    <cfRule type="cellIs" dxfId="1917" priority="2076" operator="equal">
      <formula>"了解概念"</formula>
    </cfRule>
    <cfRule type="cellIs" dxfId="1916" priority="2077" operator="equal">
      <formula>"了解概念"</formula>
    </cfRule>
    <cfRule type="cellIs" dxfId="1915" priority="2078" operator="equal">
      <formula>"了解概念"</formula>
    </cfRule>
    <cfRule type="cellIs" dxfId="1914" priority="2079" operator="equal">
      <formula>"了解概念"</formula>
    </cfRule>
    <cfRule type="cellIs" dxfId="1913" priority="2080" operator="equal">
      <formula>"了解概念"</formula>
    </cfRule>
  </conditionalFormatting>
  <conditionalFormatting sqref="H64:H67 H76 H85:H88 H93:H119 H54:H62">
    <cfRule type="cellIs" dxfId="1912" priority="2794" operator="equal">
      <formula>"熟悉概念"</formula>
    </cfRule>
    <cfRule type="cellIs" dxfId="1911" priority="2795" operator="equal">
      <formula>"熟悉代码"</formula>
    </cfRule>
    <cfRule type="cellIs" dxfId="1910" priority="2796" operator="equal">
      <formula>"了解代码"</formula>
    </cfRule>
    <cfRule type="cellIs" dxfId="1909" priority="2797" operator="equal">
      <formula>"熟悉协议"</formula>
    </cfRule>
    <cfRule type="cellIs" dxfId="1908" priority="2798" operator="equal">
      <formula>"熟悉协议"</formula>
    </cfRule>
    <cfRule type="cellIs" dxfId="1907" priority="2799" operator="equal">
      <formula>"了解协议"</formula>
    </cfRule>
    <cfRule type="cellIs" dxfId="1906" priority="2800" operator="equal">
      <formula>"熟悉概念"</formula>
    </cfRule>
    <cfRule type="cellIs" dxfId="1905" priority="2801" operator="equal">
      <formula>"了解概念"</formula>
    </cfRule>
    <cfRule type="cellIs" dxfId="1904" priority="2802" operator="equal">
      <formula>"了解概念"</formula>
    </cfRule>
    <cfRule type="cellIs" dxfId="1903" priority="2803" operator="equal">
      <formula>"熟悉协议"</formula>
    </cfRule>
    <cfRule type="cellIs" dxfId="1902" priority="2804" operator="equal">
      <formula>"了解协议"</formula>
    </cfRule>
    <cfRule type="cellIs" dxfId="1901" priority="2805" operator="equal">
      <formula>"熟悉概念"</formula>
    </cfRule>
    <cfRule type="cellIs" dxfId="1900" priority="2806" operator="equal">
      <formula>"了解概念"</formula>
    </cfRule>
    <cfRule type="cellIs" dxfId="1899" priority="2807" operator="equal">
      <formula>"了解概念"</formula>
    </cfRule>
    <cfRule type="cellIs" dxfId="1898" priority="2808" operator="equal">
      <formula>"了解概念"</formula>
    </cfRule>
    <cfRule type="cellIs" dxfId="1897" priority="2809" operator="equal">
      <formula>"了解概念"</formula>
    </cfRule>
    <cfRule type="cellIs" dxfId="1896" priority="2810" operator="equal">
      <formula>"了解概念"</formula>
    </cfRule>
  </conditionalFormatting>
  <conditionalFormatting sqref="I64:I67 I85:I88 I54:I62 I93:I119 I76">
    <cfRule type="cellIs" dxfId="1895" priority="2649" operator="equal">
      <formula>"熟悉概念"</formula>
    </cfRule>
    <cfRule type="cellIs" dxfId="1894" priority="2650" operator="equal">
      <formula>"熟悉代码"</formula>
    </cfRule>
    <cfRule type="cellIs" dxfId="1893" priority="2651" operator="equal">
      <formula>"了解代码"</formula>
    </cfRule>
    <cfRule type="cellIs" dxfId="1892" priority="2652" operator="equal">
      <formula>"熟悉协议"</formula>
    </cfRule>
    <cfRule type="cellIs" dxfId="1891" priority="2653" operator="equal">
      <formula>"熟悉协议"</formula>
    </cfRule>
    <cfRule type="cellIs" dxfId="1890" priority="2654" operator="equal">
      <formula>"了解协议"</formula>
    </cfRule>
    <cfRule type="cellIs" dxfId="1889" priority="2655" operator="equal">
      <formula>"熟悉概念"</formula>
    </cfRule>
    <cfRule type="cellIs" dxfId="1888" priority="2656" operator="equal">
      <formula>"了解概念"</formula>
    </cfRule>
    <cfRule type="cellIs" dxfId="1887" priority="2657" operator="equal">
      <formula>"了解概念"</formula>
    </cfRule>
    <cfRule type="cellIs" dxfId="1886" priority="2658" operator="equal">
      <formula>"熟悉协议"</formula>
    </cfRule>
    <cfRule type="cellIs" dxfId="1885" priority="2659" operator="equal">
      <formula>"了解协议"</formula>
    </cfRule>
    <cfRule type="cellIs" dxfId="1884" priority="2660" operator="equal">
      <formula>"熟悉概念"</formula>
    </cfRule>
    <cfRule type="cellIs" dxfId="1883" priority="2661" operator="equal">
      <formula>"了解概念"</formula>
    </cfRule>
    <cfRule type="cellIs" dxfId="1882" priority="2662" operator="equal">
      <formula>"了解概念"</formula>
    </cfRule>
    <cfRule type="cellIs" dxfId="1881" priority="2663" operator="equal">
      <formula>"了解概念"</formula>
    </cfRule>
    <cfRule type="cellIs" dxfId="1880" priority="2664" operator="equal">
      <formula>"了解概念"</formula>
    </cfRule>
    <cfRule type="cellIs" dxfId="1879" priority="2665" operator="equal">
      <formula>"了解概念"</formula>
    </cfRule>
  </conditionalFormatting>
  <conditionalFormatting sqref="J64:J67 J54:J62 J76 J93:J119 J85:J88">
    <cfRule type="cellIs" dxfId="1878" priority="1148" operator="equal">
      <formula>"熟悉概念"</formula>
    </cfRule>
    <cfRule type="cellIs" dxfId="1877" priority="1149" operator="equal">
      <formula>"熟悉代码"</formula>
    </cfRule>
    <cfRule type="cellIs" dxfId="1876" priority="1150" operator="equal">
      <formula>"了解代码"</formula>
    </cfRule>
    <cfRule type="cellIs" dxfId="1875" priority="1151" operator="equal">
      <formula>"熟悉协议"</formula>
    </cfRule>
    <cfRule type="cellIs" dxfId="1874" priority="1152" operator="equal">
      <formula>"熟悉协议"</formula>
    </cfRule>
    <cfRule type="cellIs" dxfId="1873" priority="1153" operator="equal">
      <formula>"了解协议"</formula>
    </cfRule>
    <cfRule type="cellIs" dxfId="1872" priority="1154" operator="equal">
      <formula>"熟悉概念"</formula>
    </cfRule>
    <cfRule type="cellIs" dxfId="1871" priority="1155" operator="equal">
      <formula>"了解概念"</formula>
    </cfRule>
    <cfRule type="cellIs" dxfId="1870" priority="1156" operator="equal">
      <formula>"了解概念"</formula>
    </cfRule>
    <cfRule type="cellIs" dxfId="1869" priority="1157" operator="equal">
      <formula>"熟悉协议"</formula>
    </cfRule>
    <cfRule type="cellIs" dxfId="1868" priority="1158" operator="equal">
      <formula>"了解协议"</formula>
    </cfRule>
    <cfRule type="cellIs" dxfId="1867" priority="1159" operator="equal">
      <formula>"熟悉概念"</formula>
    </cfRule>
    <cfRule type="cellIs" dxfId="1866" priority="1160" operator="equal">
      <formula>"了解概念"</formula>
    </cfRule>
    <cfRule type="cellIs" dxfId="1865" priority="1161" operator="equal">
      <formula>"了解概念"</formula>
    </cfRule>
    <cfRule type="cellIs" dxfId="1864" priority="1162" operator="equal">
      <formula>"了解概念"</formula>
    </cfRule>
    <cfRule type="cellIs" dxfId="1863" priority="1163" operator="equal">
      <formula>"了解概念"</formula>
    </cfRule>
    <cfRule type="cellIs" dxfId="1862" priority="1164" operator="equal">
      <formula>"了解概念"</formula>
    </cfRule>
  </conditionalFormatting>
  <conditionalFormatting sqref="K64:K67 K54:K62 K93:K119 K85:K88 K76">
    <cfRule type="cellIs" dxfId="1861" priority="2504" operator="equal">
      <formula>"熟悉概念"</formula>
    </cfRule>
    <cfRule type="cellIs" dxfId="1860" priority="2505" operator="equal">
      <formula>"熟悉代码"</formula>
    </cfRule>
    <cfRule type="cellIs" dxfId="1859" priority="2506" operator="equal">
      <formula>"了解代码"</formula>
    </cfRule>
    <cfRule type="cellIs" dxfId="1858" priority="2507" operator="equal">
      <formula>"熟悉协议"</formula>
    </cfRule>
    <cfRule type="cellIs" dxfId="1857" priority="2508" operator="equal">
      <formula>"熟悉协议"</formula>
    </cfRule>
    <cfRule type="cellIs" dxfId="1856" priority="2509" operator="equal">
      <formula>"了解协议"</formula>
    </cfRule>
    <cfRule type="cellIs" dxfId="1855" priority="2510" operator="equal">
      <formula>"熟悉概念"</formula>
    </cfRule>
    <cfRule type="cellIs" dxfId="1854" priority="2511" operator="equal">
      <formula>"了解概念"</formula>
    </cfRule>
    <cfRule type="cellIs" dxfId="1853" priority="2512" operator="equal">
      <formula>"了解概念"</formula>
    </cfRule>
    <cfRule type="cellIs" dxfId="1852" priority="2513" operator="equal">
      <formula>"熟悉协议"</formula>
    </cfRule>
    <cfRule type="cellIs" dxfId="1851" priority="2514" operator="equal">
      <formula>"了解协议"</formula>
    </cfRule>
    <cfRule type="cellIs" dxfId="1850" priority="2515" operator="equal">
      <formula>"熟悉概念"</formula>
    </cfRule>
    <cfRule type="cellIs" dxfId="1849" priority="2516" operator="equal">
      <formula>"了解概念"</formula>
    </cfRule>
    <cfRule type="cellIs" dxfId="1848" priority="2517" operator="equal">
      <formula>"了解概念"</formula>
    </cfRule>
    <cfRule type="cellIs" dxfId="1847" priority="2518" operator="equal">
      <formula>"了解概念"</formula>
    </cfRule>
    <cfRule type="cellIs" dxfId="1846" priority="2519" operator="equal">
      <formula>"了解概念"</formula>
    </cfRule>
    <cfRule type="cellIs" dxfId="1845" priority="2520" operator="equal">
      <formula>"了解概念"</formula>
    </cfRule>
  </conditionalFormatting>
  <conditionalFormatting sqref="L64:L67 L54:L62 L93:L119 L85:L88 L76">
    <cfRule type="cellIs" dxfId="1844" priority="2359" operator="equal">
      <formula>"熟悉概念"</formula>
    </cfRule>
    <cfRule type="cellIs" dxfId="1843" priority="2360" operator="equal">
      <formula>"熟悉代码"</formula>
    </cfRule>
    <cfRule type="cellIs" dxfId="1842" priority="2361" operator="equal">
      <formula>"了解代码"</formula>
    </cfRule>
    <cfRule type="cellIs" dxfId="1841" priority="2362" operator="equal">
      <formula>"熟悉协议"</formula>
    </cfRule>
    <cfRule type="cellIs" dxfId="1840" priority="2363" operator="equal">
      <formula>"熟悉协议"</formula>
    </cfRule>
    <cfRule type="cellIs" dxfId="1839" priority="2364" operator="equal">
      <formula>"了解协议"</formula>
    </cfRule>
    <cfRule type="cellIs" dxfId="1838" priority="2365" operator="equal">
      <formula>"熟悉概念"</formula>
    </cfRule>
    <cfRule type="cellIs" dxfId="1837" priority="2366" operator="equal">
      <formula>"了解概念"</formula>
    </cfRule>
    <cfRule type="cellIs" dxfId="1836" priority="2367" operator="equal">
      <formula>"了解概念"</formula>
    </cfRule>
    <cfRule type="cellIs" dxfId="1835" priority="2368" operator="equal">
      <formula>"熟悉协议"</formula>
    </cfRule>
    <cfRule type="cellIs" dxfId="1834" priority="2369" operator="equal">
      <formula>"了解协议"</formula>
    </cfRule>
    <cfRule type="cellIs" dxfId="1833" priority="2370" operator="equal">
      <formula>"熟悉概念"</formula>
    </cfRule>
    <cfRule type="cellIs" dxfId="1832" priority="2371" operator="equal">
      <formula>"了解概念"</formula>
    </cfRule>
    <cfRule type="cellIs" dxfId="1831" priority="2372" operator="equal">
      <formula>"了解概念"</formula>
    </cfRule>
    <cfRule type="cellIs" dxfId="1830" priority="2373" operator="equal">
      <formula>"了解概念"</formula>
    </cfRule>
    <cfRule type="cellIs" dxfId="1829" priority="2374" operator="equal">
      <formula>"了解概念"</formula>
    </cfRule>
    <cfRule type="cellIs" dxfId="1828" priority="2375" operator="equal">
      <formula>"了解概念"</formula>
    </cfRule>
  </conditionalFormatting>
  <dataValidations count="2">
    <dataValidation type="list" allowBlank="1" showInputMessage="1" showErrorMessage="1" sqref="J46:J48 H3:L45 H46:I48 K46:L48">
      <formula1>"无概念,基本了解,完全了解,完全了解且有方案设计"</formula1>
    </dataValidation>
    <dataValidation type="list" allowBlank="1" showInputMessage="1" showErrorMessage="1" sqref="H54:L119">
      <formula1>"无概念,涉及但不了解,基本了解,完全了解,完全了解且有方案设计"</formula1>
    </dataValidation>
  </dataValidations>
  <hyperlinks>
    <hyperlink ref="E30" r:id="rId1"/>
    <hyperlink ref="E31" r:id="rId2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0" zoomScale="70" zoomScaleNormal="70" workbookViewId="0">
      <selection activeCell="H41" sqref="H41"/>
    </sheetView>
  </sheetViews>
  <sheetFormatPr defaultColWidth="9" defaultRowHeight="16.5"/>
  <cols>
    <col min="1" max="1" width="33.375" style="44" customWidth="1"/>
    <col min="2" max="2" width="6.375" style="45" customWidth="1"/>
    <col min="3" max="3" width="69.625" style="44" customWidth="1"/>
    <col min="4" max="4" width="9" style="46"/>
    <col min="5" max="5" width="56.625" style="29" customWidth="1"/>
    <col min="6" max="6" width="51.625" style="46" customWidth="1"/>
    <col min="7" max="7" width="12.875" style="46" customWidth="1"/>
    <col min="8" max="8" width="14.25" style="21" customWidth="1"/>
    <col min="9" max="9" width="14" customWidth="1"/>
  </cols>
  <sheetData>
    <row r="1" spans="1:9" ht="22.5">
      <c r="A1" s="119" t="s">
        <v>348</v>
      </c>
      <c r="B1" s="119"/>
      <c r="C1" s="119"/>
      <c r="D1" s="119"/>
      <c r="E1" s="119"/>
      <c r="F1" s="119"/>
      <c r="G1" s="119"/>
      <c r="H1"/>
    </row>
    <row r="2" spans="1:9" ht="33" customHeight="1">
      <c r="A2" s="22" t="s">
        <v>80</v>
      </c>
      <c r="B2" s="22" t="s">
        <v>81</v>
      </c>
      <c r="C2" s="22" t="s">
        <v>32</v>
      </c>
      <c r="D2" s="22" t="s">
        <v>82</v>
      </c>
      <c r="E2" s="23" t="s">
        <v>83</v>
      </c>
      <c r="F2" s="22" t="s">
        <v>84</v>
      </c>
      <c r="G2" s="22" t="s">
        <v>85</v>
      </c>
      <c r="H2" s="24" t="s">
        <v>20</v>
      </c>
      <c r="I2" s="24" t="s">
        <v>21</v>
      </c>
    </row>
    <row r="3" spans="1:9" s="46" customFormat="1">
      <c r="A3" s="123" t="s">
        <v>349</v>
      </c>
      <c r="B3" s="45">
        <v>1</v>
      </c>
      <c r="C3" s="30" t="s">
        <v>350</v>
      </c>
      <c r="E3" s="124" t="s">
        <v>111</v>
      </c>
      <c r="F3" s="130" t="s">
        <v>351</v>
      </c>
      <c r="H3" s="28" t="s">
        <v>88</v>
      </c>
      <c r="I3" s="28" t="s">
        <v>88</v>
      </c>
    </row>
    <row r="4" spans="1:9" s="46" customFormat="1">
      <c r="A4" s="123"/>
      <c r="B4" s="45">
        <v>2</v>
      </c>
      <c r="C4" s="30" t="s">
        <v>352</v>
      </c>
      <c r="E4" s="125"/>
      <c r="F4" s="131"/>
      <c r="H4" s="28" t="s">
        <v>88</v>
      </c>
      <c r="I4" s="28" t="s">
        <v>88</v>
      </c>
    </row>
    <row r="5" spans="1:9" s="46" customFormat="1">
      <c r="A5" s="123"/>
      <c r="B5" s="45">
        <v>3</v>
      </c>
      <c r="C5" s="30" t="s">
        <v>353</v>
      </c>
      <c r="E5" s="29"/>
      <c r="H5" s="28" t="s">
        <v>90</v>
      </c>
      <c r="I5" s="28" t="s">
        <v>88</v>
      </c>
    </row>
    <row r="6" spans="1:9" s="46" customFormat="1">
      <c r="A6" s="123"/>
      <c r="B6" s="45">
        <v>4</v>
      </c>
      <c r="C6" s="30" t="s">
        <v>354</v>
      </c>
      <c r="E6" s="29"/>
      <c r="H6" s="28" t="s">
        <v>90</v>
      </c>
      <c r="I6" s="28" t="s">
        <v>90</v>
      </c>
    </row>
    <row r="7" spans="1:9" s="46" customFormat="1">
      <c r="A7" s="123"/>
      <c r="B7" s="45">
        <v>5</v>
      </c>
      <c r="C7" s="30" t="s">
        <v>355</v>
      </c>
      <c r="E7" s="124" t="s">
        <v>111</v>
      </c>
      <c r="F7" s="130" t="s">
        <v>351</v>
      </c>
      <c r="H7" s="28" t="s">
        <v>90</v>
      </c>
      <c r="I7" s="28" t="s">
        <v>88</v>
      </c>
    </row>
    <row r="8" spans="1:9" s="46" customFormat="1">
      <c r="A8" s="123"/>
      <c r="B8" s="45">
        <v>6</v>
      </c>
      <c r="C8" s="30" t="s">
        <v>356</v>
      </c>
      <c r="E8" s="125"/>
      <c r="F8" s="131"/>
      <c r="H8" s="28" t="s">
        <v>90</v>
      </c>
      <c r="I8" s="28" t="s">
        <v>90</v>
      </c>
    </row>
    <row r="9" spans="1:9" s="46" customFormat="1">
      <c r="A9" s="123" t="s">
        <v>357</v>
      </c>
      <c r="B9" s="45">
        <v>7</v>
      </c>
      <c r="C9" s="30" t="s">
        <v>358</v>
      </c>
      <c r="E9" s="126" t="s">
        <v>359</v>
      </c>
      <c r="F9" s="46" t="s">
        <v>360</v>
      </c>
      <c r="H9" s="28" t="s">
        <v>88</v>
      </c>
      <c r="I9" s="28" t="s">
        <v>88</v>
      </c>
    </row>
    <row r="10" spans="1:9" s="46" customFormat="1">
      <c r="A10" s="123"/>
      <c r="B10" s="45">
        <v>8</v>
      </c>
      <c r="C10" s="30" t="s">
        <v>361</v>
      </c>
      <c r="E10" s="127"/>
      <c r="F10" s="98" t="s">
        <v>360</v>
      </c>
      <c r="H10" s="28" t="s">
        <v>88</v>
      </c>
      <c r="I10" s="28" t="s">
        <v>90</v>
      </c>
    </row>
    <row r="11" spans="1:9" s="46" customFormat="1">
      <c r="A11" s="123"/>
      <c r="B11" s="45">
        <v>9</v>
      </c>
      <c r="C11" s="30" t="s">
        <v>362</v>
      </c>
      <c r="E11" s="127"/>
      <c r="F11" s="100"/>
      <c r="H11" s="28" t="s">
        <v>88</v>
      </c>
      <c r="I11" s="28" t="s">
        <v>90</v>
      </c>
    </row>
    <row r="12" spans="1:9" s="46" customFormat="1">
      <c r="A12" s="123"/>
      <c r="B12" s="45">
        <v>10</v>
      </c>
      <c r="C12" s="30" t="s">
        <v>363</v>
      </c>
      <c r="E12" s="127"/>
      <c r="H12" s="28" t="s">
        <v>88</v>
      </c>
      <c r="I12" s="28" t="s">
        <v>90</v>
      </c>
    </row>
    <row r="13" spans="1:9" s="46" customFormat="1">
      <c r="A13" s="123"/>
      <c r="B13" s="45">
        <v>11</v>
      </c>
      <c r="C13" s="30" t="s">
        <v>364</v>
      </c>
      <c r="E13" s="127"/>
      <c r="H13" s="28" t="s">
        <v>88</v>
      </c>
      <c r="I13" s="28" t="s">
        <v>90</v>
      </c>
    </row>
    <row r="14" spans="1:9" s="46" customFormat="1">
      <c r="A14" s="123"/>
      <c r="B14" s="45">
        <v>12</v>
      </c>
      <c r="C14" s="30" t="s">
        <v>365</v>
      </c>
      <c r="E14" s="127"/>
      <c r="F14" s="130" t="s">
        <v>366</v>
      </c>
      <c r="H14" s="28" t="s">
        <v>90</v>
      </c>
      <c r="I14" s="28" t="s">
        <v>88</v>
      </c>
    </row>
    <row r="15" spans="1:9" s="46" customFormat="1">
      <c r="A15" s="123"/>
      <c r="B15" s="45">
        <v>13</v>
      </c>
      <c r="C15" s="30" t="s">
        <v>367</v>
      </c>
      <c r="E15" s="127"/>
      <c r="F15" s="131"/>
      <c r="H15" s="28" t="s">
        <v>90</v>
      </c>
      <c r="I15" s="28" t="s">
        <v>90</v>
      </c>
    </row>
    <row r="16" spans="1:9" s="46" customFormat="1">
      <c r="A16" s="123"/>
      <c r="B16" s="45">
        <v>14</v>
      </c>
      <c r="C16" s="30" t="s">
        <v>368</v>
      </c>
      <c r="E16" s="127"/>
      <c r="H16" s="28" t="s">
        <v>90</v>
      </c>
      <c r="I16" s="28" t="s">
        <v>90</v>
      </c>
    </row>
    <row r="17" spans="1:9" s="46" customFormat="1">
      <c r="A17" s="123"/>
      <c r="B17" s="45">
        <v>15</v>
      </c>
      <c r="C17" s="30" t="s">
        <v>369</v>
      </c>
      <c r="E17" s="127"/>
      <c r="H17" s="28" t="s">
        <v>90</v>
      </c>
      <c r="I17" s="28" t="s">
        <v>90</v>
      </c>
    </row>
    <row r="18" spans="1:9" s="46" customFormat="1">
      <c r="A18" s="123"/>
      <c r="B18" s="45">
        <v>16</v>
      </c>
      <c r="C18" s="30" t="s">
        <v>370</v>
      </c>
      <c r="E18" s="127"/>
      <c r="H18" s="28" t="s">
        <v>90</v>
      </c>
      <c r="I18" s="28" t="s">
        <v>90</v>
      </c>
    </row>
    <row r="19" spans="1:9" s="46" customFormat="1">
      <c r="A19" s="123"/>
      <c r="B19" s="45">
        <v>17</v>
      </c>
      <c r="C19" s="30" t="s">
        <v>371</v>
      </c>
      <c r="E19" s="127"/>
      <c r="H19" s="28" t="s">
        <v>90</v>
      </c>
      <c r="I19" s="28" t="s">
        <v>90</v>
      </c>
    </row>
    <row r="20" spans="1:9" s="46" customFormat="1">
      <c r="A20" s="123"/>
      <c r="B20" s="45">
        <v>18</v>
      </c>
      <c r="C20" s="30" t="s">
        <v>372</v>
      </c>
      <c r="E20" s="127"/>
      <c r="H20" s="28" t="s">
        <v>90</v>
      </c>
      <c r="I20" s="28" t="s">
        <v>90</v>
      </c>
    </row>
    <row r="21" spans="1:9" s="46" customFormat="1">
      <c r="A21" s="123"/>
      <c r="B21" s="45">
        <v>19</v>
      </c>
      <c r="C21" s="30" t="s">
        <v>373</v>
      </c>
      <c r="E21" s="128"/>
      <c r="H21" s="28" t="s">
        <v>88</v>
      </c>
      <c r="I21" s="28" t="s">
        <v>90</v>
      </c>
    </row>
    <row r="22" spans="1:9" s="46" customFormat="1" ht="16.5" customHeight="1">
      <c r="A22" s="123" t="s">
        <v>374</v>
      </c>
      <c r="B22" s="45">
        <v>20</v>
      </c>
      <c r="C22" s="30" t="s">
        <v>375</v>
      </c>
      <c r="E22" s="126" t="s">
        <v>376</v>
      </c>
      <c r="H22" s="28" t="s">
        <v>88</v>
      </c>
      <c r="I22" s="28" t="s">
        <v>88</v>
      </c>
    </row>
    <row r="23" spans="1:9" s="46" customFormat="1">
      <c r="A23" s="123"/>
      <c r="B23" s="45">
        <v>21</v>
      </c>
      <c r="C23" s="30" t="s">
        <v>377</v>
      </c>
      <c r="E23" s="129"/>
      <c r="H23" s="28" t="s">
        <v>88</v>
      </c>
      <c r="I23" s="28" t="s">
        <v>88</v>
      </c>
    </row>
    <row r="24" spans="1:9" s="46" customFormat="1">
      <c r="A24" s="123"/>
      <c r="B24" s="45">
        <v>22</v>
      </c>
      <c r="C24" s="30" t="s">
        <v>378</v>
      </c>
      <c r="E24" s="129"/>
      <c r="H24" s="28" t="s">
        <v>88</v>
      </c>
      <c r="I24" s="28" t="s">
        <v>90</v>
      </c>
    </row>
    <row r="25" spans="1:9" s="46" customFormat="1">
      <c r="A25" s="123"/>
      <c r="B25" s="45">
        <v>23</v>
      </c>
      <c r="C25" s="30" t="s">
        <v>379</v>
      </c>
      <c r="E25" s="129"/>
      <c r="H25" s="28" t="s">
        <v>90</v>
      </c>
      <c r="I25" s="28" t="s">
        <v>90</v>
      </c>
    </row>
    <row r="26" spans="1:9" s="46" customFormat="1">
      <c r="A26" s="123" t="s">
        <v>380</v>
      </c>
      <c r="B26" s="45">
        <v>24</v>
      </c>
      <c r="C26" s="30" t="s">
        <v>381</v>
      </c>
      <c r="H26" s="28" t="s">
        <v>90</v>
      </c>
      <c r="I26" s="28" t="s">
        <v>88</v>
      </c>
    </row>
    <row r="27" spans="1:9" s="46" customFormat="1">
      <c r="A27" s="123"/>
      <c r="B27" s="45">
        <v>25</v>
      </c>
      <c r="C27" s="30" t="s">
        <v>382</v>
      </c>
      <c r="H27" s="28" t="s">
        <v>90</v>
      </c>
      <c r="I27" s="28" t="s">
        <v>90</v>
      </c>
    </row>
    <row r="28" spans="1:9" s="46" customFormat="1">
      <c r="A28" s="123"/>
      <c r="B28" s="45">
        <v>26</v>
      </c>
      <c r="C28" s="30" t="s">
        <v>383</v>
      </c>
      <c r="H28" s="28" t="s">
        <v>90</v>
      </c>
      <c r="I28" s="28" t="s">
        <v>88</v>
      </c>
    </row>
    <row r="29" spans="1:9" s="46" customFormat="1">
      <c r="A29" s="123" t="s">
        <v>384</v>
      </c>
      <c r="B29" s="45">
        <v>27</v>
      </c>
      <c r="C29" s="30" t="s">
        <v>385</v>
      </c>
      <c r="E29" s="126" t="s">
        <v>386</v>
      </c>
      <c r="H29" s="28" t="s">
        <v>90</v>
      </c>
      <c r="I29" s="28" t="s">
        <v>88</v>
      </c>
    </row>
    <row r="30" spans="1:9" s="46" customFormat="1">
      <c r="A30" s="123"/>
      <c r="B30" s="45">
        <v>28</v>
      </c>
      <c r="C30" s="30" t="s">
        <v>387</v>
      </c>
      <c r="E30" s="127"/>
      <c r="H30" s="28" t="s">
        <v>90</v>
      </c>
      <c r="I30" s="28" t="s">
        <v>90</v>
      </c>
    </row>
    <row r="31" spans="1:9" s="46" customFormat="1">
      <c r="A31" s="123"/>
      <c r="B31" s="45">
        <v>29</v>
      </c>
      <c r="C31" s="30" t="s">
        <v>388</v>
      </c>
      <c r="E31" s="127"/>
      <c r="H31" s="28" t="s">
        <v>90</v>
      </c>
      <c r="I31" s="28" t="s">
        <v>90</v>
      </c>
    </row>
    <row r="32" spans="1:9" s="46" customFormat="1">
      <c r="A32" s="123"/>
      <c r="B32" s="45">
        <v>30</v>
      </c>
      <c r="C32" s="30" t="s">
        <v>389</v>
      </c>
      <c r="E32" s="127"/>
      <c r="H32" s="28" t="s">
        <v>90</v>
      </c>
      <c r="I32" s="28" t="s">
        <v>90</v>
      </c>
    </row>
    <row r="33" spans="1:9" s="46" customFormat="1">
      <c r="A33" s="123"/>
      <c r="B33" s="45">
        <v>31</v>
      </c>
      <c r="C33" s="30" t="s">
        <v>390</v>
      </c>
      <c r="E33" s="127"/>
      <c r="H33" s="28" t="s">
        <v>90</v>
      </c>
      <c r="I33" s="28" t="s">
        <v>90</v>
      </c>
    </row>
    <row r="34" spans="1:9" s="46" customFormat="1">
      <c r="A34" s="123"/>
      <c r="B34" s="45">
        <v>32</v>
      </c>
      <c r="C34" s="30" t="s">
        <v>391</v>
      </c>
      <c r="E34" s="127"/>
      <c r="H34" s="28" t="s">
        <v>90</v>
      </c>
      <c r="I34" s="28" t="s">
        <v>90</v>
      </c>
    </row>
    <row r="35" spans="1:9" s="46" customFormat="1">
      <c r="A35" s="123"/>
      <c r="B35" s="45">
        <v>33</v>
      </c>
      <c r="C35" s="30" t="s">
        <v>392</v>
      </c>
      <c r="E35" s="128"/>
      <c r="H35" s="28" t="s">
        <v>90</v>
      </c>
      <c r="I35" s="28" t="s">
        <v>90</v>
      </c>
    </row>
    <row r="36" spans="1:9" s="46" customFormat="1">
      <c r="A36" s="106" t="s">
        <v>393</v>
      </c>
      <c r="B36" s="45">
        <v>34</v>
      </c>
      <c r="C36" s="30" t="s">
        <v>394</v>
      </c>
      <c r="E36" s="29"/>
      <c r="H36" s="28" t="s">
        <v>90</v>
      </c>
      <c r="I36" s="28" t="s">
        <v>88</v>
      </c>
    </row>
    <row r="37" spans="1:9" s="46" customFormat="1">
      <c r="A37" s="108"/>
      <c r="B37" s="45">
        <v>35</v>
      </c>
      <c r="C37" s="30" t="s">
        <v>395</v>
      </c>
      <c r="E37" s="29"/>
      <c r="H37" s="28" t="s">
        <v>90</v>
      </c>
      <c r="I37" s="28" t="s">
        <v>88</v>
      </c>
    </row>
    <row r="38" spans="1:9" s="46" customFormat="1" ht="29.25">
      <c r="A38" s="123" t="s">
        <v>396</v>
      </c>
      <c r="B38" s="45">
        <v>36</v>
      </c>
      <c r="C38" s="30" t="s">
        <v>397</v>
      </c>
      <c r="E38" s="48" t="s">
        <v>111</v>
      </c>
      <c r="F38" s="46" t="s">
        <v>398</v>
      </c>
      <c r="H38" s="28" t="s">
        <v>90</v>
      </c>
      <c r="I38" s="28" t="s">
        <v>89</v>
      </c>
    </row>
    <row r="39" spans="1:9" s="46" customFormat="1">
      <c r="A39" s="123"/>
      <c r="B39" s="45">
        <v>37</v>
      </c>
      <c r="C39" s="30" t="s">
        <v>399</v>
      </c>
      <c r="E39" s="29"/>
      <c r="H39" s="28" t="s">
        <v>90</v>
      </c>
      <c r="I39" s="28" t="s">
        <v>90</v>
      </c>
    </row>
    <row r="40" spans="1:9" s="46" customFormat="1" ht="16.5" customHeight="1">
      <c r="A40" s="123"/>
      <c r="B40" s="45">
        <v>38</v>
      </c>
      <c r="C40" s="30" t="s">
        <v>400</v>
      </c>
      <c r="E40" s="29"/>
      <c r="H40" s="28" t="s">
        <v>90</v>
      </c>
      <c r="I40" s="28" t="s">
        <v>90</v>
      </c>
    </row>
    <row r="41" spans="1:9" ht="16.5" customHeight="1">
      <c r="E41" s="120" t="s">
        <v>176</v>
      </c>
      <c r="F41" s="101" t="s">
        <v>98</v>
      </c>
      <c r="G41" s="102"/>
      <c r="H41" s="42">
        <f>COUNTIF(H3:H40,"完全了解且有方案设计")</f>
        <v>0</v>
      </c>
      <c r="I41" s="42">
        <f>COUNTIF(I3:I40,"完全了解且有方案设计")</f>
        <v>0</v>
      </c>
    </row>
    <row r="42" spans="1:9" ht="16.5" customHeight="1">
      <c r="E42" s="121"/>
      <c r="F42" s="101" t="s">
        <v>89</v>
      </c>
      <c r="G42" s="102"/>
      <c r="H42" s="42">
        <f>COUNTIF(H3:H41,"完全了解")</f>
        <v>0</v>
      </c>
      <c r="I42" s="42">
        <f>COUNTIF(I3:I41,"完全了解")</f>
        <v>1</v>
      </c>
    </row>
    <row r="43" spans="1:9" ht="16.5" customHeight="1">
      <c r="E43" s="121"/>
      <c r="F43" s="101" t="s">
        <v>88</v>
      </c>
      <c r="G43" s="102"/>
      <c r="H43" s="42">
        <f>COUNTIF(H3:H41,"基本了解")</f>
        <v>11</v>
      </c>
      <c r="I43" s="42">
        <f>COUNTIF(I3:I41,"基本了解")</f>
        <v>13</v>
      </c>
    </row>
    <row r="44" spans="1:9">
      <c r="E44" s="121"/>
      <c r="F44" s="101" t="s">
        <v>90</v>
      </c>
      <c r="G44" s="102"/>
      <c r="H44" s="42">
        <f>COUNTIF(H3:H41,"无概念")</f>
        <v>27</v>
      </c>
      <c r="I44" s="42">
        <f>COUNTIF(I3:I41,"无概念")</f>
        <v>24</v>
      </c>
    </row>
    <row r="45" spans="1:9">
      <c r="E45" s="122"/>
      <c r="F45" s="101" t="s">
        <v>177</v>
      </c>
      <c r="G45" s="102"/>
      <c r="H45" s="50">
        <f>(H44*0+H43*0.5+H42*0.8+H41*1)*100/42</f>
        <v>13.095238095238095</v>
      </c>
      <c r="I45" s="50">
        <f>(I44*0+I43*0.5+I42*0.8+I41*1)*100/42</f>
        <v>17.38095238095238</v>
      </c>
    </row>
    <row r="46" spans="1:9">
      <c r="H46" s="51"/>
    </row>
    <row r="47" spans="1:9">
      <c r="H47" s="51"/>
    </row>
    <row r="48" spans="1:9">
      <c r="H48" s="51"/>
    </row>
    <row r="49" spans="8:8">
      <c r="H49" s="51"/>
    </row>
    <row r="50" spans="8:8">
      <c r="H50" s="51"/>
    </row>
    <row r="51" spans="8:8">
      <c r="H51" s="51"/>
    </row>
    <row r="52" spans="8:8">
      <c r="H52" s="51"/>
    </row>
    <row r="53" spans="8:8">
      <c r="H53" s="51"/>
    </row>
    <row r="54" spans="8:8">
      <c r="H54" s="51"/>
    </row>
    <row r="55" spans="8:8">
      <c r="H55" s="51"/>
    </row>
    <row r="56" spans="8:8">
      <c r="H56" s="51"/>
    </row>
    <row r="57" spans="8:8">
      <c r="H57" s="51"/>
    </row>
    <row r="58" spans="8:8">
      <c r="H58" s="51"/>
    </row>
    <row r="59" spans="8:8">
      <c r="H59" s="51"/>
    </row>
    <row r="60" spans="8:8">
      <c r="H60" s="51"/>
    </row>
    <row r="61" spans="8:8">
      <c r="H61" s="51"/>
    </row>
    <row r="62" spans="8:8">
      <c r="H62" s="51"/>
    </row>
    <row r="63" spans="8:8">
      <c r="H63" s="51"/>
    </row>
    <row r="64" spans="8:8">
      <c r="H64" s="51"/>
    </row>
    <row r="65" spans="8:8">
      <c r="H65" s="51"/>
    </row>
    <row r="66" spans="8:8">
      <c r="H66" s="51"/>
    </row>
    <row r="67" spans="8:8">
      <c r="H67" s="51"/>
    </row>
    <row r="68" spans="8:8">
      <c r="H68" s="51"/>
    </row>
    <row r="69" spans="8:8">
      <c r="H69" s="51"/>
    </row>
    <row r="70" spans="8:8">
      <c r="H70" s="51"/>
    </row>
    <row r="71" spans="8:8">
      <c r="H71" s="51"/>
    </row>
    <row r="72" spans="8:8">
      <c r="H72" s="51"/>
    </row>
    <row r="73" spans="8:8">
      <c r="H73" s="51"/>
    </row>
    <row r="74" spans="8:8">
      <c r="H74" s="51"/>
    </row>
    <row r="75" spans="8:8">
      <c r="H75" s="51"/>
    </row>
    <row r="76" spans="8:8">
      <c r="H76" s="51"/>
    </row>
    <row r="77" spans="8:8">
      <c r="H77" s="51"/>
    </row>
    <row r="78" spans="8:8">
      <c r="H78" s="51"/>
    </row>
    <row r="79" spans="8:8">
      <c r="H79" s="51"/>
    </row>
    <row r="80" spans="8:8">
      <c r="H80" s="51"/>
    </row>
    <row r="81" spans="8:8">
      <c r="H81" s="51"/>
    </row>
    <row r="82" spans="8:8">
      <c r="H82" s="51"/>
    </row>
    <row r="83" spans="8:8">
      <c r="H83" s="51"/>
    </row>
    <row r="84" spans="8:8">
      <c r="H84" s="51"/>
    </row>
    <row r="85" spans="8:8">
      <c r="H85" s="51"/>
    </row>
    <row r="86" spans="8:8">
      <c r="H86" s="51"/>
    </row>
    <row r="87" spans="8:8">
      <c r="H87" s="51"/>
    </row>
    <row r="88" spans="8:8">
      <c r="H88" s="51"/>
    </row>
    <row r="89" spans="8:8">
      <c r="H89" s="51"/>
    </row>
    <row r="90" spans="8:8">
      <c r="H90" s="51"/>
    </row>
    <row r="91" spans="8:8">
      <c r="H91" s="51"/>
    </row>
    <row r="92" spans="8:8">
      <c r="H92" s="51"/>
    </row>
    <row r="93" spans="8:8">
      <c r="H93" s="51"/>
    </row>
    <row r="94" spans="8:8">
      <c r="H94" s="51"/>
    </row>
    <row r="95" spans="8:8">
      <c r="H95" s="51"/>
    </row>
    <row r="96" spans="8:8">
      <c r="H96" s="51"/>
    </row>
    <row r="97" spans="8:8">
      <c r="H97" s="51"/>
    </row>
    <row r="98" spans="8:8">
      <c r="H98" s="51"/>
    </row>
    <row r="99" spans="8:8">
      <c r="H99" s="51"/>
    </row>
    <row r="100" spans="8:8">
      <c r="H100" s="51"/>
    </row>
    <row r="101" spans="8:8">
      <c r="H101" s="51"/>
    </row>
    <row r="102" spans="8:8">
      <c r="H102" s="51"/>
    </row>
    <row r="103" spans="8:8">
      <c r="H103" s="51"/>
    </row>
    <row r="104" spans="8:8">
      <c r="H104" s="51"/>
    </row>
    <row r="105" spans="8:8">
      <c r="H105" s="51"/>
    </row>
    <row r="106" spans="8:8">
      <c r="H106" s="51"/>
    </row>
    <row r="107" spans="8:8">
      <c r="H107" s="51"/>
    </row>
    <row r="108" spans="8:8">
      <c r="H108" s="51"/>
    </row>
    <row r="109" spans="8:8">
      <c r="H109" s="51"/>
    </row>
    <row r="110" spans="8:8">
      <c r="H110" s="51"/>
    </row>
    <row r="111" spans="8:8">
      <c r="H111" s="51"/>
    </row>
    <row r="112" spans="8:8">
      <c r="H112" s="51"/>
    </row>
    <row r="113" spans="8:8">
      <c r="H113" s="51"/>
    </row>
    <row r="114" spans="8:8">
      <c r="H114" s="51"/>
    </row>
    <row r="115" spans="8:8">
      <c r="H115" s="51"/>
    </row>
    <row r="116" spans="8:8">
      <c r="H116" s="21">
        <f>COUNTIF(H2:H114,"完全了解且有方案设计")</f>
        <v>0</v>
      </c>
    </row>
    <row r="117" spans="8:8">
      <c r="H117" s="21">
        <f>COUNTIF(H3:H115,"完全了解")</f>
        <v>0</v>
      </c>
    </row>
    <row r="118" spans="8:8">
      <c r="H118" s="21">
        <f>COUNTIF(H3:H115,"基本了解")</f>
        <v>11</v>
      </c>
    </row>
    <row r="119" spans="8:8">
      <c r="H119" s="21">
        <f>COUNTIF(H3:H115,"涉及但不了解")</f>
        <v>0</v>
      </c>
    </row>
    <row r="120" spans="8:8">
      <c r="H120" s="21">
        <f>COUNTIF(H3:H115,"无概念")</f>
        <v>27</v>
      </c>
    </row>
  </sheetData>
  <mergeCells count="23">
    <mergeCell ref="A1:G1"/>
    <mergeCell ref="F41:G41"/>
    <mergeCell ref="F42:G42"/>
    <mergeCell ref="F43:G43"/>
    <mergeCell ref="F44:G44"/>
    <mergeCell ref="F10:F11"/>
    <mergeCell ref="F14:F15"/>
    <mergeCell ref="F45:G45"/>
    <mergeCell ref="A3:A8"/>
    <mergeCell ref="A9:A21"/>
    <mergeCell ref="A22:A25"/>
    <mergeCell ref="A26:A28"/>
    <mergeCell ref="A29:A35"/>
    <mergeCell ref="A36:A37"/>
    <mergeCell ref="A38:A40"/>
    <mergeCell ref="E3:E4"/>
    <mergeCell ref="E7:E8"/>
    <mergeCell ref="E9:E21"/>
    <mergeCell ref="E22:E25"/>
    <mergeCell ref="E29:E35"/>
    <mergeCell ref="E41:E45"/>
    <mergeCell ref="F3:F4"/>
    <mergeCell ref="F7:F8"/>
  </mergeCells>
  <phoneticPr fontId="27" type="noConversion"/>
  <conditionalFormatting sqref="I6">
    <cfRule type="cellIs" dxfId="1827" priority="414" operator="equal">
      <formula>"熟悉概念"</formula>
    </cfRule>
    <cfRule type="cellIs" dxfId="1826" priority="415" operator="equal">
      <formula>"熟悉代码"</formula>
    </cfRule>
    <cfRule type="cellIs" dxfId="1825" priority="416" operator="equal">
      <formula>"了解代码"</formula>
    </cfRule>
    <cfRule type="cellIs" dxfId="1824" priority="417" operator="equal">
      <formula>"熟悉协议"</formula>
    </cfRule>
    <cfRule type="cellIs" dxfId="1823" priority="418" operator="equal">
      <formula>"熟悉协议"</formula>
    </cfRule>
    <cfRule type="cellIs" dxfId="1822" priority="419" operator="equal">
      <formula>"了解协议"</formula>
    </cfRule>
    <cfRule type="cellIs" dxfId="1821" priority="420" operator="equal">
      <formula>"熟悉概念"</formula>
    </cfRule>
    <cfRule type="cellIs" dxfId="1820" priority="421" operator="equal">
      <formula>"了解概念"</formula>
    </cfRule>
    <cfRule type="cellIs" dxfId="1819" priority="422" operator="equal">
      <formula>"了解概念"</formula>
    </cfRule>
    <cfRule type="cellIs" dxfId="1818" priority="423" operator="equal">
      <formula>"熟悉协议"</formula>
    </cfRule>
    <cfRule type="cellIs" dxfId="1817" priority="424" operator="equal">
      <formula>"了解协议"</formula>
    </cfRule>
    <cfRule type="cellIs" dxfId="1816" priority="425" operator="equal">
      <formula>"熟悉概念"</formula>
    </cfRule>
    <cfRule type="cellIs" dxfId="1815" priority="426" operator="equal">
      <formula>"了解概念"</formula>
    </cfRule>
    <cfRule type="cellIs" dxfId="1814" priority="427" operator="equal">
      <formula>"了解概念"</formula>
    </cfRule>
    <cfRule type="cellIs" dxfId="1813" priority="428" operator="equal">
      <formula>"了解概念"</formula>
    </cfRule>
    <cfRule type="cellIs" dxfId="1812" priority="429" operator="equal">
      <formula>"了解概念"</formula>
    </cfRule>
    <cfRule type="cellIs" dxfId="1811" priority="430" operator="equal">
      <formula>"了解概念"</formula>
    </cfRule>
    <cfRule type="cellIs" dxfId="1810" priority="431" operator="equal">
      <formula>"未知"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09" priority="433" operator="equal">
      <formula>"熟悉概念"</formula>
    </cfRule>
    <cfRule type="cellIs" dxfId="1808" priority="434" operator="equal">
      <formula>"熟悉代码"</formula>
    </cfRule>
    <cfRule type="cellIs" dxfId="1807" priority="435" operator="equal">
      <formula>"了解代码"</formula>
    </cfRule>
    <cfRule type="cellIs" dxfId="1806" priority="436" operator="equal">
      <formula>"熟悉协议"</formula>
    </cfRule>
    <cfRule type="cellIs" dxfId="1805" priority="437" operator="equal">
      <formula>"熟悉协议"</formula>
    </cfRule>
    <cfRule type="cellIs" dxfId="1804" priority="438" operator="equal">
      <formula>"了解协议"</formula>
    </cfRule>
    <cfRule type="cellIs" dxfId="1803" priority="439" operator="equal">
      <formula>"熟悉概念"</formula>
    </cfRule>
    <cfRule type="cellIs" dxfId="1802" priority="440" operator="equal">
      <formula>"了解概念"</formula>
    </cfRule>
    <cfRule type="cellIs" dxfId="1801" priority="441" operator="equal">
      <formula>"了解概念"</formula>
    </cfRule>
    <cfRule type="cellIs" dxfId="1800" priority="442" operator="equal">
      <formula>"熟悉协议"</formula>
    </cfRule>
    <cfRule type="cellIs" dxfId="1799" priority="443" operator="equal">
      <formula>"了解协议"</formula>
    </cfRule>
    <cfRule type="cellIs" dxfId="1798" priority="444" operator="equal">
      <formula>"熟悉概念"</formula>
    </cfRule>
    <cfRule type="cellIs" dxfId="1797" priority="445" operator="equal">
      <formula>"了解概念"</formula>
    </cfRule>
    <cfRule type="cellIs" dxfId="1796" priority="446" operator="equal">
      <formula>"了解概念"</formula>
    </cfRule>
    <cfRule type="cellIs" dxfId="1795" priority="447" operator="equal">
      <formula>"了解概念"</formula>
    </cfRule>
    <cfRule type="cellIs" dxfId="1794" priority="448" operator="equal">
      <formula>"了解概念"</formula>
    </cfRule>
    <cfRule type="cellIs" dxfId="1793" priority="449" operator="equal">
      <formula>"了解概念"</formula>
    </cfRule>
    <cfRule type="cellIs" dxfId="1792" priority="450" operator="equal">
      <formula>"未知"</formula>
    </cfRule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1" priority="452" operator="equal">
      <formula>"未知"</formula>
    </cfRule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0" priority="454" operator="equal">
      <formula>"熟悉概念"</formula>
    </cfRule>
    <cfRule type="cellIs" dxfId="1789" priority="455" operator="equal">
      <formula>"熟悉代码"</formula>
    </cfRule>
    <cfRule type="cellIs" dxfId="1788" priority="456" operator="equal">
      <formula>"了解代码"</formula>
    </cfRule>
    <cfRule type="cellIs" dxfId="1787" priority="457" operator="equal">
      <formula>"熟悉协议"</formula>
    </cfRule>
    <cfRule type="cellIs" dxfId="1786" priority="458" operator="equal">
      <formula>"熟悉协议"</formula>
    </cfRule>
    <cfRule type="cellIs" dxfId="1785" priority="459" operator="equal">
      <formula>"了解协议"</formula>
    </cfRule>
    <cfRule type="cellIs" dxfId="1784" priority="460" operator="equal">
      <formula>"熟悉概念"</formula>
    </cfRule>
    <cfRule type="cellIs" dxfId="1783" priority="461" operator="equal">
      <formula>"了解概念"</formula>
    </cfRule>
    <cfRule type="cellIs" dxfId="1782" priority="462" operator="equal">
      <formula>"了解概念"</formula>
    </cfRule>
    <cfRule type="cellIs" dxfId="1781" priority="463" operator="equal">
      <formula>"熟悉协议"</formula>
    </cfRule>
    <cfRule type="cellIs" dxfId="1780" priority="464" operator="equal">
      <formula>"了解协议"</formula>
    </cfRule>
    <cfRule type="cellIs" dxfId="1779" priority="465" operator="equal">
      <formula>"熟悉概念"</formula>
    </cfRule>
    <cfRule type="cellIs" dxfId="1778" priority="466" operator="equal">
      <formula>"了解概念"</formula>
    </cfRule>
    <cfRule type="cellIs" dxfId="1777" priority="467" operator="equal">
      <formula>"了解概念"</formula>
    </cfRule>
    <cfRule type="cellIs" dxfId="1776" priority="468" operator="equal">
      <formula>"了解概念"</formula>
    </cfRule>
    <cfRule type="cellIs" dxfId="1775" priority="469" operator="equal">
      <formula>"了解概念"</formula>
    </cfRule>
    <cfRule type="cellIs" dxfId="1774" priority="470" operator="equal">
      <formula>"了解概念"</formula>
    </cfRule>
    <cfRule type="cellIs" dxfId="1773" priority="471" operator="equal">
      <formula>"未知"</formula>
    </cfRule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ellIs" dxfId="1772" priority="768" operator="equal">
      <formula>"熟悉概念"</formula>
    </cfRule>
    <cfRule type="cellIs" dxfId="1771" priority="769" operator="equal">
      <formula>"熟悉代码"</formula>
    </cfRule>
    <cfRule type="cellIs" dxfId="1770" priority="770" operator="equal">
      <formula>"了解代码"</formula>
    </cfRule>
    <cfRule type="cellIs" dxfId="1769" priority="771" operator="equal">
      <formula>"熟悉协议"</formula>
    </cfRule>
    <cfRule type="cellIs" dxfId="1768" priority="772" operator="equal">
      <formula>"熟悉协议"</formula>
    </cfRule>
    <cfRule type="cellIs" dxfId="1767" priority="773" operator="equal">
      <formula>"了解协议"</formula>
    </cfRule>
    <cfRule type="cellIs" dxfId="1766" priority="774" operator="equal">
      <formula>"熟悉概念"</formula>
    </cfRule>
    <cfRule type="cellIs" dxfId="1765" priority="775" operator="equal">
      <formula>"了解概念"</formula>
    </cfRule>
    <cfRule type="cellIs" dxfId="1764" priority="776" operator="equal">
      <formula>"了解概念"</formula>
    </cfRule>
    <cfRule type="cellIs" dxfId="1763" priority="777" operator="equal">
      <formula>"熟悉协议"</formula>
    </cfRule>
    <cfRule type="cellIs" dxfId="1762" priority="778" operator="equal">
      <formula>"了解协议"</formula>
    </cfRule>
    <cfRule type="cellIs" dxfId="1761" priority="779" operator="equal">
      <formula>"熟悉概念"</formula>
    </cfRule>
    <cfRule type="cellIs" dxfId="1760" priority="780" operator="equal">
      <formula>"了解概念"</formula>
    </cfRule>
    <cfRule type="cellIs" dxfId="1759" priority="781" operator="equal">
      <formula>"了解概念"</formula>
    </cfRule>
    <cfRule type="cellIs" dxfId="1758" priority="782" operator="equal">
      <formula>"了解概念"</formula>
    </cfRule>
    <cfRule type="cellIs" dxfId="1757" priority="783" operator="equal">
      <formula>"了解概念"</formula>
    </cfRule>
    <cfRule type="cellIs" dxfId="1756" priority="784" operator="equal">
      <formula>"了解概念"</formula>
    </cfRule>
    <cfRule type="cellIs" dxfId="1755" priority="785" operator="equal">
      <formula>"未知"</formula>
    </cfRule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54" priority="787" operator="equal">
      <formula>"熟悉概念"</formula>
    </cfRule>
    <cfRule type="cellIs" dxfId="1753" priority="788" operator="equal">
      <formula>"熟悉代码"</formula>
    </cfRule>
    <cfRule type="cellIs" dxfId="1752" priority="789" operator="equal">
      <formula>"了解代码"</formula>
    </cfRule>
    <cfRule type="cellIs" dxfId="1751" priority="790" operator="equal">
      <formula>"熟悉协议"</formula>
    </cfRule>
    <cfRule type="cellIs" dxfId="1750" priority="791" operator="equal">
      <formula>"熟悉协议"</formula>
    </cfRule>
    <cfRule type="cellIs" dxfId="1749" priority="792" operator="equal">
      <formula>"了解协议"</formula>
    </cfRule>
    <cfRule type="cellIs" dxfId="1748" priority="793" operator="equal">
      <formula>"熟悉概念"</formula>
    </cfRule>
    <cfRule type="cellIs" dxfId="1747" priority="794" operator="equal">
      <formula>"了解概念"</formula>
    </cfRule>
    <cfRule type="cellIs" dxfId="1746" priority="795" operator="equal">
      <formula>"了解概念"</formula>
    </cfRule>
    <cfRule type="cellIs" dxfId="1745" priority="796" operator="equal">
      <formula>"熟悉协议"</formula>
    </cfRule>
    <cfRule type="cellIs" dxfId="1744" priority="797" operator="equal">
      <formula>"了解协议"</formula>
    </cfRule>
    <cfRule type="cellIs" dxfId="1743" priority="798" operator="equal">
      <formula>"熟悉概念"</formula>
    </cfRule>
    <cfRule type="cellIs" dxfId="1742" priority="799" operator="equal">
      <formula>"了解概念"</formula>
    </cfRule>
    <cfRule type="cellIs" dxfId="1741" priority="800" operator="equal">
      <formula>"了解概念"</formula>
    </cfRule>
    <cfRule type="cellIs" dxfId="1740" priority="801" operator="equal">
      <formula>"了解概念"</formula>
    </cfRule>
    <cfRule type="cellIs" dxfId="1739" priority="802" operator="equal">
      <formula>"了解概念"</formula>
    </cfRule>
    <cfRule type="cellIs" dxfId="1738" priority="803" operator="equal">
      <formula>"了解概念"</formula>
    </cfRule>
    <cfRule type="cellIs" dxfId="1737" priority="804" operator="equal">
      <formula>"未知"</formula>
    </cfRule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6" priority="806" operator="equal">
      <formula>"未知"</formula>
    </cfRule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5" priority="808" operator="equal">
      <formula>"熟悉概念"</formula>
    </cfRule>
    <cfRule type="cellIs" dxfId="1734" priority="809" operator="equal">
      <formula>"熟悉代码"</formula>
    </cfRule>
    <cfRule type="cellIs" dxfId="1733" priority="810" operator="equal">
      <formula>"了解代码"</formula>
    </cfRule>
    <cfRule type="cellIs" dxfId="1732" priority="811" operator="equal">
      <formula>"熟悉协议"</formula>
    </cfRule>
    <cfRule type="cellIs" dxfId="1731" priority="812" operator="equal">
      <formula>"熟悉协议"</formula>
    </cfRule>
    <cfRule type="cellIs" dxfId="1730" priority="813" operator="equal">
      <formula>"了解协议"</formula>
    </cfRule>
    <cfRule type="cellIs" dxfId="1729" priority="814" operator="equal">
      <formula>"熟悉概念"</formula>
    </cfRule>
    <cfRule type="cellIs" dxfId="1728" priority="815" operator="equal">
      <formula>"了解概念"</formula>
    </cfRule>
    <cfRule type="cellIs" dxfId="1727" priority="816" operator="equal">
      <formula>"了解概念"</formula>
    </cfRule>
    <cfRule type="cellIs" dxfId="1726" priority="817" operator="equal">
      <formula>"熟悉协议"</formula>
    </cfRule>
    <cfRule type="cellIs" dxfId="1725" priority="818" operator="equal">
      <formula>"了解协议"</formula>
    </cfRule>
    <cfRule type="cellIs" dxfId="1724" priority="819" operator="equal">
      <formula>"熟悉概念"</formula>
    </cfRule>
    <cfRule type="cellIs" dxfId="1723" priority="820" operator="equal">
      <formula>"了解概念"</formula>
    </cfRule>
    <cfRule type="cellIs" dxfId="1722" priority="821" operator="equal">
      <formula>"了解概念"</formula>
    </cfRule>
    <cfRule type="cellIs" dxfId="1721" priority="822" operator="equal">
      <formula>"了解概念"</formula>
    </cfRule>
    <cfRule type="cellIs" dxfId="1720" priority="823" operator="equal">
      <formula>"了解概念"</formula>
    </cfRule>
    <cfRule type="cellIs" dxfId="1719" priority="824" operator="equal">
      <formula>"了解概念"</formula>
    </cfRule>
    <cfRule type="cellIs" dxfId="1718" priority="825" operator="equal">
      <formula>"未知"</formula>
    </cfRule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ellIs" dxfId="1717" priority="473" operator="equal">
      <formula>"熟悉概念"</formula>
    </cfRule>
    <cfRule type="cellIs" dxfId="1716" priority="474" operator="equal">
      <formula>"熟悉代码"</formula>
    </cfRule>
    <cfRule type="cellIs" dxfId="1715" priority="475" operator="equal">
      <formula>"了解代码"</formula>
    </cfRule>
    <cfRule type="cellIs" dxfId="1714" priority="476" operator="equal">
      <formula>"熟悉协议"</formula>
    </cfRule>
    <cfRule type="cellIs" dxfId="1713" priority="477" operator="equal">
      <formula>"熟悉协议"</formula>
    </cfRule>
    <cfRule type="cellIs" dxfId="1712" priority="478" operator="equal">
      <formula>"了解协议"</formula>
    </cfRule>
    <cfRule type="cellIs" dxfId="1711" priority="479" operator="equal">
      <formula>"熟悉概念"</formula>
    </cfRule>
    <cfRule type="cellIs" dxfId="1710" priority="480" operator="equal">
      <formula>"了解概念"</formula>
    </cfRule>
    <cfRule type="cellIs" dxfId="1709" priority="481" operator="equal">
      <formula>"了解概念"</formula>
    </cfRule>
    <cfRule type="cellIs" dxfId="1708" priority="482" operator="equal">
      <formula>"熟悉协议"</formula>
    </cfRule>
    <cfRule type="cellIs" dxfId="1707" priority="483" operator="equal">
      <formula>"了解协议"</formula>
    </cfRule>
    <cfRule type="cellIs" dxfId="1706" priority="484" operator="equal">
      <formula>"熟悉概念"</formula>
    </cfRule>
    <cfRule type="cellIs" dxfId="1705" priority="485" operator="equal">
      <formula>"了解概念"</formula>
    </cfRule>
    <cfRule type="cellIs" dxfId="1704" priority="486" operator="equal">
      <formula>"了解概念"</formula>
    </cfRule>
    <cfRule type="cellIs" dxfId="1703" priority="487" operator="equal">
      <formula>"了解概念"</formula>
    </cfRule>
    <cfRule type="cellIs" dxfId="1702" priority="488" operator="equal">
      <formula>"了解概念"</formula>
    </cfRule>
    <cfRule type="cellIs" dxfId="1701" priority="489" operator="equal">
      <formula>"了解概念"</formula>
    </cfRule>
    <cfRule type="cellIs" dxfId="1700" priority="490" operator="equal">
      <formula>"未知"</formula>
    </cfRule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99" priority="492" operator="equal">
      <formula>"熟悉概念"</formula>
    </cfRule>
    <cfRule type="cellIs" dxfId="1698" priority="493" operator="equal">
      <formula>"熟悉代码"</formula>
    </cfRule>
    <cfRule type="cellIs" dxfId="1697" priority="494" operator="equal">
      <formula>"了解代码"</formula>
    </cfRule>
    <cfRule type="cellIs" dxfId="1696" priority="495" operator="equal">
      <formula>"熟悉协议"</formula>
    </cfRule>
    <cfRule type="cellIs" dxfId="1695" priority="496" operator="equal">
      <formula>"熟悉协议"</formula>
    </cfRule>
    <cfRule type="cellIs" dxfId="1694" priority="497" operator="equal">
      <formula>"了解协议"</formula>
    </cfRule>
    <cfRule type="cellIs" dxfId="1693" priority="498" operator="equal">
      <formula>"熟悉概念"</formula>
    </cfRule>
    <cfRule type="cellIs" dxfId="1692" priority="499" operator="equal">
      <formula>"了解概念"</formula>
    </cfRule>
    <cfRule type="cellIs" dxfId="1691" priority="500" operator="equal">
      <formula>"了解概念"</formula>
    </cfRule>
    <cfRule type="cellIs" dxfId="1690" priority="501" operator="equal">
      <formula>"熟悉协议"</formula>
    </cfRule>
    <cfRule type="cellIs" dxfId="1689" priority="502" operator="equal">
      <formula>"了解协议"</formula>
    </cfRule>
    <cfRule type="cellIs" dxfId="1688" priority="503" operator="equal">
      <formula>"熟悉概念"</formula>
    </cfRule>
    <cfRule type="cellIs" dxfId="1687" priority="504" operator="equal">
      <formula>"了解概念"</formula>
    </cfRule>
    <cfRule type="cellIs" dxfId="1686" priority="505" operator="equal">
      <formula>"了解概念"</formula>
    </cfRule>
    <cfRule type="cellIs" dxfId="1685" priority="506" operator="equal">
      <formula>"了解概念"</formula>
    </cfRule>
    <cfRule type="cellIs" dxfId="1684" priority="507" operator="equal">
      <formula>"了解概念"</formula>
    </cfRule>
    <cfRule type="cellIs" dxfId="1683" priority="508" operator="equal">
      <formula>"了解概念"</formula>
    </cfRule>
    <cfRule type="cellIs" dxfId="1682" priority="509" operator="equal">
      <formula>"未知"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81" priority="511" operator="equal">
      <formula>"未知"</formula>
    </cfRule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80" priority="513" operator="equal">
      <formula>"熟悉概念"</formula>
    </cfRule>
    <cfRule type="cellIs" dxfId="1679" priority="514" operator="equal">
      <formula>"熟悉代码"</formula>
    </cfRule>
    <cfRule type="cellIs" dxfId="1678" priority="515" operator="equal">
      <formula>"了解代码"</formula>
    </cfRule>
    <cfRule type="cellIs" dxfId="1677" priority="516" operator="equal">
      <formula>"熟悉协议"</formula>
    </cfRule>
    <cfRule type="cellIs" dxfId="1676" priority="517" operator="equal">
      <formula>"熟悉协议"</formula>
    </cfRule>
    <cfRule type="cellIs" dxfId="1675" priority="518" operator="equal">
      <formula>"了解协议"</formula>
    </cfRule>
    <cfRule type="cellIs" dxfId="1674" priority="519" operator="equal">
      <formula>"熟悉概念"</formula>
    </cfRule>
    <cfRule type="cellIs" dxfId="1673" priority="520" operator="equal">
      <formula>"了解概念"</formula>
    </cfRule>
    <cfRule type="cellIs" dxfId="1672" priority="521" operator="equal">
      <formula>"了解概念"</formula>
    </cfRule>
    <cfRule type="cellIs" dxfId="1671" priority="522" operator="equal">
      <formula>"熟悉协议"</formula>
    </cfRule>
    <cfRule type="cellIs" dxfId="1670" priority="523" operator="equal">
      <formula>"了解协议"</formula>
    </cfRule>
    <cfRule type="cellIs" dxfId="1669" priority="524" operator="equal">
      <formula>"熟悉概念"</formula>
    </cfRule>
    <cfRule type="cellIs" dxfId="1668" priority="525" operator="equal">
      <formula>"了解概念"</formula>
    </cfRule>
    <cfRule type="cellIs" dxfId="1667" priority="526" operator="equal">
      <formula>"了解概念"</formula>
    </cfRule>
    <cfRule type="cellIs" dxfId="1666" priority="527" operator="equal">
      <formula>"了解概念"</formula>
    </cfRule>
    <cfRule type="cellIs" dxfId="1665" priority="528" operator="equal">
      <formula>"了解概念"</formula>
    </cfRule>
    <cfRule type="cellIs" dxfId="1664" priority="529" operator="equal">
      <formula>"了解概念"</formula>
    </cfRule>
    <cfRule type="cellIs" dxfId="1663" priority="530" operator="equal">
      <formula>"未知"</formula>
    </cfRule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662" priority="709" operator="equal">
      <formula>"熟悉概念"</formula>
    </cfRule>
    <cfRule type="cellIs" dxfId="1661" priority="710" operator="equal">
      <formula>"熟悉代码"</formula>
    </cfRule>
    <cfRule type="cellIs" dxfId="1660" priority="711" operator="equal">
      <formula>"了解代码"</formula>
    </cfRule>
    <cfRule type="cellIs" dxfId="1659" priority="712" operator="equal">
      <formula>"熟悉协议"</formula>
    </cfRule>
    <cfRule type="cellIs" dxfId="1658" priority="713" operator="equal">
      <formula>"熟悉协议"</formula>
    </cfRule>
    <cfRule type="cellIs" dxfId="1657" priority="714" operator="equal">
      <formula>"了解协议"</formula>
    </cfRule>
    <cfRule type="cellIs" dxfId="1656" priority="715" operator="equal">
      <formula>"熟悉概念"</formula>
    </cfRule>
    <cfRule type="cellIs" dxfId="1655" priority="716" operator="equal">
      <formula>"了解概念"</formula>
    </cfRule>
    <cfRule type="cellIs" dxfId="1654" priority="717" operator="equal">
      <formula>"了解概念"</formula>
    </cfRule>
    <cfRule type="cellIs" dxfId="1653" priority="718" operator="equal">
      <formula>"熟悉协议"</formula>
    </cfRule>
    <cfRule type="cellIs" dxfId="1652" priority="719" operator="equal">
      <formula>"了解协议"</formula>
    </cfRule>
    <cfRule type="cellIs" dxfId="1651" priority="720" operator="equal">
      <formula>"熟悉概念"</formula>
    </cfRule>
    <cfRule type="cellIs" dxfId="1650" priority="721" operator="equal">
      <formula>"了解概念"</formula>
    </cfRule>
    <cfRule type="cellIs" dxfId="1649" priority="722" operator="equal">
      <formula>"了解概念"</formula>
    </cfRule>
    <cfRule type="cellIs" dxfId="1648" priority="723" operator="equal">
      <formula>"了解概念"</formula>
    </cfRule>
    <cfRule type="cellIs" dxfId="1647" priority="724" operator="equal">
      <formula>"了解概念"</formula>
    </cfRule>
    <cfRule type="cellIs" dxfId="1646" priority="725" operator="equal">
      <formula>"了解概念"</formula>
    </cfRule>
    <cfRule type="cellIs" dxfId="1645" priority="726" operator="equal">
      <formula>"未知"</formula>
    </cfRule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44" priority="728" operator="equal">
      <formula>"熟悉概念"</formula>
    </cfRule>
    <cfRule type="cellIs" dxfId="1643" priority="729" operator="equal">
      <formula>"熟悉代码"</formula>
    </cfRule>
    <cfRule type="cellIs" dxfId="1642" priority="730" operator="equal">
      <formula>"了解代码"</formula>
    </cfRule>
    <cfRule type="cellIs" dxfId="1641" priority="731" operator="equal">
      <formula>"熟悉协议"</formula>
    </cfRule>
    <cfRule type="cellIs" dxfId="1640" priority="732" operator="equal">
      <formula>"熟悉协议"</formula>
    </cfRule>
    <cfRule type="cellIs" dxfId="1639" priority="733" operator="equal">
      <formula>"了解协议"</formula>
    </cfRule>
    <cfRule type="cellIs" dxfId="1638" priority="734" operator="equal">
      <formula>"熟悉概念"</formula>
    </cfRule>
    <cfRule type="cellIs" dxfId="1637" priority="735" operator="equal">
      <formula>"了解概念"</formula>
    </cfRule>
    <cfRule type="cellIs" dxfId="1636" priority="736" operator="equal">
      <formula>"了解概念"</formula>
    </cfRule>
    <cfRule type="cellIs" dxfId="1635" priority="737" operator="equal">
      <formula>"熟悉协议"</formula>
    </cfRule>
    <cfRule type="cellIs" dxfId="1634" priority="738" operator="equal">
      <formula>"了解协议"</formula>
    </cfRule>
    <cfRule type="cellIs" dxfId="1633" priority="739" operator="equal">
      <formula>"熟悉概念"</formula>
    </cfRule>
    <cfRule type="cellIs" dxfId="1632" priority="740" operator="equal">
      <formula>"了解概念"</formula>
    </cfRule>
    <cfRule type="cellIs" dxfId="1631" priority="741" operator="equal">
      <formula>"了解概念"</formula>
    </cfRule>
    <cfRule type="cellIs" dxfId="1630" priority="742" operator="equal">
      <formula>"了解概念"</formula>
    </cfRule>
    <cfRule type="cellIs" dxfId="1629" priority="743" operator="equal">
      <formula>"了解概念"</formula>
    </cfRule>
    <cfRule type="cellIs" dxfId="1628" priority="744" operator="equal">
      <formula>"了解概念"</formula>
    </cfRule>
    <cfRule type="cellIs" dxfId="1627" priority="745" operator="equal">
      <formula>"未知"</formula>
    </cfRule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26" priority="747" operator="equal">
      <formula>"未知"</formula>
    </cfRule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25" priority="749" operator="equal">
      <formula>"熟悉概念"</formula>
    </cfRule>
    <cfRule type="cellIs" dxfId="1624" priority="750" operator="equal">
      <formula>"熟悉代码"</formula>
    </cfRule>
    <cfRule type="cellIs" dxfId="1623" priority="751" operator="equal">
      <formula>"了解代码"</formula>
    </cfRule>
    <cfRule type="cellIs" dxfId="1622" priority="752" operator="equal">
      <formula>"熟悉协议"</formula>
    </cfRule>
    <cfRule type="cellIs" dxfId="1621" priority="753" operator="equal">
      <formula>"熟悉协议"</formula>
    </cfRule>
    <cfRule type="cellIs" dxfId="1620" priority="754" operator="equal">
      <formula>"了解协议"</formula>
    </cfRule>
    <cfRule type="cellIs" dxfId="1619" priority="755" operator="equal">
      <formula>"熟悉概念"</formula>
    </cfRule>
    <cfRule type="cellIs" dxfId="1618" priority="756" operator="equal">
      <formula>"了解概念"</formula>
    </cfRule>
    <cfRule type="cellIs" dxfId="1617" priority="757" operator="equal">
      <formula>"了解概念"</formula>
    </cfRule>
    <cfRule type="cellIs" dxfId="1616" priority="758" operator="equal">
      <formula>"熟悉协议"</formula>
    </cfRule>
    <cfRule type="cellIs" dxfId="1615" priority="759" operator="equal">
      <formula>"了解协议"</formula>
    </cfRule>
    <cfRule type="cellIs" dxfId="1614" priority="760" operator="equal">
      <formula>"熟悉概念"</formula>
    </cfRule>
    <cfRule type="cellIs" dxfId="1613" priority="761" operator="equal">
      <formula>"了解概念"</formula>
    </cfRule>
    <cfRule type="cellIs" dxfId="1612" priority="762" operator="equal">
      <formula>"了解概念"</formula>
    </cfRule>
    <cfRule type="cellIs" dxfId="1611" priority="763" operator="equal">
      <formula>"了解概念"</formula>
    </cfRule>
    <cfRule type="cellIs" dxfId="1610" priority="764" operator="equal">
      <formula>"了解概念"</formula>
    </cfRule>
    <cfRule type="cellIs" dxfId="1609" priority="765" operator="equal">
      <formula>"了解概念"</formula>
    </cfRule>
    <cfRule type="cellIs" dxfId="1608" priority="766" operator="equal">
      <formula>"未知"</formula>
    </cfRule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607" priority="60" operator="equal">
      <formula>"熟悉概念"</formula>
    </cfRule>
    <cfRule type="cellIs" dxfId="1606" priority="61" operator="equal">
      <formula>"熟悉代码"</formula>
    </cfRule>
    <cfRule type="cellIs" dxfId="1605" priority="62" operator="equal">
      <formula>"了解代码"</formula>
    </cfRule>
    <cfRule type="cellIs" dxfId="1604" priority="63" operator="equal">
      <formula>"熟悉协议"</formula>
    </cfRule>
    <cfRule type="cellIs" dxfId="1603" priority="64" operator="equal">
      <formula>"熟悉协议"</formula>
    </cfRule>
    <cfRule type="cellIs" dxfId="1602" priority="65" operator="equal">
      <formula>"了解协议"</formula>
    </cfRule>
    <cfRule type="cellIs" dxfId="1601" priority="66" operator="equal">
      <formula>"熟悉概念"</formula>
    </cfRule>
    <cfRule type="cellIs" dxfId="1600" priority="67" operator="equal">
      <formula>"了解概念"</formula>
    </cfRule>
    <cfRule type="cellIs" dxfId="1599" priority="68" operator="equal">
      <formula>"了解概念"</formula>
    </cfRule>
    <cfRule type="cellIs" dxfId="1598" priority="69" operator="equal">
      <formula>"熟悉协议"</formula>
    </cfRule>
    <cfRule type="cellIs" dxfId="1597" priority="70" operator="equal">
      <formula>"了解协议"</formula>
    </cfRule>
    <cfRule type="cellIs" dxfId="1596" priority="71" operator="equal">
      <formula>"熟悉概念"</formula>
    </cfRule>
    <cfRule type="cellIs" dxfId="1595" priority="72" operator="equal">
      <formula>"了解概念"</formula>
    </cfRule>
    <cfRule type="cellIs" dxfId="1594" priority="73" operator="equal">
      <formula>"了解概念"</formula>
    </cfRule>
    <cfRule type="cellIs" dxfId="1593" priority="74" operator="equal">
      <formula>"了解概念"</formula>
    </cfRule>
    <cfRule type="cellIs" dxfId="1592" priority="75" operator="equal">
      <formula>"了解概念"</formula>
    </cfRule>
    <cfRule type="cellIs" dxfId="1591" priority="76" operator="equal">
      <formula>"了解概念"</formula>
    </cfRule>
    <cfRule type="cellIs" dxfId="1590" priority="77" operator="equal">
      <formula>"未知"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89" priority="79" operator="equal">
      <formula>"熟悉概念"</formula>
    </cfRule>
    <cfRule type="cellIs" dxfId="1588" priority="80" operator="equal">
      <formula>"熟悉代码"</formula>
    </cfRule>
    <cfRule type="cellIs" dxfId="1587" priority="81" operator="equal">
      <formula>"了解代码"</formula>
    </cfRule>
    <cfRule type="cellIs" dxfId="1586" priority="82" operator="equal">
      <formula>"熟悉协议"</formula>
    </cfRule>
    <cfRule type="cellIs" dxfId="1585" priority="83" operator="equal">
      <formula>"熟悉协议"</formula>
    </cfRule>
    <cfRule type="cellIs" dxfId="1584" priority="84" operator="equal">
      <formula>"了解协议"</formula>
    </cfRule>
    <cfRule type="cellIs" dxfId="1583" priority="85" operator="equal">
      <formula>"熟悉概念"</formula>
    </cfRule>
    <cfRule type="cellIs" dxfId="1582" priority="86" operator="equal">
      <formula>"了解概念"</formula>
    </cfRule>
    <cfRule type="cellIs" dxfId="1581" priority="87" operator="equal">
      <formula>"了解概念"</formula>
    </cfRule>
    <cfRule type="cellIs" dxfId="1580" priority="88" operator="equal">
      <formula>"熟悉协议"</formula>
    </cfRule>
    <cfRule type="cellIs" dxfId="1579" priority="89" operator="equal">
      <formula>"了解协议"</formula>
    </cfRule>
    <cfRule type="cellIs" dxfId="1578" priority="90" operator="equal">
      <formula>"熟悉概念"</formula>
    </cfRule>
    <cfRule type="cellIs" dxfId="1577" priority="91" operator="equal">
      <formula>"了解概念"</formula>
    </cfRule>
    <cfRule type="cellIs" dxfId="1576" priority="92" operator="equal">
      <formula>"了解概念"</formula>
    </cfRule>
    <cfRule type="cellIs" dxfId="1575" priority="93" operator="equal">
      <formula>"了解概念"</formula>
    </cfRule>
    <cfRule type="cellIs" dxfId="1574" priority="94" operator="equal">
      <formula>"了解概念"</formula>
    </cfRule>
    <cfRule type="cellIs" dxfId="1573" priority="95" operator="equal">
      <formula>"了解概念"</formula>
    </cfRule>
    <cfRule type="cellIs" dxfId="1572" priority="96" operator="equal">
      <formula>"未知"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71" priority="98" operator="equal">
      <formula>"未知"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70" priority="100" operator="equal">
      <formula>"熟悉概念"</formula>
    </cfRule>
    <cfRule type="cellIs" dxfId="1569" priority="101" operator="equal">
      <formula>"熟悉代码"</formula>
    </cfRule>
    <cfRule type="cellIs" dxfId="1568" priority="102" operator="equal">
      <formula>"了解代码"</formula>
    </cfRule>
    <cfRule type="cellIs" dxfId="1567" priority="103" operator="equal">
      <formula>"熟悉协议"</formula>
    </cfRule>
    <cfRule type="cellIs" dxfId="1566" priority="104" operator="equal">
      <formula>"熟悉协议"</formula>
    </cfRule>
    <cfRule type="cellIs" dxfId="1565" priority="105" operator="equal">
      <formula>"了解协议"</formula>
    </cfRule>
    <cfRule type="cellIs" dxfId="1564" priority="106" operator="equal">
      <formula>"熟悉概念"</formula>
    </cfRule>
    <cfRule type="cellIs" dxfId="1563" priority="107" operator="equal">
      <formula>"了解概念"</formula>
    </cfRule>
    <cfRule type="cellIs" dxfId="1562" priority="108" operator="equal">
      <formula>"了解概念"</formula>
    </cfRule>
    <cfRule type="cellIs" dxfId="1561" priority="109" operator="equal">
      <formula>"熟悉协议"</formula>
    </cfRule>
    <cfRule type="cellIs" dxfId="1560" priority="110" operator="equal">
      <formula>"了解协议"</formula>
    </cfRule>
    <cfRule type="cellIs" dxfId="1559" priority="111" operator="equal">
      <formula>"熟悉概念"</formula>
    </cfRule>
    <cfRule type="cellIs" dxfId="1558" priority="112" operator="equal">
      <formula>"了解概念"</formula>
    </cfRule>
    <cfRule type="cellIs" dxfId="1557" priority="113" operator="equal">
      <formula>"了解概念"</formula>
    </cfRule>
    <cfRule type="cellIs" dxfId="1556" priority="114" operator="equal">
      <formula>"了解概念"</formula>
    </cfRule>
    <cfRule type="cellIs" dxfId="1555" priority="115" operator="equal">
      <formula>"了解概念"</formula>
    </cfRule>
    <cfRule type="cellIs" dxfId="1554" priority="116" operator="equal">
      <formula>"了解概念"</formula>
    </cfRule>
    <cfRule type="cellIs" dxfId="1553" priority="117" operator="equal">
      <formula>"未知"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1552" priority="591" operator="equal">
      <formula>"熟悉概念"</formula>
    </cfRule>
    <cfRule type="cellIs" dxfId="1551" priority="592" operator="equal">
      <formula>"熟悉代码"</formula>
    </cfRule>
    <cfRule type="cellIs" dxfId="1550" priority="593" operator="equal">
      <formula>"了解代码"</formula>
    </cfRule>
    <cfRule type="cellIs" dxfId="1549" priority="594" operator="equal">
      <formula>"熟悉协议"</formula>
    </cfRule>
    <cfRule type="cellIs" dxfId="1548" priority="595" operator="equal">
      <formula>"熟悉协议"</formula>
    </cfRule>
    <cfRule type="cellIs" dxfId="1547" priority="596" operator="equal">
      <formula>"了解协议"</formula>
    </cfRule>
    <cfRule type="cellIs" dxfId="1546" priority="597" operator="equal">
      <formula>"熟悉概念"</formula>
    </cfRule>
    <cfRule type="cellIs" dxfId="1545" priority="598" operator="equal">
      <formula>"了解概念"</formula>
    </cfRule>
    <cfRule type="cellIs" dxfId="1544" priority="599" operator="equal">
      <formula>"了解概念"</formula>
    </cfRule>
    <cfRule type="cellIs" dxfId="1543" priority="600" operator="equal">
      <formula>"熟悉协议"</formula>
    </cfRule>
    <cfRule type="cellIs" dxfId="1542" priority="601" operator="equal">
      <formula>"了解协议"</formula>
    </cfRule>
    <cfRule type="cellIs" dxfId="1541" priority="602" operator="equal">
      <formula>"熟悉概念"</formula>
    </cfRule>
    <cfRule type="cellIs" dxfId="1540" priority="603" operator="equal">
      <formula>"了解概念"</formula>
    </cfRule>
    <cfRule type="cellIs" dxfId="1539" priority="604" operator="equal">
      <formula>"了解概念"</formula>
    </cfRule>
    <cfRule type="cellIs" dxfId="1538" priority="605" operator="equal">
      <formula>"了解概念"</formula>
    </cfRule>
    <cfRule type="cellIs" dxfId="1537" priority="606" operator="equal">
      <formula>"了解概念"</formula>
    </cfRule>
    <cfRule type="cellIs" dxfId="1536" priority="607" operator="equal">
      <formula>"了解概念"</formula>
    </cfRule>
    <cfRule type="cellIs" dxfId="1535" priority="608" operator="equal">
      <formula>"未知"</formula>
    </cfRule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34" priority="610" operator="equal">
      <formula>"熟悉概念"</formula>
    </cfRule>
    <cfRule type="cellIs" dxfId="1533" priority="611" operator="equal">
      <formula>"熟悉代码"</formula>
    </cfRule>
    <cfRule type="cellIs" dxfId="1532" priority="612" operator="equal">
      <formula>"了解代码"</formula>
    </cfRule>
    <cfRule type="cellIs" dxfId="1531" priority="613" operator="equal">
      <formula>"熟悉协议"</formula>
    </cfRule>
    <cfRule type="cellIs" dxfId="1530" priority="614" operator="equal">
      <formula>"熟悉协议"</formula>
    </cfRule>
    <cfRule type="cellIs" dxfId="1529" priority="615" operator="equal">
      <formula>"了解协议"</formula>
    </cfRule>
    <cfRule type="cellIs" dxfId="1528" priority="616" operator="equal">
      <formula>"熟悉概念"</formula>
    </cfRule>
    <cfRule type="cellIs" dxfId="1527" priority="617" operator="equal">
      <formula>"了解概念"</formula>
    </cfRule>
    <cfRule type="cellIs" dxfId="1526" priority="618" operator="equal">
      <formula>"了解概念"</formula>
    </cfRule>
    <cfRule type="cellIs" dxfId="1525" priority="619" operator="equal">
      <formula>"熟悉协议"</formula>
    </cfRule>
    <cfRule type="cellIs" dxfId="1524" priority="620" operator="equal">
      <formula>"了解协议"</formula>
    </cfRule>
    <cfRule type="cellIs" dxfId="1523" priority="621" operator="equal">
      <formula>"熟悉概念"</formula>
    </cfRule>
    <cfRule type="cellIs" dxfId="1522" priority="622" operator="equal">
      <formula>"了解概念"</formula>
    </cfRule>
    <cfRule type="cellIs" dxfId="1521" priority="623" operator="equal">
      <formula>"了解概念"</formula>
    </cfRule>
    <cfRule type="cellIs" dxfId="1520" priority="624" operator="equal">
      <formula>"了解概念"</formula>
    </cfRule>
    <cfRule type="cellIs" dxfId="1519" priority="625" operator="equal">
      <formula>"了解概念"</formula>
    </cfRule>
    <cfRule type="cellIs" dxfId="1518" priority="626" operator="equal">
      <formula>"了解概念"</formula>
    </cfRule>
    <cfRule type="cellIs" dxfId="1517" priority="627" operator="equal">
      <formula>"未知"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16" priority="629" operator="equal">
      <formula>"未知"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15" priority="631" operator="equal">
      <formula>"熟悉概念"</formula>
    </cfRule>
    <cfRule type="cellIs" dxfId="1514" priority="632" operator="equal">
      <formula>"熟悉代码"</formula>
    </cfRule>
    <cfRule type="cellIs" dxfId="1513" priority="633" operator="equal">
      <formula>"了解代码"</formula>
    </cfRule>
    <cfRule type="cellIs" dxfId="1512" priority="634" operator="equal">
      <formula>"熟悉协议"</formula>
    </cfRule>
    <cfRule type="cellIs" dxfId="1511" priority="635" operator="equal">
      <formula>"熟悉协议"</formula>
    </cfRule>
    <cfRule type="cellIs" dxfId="1510" priority="636" operator="equal">
      <formula>"了解协议"</formula>
    </cfRule>
    <cfRule type="cellIs" dxfId="1509" priority="637" operator="equal">
      <formula>"熟悉概念"</formula>
    </cfRule>
    <cfRule type="cellIs" dxfId="1508" priority="638" operator="equal">
      <formula>"了解概念"</formula>
    </cfRule>
    <cfRule type="cellIs" dxfId="1507" priority="639" operator="equal">
      <formula>"了解概念"</formula>
    </cfRule>
    <cfRule type="cellIs" dxfId="1506" priority="640" operator="equal">
      <formula>"熟悉协议"</formula>
    </cfRule>
    <cfRule type="cellIs" dxfId="1505" priority="641" operator="equal">
      <formula>"了解协议"</formula>
    </cfRule>
    <cfRule type="cellIs" dxfId="1504" priority="642" operator="equal">
      <formula>"熟悉概念"</formula>
    </cfRule>
    <cfRule type="cellIs" dxfId="1503" priority="643" operator="equal">
      <formula>"了解概念"</formula>
    </cfRule>
    <cfRule type="cellIs" dxfId="1502" priority="644" operator="equal">
      <formula>"了解概念"</formula>
    </cfRule>
    <cfRule type="cellIs" dxfId="1501" priority="645" operator="equal">
      <formula>"了解概念"</formula>
    </cfRule>
    <cfRule type="cellIs" dxfId="1500" priority="646" operator="equal">
      <formula>"了解概念"</formula>
    </cfRule>
    <cfRule type="cellIs" dxfId="1499" priority="647" operator="equal">
      <formula>"了解概念"</formula>
    </cfRule>
    <cfRule type="cellIs" dxfId="1498" priority="648" operator="equal">
      <formula>"未知"</formula>
    </cfRule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ellIs" dxfId="1497" priority="1" operator="equal">
      <formula>"熟悉概念"</formula>
    </cfRule>
    <cfRule type="cellIs" dxfId="1496" priority="2" operator="equal">
      <formula>"熟悉代码"</formula>
    </cfRule>
    <cfRule type="cellIs" dxfId="1495" priority="3" operator="equal">
      <formula>"了解代码"</formula>
    </cfRule>
    <cfRule type="cellIs" dxfId="1494" priority="4" operator="equal">
      <formula>"熟悉协议"</formula>
    </cfRule>
    <cfRule type="cellIs" dxfId="1493" priority="5" operator="equal">
      <formula>"熟悉协议"</formula>
    </cfRule>
    <cfRule type="cellIs" dxfId="1492" priority="6" operator="equal">
      <formula>"了解协议"</formula>
    </cfRule>
    <cfRule type="cellIs" dxfId="1491" priority="7" operator="equal">
      <formula>"熟悉概念"</formula>
    </cfRule>
    <cfRule type="cellIs" dxfId="1490" priority="8" operator="equal">
      <formula>"了解概念"</formula>
    </cfRule>
    <cfRule type="cellIs" dxfId="1489" priority="9" operator="equal">
      <formula>"了解概念"</formula>
    </cfRule>
    <cfRule type="cellIs" dxfId="1488" priority="10" operator="equal">
      <formula>"熟悉协议"</formula>
    </cfRule>
    <cfRule type="cellIs" dxfId="1487" priority="11" operator="equal">
      <formula>"了解协议"</formula>
    </cfRule>
    <cfRule type="cellIs" dxfId="1486" priority="12" operator="equal">
      <formula>"熟悉概念"</formula>
    </cfRule>
    <cfRule type="cellIs" dxfId="1485" priority="13" operator="equal">
      <formula>"了解概念"</formula>
    </cfRule>
    <cfRule type="cellIs" dxfId="1484" priority="14" operator="equal">
      <formula>"了解概念"</formula>
    </cfRule>
    <cfRule type="cellIs" dxfId="1483" priority="15" operator="equal">
      <formula>"了解概念"</formula>
    </cfRule>
    <cfRule type="cellIs" dxfId="1482" priority="16" operator="equal">
      <formula>"了解概念"</formula>
    </cfRule>
    <cfRule type="cellIs" dxfId="1481" priority="17" operator="equal">
      <formula>"了解概念"</formula>
    </cfRule>
    <cfRule type="cellIs" dxfId="1480" priority="18" operator="equal">
      <formula>"未知"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79" priority="20" operator="equal">
      <formula>"熟悉概念"</formula>
    </cfRule>
    <cfRule type="cellIs" dxfId="1478" priority="21" operator="equal">
      <formula>"熟悉代码"</formula>
    </cfRule>
    <cfRule type="cellIs" dxfId="1477" priority="22" operator="equal">
      <formula>"了解代码"</formula>
    </cfRule>
    <cfRule type="cellIs" dxfId="1476" priority="23" operator="equal">
      <formula>"熟悉协议"</formula>
    </cfRule>
    <cfRule type="cellIs" dxfId="1475" priority="24" operator="equal">
      <formula>"熟悉协议"</formula>
    </cfRule>
    <cfRule type="cellIs" dxfId="1474" priority="25" operator="equal">
      <formula>"了解协议"</formula>
    </cfRule>
    <cfRule type="cellIs" dxfId="1473" priority="26" operator="equal">
      <formula>"熟悉概念"</formula>
    </cfRule>
    <cfRule type="cellIs" dxfId="1472" priority="27" operator="equal">
      <formula>"了解概念"</formula>
    </cfRule>
    <cfRule type="cellIs" dxfId="1471" priority="28" operator="equal">
      <formula>"了解概念"</formula>
    </cfRule>
    <cfRule type="cellIs" dxfId="1470" priority="29" operator="equal">
      <formula>"熟悉协议"</formula>
    </cfRule>
    <cfRule type="cellIs" dxfId="1469" priority="30" operator="equal">
      <formula>"了解协议"</formula>
    </cfRule>
    <cfRule type="cellIs" dxfId="1468" priority="31" operator="equal">
      <formula>"熟悉概念"</formula>
    </cfRule>
    <cfRule type="cellIs" dxfId="1467" priority="32" operator="equal">
      <formula>"了解概念"</formula>
    </cfRule>
    <cfRule type="cellIs" dxfId="1466" priority="33" operator="equal">
      <formula>"了解概念"</formula>
    </cfRule>
    <cfRule type="cellIs" dxfId="1465" priority="34" operator="equal">
      <formula>"了解概念"</formula>
    </cfRule>
    <cfRule type="cellIs" dxfId="1464" priority="35" operator="equal">
      <formula>"了解概念"</formula>
    </cfRule>
    <cfRule type="cellIs" dxfId="1463" priority="36" operator="equal">
      <formula>"了解概念"</formula>
    </cfRule>
    <cfRule type="cellIs" dxfId="1462" priority="37" operator="equal">
      <formula>"未知"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61" priority="39" operator="equal">
      <formula>"未知"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60" priority="41" operator="equal">
      <formula>"熟悉概念"</formula>
    </cfRule>
    <cfRule type="cellIs" dxfId="1459" priority="42" operator="equal">
      <formula>"熟悉代码"</formula>
    </cfRule>
    <cfRule type="cellIs" dxfId="1458" priority="43" operator="equal">
      <formula>"了解代码"</formula>
    </cfRule>
    <cfRule type="cellIs" dxfId="1457" priority="44" operator="equal">
      <formula>"熟悉协议"</formula>
    </cfRule>
    <cfRule type="cellIs" dxfId="1456" priority="45" operator="equal">
      <formula>"熟悉协议"</formula>
    </cfRule>
    <cfRule type="cellIs" dxfId="1455" priority="46" operator="equal">
      <formula>"了解协议"</formula>
    </cfRule>
    <cfRule type="cellIs" dxfId="1454" priority="47" operator="equal">
      <formula>"熟悉概念"</formula>
    </cfRule>
    <cfRule type="cellIs" dxfId="1453" priority="48" operator="equal">
      <formula>"了解概念"</formula>
    </cfRule>
    <cfRule type="cellIs" dxfId="1452" priority="49" operator="equal">
      <formula>"了解概念"</formula>
    </cfRule>
    <cfRule type="cellIs" dxfId="1451" priority="50" operator="equal">
      <formula>"熟悉协议"</formula>
    </cfRule>
    <cfRule type="cellIs" dxfId="1450" priority="51" operator="equal">
      <formula>"了解协议"</formula>
    </cfRule>
    <cfRule type="cellIs" dxfId="1449" priority="52" operator="equal">
      <formula>"熟悉概念"</formula>
    </cfRule>
    <cfRule type="cellIs" dxfId="1448" priority="53" operator="equal">
      <formula>"了解概念"</formula>
    </cfRule>
    <cfRule type="cellIs" dxfId="1447" priority="54" operator="equal">
      <formula>"了解概念"</formula>
    </cfRule>
    <cfRule type="cellIs" dxfId="1446" priority="55" operator="equal">
      <formula>"了解概念"</formula>
    </cfRule>
    <cfRule type="cellIs" dxfId="1445" priority="56" operator="equal">
      <formula>"了解概念"</formula>
    </cfRule>
    <cfRule type="cellIs" dxfId="1444" priority="57" operator="equal">
      <formula>"了解概念"</formula>
    </cfRule>
    <cfRule type="cellIs" dxfId="1443" priority="58" operator="equal">
      <formula>"未知"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ellIs" dxfId="1442" priority="237" operator="equal">
      <formula>"熟悉概念"</formula>
    </cfRule>
    <cfRule type="cellIs" dxfId="1441" priority="238" operator="equal">
      <formula>"熟悉代码"</formula>
    </cfRule>
    <cfRule type="cellIs" dxfId="1440" priority="239" operator="equal">
      <formula>"了解代码"</formula>
    </cfRule>
    <cfRule type="cellIs" dxfId="1439" priority="240" operator="equal">
      <formula>"熟悉协议"</formula>
    </cfRule>
    <cfRule type="cellIs" dxfId="1438" priority="241" operator="equal">
      <formula>"熟悉协议"</formula>
    </cfRule>
    <cfRule type="cellIs" dxfId="1437" priority="242" operator="equal">
      <formula>"了解协议"</formula>
    </cfRule>
    <cfRule type="cellIs" dxfId="1436" priority="243" operator="equal">
      <formula>"熟悉概念"</formula>
    </cfRule>
    <cfRule type="cellIs" dxfId="1435" priority="244" operator="equal">
      <formula>"了解概念"</formula>
    </cfRule>
    <cfRule type="cellIs" dxfId="1434" priority="245" operator="equal">
      <formula>"了解概念"</formula>
    </cfRule>
    <cfRule type="cellIs" dxfId="1433" priority="246" operator="equal">
      <formula>"熟悉协议"</formula>
    </cfRule>
    <cfRule type="cellIs" dxfId="1432" priority="247" operator="equal">
      <formula>"了解协议"</formula>
    </cfRule>
    <cfRule type="cellIs" dxfId="1431" priority="248" operator="equal">
      <formula>"熟悉概念"</formula>
    </cfRule>
    <cfRule type="cellIs" dxfId="1430" priority="249" operator="equal">
      <formula>"了解概念"</formula>
    </cfRule>
    <cfRule type="cellIs" dxfId="1429" priority="250" operator="equal">
      <formula>"了解概念"</formula>
    </cfRule>
    <cfRule type="cellIs" dxfId="1428" priority="251" operator="equal">
      <formula>"了解概念"</formula>
    </cfRule>
    <cfRule type="cellIs" dxfId="1427" priority="252" operator="equal">
      <formula>"了解概念"</formula>
    </cfRule>
    <cfRule type="cellIs" dxfId="1426" priority="253" operator="equal">
      <formula>"了解概念"</formula>
    </cfRule>
    <cfRule type="cellIs" dxfId="1425" priority="254" operator="equal">
      <formula>"未知"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24" priority="256" operator="equal">
      <formula>"熟悉概念"</formula>
    </cfRule>
    <cfRule type="cellIs" dxfId="1423" priority="257" operator="equal">
      <formula>"熟悉代码"</formula>
    </cfRule>
    <cfRule type="cellIs" dxfId="1422" priority="258" operator="equal">
      <formula>"了解代码"</formula>
    </cfRule>
    <cfRule type="cellIs" dxfId="1421" priority="259" operator="equal">
      <formula>"熟悉协议"</formula>
    </cfRule>
    <cfRule type="cellIs" dxfId="1420" priority="260" operator="equal">
      <formula>"熟悉协议"</formula>
    </cfRule>
    <cfRule type="cellIs" dxfId="1419" priority="261" operator="equal">
      <formula>"了解协议"</formula>
    </cfRule>
    <cfRule type="cellIs" dxfId="1418" priority="262" operator="equal">
      <formula>"熟悉概念"</formula>
    </cfRule>
    <cfRule type="cellIs" dxfId="1417" priority="263" operator="equal">
      <formula>"了解概念"</formula>
    </cfRule>
    <cfRule type="cellIs" dxfId="1416" priority="264" operator="equal">
      <formula>"了解概念"</formula>
    </cfRule>
    <cfRule type="cellIs" dxfId="1415" priority="265" operator="equal">
      <formula>"熟悉协议"</formula>
    </cfRule>
    <cfRule type="cellIs" dxfId="1414" priority="266" operator="equal">
      <formula>"了解协议"</formula>
    </cfRule>
    <cfRule type="cellIs" dxfId="1413" priority="267" operator="equal">
      <formula>"熟悉概念"</formula>
    </cfRule>
    <cfRule type="cellIs" dxfId="1412" priority="268" operator="equal">
      <formula>"了解概念"</formula>
    </cfRule>
    <cfRule type="cellIs" dxfId="1411" priority="269" operator="equal">
      <formula>"了解概念"</formula>
    </cfRule>
    <cfRule type="cellIs" dxfId="1410" priority="270" operator="equal">
      <formula>"了解概念"</formula>
    </cfRule>
    <cfRule type="cellIs" dxfId="1409" priority="271" operator="equal">
      <formula>"了解概念"</formula>
    </cfRule>
    <cfRule type="cellIs" dxfId="1408" priority="272" operator="equal">
      <formula>"了解概念"</formula>
    </cfRule>
    <cfRule type="cellIs" dxfId="1407" priority="273" operator="equal">
      <formula>"未知"</formula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06" priority="275" operator="equal">
      <formula>"未知"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05" priority="277" operator="equal">
      <formula>"熟悉概念"</formula>
    </cfRule>
    <cfRule type="cellIs" dxfId="1404" priority="278" operator="equal">
      <formula>"熟悉代码"</formula>
    </cfRule>
    <cfRule type="cellIs" dxfId="1403" priority="279" operator="equal">
      <formula>"了解代码"</formula>
    </cfRule>
    <cfRule type="cellIs" dxfId="1402" priority="280" operator="equal">
      <formula>"熟悉协议"</formula>
    </cfRule>
    <cfRule type="cellIs" dxfId="1401" priority="281" operator="equal">
      <formula>"熟悉协议"</formula>
    </cfRule>
    <cfRule type="cellIs" dxfId="1400" priority="282" operator="equal">
      <formula>"了解协议"</formula>
    </cfRule>
    <cfRule type="cellIs" dxfId="1399" priority="283" operator="equal">
      <formula>"熟悉概念"</formula>
    </cfRule>
    <cfRule type="cellIs" dxfId="1398" priority="284" operator="equal">
      <formula>"了解概念"</formula>
    </cfRule>
    <cfRule type="cellIs" dxfId="1397" priority="285" operator="equal">
      <formula>"了解概念"</formula>
    </cfRule>
    <cfRule type="cellIs" dxfId="1396" priority="286" operator="equal">
      <formula>"熟悉协议"</formula>
    </cfRule>
    <cfRule type="cellIs" dxfId="1395" priority="287" operator="equal">
      <formula>"了解协议"</formula>
    </cfRule>
    <cfRule type="cellIs" dxfId="1394" priority="288" operator="equal">
      <formula>"熟悉概念"</formula>
    </cfRule>
    <cfRule type="cellIs" dxfId="1393" priority="289" operator="equal">
      <formula>"了解概念"</formula>
    </cfRule>
    <cfRule type="cellIs" dxfId="1392" priority="290" operator="equal">
      <formula>"了解概念"</formula>
    </cfRule>
    <cfRule type="cellIs" dxfId="1391" priority="291" operator="equal">
      <formula>"了解概念"</formula>
    </cfRule>
    <cfRule type="cellIs" dxfId="1390" priority="292" operator="equal">
      <formula>"了解概念"</formula>
    </cfRule>
    <cfRule type="cellIs" dxfId="1389" priority="293" operator="equal">
      <formula>"了解概念"</formula>
    </cfRule>
    <cfRule type="cellIs" dxfId="1388" priority="294" operator="equal">
      <formula>"未知"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I45">
    <cfRule type="cellIs" dxfId="1387" priority="1301" operator="equal">
      <formula>"熟悉概念"</formula>
    </cfRule>
    <cfRule type="cellIs" dxfId="1386" priority="1302" operator="equal">
      <formula>"熟悉代码"</formula>
    </cfRule>
    <cfRule type="cellIs" dxfId="1385" priority="1303" operator="equal">
      <formula>"了解代码"</formula>
    </cfRule>
    <cfRule type="cellIs" dxfId="1384" priority="1304" operator="equal">
      <formula>"熟悉协议"</formula>
    </cfRule>
    <cfRule type="cellIs" dxfId="1383" priority="1305" operator="equal">
      <formula>"熟悉协议"</formula>
    </cfRule>
    <cfRule type="cellIs" dxfId="1382" priority="1306" operator="equal">
      <formula>"了解协议"</formula>
    </cfRule>
    <cfRule type="cellIs" dxfId="1381" priority="1307" operator="equal">
      <formula>"熟悉概念"</formula>
    </cfRule>
    <cfRule type="cellIs" dxfId="1380" priority="1308" operator="equal">
      <formula>"了解概念"</formula>
    </cfRule>
    <cfRule type="cellIs" dxfId="1379" priority="1309" operator="equal">
      <formula>"了解概念"</formula>
    </cfRule>
    <cfRule type="cellIs" dxfId="1378" priority="1310" operator="equal">
      <formula>"熟悉协议"</formula>
    </cfRule>
    <cfRule type="cellIs" dxfId="1377" priority="1311" operator="equal">
      <formula>"了解协议"</formula>
    </cfRule>
    <cfRule type="cellIs" dxfId="1376" priority="1312" operator="equal">
      <formula>"熟悉概念"</formula>
    </cfRule>
    <cfRule type="cellIs" dxfId="1375" priority="1313" operator="equal">
      <formula>"了解概念"</formula>
    </cfRule>
    <cfRule type="cellIs" dxfId="1374" priority="1314" operator="equal">
      <formula>"了解概念"</formula>
    </cfRule>
    <cfRule type="cellIs" dxfId="1373" priority="1315" operator="equal">
      <formula>"了解概念"</formula>
    </cfRule>
    <cfRule type="cellIs" dxfId="1372" priority="1316" operator="equal">
      <formula>"了解概念"</formula>
    </cfRule>
    <cfRule type="cellIs" dxfId="1371" priority="1317" operator="equal">
      <formula>"了解概念"</formula>
    </cfRule>
    <cfRule type="cellIs" dxfId="1370" priority="1330" operator="equal">
      <formula>"未知"</formula>
    </cfRule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">
    <cfRule type="cellIs" dxfId="1369" priority="1069" operator="equal">
      <formula>"熟悉概念"</formula>
    </cfRule>
    <cfRule type="cellIs" dxfId="1368" priority="1070" operator="equal">
      <formula>"熟悉代码"</formula>
    </cfRule>
    <cfRule type="cellIs" dxfId="1367" priority="1071" operator="equal">
      <formula>"了解代码"</formula>
    </cfRule>
    <cfRule type="cellIs" dxfId="1366" priority="1072" operator="equal">
      <formula>"熟悉协议"</formula>
    </cfRule>
    <cfRule type="cellIs" dxfId="1365" priority="1073" operator="equal">
      <formula>"熟悉协议"</formula>
    </cfRule>
    <cfRule type="cellIs" dxfId="1364" priority="1074" operator="equal">
      <formula>"了解协议"</formula>
    </cfRule>
    <cfRule type="cellIs" dxfId="1363" priority="1075" operator="equal">
      <formula>"熟悉概念"</formula>
    </cfRule>
    <cfRule type="cellIs" dxfId="1362" priority="1076" operator="equal">
      <formula>"了解概念"</formula>
    </cfRule>
    <cfRule type="cellIs" dxfId="1361" priority="1077" operator="equal">
      <formula>"了解概念"</formula>
    </cfRule>
    <cfRule type="cellIs" dxfId="1360" priority="1078" operator="equal">
      <formula>"熟悉协议"</formula>
    </cfRule>
    <cfRule type="cellIs" dxfId="1359" priority="1079" operator="equal">
      <formula>"了解协议"</formula>
    </cfRule>
    <cfRule type="cellIs" dxfId="1358" priority="1080" operator="equal">
      <formula>"熟悉概念"</formula>
    </cfRule>
    <cfRule type="cellIs" dxfId="1357" priority="1081" operator="equal">
      <formula>"了解概念"</formula>
    </cfRule>
    <cfRule type="cellIs" dxfId="1356" priority="1082" operator="equal">
      <formula>"了解概念"</formula>
    </cfRule>
    <cfRule type="cellIs" dxfId="1355" priority="1083" operator="equal">
      <formula>"了解概念"</formula>
    </cfRule>
    <cfRule type="cellIs" dxfId="1354" priority="1084" operator="equal">
      <formula>"了解概念"</formula>
    </cfRule>
    <cfRule type="cellIs" dxfId="1353" priority="1085" operator="equal">
      <formula>"了解概念"</formula>
    </cfRule>
    <cfRule type="cellIs" dxfId="1352" priority="1086" operator="equal">
      <formula>"未知"</formula>
    </cfRule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ellIs" dxfId="1351" priority="922" operator="equal">
      <formula>"未知"</formula>
    </cfRule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0">
    <cfRule type="cellIs" dxfId="1350" priority="928" operator="equal">
      <formula>"熟悉概念"</formula>
    </cfRule>
    <cfRule type="cellIs" dxfId="1349" priority="929" operator="equal">
      <formula>"熟悉代码"</formula>
    </cfRule>
    <cfRule type="cellIs" dxfId="1348" priority="930" operator="equal">
      <formula>"了解代码"</formula>
    </cfRule>
    <cfRule type="cellIs" dxfId="1347" priority="931" operator="equal">
      <formula>"熟悉协议"</formula>
    </cfRule>
    <cfRule type="cellIs" dxfId="1346" priority="932" operator="equal">
      <formula>"熟悉协议"</formula>
    </cfRule>
    <cfRule type="cellIs" dxfId="1345" priority="933" operator="equal">
      <formula>"了解协议"</formula>
    </cfRule>
    <cfRule type="cellIs" dxfId="1344" priority="934" operator="equal">
      <formula>"熟悉概念"</formula>
    </cfRule>
    <cfRule type="cellIs" dxfId="1343" priority="935" operator="equal">
      <formula>"了解概念"</formula>
    </cfRule>
    <cfRule type="cellIs" dxfId="1342" priority="936" operator="equal">
      <formula>"了解概念"</formula>
    </cfRule>
    <cfRule type="cellIs" dxfId="1341" priority="937" operator="equal">
      <formula>"熟悉协议"</formula>
    </cfRule>
    <cfRule type="cellIs" dxfId="1340" priority="938" operator="equal">
      <formula>"了解协议"</formula>
    </cfRule>
    <cfRule type="cellIs" dxfId="1339" priority="939" operator="equal">
      <formula>"熟悉概念"</formula>
    </cfRule>
    <cfRule type="cellIs" dxfId="1338" priority="940" operator="equal">
      <formula>"了解概念"</formula>
    </cfRule>
    <cfRule type="cellIs" dxfId="1337" priority="941" operator="equal">
      <formula>"了解概念"</formula>
    </cfRule>
    <cfRule type="cellIs" dxfId="1336" priority="942" operator="equal">
      <formula>"了解概念"</formula>
    </cfRule>
    <cfRule type="cellIs" dxfId="1335" priority="943" operator="equal">
      <formula>"了解概念"</formula>
    </cfRule>
    <cfRule type="cellIs" dxfId="1334" priority="944" operator="equal">
      <formula>"了解概念"</formula>
    </cfRule>
    <cfRule type="cellIs" dxfId="1333" priority="945" operator="equal">
      <formula>"未知"</formula>
    </cfRule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32" priority="947" operator="equal">
      <formula>"未知"</formula>
    </cfRule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31" priority="949" operator="equal">
      <formula>"熟悉概念"</formula>
    </cfRule>
    <cfRule type="cellIs" dxfId="1330" priority="950" operator="equal">
      <formula>"熟悉代码"</formula>
    </cfRule>
    <cfRule type="cellIs" dxfId="1329" priority="951" operator="equal">
      <formula>"了解代码"</formula>
    </cfRule>
    <cfRule type="cellIs" dxfId="1328" priority="952" operator="equal">
      <formula>"熟悉协议"</formula>
    </cfRule>
    <cfRule type="cellIs" dxfId="1327" priority="953" operator="equal">
      <formula>"熟悉协议"</formula>
    </cfRule>
    <cfRule type="cellIs" dxfId="1326" priority="954" operator="equal">
      <formula>"了解协议"</formula>
    </cfRule>
    <cfRule type="cellIs" dxfId="1325" priority="955" operator="equal">
      <formula>"熟悉概念"</formula>
    </cfRule>
    <cfRule type="cellIs" dxfId="1324" priority="956" operator="equal">
      <formula>"了解概念"</formula>
    </cfRule>
    <cfRule type="cellIs" dxfId="1323" priority="957" operator="equal">
      <formula>"了解概念"</formula>
    </cfRule>
    <cfRule type="cellIs" dxfId="1322" priority="958" operator="equal">
      <formula>"熟悉协议"</formula>
    </cfRule>
    <cfRule type="cellIs" dxfId="1321" priority="959" operator="equal">
      <formula>"了解协议"</formula>
    </cfRule>
    <cfRule type="cellIs" dxfId="1320" priority="960" operator="equal">
      <formula>"熟悉概念"</formula>
    </cfRule>
    <cfRule type="cellIs" dxfId="1319" priority="961" operator="equal">
      <formula>"了解概念"</formula>
    </cfRule>
    <cfRule type="cellIs" dxfId="1318" priority="962" operator="equal">
      <formula>"了解概念"</formula>
    </cfRule>
    <cfRule type="cellIs" dxfId="1317" priority="963" operator="equal">
      <formula>"了解概念"</formula>
    </cfRule>
    <cfRule type="cellIs" dxfId="1316" priority="964" operator="equal">
      <formula>"了解概念"</formula>
    </cfRule>
    <cfRule type="cellIs" dxfId="1315" priority="965" operator="equal">
      <formula>"了解概念"</formula>
    </cfRule>
    <cfRule type="cellIs" dxfId="1314" priority="966" operator="equal">
      <formula>"未知"</formula>
    </cfRule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8">
    <cfRule type="cellIs" dxfId="1313" priority="886" operator="equal">
      <formula>"熟悉概念"</formula>
    </cfRule>
    <cfRule type="cellIs" dxfId="1312" priority="887" operator="equal">
      <formula>"熟悉代码"</formula>
    </cfRule>
    <cfRule type="cellIs" dxfId="1311" priority="888" operator="equal">
      <formula>"了解代码"</formula>
    </cfRule>
    <cfRule type="cellIs" dxfId="1310" priority="889" operator="equal">
      <formula>"熟悉协议"</formula>
    </cfRule>
    <cfRule type="cellIs" dxfId="1309" priority="890" operator="equal">
      <formula>"熟悉协议"</formula>
    </cfRule>
    <cfRule type="cellIs" dxfId="1308" priority="891" operator="equal">
      <formula>"了解协议"</formula>
    </cfRule>
    <cfRule type="cellIs" dxfId="1307" priority="892" operator="equal">
      <formula>"熟悉概念"</formula>
    </cfRule>
    <cfRule type="cellIs" dxfId="1306" priority="893" operator="equal">
      <formula>"了解概念"</formula>
    </cfRule>
    <cfRule type="cellIs" dxfId="1305" priority="894" operator="equal">
      <formula>"了解概念"</formula>
    </cfRule>
    <cfRule type="cellIs" dxfId="1304" priority="895" operator="equal">
      <formula>"熟悉协议"</formula>
    </cfRule>
    <cfRule type="cellIs" dxfId="1303" priority="896" operator="equal">
      <formula>"了解协议"</formula>
    </cfRule>
    <cfRule type="cellIs" dxfId="1302" priority="897" operator="equal">
      <formula>"熟悉概念"</formula>
    </cfRule>
    <cfRule type="cellIs" dxfId="1301" priority="898" operator="equal">
      <formula>"了解概念"</formula>
    </cfRule>
    <cfRule type="cellIs" dxfId="1300" priority="899" operator="equal">
      <formula>"了解概念"</formula>
    </cfRule>
    <cfRule type="cellIs" dxfId="1299" priority="900" operator="equal">
      <formula>"了解概念"</formula>
    </cfRule>
    <cfRule type="cellIs" dxfId="1298" priority="901" operator="equal">
      <formula>"了解概念"</formula>
    </cfRule>
    <cfRule type="cellIs" dxfId="1297" priority="902" operator="equal">
      <formula>"了解概念"</formula>
    </cfRule>
    <cfRule type="cellIs" dxfId="1296" priority="903" operator="equal">
      <formula>"未知"</formula>
    </cfRule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3">
    <cfRule type="cellIs" dxfId="1295" priority="924" operator="equal">
      <formula>"未知"</formula>
    </cfRule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40">
    <cfRule type="cellIs" dxfId="1294" priority="926" operator="equal">
      <formula>"未知"</formula>
    </cfRule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7">
    <cfRule type="cellIs" dxfId="1293" priority="1185" operator="equal">
      <formula>"未知"</formula>
    </cfRule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58">
    <cfRule type="cellIs" dxfId="1292" priority="1187" operator="equal">
      <formula>"未知"</formula>
    </cfRule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H63">
    <cfRule type="cellIs" dxfId="1291" priority="1189" operator="equal">
      <formula>"未知"</formula>
    </cfRule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8">
    <cfRule type="cellIs" dxfId="1290" priority="1139" operator="equal">
      <formula>"熟悉概念"</formula>
    </cfRule>
    <cfRule type="cellIs" dxfId="1289" priority="1140" operator="equal">
      <formula>"熟悉代码"</formula>
    </cfRule>
    <cfRule type="cellIs" dxfId="1288" priority="1141" operator="equal">
      <formula>"了解代码"</formula>
    </cfRule>
    <cfRule type="cellIs" dxfId="1287" priority="1142" operator="equal">
      <formula>"熟悉协议"</formula>
    </cfRule>
    <cfRule type="cellIs" dxfId="1286" priority="1143" operator="equal">
      <formula>"熟悉协议"</formula>
    </cfRule>
    <cfRule type="cellIs" dxfId="1285" priority="1144" operator="equal">
      <formula>"了解协议"</formula>
    </cfRule>
    <cfRule type="cellIs" dxfId="1284" priority="1145" operator="equal">
      <formula>"熟悉概念"</formula>
    </cfRule>
    <cfRule type="cellIs" dxfId="1283" priority="1146" operator="equal">
      <formula>"了解概念"</formula>
    </cfRule>
    <cfRule type="cellIs" dxfId="1282" priority="1147" operator="equal">
      <formula>"了解概念"</formula>
    </cfRule>
    <cfRule type="cellIs" dxfId="1281" priority="1148" operator="equal">
      <formula>"熟悉协议"</formula>
    </cfRule>
    <cfRule type="cellIs" dxfId="1280" priority="1149" operator="equal">
      <formula>"了解协议"</formula>
    </cfRule>
    <cfRule type="cellIs" dxfId="1279" priority="1150" operator="equal">
      <formula>"熟悉概念"</formula>
    </cfRule>
    <cfRule type="cellIs" dxfId="1278" priority="1151" operator="equal">
      <formula>"了解概念"</formula>
    </cfRule>
    <cfRule type="cellIs" dxfId="1277" priority="1152" operator="equal">
      <formula>"了解概念"</formula>
    </cfRule>
    <cfRule type="cellIs" dxfId="1276" priority="1153" operator="equal">
      <formula>"了解概念"</formula>
    </cfRule>
    <cfRule type="cellIs" dxfId="1275" priority="1154" operator="equal">
      <formula>"了解概念"</formula>
    </cfRule>
    <cfRule type="cellIs" dxfId="1274" priority="1155" operator="equal">
      <formula>"了解概念"</formula>
    </cfRule>
    <cfRule type="cellIs" dxfId="1273" priority="1173" operator="equal">
      <formula>"未知"</formula>
    </cfRule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1">
    <cfRule type="cellIs" dxfId="1272" priority="1122" operator="equal">
      <formula>"熟悉概念"</formula>
    </cfRule>
    <cfRule type="cellIs" dxfId="1271" priority="1123" operator="equal">
      <formula>"熟悉代码"</formula>
    </cfRule>
    <cfRule type="cellIs" dxfId="1270" priority="1124" operator="equal">
      <formula>"了解代码"</formula>
    </cfRule>
    <cfRule type="cellIs" dxfId="1269" priority="1125" operator="equal">
      <formula>"熟悉协议"</formula>
    </cfRule>
    <cfRule type="cellIs" dxfId="1268" priority="1126" operator="equal">
      <formula>"熟悉协议"</formula>
    </cfRule>
    <cfRule type="cellIs" dxfId="1267" priority="1127" operator="equal">
      <formula>"了解协议"</formula>
    </cfRule>
    <cfRule type="cellIs" dxfId="1266" priority="1128" operator="equal">
      <formula>"熟悉概念"</formula>
    </cfRule>
    <cfRule type="cellIs" dxfId="1265" priority="1129" operator="equal">
      <formula>"了解概念"</formula>
    </cfRule>
    <cfRule type="cellIs" dxfId="1264" priority="1130" operator="equal">
      <formula>"了解概念"</formula>
    </cfRule>
    <cfRule type="cellIs" dxfId="1263" priority="1131" operator="equal">
      <formula>"熟悉协议"</formula>
    </cfRule>
    <cfRule type="cellIs" dxfId="1262" priority="1132" operator="equal">
      <formula>"了解协议"</formula>
    </cfRule>
    <cfRule type="cellIs" dxfId="1261" priority="1133" operator="equal">
      <formula>"熟悉概念"</formula>
    </cfRule>
    <cfRule type="cellIs" dxfId="1260" priority="1134" operator="equal">
      <formula>"了解概念"</formula>
    </cfRule>
    <cfRule type="cellIs" dxfId="1259" priority="1135" operator="equal">
      <formula>"了解概念"</formula>
    </cfRule>
    <cfRule type="cellIs" dxfId="1258" priority="1136" operator="equal">
      <formula>"了解概念"</formula>
    </cfRule>
    <cfRule type="cellIs" dxfId="1257" priority="1137" operator="equal">
      <formula>"了解概念"</formula>
    </cfRule>
    <cfRule type="cellIs" dxfId="1256" priority="1138" operator="equal">
      <formula>"了解概念"</formula>
    </cfRule>
  </conditionalFormatting>
  <conditionalFormatting sqref="H69:H72">
    <cfRule type="cellIs" dxfId="1255" priority="1193" operator="equal">
      <formula>"未知"</formula>
    </cfRule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80">
    <cfRule type="cellIs" dxfId="1254" priority="1105" operator="equal">
      <formula>"熟悉概念"</formula>
    </cfRule>
    <cfRule type="cellIs" dxfId="1253" priority="1106" operator="equal">
      <formula>"熟悉代码"</formula>
    </cfRule>
    <cfRule type="cellIs" dxfId="1252" priority="1107" operator="equal">
      <formula>"了解代码"</formula>
    </cfRule>
    <cfRule type="cellIs" dxfId="1251" priority="1108" operator="equal">
      <formula>"熟悉协议"</formula>
    </cfRule>
    <cfRule type="cellIs" dxfId="1250" priority="1109" operator="equal">
      <formula>"熟悉协议"</formula>
    </cfRule>
    <cfRule type="cellIs" dxfId="1249" priority="1110" operator="equal">
      <formula>"了解协议"</formula>
    </cfRule>
    <cfRule type="cellIs" dxfId="1248" priority="1111" operator="equal">
      <formula>"熟悉概念"</formula>
    </cfRule>
    <cfRule type="cellIs" dxfId="1247" priority="1112" operator="equal">
      <formula>"了解概念"</formula>
    </cfRule>
    <cfRule type="cellIs" dxfId="1246" priority="1113" operator="equal">
      <formula>"了解概念"</formula>
    </cfRule>
    <cfRule type="cellIs" dxfId="1245" priority="1114" operator="equal">
      <formula>"熟悉协议"</formula>
    </cfRule>
    <cfRule type="cellIs" dxfId="1244" priority="1115" operator="equal">
      <formula>"了解协议"</formula>
    </cfRule>
    <cfRule type="cellIs" dxfId="1243" priority="1116" operator="equal">
      <formula>"熟悉概念"</formula>
    </cfRule>
    <cfRule type="cellIs" dxfId="1242" priority="1117" operator="equal">
      <formula>"了解概念"</formula>
    </cfRule>
    <cfRule type="cellIs" dxfId="1241" priority="1118" operator="equal">
      <formula>"了解概念"</formula>
    </cfRule>
    <cfRule type="cellIs" dxfId="1240" priority="1119" operator="equal">
      <formula>"了解概念"</formula>
    </cfRule>
    <cfRule type="cellIs" dxfId="1239" priority="1120" operator="equal">
      <formula>"了解概念"</formula>
    </cfRule>
    <cfRule type="cellIs" dxfId="1238" priority="1121" operator="equal">
      <formula>"了解概念"</formula>
    </cfRule>
    <cfRule type="cellIs" dxfId="1237" priority="1175" operator="equal">
      <formula>"未知"</formula>
    </cfRule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H84">
    <cfRule type="cellIs" dxfId="1236" priority="1191" operator="equal">
      <formula>"未知"</formula>
    </cfRule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88">
    <cfRule type="cellIs" dxfId="1235" priority="1088" operator="equal">
      <formula>"熟悉概念"</formula>
    </cfRule>
    <cfRule type="cellIs" dxfId="1234" priority="1089" operator="equal">
      <formula>"熟悉代码"</formula>
    </cfRule>
    <cfRule type="cellIs" dxfId="1233" priority="1090" operator="equal">
      <formula>"了解代码"</formula>
    </cfRule>
    <cfRule type="cellIs" dxfId="1232" priority="1091" operator="equal">
      <formula>"熟悉协议"</formula>
    </cfRule>
    <cfRule type="cellIs" dxfId="1231" priority="1092" operator="equal">
      <formula>"熟悉协议"</formula>
    </cfRule>
    <cfRule type="cellIs" dxfId="1230" priority="1093" operator="equal">
      <formula>"了解协议"</formula>
    </cfRule>
    <cfRule type="cellIs" dxfId="1229" priority="1094" operator="equal">
      <formula>"熟悉概念"</formula>
    </cfRule>
    <cfRule type="cellIs" dxfId="1228" priority="1095" operator="equal">
      <formula>"了解概念"</formula>
    </cfRule>
    <cfRule type="cellIs" dxfId="1227" priority="1096" operator="equal">
      <formula>"了解概念"</formula>
    </cfRule>
    <cfRule type="cellIs" dxfId="1226" priority="1097" operator="equal">
      <formula>"熟悉协议"</formula>
    </cfRule>
    <cfRule type="cellIs" dxfId="1225" priority="1098" operator="equal">
      <formula>"了解协议"</formula>
    </cfRule>
    <cfRule type="cellIs" dxfId="1224" priority="1099" operator="equal">
      <formula>"熟悉概念"</formula>
    </cfRule>
    <cfRule type="cellIs" dxfId="1223" priority="1100" operator="equal">
      <formula>"了解概念"</formula>
    </cfRule>
    <cfRule type="cellIs" dxfId="1222" priority="1101" operator="equal">
      <formula>"了解概念"</formula>
    </cfRule>
    <cfRule type="cellIs" dxfId="1221" priority="1102" operator="equal">
      <formula>"了解概念"</formula>
    </cfRule>
    <cfRule type="cellIs" dxfId="1220" priority="1103" operator="equal">
      <formula>"了解概念"</formula>
    </cfRule>
    <cfRule type="cellIs" dxfId="1219" priority="1104" operator="equal">
      <formula>"了解概念"</formula>
    </cfRule>
    <cfRule type="cellIs" dxfId="1218" priority="1177" operator="equal">
      <formula>"未知"</formula>
    </cfRule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115">
    <cfRule type="cellIs" dxfId="1217" priority="1179" operator="equal">
      <formula>"未知"</formula>
    </cfRule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ellIs" dxfId="1216" priority="827" operator="equal">
      <formula>"熟悉概念"</formula>
    </cfRule>
    <cfRule type="cellIs" dxfId="1215" priority="828" operator="equal">
      <formula>"熟悉代码"</formula>
    </cfRule>
    <cfRule type="cellIs" dxfId="1214" priority="829" operator="equal">
      <formula>"了解代码"</formula>
    </cfRule>
    <cfRule type="cellIs" dxfId="1213" priority="830" operator="equal">
      <formula>"熟悉协议"</formula>
    </cfRule>
    <cfRule type="cellIs" dxfId="1212" priority="831" operator="equal">
      <formula>"熟悉协议"</formula>
    </cfRule>
    <cfRule type="cellIs" dxfId="1211" priority="832" operator="equal">
      <formula>"了解协议"</formula>
    </cfRule>
    <cfRule type="cellIs" dxfId="1210" priority="833" operator="equal">
      <formula>"熟悉概念"</formula>
    </cfRule>
    <cfRule type="cellIs" dxfId="1209" priority="834" operator="equal">
      <formula>"了解概念"</formula>
    </cfRule>
    <cfRule type="cellIs" dxfId="1208" priority="835" operator="equal">
      <formula>"了解概念"</formula>
    </cfRule>
    <cfRule type="cellIs" dxfId="1207" priority="836" operator="equal">
      <formula>"熟悉协议"</formula>
    </cfRule>
    <cfRule type="cellIs" dxfId="1206" priority="837" operator="equal">
      <formula>"了解协议"</formula>
    </cfRule>
    <cfRule type="cellIs" dxfId="1205" priority="838" operator="equal">
      <formula>"熟悉概念"</formula>
    </cfRule>
    <cfRule type="cellIs" dxfId="1204" priority="839" operator="equal">
      <formula>"了解概念"</formula>
    </cfRule>
    <cfRule type="cellIs" dxfId="1203" priority="840" operator="equal">
      <formula>"了解概念"</formula>
    </cfRule>
    <cfRule type="cellIs" dxfId="1202" priority="841" operator="equal">
      <formula>"了解概念"</formula>
    </cfRule>
    <cfRule type="cellIs" dxfId="1201" priority="842" operator="equal">
      <formula>"了解概念"</formula>
    </cfRule>
    <cfRule type="cellIs" dxfId="1200" priority="843" operator="equal">
      <formula>"了解概念"</formula>
    </cfRule>
    <cfRule type="cellIs" dxfId="1199" priority="844" operator="equal">
      <formula>"未知"</formula>
    </cfRule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8" priority="846" operator="equal">
      <formula>"熟悉概念"</formula>
    </cfRule>
    <cfRule type="cellIs" dxfId="1197" priority="847" operator="equal">
      <formula>"熟悉代码"</formula>
    </cfRule>
    <cfRule type="cellIs" dxfId="1196" priority="848" operator="equal">
      <formula>"了解代码"</formula>
    </cfRule>
    <cfRule type="cellIs" dxfId="1195" priority="849" operator="equal">
      <formula>"熟悉协议"</formula>
    </cfRule>
    <cfRule type="cellIs" dxfId="1194" priority="850" operator="equal">
      <formula>"熟悉协议"</formula>
    </cfRule>
    <cfRule type="cellIs" dxfId="1193" priority="851" operator="equal">
      <formula>"了解协议"</formula>
    </cfRule>
    <cfRule type="cellIs" dxfId="1192" priority="852" operator="equal">
      <formula>"熟悉概念"</formula>
    </cfRule>
    <cfRule type="cellIs" dxfId="1191" priority="853" operator="equal">
      <formula>"了解概念"</formula>
    </cfRule>
    <cfRule type="cellIs" dxfId="1190" priority="854" operator="equal">
      <formula>"了解概念"</formula>
    </cfRule>
    <cfRule type="cellIs" dxfId="1189" priority="855" operator="equal">
      <formula>"熟悉协议"</formula>
    </cfRule>
    <cfRule type="cellIs" dxfId="1188" priority="856" operator="equal">
      <formula>"了解协议"</formula>
    </cfRule>
    <cfRule type="cellIs" dxfId="1187" priority="857" operator="equal">
      <formula>"熟悉概念"</formula>
    </cfRule>
    <cfRule type="cellIs" dxfId="1186" priority="858" operator="equal">
      <formula>"了解概念"</formula>
    </cfRule>
    <cfRule type="cellIs" dxfId="1185" priority="859" operator="equal">
      <formula>"了解概念"</formula>
    </cfRule>
    <cfRule type="cellIs" dxfId="1184" priority="860" operator="equal">
      <formula>"了解概念"</formula>
    </cfRule>
    <cfRule type="cellIs" dxfId="1183" priority="861" operator="equal">
      <formula>"了解概念"</formula>
    </cfRule>
    <cfRule type="cellIs" dxfId="1182" priority="862" operator="equal">
      <formula>"了解概念"</formula>
    </cfRule>
    <cfRule type="cellIs" dxfId="1181" priority="863" operator="equal">
      <formula>"未知"</formula>
    </cfRule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80" priority="865" operator="equal">
      <formula>"未知"</formula>
    </cfRule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79" priority="867" operator="equal">
      <formula>"熟悉概念"</formula>
    </cfRule>
    <cfRule type="cellIs" dxfId="1178" priority="868" operator="equal">
      <formula>"熟悉代码"</formula>
    </cfRule>
    <cfRule type="cellIs" dxfId="1177" priority="869" operator="equal">
      <formula>"了解代码"</formula>
    </cfRule>
    <cfRule type="cellIs" dxfId="1176" priority="870" operator="equal">
      <formula>"熟悉协议"</formula>
    </cfRule>
    <cfRule type="cellIs" dxfId="1175" priority="871" operator="equal">
      <formula>"熟悉协议"</formula>
    </cfRule>
    <cfRule type="cellIs" dxfId="1174" priority="872" operator="equal">
      <formula>"了解协议"</formula>
    </cfRule>
    <cfRule type="cellIs" dxfId="1173" priority="873" operator="equal">
      <formula>"熟悉概念"</formula>
    </cfRule>
    <cfRule type="cellIs" dxfId="1172" priority="874" operator="equal">
      <formula>"了解概念"</formula>
    </cfRule>
    <cfRule type="cellIs" dxfId="1171" priority="875" operator="equal">
      <formula>"了解概念"</formula>
    </cfRule>
    <cfRule type="cellIs" dxfId="1170" priority="876" operator="equal">
      <formula>"熟悉协议"</formula>
    </cfRule>
    <cfRule type="cellIs" dxfId="1169" priority="877" operator="equal">
      <formula>"了解协议"</formula>
    </cfRule>
    <cfRule type="cellIs" dxfId="1168" priority="878" operator="equal">
      <formula>"熟悉概念"</formula>
    </cfRule>
    <cfRule type="cellIs" dxfId="1167" priority="879" operator="equal">
      <formula>"了解概念"</formula>
    </cfRule>
    <cfRule type="cellIs" dxfId="1166" priority="880" operator="equal">
      <formula>"了解概念"</formula>
    </cfRule>
    <cfRule type="cellIs" dxfId="1165" priority="881" operator="equal">
      <formula>"了解概念"</formula>
    </cfRule>
    <cfRule type="cellIs" dxfId="1164" priority="882" operator="equal">
      <formula>"了解概念"</formula>
    </cfRule>
    <cfRule type="cellIs" dxfId="1163" priority="883" operator="equal">
      <formula>"了解概念"</formula>
    </cfRule>
    <cfRule type="cellIs" dxfId="1162" priority="884" operator="equal">
      <formula>"未知"</formula>
    </cfRule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3">
    <cfRule type="cellIs" dxfId="1161" priority="532" operator="equal">
      <formula>"熟悉概念"</formula>
    </cfRule>
    <cfRule type="cellIs" dxfId="1160" priority="533" operator="equal">
      <formula>"熟悉代码"</formula>
    </cfRule>
    <cfRule type="cellIs" dxfId="1159" priority="534" operator="equal">
      <formula>"了解代码"</formula>
    </cfRule>
    <cfRule type="cellIs" dxfId="1158" priority="535" operator="equal">
      <formula>"熟悉协议"</formula>
    </cfRule>
    <cfRule type="cellIs" dxfId="1157" priority="536" operator="equal">
      <formula>"熟悉协议"</formula>
    </cfRule>
    <cfRule type="cellIs" dxfId="1156" priority="537" operator="equal">
      <formula>"了解协议"</formula>
    </cfRule>
    <cfRule type="cellIs" dxfId="1155" priority="538" operator="equal">
      <formula>"熟悉概念"</formula>
    </cfRule>
    <cfRule type="cellIs" dxfId="1154" priority="539" operator="equal">
      <formula>"了解概念"</formula>
    </cfRule>
    <cfRule type="cellIs" dxfId="1153" priority="540" operator="equal">
      <formula>"了解概念"</formula>
    </cfRule>
    <cfRule type="cellIs" dxfId="1152" priority="541" operator="equal">
      <formula>"熟悉协议"</formula>
    </cfRule>
    <cfRule type="cellIs" dxfId="1151" priority="542" operator="equal">
      <formula>"了解协议"</formula>
    </cfRule>
    <cfRule type="cellIs" dxfId="1150" priority="543" operator="equal">
      <formula>"熟悉概念"</formula>
    </cfRule>
    <cfRule type="cellIs" dxfId="1149" priority="544" operator="equal">
      <formula>"了解概念"</formula>
    </cfRule>
    <cfRule type="cellIs" dxfId="1148" priority="545" operator="equal">
      <formula>"了解概念"</formula>
    </cfRule>
    <cfRule type="cellIs" dxfId="1147" priority="546" operator="equal">
      <formula>"了解概念"</formula>
    </cfRule>
    <cfRule type="cellIs" dxfId="1146" priority="547" operator="equal">
      <formula>"了解概念"</formula>
    </cfRule>
    <cfRule type="cellIs" dxfId="1145" priority="548" operator="equal">
      <formula>"了解概念"</formula>
    </cfRule>
    <cfRule type="cellIs" dxfId="1144" priority="549" operator="equal">
      <formula>"未知"</formula>
    </cfRule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43" priority="551" operator="equal">
      <formula>"熟悉概念"</formula>
    </cfRule>
    <cfRule type="cellIs" dxfId="1142" priority="552" operator="equal">
      <formula>"熟悉代码"</formula>
    </cfRule>
    <cfRule type="cellIs" dxfId="1141" priority="553" operator="equal">
      <formula>"了解代码"</formula>
    </cfRule>
    <cfRule type="cellIs" dxfId="1140" priority="554" operator="equal">
      <formula>"熟悉协议"</formula>
    </cfRule>
    <cfRule type="cellIs" dxfId="1139" priority="555" operator="equal">
      <formula>"熟悉协议"</formula>
    </cfRule>
    <cfRule type="cellIs" dxfId="1138" priority="556" operator="equal">
      <formula>"了解协议"</formula>
    </cfRule>
    <cfRule type="cellIs" dxfId="1137" priority="557" operator="equal">
      <formula>"熟悉概念"</formula>
    </cfRule>
    <cfRule type="cellIs" dxfId="1136" priority="558" operator="equal">
      <formula>"了解概念"</formula>
    </cfRule>
    <cfRule type="cellIs" dxfId="1135" priority="559" operator="equal">
      <formula>"了解概念"</formula>
    </cfRule>
    <cfRule type="cellIs" dxfId="1134" priority="560" operator="equal">
      <formula>"熟悉协议"</formula>
    </cfRule>
    <cfRule type="cellIs" dxfId="1133" priority="561" operator="equal">
      <formula>"了解协议"</formula>
    </cfRule>
    <cfRule type="cellIs" dxfId="1132" priority="562" operator="equal">
      <formula>"熟悉概念"</formula>
    </cfRule>
    <cfRule type="cellIs" dxfId="1131" priority="563" operator="equal">
      <formula>"了解概念"</formula>
    </cfRule>
    <cfRule type="cellIs" dxfId="1130" priority="564" operator="equal">
      <formula>"了解概念"</formula>
    </cfRule>
    <cfRule type="cellIs" dxfId="1129" priority="565" operator="equal">
      <formula>"了解概念"</formula>
    </cfRule>
    <cfRule type="cellIs" dxfId="1128" priority="566" operator="equal">
      <formula>"了解概念"</formula>
    </cfRule>
    <cfRule type="cellIs" dxfId="1127" priority="567" operator="equal">
      <formula>"了解概念"</formula>
    </cfRule>
    <cfRule type="cellIs" dxfId="1126" priority="568" operator="equal">
      <formula>"未知"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25" priority="570" operator="equal">
      <formula>"未知"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24" priority="572" operator="equal">
      <formula>"熟悉概念"</formula>
    </cfRule>
    <cfRule type="cellIs" dxfId="1123" priority="573" operator="equal">
      <formula>"熟悉代码"</formula>
    </cfRule>
    <cfRule type="cellIs" dxfId="1122" priority="574" operator="equal">
      <formula>"了解代码"</formula>
    </cfRule>
    <cfRule type="cellIs" dxfId="1121" priority="575" operator="equal">
      <formula>"熟悉协议"</formula>
    </cfRule>
    <cfRule type="cellIs" dxfId="1120" priority="576" operator="equal">
      <formula>"熟悉协议"</formula>
    </cfRule>
    <cfRule type="cellIs" dxfId="1119" priority="577" operator="equal">
      <formula>"了解协议"</formula>
    </cfRule>
    <cfRule type="cellIs" dxfId="1118" priority="578" operator="equal">
      <formula>"熟悉概念"</formula>
    </cfRule>
    <cfRule type="cellIs" dxfId="1117" priority="579" operator="equal">
      <formula>"了解概念"</formula>
    </cfRule>
    <cfRule type="cellIs" dxfId="1116" priority="580" operator="equal">
      <formula>"了解概念"</formula>
    </cfRule>
    <cfRule type="cellIs" dxfId="1115" priority="581" operator="equal">
      <formula>"熟悉协议"</formula>
    </cfRule>
    <cfRule type="cellIs" dxfId="1114" priority="582" operator="equal">
      <formula>"了解协议"</formula>
    </cfRule>
    <cfRule type="cellIs" dxfId="1113" priority="583" operator="equal">
      <formula>"熟悉概念"</formula>
    </cfRule>
    <cfRule type="cellIs" dxfId="1112" priority="584" operator="equal">
      <formula>"了解概念"</formula>
    </cfRule>
    <cfRule type="cellIs" dxfId="1111" priority="585" operator="equal">
      <formula>"了解概念"</formula>
    </cfRule>
    <cfRule type="cellIs" dxfId="1110" priority="586" operator="equal">
      <formula>"了解概念"</formula>
    </cfRule>
    <cfRule type="cellIs" dxfId="1109" priority="587" operator="equal">
      <formula>"了解概念"</formula>
    </cfRule>
    <cfRule type="cellIs" dxfId="1108" priority="588" operator="equal">
      <formula>"了解概念"</formula>
    </cfRule>
    <cfRule type="cellIs" dxfId="1107" priority="589" operator="equal">
      <formula>"未知"</formula>
    </cfRule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0">
    <cfRule type="cellIs" dxfId="1106" priority="355" operator="equal">
      <formula>"熟悉概念"</formula>
    </cfRule>
    <cfRule type="cellIs" dxfId="1105" priority="356" operator="equal">
      <formula>"熟悉代码"</formula>
    </cfRule>
    <cfRule type="cellIs" dxfId="1104" priority="357" operator="equal">
      <formula>"了解代码"</formula>
    </cfRule>
    <cfRule type="cellIs" dxfId="1103" priority="358" operator="equal">
      <formula>"熟悉协议"</formula>
    </cfRule>
    <cfRule type="cellIs" dxfId="1102" priority="359" operator="equal">
      <formula>"熟悉协议"</formula>
    </cfRule>
    <cfRule type="cellIs" dxfId="1101" priority="360" operator="equal">
      <formula>"了解协议"</formula>
    </cfRule>
    <cfRule type="cellIs" dxfId="1100" priority="361" operator="equal">
      <formula>"熟悉概念"</formula>
    </cfRule>
    <cfRule type="cellIs" dxfId="1099" priority="362" operator="equal">
      <formula>"了解概念"</formula>
    </cfRule>
    <cfRule type="cellIs" dxfId="1098" priority="363" operator="equal">
      <formula>"了解概念"</formula>
    </cfRule>
    <cfRule type="cellIs" dxfId="1097" priority="364" operator="equal">
      <formula>"熟悉协议"</formula>
    </cfRule>
    <cfRule type="cellIs" dxfId="1096" priority="365" operator="equal">
      <formula>"了解协议"</formula>
    </cfRule>
    <cfRule type="cellIs" dxfId="1095" priority="366" operator="equal">
      <formula>"熟悉概念"</formula>
    </cfRule>
    <cfRule type="cellIs" dxfId="1094" priority="367" operator="equal">
      <formula>"了解概念"</formula>
    </cfRule>
    <cfRule type="cellIs" dxfId="1093" priority="368" operator="equal">
      <formula>"了解概念"</formula>
    </cfRule>
    <cfRule type="cellIs" dxfId="1092" priority="369" operator="equal">
      <formula>"了解概念"</formula>
    </cfRule>
    <cfRule type="cellIs" dxfId="1091" priority="370" operator="equal">
      <formula>"了解概念"</formula>
    </cfRule>
    <cfRule type="cellIs" dxfId="1090" priority="371" operator="equal">
      <formula>"了解概念"</formula>
    </cfRule>
    <cfRule type="cellIs" dxfId="1089" priority="372" operator="equal">
      <formula>"未知"</formula>
    </cfRule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88" priority="374" operator="equal">
      <formula>"熟悉概念"</formula>
    </cfRule>
    <cfRule type="cellIs" dxfId="1087" priority="375" operator="equal">
      <formula>"熟悉代码"</formula>
    </cfRule>
    <cfRule type="cellIs" dxfId="1086" priority="376" operator="equal">
      <formula>"了解代码"</formula>
    </cfRule>
    <cfRule type="cellIs" dxfId="1085" priority="377" operator="equal">
      <formula>"熟悉协议"</formula>
    </cfRule>
    <cfRule type="cellIs" dxfId="1084" priority="378" operator="equal">
      <formula>"熟悉协议"</formula>
    </cfRule>
    <cfRule type="cellIs" dxfId="1083" priority="379" operator="equal">
      <formula>"了解协议"</formula>
    </cfRule>
    <cfRule type="cellIs" dxfId="1082" priority="380" operator="equal">
      <formula>"熟悉概念"</formula>
    </cfRule>
    <cfRule type="cellIs" dxfId="1081" priority="381" operator="equal">
      <formula>"了解概念"</formula>
    </cfRule>
    <cfRule type="cellIs" dxfId="1080" priority="382" operator="equal">
      <formula>"了解概念"</formula>
    </cfRule>
    <cfRule type="cellIs" dxfId="1079" priority="383" operator="equal">
      <formula>"熟悉协议"</formula>
    </cfRule>
    <cfRule type="cellIs" dxfId="1078" priority="384" operator="equal">
      <formula>"了解协议"</formula>
    </cfRule>
    <cfRule type="cellIs" dxfId="1077" priority="385" operator="equal">
      <formula>"熟悉概念"</formula>
    </cfRule>
    <cfRule type="cellIs" dxfId="1076" priority="386" operator="equal">
      <formula>"了解概念"</formula>
    </cfRule>
    <cfRule type="cellIs" dxfId="1075" priority="387" operator="equal">
      <formula>"了解概念"</formula>
    </cfRule>
    <cfRule type="cellIs" dxfId="1074" priority="388" operator="equal">
      <formula>"了解概念"</formula>
    </cfRule>
    <cfRule type="cellIs" dxfId="1073" priority="389" operator="equal">
      <formula>"了解概念"</formula>
    </cfRule>
    <cfRule type="cellIs" dxfId="1072" priority="390" operator="equal">
      <formula>"了解概念"</formula>
    </cfRule>
    <cfRule type="cellIs" dxfId="1071" priority="391" operator="equal">
      <formula>"未知"</formula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0" priority="393" operator="equal">
      <formula>"未知"</formula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69" priority="395" operator="equal">
      <formula>"熟悉概念"</formula>
    </cfRule>
    <cfRule type="cellIs" dxfId="1068" priority="396" operator="equal">
      <formula>"熟悉代码"</formula>
    </cfRule>
    <cfRule type="cellIs" dxfId="1067" priority="397" operator="equal">
      <formula>"了解代码"</formula>
    </cfRule>
    <cfRule type="cellIs" dxfId="1066" priority="398" operator="equal">
      <formula>"熟悉协议"</formula>
    </cfRule>
    <cfRule type="cellIs" dxfId="1065" priority="399" operator="equal">
      <formula>"熟悉协议"</formula>
    </cfRule>
    <cfRule type="cellIs" dxfId="1064" priority="400" operator="equal">
      <formula>"了解协议"</formula>
    </cfRule>
    <cfRule type="cellIs" dxfId="1063" priority="401" operator="equal">
      <formula>"熟悉概念"</formula>
    </cfRule>
    <cfRule type="cellIs" dxfId="1062" priority="402" operator="equal">
      <formula>"了解概念"</formula>
    </cfRule>
    <cfRule type="cellIs" dxfId="1061" priority="403" operator="equal">
      <formula>"了解概念"</formula>
    </cfRule>
    <cfRule type="cellIs" dxfId="1060" priority="404" operator="equal">
      <formula>"熟悉协议"</formula>
    </cfRule>
    <cfRule type="cellIs" dxfId="1059" priority="405" operator="equal">
      <formula>"了解协议"</formula>
    </cfRule>
    <cfRule type="cellIs" dxfId="1058" priority="406" operator="equal">
      <formula>"熟悉概念"</formula>
    </cfRule>
    <cfRule type="cellIs" dxfId="1057" priority="407" operator="equal">
      <formula>"了解概念"</formula>
    </cfRule>
    <cfRule type="cellIs" dxfId="1056" priority="408" operator="equal">
      <formula>"了解概念"</formula>
    </cfRule>
    <cfRule type="cellIs" dxfId="1055" priority="409" operator="equal">
      <formula>"了解概念"</formula>
    </cfRule>
    <cfRule type="cellIs" dxfId="1054" priority="410" operator="equal">
      <formula>"了解概念"</formula>
    </cfRule>
    <cfRule type="cellIs" dxfId="1053" priority="411" operator="equal">
      <formula>"了解概念"</formula>
    </cfRule>
    <cfRule type="cellIs" dxfId="1052" priority="412" operator="equal">
      <formula>"未知"</formula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3">
    <cfRule type="cellIs" dxfId="1051" priority="296" operator="equal">
      <formula>"熟悉概念"</formula>
    </cfRule>
    <cfRule type="cellIs" dxfId="1050" priority="297" operator="equal">
      <formula>"熟悉代码"</formula>
    </cfRule>
    <cfRule type="cellIs" dxfId="1049" priority="298" operator="equal">
      <formula>"了解代码"</formula>
    </cfRule>
    <cfRule type="cellIs" dxfId="1048" priority="299" operator="equal">
      <formula>"熟悉协议"</formula>
    </cfRule>
    <cfRule type="cellIs" dxfId="1047" priority="300" operator="equal">
      <formula>"熟悉协议"</formula>
    </cfRule>
    <cfRule type="cellIs" dxfId="1046" priority="301" operator="equal">
      <formula>"了解协议"</formula>
    </cfRule>
    <cfRule type="cellIs" dxfId="1045" priority="302" operator="equal">
      <formula>"熟悉概念"</formula>
    </cfRule>
    <cfRule type="cellIs" dxfId="1044" priority="303" operator="equal">
      <formula>"了解概念"</formula>
    </cfRule>
    <cfRule type="cellIs" dxfId="1043" priority="304" operator="equal">
      <formula>"了解概念"</formula>
    </cfRule>
    <cfRule type="cellIs" dxfId="1042" priority="305" operator="equal">
      <formula>"熟悉协议"</formula>
    </cfRule>
    <cfRule type="cellIs" dxfId="1041" priority="306" operator="equal">
      <formula>"了解协议"</formula>
    </cfRule>
    <cfRule type="cellIs" dxfId="1040" priority="307" operator="equal">
      <formula>"熟悉概念"</formula>
    </cfRule>
    <cfRule type="cellIs" dxfId="1039" priority="308" operator="equal">
      <formula>"了解概念"</formula>
    </cfRule>
    <cfRule type="cellIs" dxfId="1038" priority="309" operator="equal">
      <formula>"了解概念"</formula>
    </cfRule>
    <cfRule type="cellIs" dxfId="1037" priority="310" operator="equal">
      <formula>"了解概念"</formula>
    </cfRule>
    <cfRule type="cellIs" dxfId="1036" priority="311" operator="equal">
      <formula>"了解概念"</formula>
    </cfRule>
    <cfRule type="cellIs" dxfId="1035" priority="312" operator="equal">
      <formula>"了解概念"</formula>
    </cfRule>
    <cfRule type="cellIs" dxfId="1034" priority="313" operator="equal">
      <formula>"未知"</formula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33" priority="315" operator="equal">
      <formula>"熟悉概念"</formula>
    </cfRule>
    <cfRule type="cellIs" dxfId="1032" priority="316" operator="equal">
      <formula>"熟悉代码"</formula>
    </cfRule>
    <cfRule type="cellIs" dxfId="1031" priority="317" operator="equal">
      <formula>"了解代码"</formula>
    </cfRule>
    <cfRule type="cellIs" dxfId="1030" priority="318" operator="equal">
      <formula>"熟悉协议"</formula>
    </cfRule>
    <cfRule type="cellIs" dxfId="1029" priority="319" operator="equal">
      <formula>"熟悉协议"</formula>
    </cfRule>
    <cfRule type="cellIs" dxfId="1028" priority="320" operator="equal">
      <formula>"了解协议"</formula>
    </cfRule>
    <cfRule type="cellIs" dxfId="1027" priority="321" operator="equal">
      <formula>"熟悉概念"</formula>
    </cfRule>
    <cfRule type="cellIs" dxfId="1026" priority="322" operator="equal">
      <formula>"了解概念"</formula>
    </cfRule>
    <cfRule type="cellIs" dxfId="1025" priority="323" operator="equal">
      <formula>"了解概念"</formula>
    </cfRule>
    <cfRule type="cellIs" dxfId="1024" priority="324" operator="equal">
      <formula>"熟悉协议"</formula>
    </cfRule>
    <cfRule type="cellIs" dxfId="1023" priority="325" operator="equal">
      <formula>"了解协议"</formula>
    </cfRule>
    <cfRule type="cellIs" dxfId="1022" priority="326" operator="equal">
      <formula>"熟悉概念"</formula>
    </cfRule>
    <cfRule type="cellIs" dxfId="1021" priority="327" operator="equal">
      <formula>"了解概念"</formula>
    </cfRule>
    <cfRule type="cellIs" dxfId="1020" priority="328" operator="equal">
      <formula>"了解概念"</formula>
    </cfRule>
    <cfRule type="cellIs" dxfId="1019" priority="329" operator="equal">
      <formula>"了解概念"</formula>
    </cfRule>
    <cfRule type="cellIs" dxfId="1018" priority="330" operator="equal">
      <formula>"了解概念"</formula>
    </cfRule>
    <cfRule type="cellIs" dxfId="1017" priority="331" operator="equal">
      <formula>"了解概念"</formula>
    </cfRule>
    <cfRule type="cellIs" dxfId="1016" priority="332" operator="equal">
      <formula>"未知"</formula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5" priority="334" operator="equal">
      <formula>"未知"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4" priority="336" operator="equal">
      <formula>"熟悉概念"</formula>
    </cfRule>
    <cfRule type="cellIs" dxfId="1013" priority="337" operator="equal">
      <formula>"熟悉代码"</formula>
    </cfRule>
    <cfRule type="cellIs" dxfId="1012" priority="338" operator="equal">
      <formula>"了解代码"</formula>
    </cfRule>
    <cfRule type="cellIs" dxfId="1011" priority="339" operator="equal">
      <formula>"熟悉协议"</formula>
    </cfRule>
    <cfRule type="cellIs" dxfId="1010" priority="340" operator="equal">
      <formula>"熟悉协议"</formula>
    </cfRule>
    <cfRule type="cellIs" dxfId="1009" priority="341" operator="equal">
      <formula>"了解协议"</formula>
    </cfRule>
    <cfRule type="cellIs" dxfId="1008" priority="342" operator="equal">
      <formula>"熟悉概念"</formula>
    </cfRule>
    <cfRule type="cellIs" dxfId="1007" priority="343" operator="equal">
      <formula>"了解概念"</formula>
    </cfRule>
    <cfRule type="cellIs" dxfId="1006" priority="344" operator="equal">
      <formula>"了解概念"</formula>
    </cfRule>
    <cfRule type="cellIs" dxfId="1005" priority="345" operator="equal">
      <formula>"熟悉协议"</formula>
    </cfRule>
    <cfRule type="cellIs" dxfId="1004" priority="346" operator="equal">
      <formula>"了解协议"</formula>
    </cfRule>
    <cfRule type="cellIs" dxfId="1003" priority="347" operator="equal">
      <formula>"熟悉概念"</formula>
    </cfRule>
    <cfRule type="cellIs" dxfId="1002" priority="348" operator="equal">
      <formula>"了解概念"</formula>
    </cfRule>
    <cfRule type="cellIs" dxfId="1001" priority="349" operator="equal">
      <formula>"了解概念"</formula>
    </cfRule>
    <cfRule type="cellIs" dxfId="1000" priority="350" operator="equal">
      <formula>"了解概念"</formula>
    </cfRule>
    <cfRule type="cellIs" dxfId="999" priority="351" operator="equal">
      <formula>"了解概念"</formula>
    </cfRule>
    <cfRule type="cellIs" dxfId="998" priority="352" operator="equal">
      <formula>"了解概念"</formula>
    </cfRule>
    <cfRule type="cellIs" dxfId="997" priority="353" operator="equal">
      <formula>"未知"</formula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ellIs" dxfId="996" priority="178" operator="equal">
      <formula>"熟悉概念"</formula>
    </cfRule>
    <cfRule type="cellIs" dxfId="995" priority="179" operator="equal">
      <formula>"熟悉代码"</formula>
    </cfRule>
    <cfRule type="cellIs" dxfId="994" priority="180" operator="equal">
      <formula>"了解代码"</formula>
    </cfRule>
    <cfRule type="cellIs" dxfId="993" priority="181" operator="equal">
      <formula>"熟悉协议"</formula>
    </cfRule>
    <cfRule type="cellIs" dxfId="992" priority="182" operator="equal">
      <formula>"熟悉协议"</formula>
    </cfRule>
    <cfRule type="cellIs" dxfId="991" priority="183" operator="equal">
      <formula>"了解协议"</formula>
    </cfRule>
    <cfRule type="cellIs" dxfId="990" priority="184" operator="equal">
      <formula>"熟悉概念"</formula>
    </cfRule>
    <cfRule type="cellIs" dxfId="989" priority="185" operator="equal">
      <formula>"了解概念"</formula>
    </cfRule>
    <cfRule type="cellIs" dxfId="988" priority="186" operator="equal">
      <formula>"了解概念"</formula>
    </cfRule>
    <cfRule type="cellIs" dxfId="987" priority="187" operator="equal">
      <formula>"熟悉协议"</formula>
    </cfRule>
    <cfRule type="cellIs" dxfId="986" priority="188" operator="equal">
      <formula>"了解协议"</formula>
    </cfRule>
    <cfRule type="cellIs" dxfId="985" priority="189" operator="equal">
      <formula>"熟悉概念"</formula>
    </cfRule>
    <cfRule type="cellIs" dxfId="984" priority="190" operator="equal">
      <formula>"了解概念"</formula>
    </cfRule>
    <cfRule type="cellIs" dxfId="983" priority="191" operator="equal">
      <formula>"了解概念"</formula>
    </cfRule>
    <cfRule type="cellIs" dxfId="982" priority="192" operator="equal">
      <formula>"了解概念"</formula>
    </cfRule>
    <cfRule type="cellIs" dxfId="981" priority="193" operator="equal">
      <formula>"了解概念"</formula>
    </cfRule>
    <cfRule type="cellIs" dxfId="980" priority="194" operator="equal">
      <formula>"了解概念"</formula>
    </cfRule>
    <cfRule type="cellIs" dxfId="979" priority="195" operator="equal">
      <formula>"未知"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78" priority="197" operator="equal">
      <formula>"熟悉概念"</formula>
    </cfRule>
    <cfRule type="cellIs" dxfId="977" priority="198" operator="equal">
      <formula>"熟悉代码"</formula>
    </cfRule>
    <cfRule type="cellIs" dxfId="976" priority="199" operator="equal">
      <formula>"了解代码"</formula>
    </cfRule>
    <cfRule type="cellIs" dxfId="975" priority="200" operator="equal">
      <formula>"熟悉协议"</formula>
    </cfRule>
    <cfRule type="cellIs" dxfId="974" priority="201" operator="equal">
      <formula>"熟悉协议"</formula>
    </cfRule>
    <cfRule type="cellIs" dxfId="973" priority="202" operator="equal">
      <formula>"了解协议"</formula>
    </cfRule>
    <cfRule type="cellIs" dxfId="972" priority="203" operator="equal">
      <formula>"熟悉概念"</formula>
    </cfRule>
    <cfRule type="cellIs" dxfId="971" priority="204" operator="equal">
      <formula>"了解概念"</formula>
    </cfRule>
    <cfRule type="cellIs" dxfId="970" priority="205" operator="equal">
      <formula>"了解概念"</formula>
    </cfRule>
    <cfRule type="cellIs" dxfId="969" priority="206" operator="equal">
      <formula>"熟悉协议"</formula>
    </cfRule>
    <cfRule type="cellIs" dxfId="968" priority="207" operator="equal">
      <formula>"了解协议"</formula>
    </cfRule>
    <cfRule type="cellIs" dxfId="967" priority="208" operator="equal">
      <formula>"熟悉概念"</formula>
    </cfRule>
    <cfRule type="cellIs" dxfId="966" priority="209" operator="equal">
      <formula>"了解概念"</formula>
    </cfRule>
    <cfRule type="cellIs" dxfId="965" priority="210" operator="equal">
      <formula>"了解概念"</formula>
    </cfRule>
    <cfRule type="cellIs" dxfId="964" priority="211" operator="equal">
      <formula>"了解概念"</formula>
    </cfRule>
    <cfRule type="cellIs" dxfId="963" priority="212" operator="equal">
      <formula>"了解概念"</formula>
    </cfRule>
    <cfRule type="cellIs" dxfId="962" priority="213" operator="equal">
      <formula>"了解概念"</formula>
    </cfRule>
    <cfRule type="cellIs" dxfId="961" priority="214" operator="equal">
      <formula>"未知"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60" priority="216" operator="equal">
      <formula>"未知"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9" priority="218" operator="equal">
      <formula>"熟悉概念"</formula>
    </cfRule>
    <cfRule type="cellIs" dxfId="958" priority="219" operator="equal">
      <formula>"熟悉代码"</formula>
    </cfRule>
    <cfRule type="cellIs" dxfId="957" priority="220" operator="equal">
      <formula>"了解代码"</formula>
    </cfRule>
    <cfRule type="cellIs" dxfId="956" priority="221" operator="equal">
      <formula>"熟悉协议"</formula>
    </cfRule>
    <cfRule type="cellIs" dxfId="955" priority="222" operator="equal">
      <formula>"熟悉协议"</formula>
    </cfRule>
    <cfRule type="cellIs" dxfId="954" priority="223" operator="equal">
      <formula>"了解协议"</formula>
    </cfRule>
    <cfRule type="cellIs" dxfId="953" priority="224" operator="equal">
      <formula>"熟悉概念"</formula>
    </cfRule>
    <cfRule type="cellIs" dxfId="952" priority="225" operator="equal">
      <formula>"了解概念"</formula>
    </cfRule>
    <cfRule type="cellIs" dxfId="951" priority="226" operator="equal">
      <formula>"了解概念"</formula>
    </cfRule>
    <cfRule type="cellIs" dxfId="950" priority="227" operator="equal">
      <formula>"熟悉协议"</formula>
    </cfRule>
    <cfRule type="cellIs" dxfId="949" priority="228" operator="equal">
      <formula>"了解协议"</formula>
    </cfRule>
    <cfRule type="cellIs" dxfId="948" priority="229" operator="equal">
      <formula>"熟悉概念"</formula>
    </cfRule>
    <cfRule type="cellIs" dxfId="947" priority="230" operator="equal">
      <formula>"了解概念"</formula>
    </cfRule>
    <cfRule type="cellIs" dxfId="946" priority="231" operator="equal">
      <formula>"了解概念"</formula>
    </cfRule>
    <cfRule type="cellIs" dxfId="945" priority="232" operator="equal">
      <formula>"了解概念"</formula>
    </cfRule>
    <cfRule type="cellIs" dxfId="944" priority="233" operator="equal">
      <formula>"了解概念"</formula>
    </cfRule>
    <cfRule type="cellIs" dxfId="943" priority="234" operator="equal">
      <formula>"了解概念"</formula>
    </cfRule>
    <cfRule type="cellIs" dxfId="942" priority="235" operator="equal">
      <formula>"未知"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0">
    <cfRule type="cellIs" dxfId="941" priority="119" operator="equal">
      <formula>"熟悉概念"</formula>
    </cfRule>
    <cfRule type="cellIs" dxfId="940" priority="120" operator="equal">
      <formula>"熟悉代码"</formula>
    </cfRule>
    <cfRule type="cellIs" dxfId="939" priority="121" operator="equal">
      <formula>"了解代码"</formula>
    </cfRule>
    <cfRule type="cellIs" dxfId="938" priority="122" operator="equal">
      <formula>"熟悉协议"</formula>
    </cfRule>
    <cfRule type="cellIs" dxfId="937" priority="123" operator="equal">
      <formula>"熟悉协议"</formula>
    </cfRule>
    <cfRule type="cellIs" dxfId="936" priority="124" operator="equal">
      <formula>"了解协议"</formula>
    </cfRule>
    <cfRule type="cellIs" dxfId="935" priority="125" operator="equal">
      <formula>"熟悉概念"</formula>
    </cfRule>
    <cfRule type="cellIs" dxfId="934" priority="126" operator="equal">
      <formula>"了解概念"</formula>
    </cfRule>
    <cfRule type="cellIs" dxfId="933" priority="127" operator="equal">
      <formula>"了解概念"</formula>
    </cfRule>
    <cfRule type="cellIs" dxfId="932" priority="128" operator="equal">
      <formula>"熟悉协议"</formula>
    </cfRule>
    <cfRule type="cellIs" dxfId="931" priority="129" operator="equal">
      <formula>"了解协议"</formula>
    </cfRule>
    <cfRule type="cellIs" dxfId="930" priority="130" operator="equal">
      <formula>"熟悉概念"</formula>
    </cfRule>
    <cfRule type="cellIs" dxfId="929" priority="131" operator="equal">
      <formula>"了解概念"</formula>
    </cfRule>
    <cfRule type="cellIs" dxfId="928" priority="132" operator="equal">
      <formula>"了解概念"</formula>
    </cfRule>
    <cfRule type="cellIs" dxfId="927" priority="133" operator="equal">
      <formula>"了解概念"</formula>
    </cfRule>
    <cfRule type="cellIs" dxfId="926" priority="134" operator="equal">
      <formula>"了解概念"</formula>
    </cfRule>
    <cfRule type="cellIs" dxfId="925" priority="135" operator="equal">
      <formula>"了解概念"</formula>
    </cfRule>
    <cfRule type="cellIs" dxfId="924" priority="136" operator="equal">
      <formula>"未知"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23" priority="138" operator="equal">
      <formula>"熟悉概念"</formula>
    </cfRule>
    <cfRule type="cellIs" dxfId="922" priority="139" operator="equal">
      <formula>"熟悉代码"</formula>
    </cfRule>
    <cfRule type="cellIs" dxfId="921" priority="140" operator="equal">
      <formula>"了解代码"</formula>
    </cfRule>
    <cfRule type="cellIs" dxfId="920" priority="141" operator="equal">
      <formula>"熟悉协议"</formula>
    </cfRule>
    <cfRule type="cellIs" dxfId="919" priority="142" operator="equal">
      <formula>"熟悉协议"</formula>
    </cfRule>
    <cfRule type="cellIs" dxfId="918" priority="143" operator="equal">
      <formula>"了解协议"</formula>
    </cfRule>
    <cfRule type="cellIs" dxfId="917" priority="144" operator="equal">
      <formula>"熟悉概念"</formula>
    </cfRule>
    <cfRule type="cellIs" dxfId="916" priority="145" operator="equal">
      <formula>"了解概念"</formula>
    </cfRule>
    <cfRule type="cellIs" dxfId="915" priority="146" operator="equal">
      <formula>"了解概念"</formula>
    </cfRule>
    <cfRule type="cellIs" dxfId="914" priority="147" operator="equal">
      <formula>"熟悉协议"</formula>
    </cfRule>
    <cfRule type="cellIs" dxfId="913" priority="148" operator="equal">
      <formula>"了解协议"</formula>
    </cfRule>
    <cfRule type="cellIs" dxfId="912" priority="149" operator="equal">
      <formula>"熟悉概念"</formula>
    </cfRule>
    <cfRule type="cellIs" dxfId="911" priority="150" operator="equal">
      <formula>"了解概念"</formula>
    </cfRule>
    <cfRule type="cellIs" dxfId="910" priority="151" operator="equal">
      <formula>"了解概念"</formula>
    </cfRule>
    <cfRule type="cellIs" dxfId="909" priority="152" operator="equal">
      <formula>"了解概念"</formula>
    </cfRule>
    <cfRule type="cellIs" dxfId="908" priority="153" operator="equal">
      <formula>"了解概念"</formula>
    </cfRule>
    <cfRule type="cellIs" dxfId="907" priority="154" operator="equal">
      <formula>"了解概念"</formula>
    </cfRule>
    <cfRule type="cellIs" dxfId="906" priority="155" operator="equal">
      <formula>"未知"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05" priority="157" operator="equal">
      <formula>"未知"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04" priority="159" operator="equal">
      <formula>"熟悉概念"</formula>
    </cfRule>
    <cfRule type="cellIs" dxfId="903" priority="160" operator="equal">
      <formula>"熟悉代码"</formula>
    </cfRule>
    <cfRule type="cellIs" dxfId="902" priority="161" operator="equal">
      <formula>"了解代码"</formula>
    </cfRule>
    <cfRule type="cellIs" dxfId="901" priority="162" operator="equal">
      <formula>"熟悉协议"</formula>
    </cfRule>
    <cfRule type="cellIs" dxfId="900" priority="163" operator="equal">
      <formula>"熟悉协议"</formula>
    </cfRule>
    <cfRule type="cellIs" dxfId="899" priority="164" operator="equal">
      <formula>"了解协议"</formula>
    </cfRule>
    <cfRule type="cellIs" dxfId="898" priority="165" operator="equal">
      <formula>"熟悉概念"</formula>
    </cfRule>
    <cfRule type="cellIs" dxfId="897" priority="166" operator="equal">
      <formula>"了解概念"</formula>
    </cfRule>
    <cfRule type="cellIs" dxfId="896" priority="167" operator="equal">
      <formula>"了解概念"</formula>
    </cfRule>
    <cfRule type="cellIs" dxfId="895" priority="168" operator="equal">
      <formula>"熟悉协议"</formula>
    </cfRule>
    <cfRule type="cellIs" dxfId="894" priority="169" operator="equal">
      <formula>"了解协议"</formula>
    </cfRule>
    <cfRule type="cellIs" dxfId="893" priority="170" operator="equal">
      <formula>"熟悉概念"</formula>
    </cfRule>
    <cfRule type="cellIs" dxfId="892" priority="171" operator="equal">
      <formula>"了解概念"</formula>
    </cfRule>
    <cfRule type="cellIs" dxfId="891" priority="172" operator="equal">
      <formula>"了解概念"</formula>
    </cfRule>
    <cfRule type="cellIs" dxfId="890" priority="173" operator="equal">
      <formula>"了解概念"</formula>
    </cfRule>
    <cfRule type="cellIs" dxfId="889" priority="174" operator="equal">
      <formula>"了解概念"</formula>
    </cfRule>
    <cfRule type="cellIs" dxfId="888" priority="175" operator="equal">
      <formula>"了解概念"</formula>
    </cfRule>
    <cfRule type="cellIs" dxfId="887" priority="176" operator="equal">
      <formula>"未知"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 H19:H40">
    <cfRule type="cellIs" dxfId="886" priority="905" operator="equal">
      <formula>"熟悉概念"</formula>
    </cfRule>
    <cfRule type="cellIs" dxfId="885" priority="906" operator="equal">
      <formula>"熟悉代码"</formula>
    </cfRule>
    <cfRule type="cellIs" dxfId="884" priority="907" operator="equal">
      <formula>"了解代码"</formula>
    </cfRule>
    <cfRule type="cellIs" dxfId="883" priority="908" operator="equal">
      <formula>"熟悉协议"</formula>
    </cfRule>
    <cfRule type="cellIs" dxfId="882" priority="909" operator="equal">
      <formula>"熟悉协议"</formula>
    </cfRule>
    <cfRule type="cellIs" dxfId="881" priority="910" operator="equal">
      <formula>"了解协议"</formula>
    </cfRule>
    <cfRule type="cellIs" dxfId="880" priority="911" operator="equal">
      <formula>"熟悉概念"</formula>
    </cfRule>
    <cfRule type="cellIs" dxfId="879" priority="912" operator="equal">
      <formula>"了解概念"</formula>
    </cfRule>
    <cfRule type="cellIs" dxfId="878" priority="913" operator="equal">
      <formula>"了解概念"</formula>
    </cfRule>
    <cfRule type="cellIs" dxfId="877" priority="914" operator="equal">
      <formula>"熟悉协议"</formula>
    </cfRule>
    <cfRule type="cellIs" dxfId="876" priority="915" operator="equal">
      <formula>"了解协议"</formula>
    </cfRule>
    <cfRule type="cellIs" dxfId="875" priority="916" operator="equal">
      <formula>"熟悉概念"</formula>
    </cfRule>
    <cfRule type="cellIs" dxfId="874" priority="917" operator="equal">
      <formula>"了解概念"</formula>
    </cfRule>
    <cfRule type="cellIs" dxfId="873" priority="918" operator="equal">
      <formula>"了解概念"</formula>
    </cfRule>
    <cfRule type="cellIs" dxfId="872" priority="919" operator="equal">
      <formula>"了解概念"</formula>
    </cfRule>
    <cfRule type="cellIs" dxfId="871" priority="920" operator="equal">
      <formula>"了解概念"</formula>
    </cfRule>
    <cfRule type="cellIs" dxfId="870" priority="921" operator="equal">
      <formula>"了解概念"</formula>
    </cfRule>
  </conditionalFormatting>
  <conditionalFormatting sqref="H60:H63 H72 H81:H84 H89:H115 H46:H58">
    <cfRule type="cellIs" dxfId="869" priority="1156" operator="equal">
      <formula>"熟悉概念"</formula>
    </cfRule>
    <cfRule type="cellIs" dxfId="868" priority="1157" operator="equal">
      <formula>"熟悉代码"</formula>
    </cfRule>
    <cfRule type="cellIs" dxfId="867" priority="1158" operator="equal">
      <formula>"了解代码"</formula>
    </cfRule>
    <cfRule type="cellIs" dxfId="866" priority="1159" operator="equal">
      <formula>"熟悉协议"</formula>
    </cfRule>
    <cfRule type="cellIs" dxfId="865" priority="1160" operator="equal">
      <formula>"熟悉协议"</formula>
    </cfRule>
    <cfRule type="cellIs" dxfId="864" priority="1161" operator="equal">
      <formula>"了解协议"</formula>
    </cfRule>
    <cfRule type="cellIs" dxfId="863" priority="1162" operator="equal">
      <formula>"熟悉概念"</formula>
    </cfRule>
    <cfRule type="cellIs" dxfId="862" priority="1163" operator="equal">
      <formula>"了解概念"</formula>
    </cfRule>
    <cfRule type="cellIs" dxfId="861" priority="1164" operator="equal">
      <formula>"了解概念"</formula>
    </cfRule>
    <cfRule type="cellIs" dxfId="860" priority="1165" operator="equal">
      <formula>"熟悉协议"</formula>
    </cfRule>
    <cfRule type="cellIs" dxfId="859" priority="1166" operator="equal">
      <formula>"了解协议"</formula>
    </cfRule>
    <cfRule type="cellIs" dxfId="858" priority="1167" operator="equal">
      <formula>"熟悉概念"</formula>
    </cfRule>
    <cfRule type="cellIs" dxfId="857" priority="1168" operator="equal">
      <formula>"了解概念"</formula>
    </cfRule>
    <cfRule type="cellIs" dxfId="856" priority="1169" operator="equal">
      <formula>"了解概念"</formula>
    </cfRule>
    <cfRule type="cellIs" dxfId="855" priority="1170" operator="equal">
      <formula>"了解概念"</formula>
    </cfRule>
    <cfRule type="cellIs" dxfId="854" priority="1171" operator="equal">
      <formula>"了解概念"</formula>
    </cfRule>
    <cfRule type="cellIs" dxfId="853" priority="1172" operator="equal">
      <formula>"了解概念"</formula>
    </cfRule>
  </conditionalFormatting>
  <dataValidations count="2">
    <dataValidation type="list" allowBlank="1" showInputMessage="1" showErrorMessage="1" sqref="H46:H115">
      <formula1>"无概念,涉及但不了解,基本了解,完全了解,完全了解且有方案设计"</formula1>
    </dataValidation>
    <dataValidation type="list" allowBlank="1" showInputMessage="1" showErrorMessage="1" sqref="H3:I40">
      <formula1>"无概念,基本了解,完全了解,完全了解且有方案设计"</formula1>
    </dataValidation>
  </dataValidations>
  <hyperlinks>
    <hyperlink ref="E3" r:id="rId1"/>
    <hyperlink ref="E7" r:id="rId2"/>
    <hyperlink ref="E9" r:id="rId3"/>
    <hyperlink ref="E22" r:id="rId4"/>
    <hyperlink ref="E29" r:id="rId5"/>
    <hyperlink ref="E38" r:id="rId6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topLeftCell="B1" zoomScale="85" zoomScaleNormal="85" workbookViewId="0">
      <selection activeCell="C12" sqref="C12"/>
    </sheetView>
  </sheetViews>
  <sheetFormatPr defaultColWidth="9" defaultRowHeight="16.5"/>
  <cols>
    <col min="1" max="1" width="33.375" style="44" customWidth="1"/>
    <col min="2" max="2" width="6.375" style="45" customWidth="1"/>
    <col min="3" max="3" width="72.875" style="44" customWidth="1"/>
    <col min="4" max="4" width="9" style="46"/>
    <col min="5" max="5" width="56.625" style="29" customWidth="1"/>
    <col min="6" max="6" width="45.875" style="46" customWidth="1"/>
    <col min="7" max="7" width="12.875" style="46" customWidth="1"/>
    <col min="8" max="9" width="21.625" style="21" customWidth="1"/>
  </cols>
  <sheetData>
    <row r="1" spans="1:9" ht="22.5">
      <c r="A1" s="119" t="s">
        <v>401</v>
      </c>
      <c r="B1" s="119"/>
      <c r="C1" s="119"/>
      <c r="D1" s="119"/>
      <c r="E1" s="119"/>
      <c r="F1" s="119"/>
      <c r="G1" s="119"/>
      <c r="H1" s="119"/>
      <c r="I1"/>
    </row>
    <row r="2" spans="1:9" ht="33" customHeight="1">
      <c r="A2" s="22" t="s">
        <v>80</v>
      </c>
      <c r="B2" s="22" t="s">
        <v>81</v>
      </c>
      <c r="C2" s="22" t="s">
        <v>32</v>
      </c>
      <c r="D2" s="22" t="s">
        <v>82</v>
      </c>
      <c r="E2" s="23" t="s">
        <v>83</v>
      </c>
      <c r="F2" s="22" t="s">
        <v>84</v>
      </c>
      <c r="G2" s="22" t="s">
        <v>402</v>
      </c>
      <c r="H2" s="24" t="s">
        <v>24</v>
      </c>
      <c r="I2" s="24" t="s">
        <v>25</v>
      </c>
    </row>
    <row r="3" spans="1:9">
      <c r="A3" s="98" t="s">
        <v>403</v>
      </c>
      <c r="B3" s="45">
        <v>1</v>
      </c>
      <c r="C3" s="30" t="s">
        <v>404</v>
      </c>
      <c r="H3" s="28" t="s">
        <v>88</v>
      </c>
      <c r="I3" s="28" t="s">
        <v>89</v>
      </c>
    </row>
    <row r="4" spans="1:9">
      <c r="A4" s="99"/>
      <c r="B4" s="45">
        <v>2</v>
      </c>
      <c r="C4" s="30" t="s">
        <v>405</v>
      </c>
      <c r="H4" s="28" t="s">
        <v>88</v>
      </c>
      <c r="I4" s="28" t="s">
        <v>88</v>
      </c>
    </row>
    <row r="5" spans="1:9">
      <c r="A5" s="99"/>
      <c r="B5" s="45">
        <v>3</v>
      </c>
      <c r="C5" s="30" t="s">
        <v>406</v>
      </c>
      <c r="H5" s="28" t="s">
        <v>88</v>
      </c>
      <c r="I5" s="28" t="s">
        <v>88</v>
      </c>
    </row>
    <row r="6" spans="1:9">
      <c r="A6" s="99"/>
      <c r="B6" s="45">
        <v>4</v>
      </c>
      <c r="C6" s="47" t="s">
        <v>407</v>
      </c>
      <c r="H6" s="28" t="s">
        <v>88</v>
      </c>
      <c r="I6" s="28" t="s">
        <v>88</v>
      </c>
    </row>
    <row r="7" spans="1:9">
      <c r="A7" s="99"/>
      <c r="B7" s="45">
        <v>5</v>
      </c>
      <c r="C7" s="47" t="s">
        <v>408</v>
      </c>
      <c r="H7" s="28" t="s">
        <v>88</v>
      </c>
      <c r="I7" s="28" t="s">
        <v>88</v>
      </c>
    </row>
    <row r="8" spans="1:9">
      <c r="A8" s="99"/>
      <c r="B8" s="45">
        <v>6</v>
      </c>
      <c r="C8" s="30" t="s">
        <v>409</v>
      </c>
      <c r="H8" s="28" t="s">
        <v>88</v>
      </c>
      <c r="I8" s="28" t="s">
        <v>88</v>
      </c>
    </row>
    <row r="9" spans="1:9">
      <c r="A9" s="99"/>
      <c r="B9" s="45">
        <v>7</v>
      </c>
      <c r="C9" s="30" t="s">
        <v>410</v>
      </c>
      <c r="H9" s="28" t="s">
        <v>88</v>
      </c>
      <c r="I9" s="28" t="s">
        <v>89</v>
      </c>
    </row>
    <row r="10" spans="1:9" ht="18.75" customHeight="1">
      <c r="A10" s="99"/>
      <c r="B10" s="45">
        <v>8</v>
      </c>
      <c r="C10" s="30" t="s">
        <v>411</v>
      </c>
      <c r="H10" s="28" t="s">
        <v>88</v>
      </c>
      <c r="I10" s="28" t="s">
        <v>88</v>
      </c>
    </row>
    <row r="11" spans="1:9">
      <c r="A11" s="99"/>
      <c r="B11" s="45">
        <v>9</v>
      </c>
      <c r="C11" s="47" t="s">
        <v>412</v>
      </c>
      <c r="H11" s="28" t="s">
        <v>88</v>
      </c>
      <c r="I11" s="28" t="s">
        <v>88</v>
      </c>
    </row>
    <row r="12" spans="1:9">
      <c r="A12" s="99"/>
      <c r="B12" s="45">
        <v>10</v>
      </c>
      <c r="C12" s="30" t="s">
        <v>729</v>
      </c>
      <c r="H12" s="28" t="s">
        <v>88</v>
      </c>
      <c r="I12" s="28" t="s">
        <v>88</v>
      </c>
    </row>
    <row r="13" spans="1:9">
      <c r="A13" s="99"/>
      <c r="B13" s="45">
        <v>11</v>
      </c>
      <c r="C13" s="47" t="s">
        <v>413</v>
      </c>
      <c r="H13" s="28" t="s">
        <v>88</v>
      </c>
      <c r="I13" s="28" t="s">
        <v>89</v>
      </c>
    </row>
    <row r="14" spans="1:9">
      <c r="A14" s="99"/>
      <c r="B14" s="45">
        <v>12</v>
      </c>
      <c r="C14" s="47" t="s">
        <v>414</v>
      </c>
      <c r="H14" s="28" t="s">
        <v>88</v>
      </c>
      <c r="I14" s="28" t="s">
        <v>88</v>
      </c>
    </row>
    <row r="15" spans="1:9">
      <c r="A15" s="99"/>
      <c r="B15" s="45">
        <v>13</v>
      </c>
      <c r="C15" s="47" t="s">
        <v>415</v>
      </c>
      <c r="E15" s="48"/>
      <c r="H15" s="28" t="s">
        <v>88</v>
      </c>
      <c r="I15" s="28" t="s">
        <v>88</v>
      </c>
    </row>
    <row r="16" spans="1:9">
      <c r="A16" s="99"/>
      <c r="B16" s="45">
        <v>14</v>
      </c>
      <c r="C16" s="47" t="s">
        <v>416</v>
      </c>
      <c r="E16" s="48"/>
      <c r="H16" s="28" t="s">
        <v>88</v>
      </c>
      <c r="I16" s="28" t="s">
        <v>88</v>
      </c>
    </row>
    <row r="17" spans="1:9">
      <c r="A17" s="100"/>
      <c r="B17" s="45">
        <v>15</v>
      </c>
      <c r="C17" s="47" t="s">
        <v>417</v>
      </c>
      <c r="H17" s="28" t="s">
        <v>88</v>
      </c>
      <c r="I17" s="28" t="s">
        <v>88</v>
      </c>
    </row>
    <row r="18" spans="1:9">
      <c r="A18" s="98" t="s">
        <v>418</v>
      </c>
      <c r="B18" s="45">
        <v>16</v>
      </c>
      <c r="C18" s="47" t="s">
        <v>419</v>
      </c>
      <c r="H18" s="28" t="s">
        <v>88</v>
      </c>
      <c r="I18" s="28" t="s">
        <v>88</v>
      </c>
    </row>
    <row r="19" spans="1:9">
      <c r="A19" s="99"/>
      <c r="B19" s="45">
        <v>17</v>
      </c>
      <c r="C19" s="30" t="s">
        <v>420</v>
      </c>
      <c r="H19" s="28" t="s">
        <v>88</v>
      </c>
      <c r="I19" s="28" t="s">
        <v>88</v>
      </c>
    </row>
    <row r="20" spans="1:9">
      <c r="A20" s="99"/>
      <c r="B20" s="45">
        <v>18</v>
      </c>
      <c r="C20" s="30" t="s">
        <v>421</v>
      </c>
      <c r="H20" s="28" t="s">
        <v>88</v>
      </c>
      <c r="I20" s="28" t="s">
        <v>89</v>
      </c>
    </row>
    <row r="21" spans="1:9">
      <c r="A21" s="99"/>
      <c r="B21" s="45">
        <v>19</v>
      </c>
      <c r="C21" s="30" t="s">
        <v>422</v>
      </c>
      <c r="H21" s="28" t="s">
        <v>88</v>
      </c>
      <c r="I21" s="28" t="s">
        <v>88</v>
      </c>
    </row>
    <row r="22" spans="1:9">
      <c r="A22" s="99"/>
      <c r="B22" s="45">
        <v>20</v>
      </c>
      <c r="C22" s="47" t="s">
        <v>423</v>
      </c>
      <c r="E22" s="49"/>
      <c r="H22" s="28" t="s">
        <v>88</v>
      </c>
      <c r="I22" s="28" t="s">
        <v>89</v>
      </c>
    </row>
    <row r="23" spans="1:9">
      <c r="A23" s="100"/>
      <c r="B23" s="45">
        <v>21</v>
      </c>
      <c r="C23" s="47" t="s">
        <v>424</v>
      </c>
      <c r="E23" s="49"/>
      <c r="H23" s="28" t="s">
        <v>88</v>
      </c>
      <c r="I23" s="28" t="s">
        <v>88</v>
      </c>
    </row>
    <row r="24" spans="1:9">
      <c r="A24" s="98" t="s">
        <v>425</v>
      </c>
      <c r="B24" s="45">
        <v>22</v>
      </c>
      <c r="C24" s="47" t="s">
        <v>426</v>
      </c>
      <c r="H24" s="28" t="s">
        <v>88</v>
      </c>
      <c r="I24" s="28" t="s">
        <v>89</v>
      </c>
    </row>
    <row r="25" spans="1:9">
      <c r="A25" s="99"/>
      <c r="B25" s="45">
        <v>23</v>
      </c>
      <c r="C25" s="47" t="s">
        <v>427</v>
      </c>
      <c r="H25" s="28" t="s">
        <v>88</v>
      </c>
      <c r="I25" s="28" t="s">
        <v>89</v>
      </c>
    </row>
    <row r="26" spans="1:9">
      <c r="A26" s="99"/>
      <c r="B26" s="45">
        <v>24</v>
      </c>
      <c r="C26" s="47" t="s">
        <v>428</v>
      </c>
      <c r="H26" s="28" t="s">
        <v>88</v>
      </c>
      <c r="I26" s="28" t="s">
        <v>89</v>
      </c>
    </row>
    <row r="27" spans="1:9">
      <c r="A27" s="99"/>
      <c r="B27" s="45">
        <v>25</v>
      </c>
      <c r="C27" s="47" t="s">
        <v>429</v>
      </c>
      <c r="H27" s="28" t="s">
        <v>88</v>
      </c>
      <c r="I27" s="28" t="s">
        <v>89</v>
      </c>
    </row>
    <row r="28" spans="1:9">
      <c r="A28" s="99"/>
      <c r="B28" s="45">
        <v>26</v>
      </c>
      <c r="C28" s="47" t="s">
        <v>430</v>
      </c>
      <c r="H28" s="28" t="s">
        <v>88</v>
      </c>
      <c r="I28" s="28" t="s">
        <v>89</v>
      </c>
    </row>
    <row r="29" spans="1:9">
      <c r="A29" s="99"/>
      <c r="B29" s="45">
        <v>27</v>
      </c>
      <c r="C29" s="47" t="s">
        <v>431</v>
      </c>
      <c r="H29" s="28" t="s">
        <v>88</v>
      </c>
      <c r="I29" s="28" t="s">
        <v>89</v>
      </c>
    </row>
    <row r="30" spans="1:9">
      <c r="A30" s="99"/>
      <c r="B30" s="45">
        <v>28</v>
      </c>
      <c r="C30" s="47" t="s">
        <v>432</v>
      </c>
      <c r="H30" s="28" t="s">
        <v>88</v>
      </c>
      <c r="I30" s="28" t="s">
        <v>89</v>
      </c>
    </row>
    <row r="31" spans="1:9">
      <c r="A31" s="99"/>
      <c r="B31" s="45">
        <v>29</v>
      </c>
      <c r="C31" s="30" t="s">
        <v>433</v>
      </c>
      <c r="H31" s="28" t="s">
        <v>88</v>
      </c>
      <c r="I31" s="28" t="s">
        <v>89</v>
      </c>
    </row>
    <row r="32" spans="1:9">
      <c r="A32" s="99"/>
      <c r="B32" s="45">
        <v>30</v>
      </c>
      <c r="C32" s="30" t="s">
        <v>434</v>
      </c>
      <c r="H32" s="28" t="s">
        <v>88</v>
      </c>
      <c r="I32" s="28" t="s">
        <v>89</v>
      </c>
    </row>
    <row r="33" spans="1:9">
      <c r="A33" s="99"/>
      <c r="B33" s="45">
        <v>31</v>
      </c>
      <c r="C33" s="47" t="s">
        <v>435</v>
      </c>
      <c r="H33" s="28" t="s">
        <v>88</v>
      </c>
      <c r="I33" s="28" t="s">
        <v>89</v>
      </c>
    </row>
    <row r="34" spans="1:9">
      <c r="A34" s="99"/>
      <c r="B34" s="45">
        <v>32</v>
      </c>
      <c r="C34" s="47" t="s">
        <v>436</v>
      </c>
      <c r="H34" s="28" t="s">
        <v>88</v>
      </c>
      <c r="I34" s="28" t="s">
        <v>89</v>
      </c>
    </row>
    <row r="35" spans="1:9">
      <c r="A35" s="99"/>
      <c r="B35" s="45">
        <v>33</v>
      </c>
      <c r="C35" s="47" t="s">
        <v>437</v>
      </c>
      <c r="H35" s="28" t="s">
        <v>88</v>
      </c>
      <c r="I35" s="28" t="s">
        <v>89</v>
      </c>
    </row>
    <row r="36" spans="1:9">
      <c r="A36" s="99"/>
      <c r="B36" s="45">
        <v>34</v>
      </c>
      <c r="C36" s="47" t="s">
        <v>438</v>
      </c>
      <c r="H36" s="28" t="s">
        <v>88</v>
      </c>
      <c r="I36" s="28" t="s">
        <v>89</v>
      </c>
    </row>
    <row r="37" spans="1:9">
      <c r="A37" s="100"/>
      <c r="B37" s="45">
        <v>35</v>
      </c>
      <c r="C37" s="47" t="s">
        <v>439</v>
      </c>
      <c r="H37" s="28" t="s">
        <v>88</v>
      </c>
      <c r="I37" s="28" t="s">
        <v>89</v>
      </c>
    </row>
    <row r="38" spans="1:9">
      <c r="A38" s="98" t="s">
        <v>440</v>
      </c>
      <c r="B38" s="45">
        <v>36</v>
      </c>
      <c r="C38" s="47" t="s">
        <v>441</v>
      </c>
      <c r="E38" s="49"/>
      <c r="H38" s="28" t="s">
        <v>98</v>
      </c>
      <c r="I38" s="28" t="s">
        <v>89</v>
      </c>
    </row>
    <row r="39" spans="1:9">
      <c r="A39" s="99"/>
      <c r="B39" s="45">
        <v>37</v>
      </c>
      <c r="C39" s="30" t="s">
        <v>442</v>
      </c>
      <c r="H39" s="28" t="s">
        <v>89</v>
      </c>
      <c r="I39" s="28" t="s">
        <v>89</v>
      </c>
    </row>
    <row r="40" spans="1:9">
      <c r="A40" s="99"/>
      <c r="B40" s="45">
        <v>38</v>
      </c>
      <c r="C40" s="30" t="s">
        <v>443</v>
      </c>
      <c r="H40" s="28" t="s">
        <v>89</v>
      </c>
      <c r="I40" s="28" t="s">
        <v>89</v>
      </c>
    </row>
    <row r="41" spans="1:9">
      <c r="A41" s="99"/>
      <c r="B41" s="45">
        <v>39</v>
      </c>
      <c r="C41" s="30" t="s">
        <v>444</v>
      </c>
      <c r="E41" s="49"/>
      <c r="H41" s="28" t="s">
        <v>89</v>
      </c>
      <c r="I41" s="28" t="s">
        <v>89</v>
      </c>
    </row>
    <row r="42" spans="1:9">
      <c r="A42" s="99"/>
      <c r="B42" s="45">
        <v>40</v>
      </c>
      <c r="C42" s="30" t="s">
        <v>445</v>
      </c>
      <c r="E42" s="49"/>
      <c r="H42" s="28" t="s">
        <v>89</v>
      </c>
      <c r="I42" s="28" t="s">
        <v>89</v>
      </c>
    </row>
    <row r="43" spans="1:9">
      <c r="A43" s="99"/>
      <c r="B43" s="45">
        <v>41</v>
      </c>
      <c r="C43" s="30" t="s">
        <v>446</v>
      </c>
      <c r="H43" s="28" t="s">
        <v>89</v>
      </c>
      <c r="I43" s="28" t="s">
        <v>88</v>
      </c>
    </row>
    <row r="44" spans="1:9">
      <c r="A44" s="99"/>
      <c r="B44" s="45">
        <v>42</v>
      </c>
      <c r="C44" s="30" t="s">
        <v>447</v>
      </c>
      <c r="H44" s="28" t="s">
        <v>89</v>
      </c>
      <c r="I44" s="28" t="s">
        <v>88</v>
      </c>
    </row>
    <row r="45" spans="1:9">
      <c r="A45" s="99"/>
      <c r="B45" s="45">
        <v>43</v>
      </c>
      <c r="C45" s="30" t="s">
        <v>448</v>
      </c>
      <c r="H45" s="28" t="s">
        <v>89</v>
      </c>
      <c r="I45" s="28" t="s">
        <v>89</v>
      </c>
    </row>
    <row r="46" spans="1:9">
      <c r="A46" s="99"/>
      <c r="B46" s="45">
        <v>44</v>
      </c>
      <c r="C46" s="30" t="s">
        <v>449</v>
      </c>
      <c r="H46" s="28" t="s">
        <v>89</v>
      </c>
      <c r="I46" s="28" t="s">
        <v>89</v>
      </c>
    </row>
    <row r="47" spans="1:9">
      <c r="A47" s="99"/>
      <c r="B47" s="45">
        <v>45</v>
      </c>
      <c r="C47" s="30" t="s">
        <v>450</v>
      </c>
      <c r="H47" s="28" t="s">
        <v>89</v>
      </c>
      <c r="I47" s="28" t="s">
        <v>89</v>
      </c>
    </row>
    <row r="48" spans="1:9">
      <c r="A48" s="99"/>
      <c r="B48" s="45">
        <v>46</v>
      </c>
      <c r="C48" s="30" t="s">
        <v>451</v>
      </c>
      <c r="H48" s="28" t="s">
        <v>89</v>
      </c>
      <c r="I48" s="28" t="s">
        <v>89</v>
      </c>
    </row>
    <row r="49" spans="1:9">
      <c r="A49" s="99"/>
      <c r="B49" s="45">
        <v>47</v>
      </c>
      <c r="C49" s="47" t="s">
        <v>452</v>
      </c>
      <c r="H49" s="28" t="s">
        <v>89</v>
      </c>
      <c r="I49" s="28" t="s">
        <v>89</v>
      </c>
    </row>
    <row r="50" spans="1:9">
      <c r="A50" s="99"/>
      <c r="B50" s="45">
        <v>48</v>
      </c>
      <c r="C50" s="47" t="s">
        <v>453</v>
      </c>
      <c r="H50" s="28" t="s">
        <v>89</v>
      </c>
      <c r="I50" s="28" t="s">
        <v>88</v>
      </c>
    </row>
    <row r="51" spans="1:9">
      <c r="A51" s="99"/>
      <c r="B51" s="45">
        <v>49</v>
      </c>
      <c r="C51" s="30" t="s">
        <v>454</v>
      </c>
      <c r="H51" s="28" t="s">
        <v>88</v>
      </c>
      <c r="I51" s="28" t="s">
        <v>88</v>
      </c>
    </row>
    <row r="52" spans="1:9">
      <c r="A52" s="99"/>
      <c r="B52" s="45">
        <v>50</v>
      </c>
      <c r="C52" s="30" t="s">
        <v>455</v>
      </c>
      <c r="H52" s="28" t="s">
        <v>89</v>
      </c>
      <c r="I52" s="28" t="s">
        <v>88</v>
      </c>
    </row>
    <row r="53" spans="1:9">
      <c r="A53" s="99"/>
      <c r="B53" s="45">
        <v>51</v>
      </c>
      <c r="C53" s="30" t="s">
        <v>456</v>
      </c>
      <c r="H53" s="28" t="s">
        <v>89</v>
      </c>
      <c r="I53" s="28" t="s">
        <v>89</v>
      </c>
    </row>
    <row r="54" spans="1:9">
      <c r="A54" s="100"/>
      <c r="B54" s="45">
        <v>52</v>
      </c>
      <c r="C54" s="30" t="s">
        <v>457</v>
      </c>
      <c r="H54" s="28" t="s">
        <v>88</v>
      </c>
      <c r="I54" s="28" t="s">
        <v>89</v>
      </c>
    </row>
    <row r="55" spans="1:9">
      <c r="A55" s="98" t="s">
        <v>458</v>
      </c>
      <c r="B55" s="45">
        <v>53</v>
      </c>
      <c r="C55" s="30" t="s">
        <v>459</v>
      </c>
      <c r="H55" s="28" t="s">
        <v>88</v>
      </c>
      <c r="I55" s="28" t="s">
        <v>88</v>
      </c>
    </row>
    <row r="56" spans="1:9">
      <c r="A56" s="99"/>
      <c r="B56" s="45">
        <v>54</v>
      </c>
      <c r="C56" s="30" t="s">
        <v>460</v>
      </c>
      <c r="H56" s="28" t="s">
        <v>88</v>
      </c>
      <c r="I56" s="28" t="s">
        <v>88</v>
      </c>
    </row>
    <row r="57" spans="1:9">
      <c r="A57" s="99"/>
      <c r="B57" s="45">
        <v>55</v>
      </c>
      <c r="C57" s="30" t="s">
        <v>461</v>
      </c>
      <c r="H57" s="28" t="s">
        <v>98</v>
      </c>
      <c r="I57" s="28" t="s">
        <v>88</v>
      </c>
    </row>
    <row r="58" spans="1:9">
      <c r="A58" s="99"/>
      <c r="B58" s="45">
        <v>56</v>
      </c>
      <c r="C58" s="30" t="s">
        <v>462</v>
      </c>
      <c r="H58" s="28" t="s">
        <v>88</v>
      </c>
      <c r="I58" s="28" t="s">
        <v>88</v>
      </c>
    </row>
    <row r="59" spans="1:9">
      <c r="A59" s="99"/>
      <c r="B59" s="45">
        <v>57</v>
      </c>
      <c r="C59" s="30" t="s">
        <v>463</v>
      </c>
      <c r="E59" s="49"/>
      <c r="H59" s="28" t="s">
        <v>88</v>
      </c>
      <c r="I59" s="28" t="s">
        <v>88</v>
      </c>
    </row>
    <row r="60" spans="1:9">
      <c r="A60" s="99"/>
      <c r="B60" s="45">
        <v>58</v>
      </c>
      <c r="C60" s="30" t="s">
        <v>464</v>
      </c>
      <c r="H60" s="28" t="s">
        <v>88</v>
      </c>
      <c r="I60" s="28" t="s">
        <v>88</v>
      </c>
    </row>
    <row r="61" spans="1:9">
      <c r="A61" s="99"/>
      <c r="B61" s="45">
        <v>59</v>
      </c>
      <c r="C61" s="38" t="s">
        <v>465</v>
      </c>
      <c r="E61" s="49"/>
      <c r="H61" s="28" t="s">
        <v>88</v>
      </c>
      <c r="I61" s="28" t="s">
        <v>88</v>
      </c>
    </row>
    <row r="62" spans="1:9">
      <c r="A62" s="99"/>
      <c r="B62" s="45">
        <v>60</v>
      </c>
      <c r="C62" s="30" t="s">
        <v>466</v>
      </c>
      <c r="H62" s="28" t="s">
        <v>88</v>
      </c>
      <c r="I62" s="28" t="s">
        <v>89</v>
      </c>
    </row>
    <row r="63" spans="1:9">
      <c r="A63" s="100"/>
      <c r="B63" s="45">
        <v>61</v>
      </c>
      <c r="C63" s="30" t="s">
        <v>467</v>
      </c>
      <c r="H63" s="28" t="s">
        <v>88</v>
      </c>
      <c r="I63" s="28" t="s">
        <v>89</v>
      </c>
    </row>
    <row r="64" spans="1:9">
      <c r="C64" s="30"/>
      <c r="E64" s="120" t="s">
        <v>176</v>
      </c>
      <c r="F64" s="101" t="s">
        <v>98</v>
      </c>
      <c r="G64" s="102"/>
      <c r="H64" s="42">
        <f>COUNTIF(H3:H63,"完全了解且有方案设计")</f>
        <v>2</v>
      </c>
      <c r="I64" s="42">
        <f>COUNTIF(I3:I63,"完全了解且有方案设计")</f>
        <v>0</v>
      </c>
    </row>
    <row r="65" spans="1:9">
      <c r="C65" s="30"/>
      <c r="E65" s="121"/>
      <c r="F65" s="101" t="s">
        <v>89</v>
      </c>
      <c r="G65" s="102"/>
      <c r="H65" s="42">
        <f>COUNTIF(H3:H63,"完全了解")</f>
        <v>14</v>
      </c>
      <c r="I65" s="42">
        <f>COUNTIF(I3:I63,"完全了解")</f>
        <v>33</v>
      </c>
    </row>
    <row r="66" spans="1:9">
      <c r="C66" s="30"/>
      <c r="E66" s="121"/>
      <c r="F66" s="101" t="s">
        <v>88</v>
      </c>
      <c r="G66" s="102"/>
      <c r="H66" s="42">
        <f>COUNTIF(H3:H63,"基本了解")</f>
        <v>45</v>
      </c>
      <c r="I66" s="42">
        <f>COUNTIF(I3:I63,"基本了解")</f>
        <v>28</v>
      </c>
    </row>
    <row r="67" spans="1:9">
      <c r="C67" s="30"/>
      <c r="E67" s="121"/>
      <c r="F67" s="101" t="s">
        <v>90</v>
      </c>
      <c r="G67" s="102"/>
      <c r="H67" s="42">
        <f>COUNTIF(H3:H63,"无概念")</f>
        <v>0</v>
      </c>
      <c r="I67" s="42">
        <f>COUNTIF(I3:I63,"无概念")</f>
        <v>0</v>
      </c>
    </row>
    <row r="68" spans="1:9">
      <c r="C68" s="30"/>
      <c r="E68" s="122"/>
      <c r="F68" s="101" t="s">
        <v>177</v>
      </c>
      <c r="G68" s="102"/>
      <c r="H68" s="50">
        <f>(H67*0+H66*0.5+H65*0.8+H64*1)*100/61</f>
        <v>58.524590163934434</v>
      </c>
      <c r="I68" s="50">
        <f>(I67*0+I66*0.5+I65*0.8+I64*1)*100/61</f>
        <v>66.229508196721312</v>
      </c>
    </row>
    <row r="69" spans="1:9">
      <c r="C69" s="30"/>
      <c r="H69" s="51"/>
      <c r="I69" s="51"/>
    </row>
    <row r="70" spans="1:9">
      <c r="C70" s="30"/>
      <c r="H70" s="51"/>
      <c r="I70" s="51"/>
    </row>
    <row r="71" spans="1:9">
      <c r="C71" s="30"/>
      <c r="H71" s="51"/>
      <c r="I71" s="51"/>
    </row>
    <row r="72" spans="1:9">
      <c r="C72" s="30"/>
      <c r="E72" s="49"/>
      <c r="H72" s="51"/>
      <c r="I72" s="51"/>
    </row>
    <row r="73" spans="1:9">
      <c r="C73" s="30"/>
      <c r="H73" s="51"/>
      <c r="I73" s="51"/>
    </row>
    <row r="74" spans="1:9">
      <c r="C74" s="30"/>
      <c r="H74" s="51"/>
      <c r="I74" s="51"/>
    </row>
    <row r="75" spans="1:9">
      <c r="C75" s="30"/>
      <c r="H75" s="51"/>
      <c r="I75" s="51"/>
    </row>
    <row r="76" spans="1:9">
      <c r="C76" s="30"/>
      <c r="H76" s="51"/>
      <c r="I76" s="51"/>
    </row>
    <row r="77" spans="1:9" ht="25.5" customHeight="1">
      <c r="A77" s="38"/>
      <c r="C77" s="30"/>
      <c r="H77" s="51"/>
      <c r="I77" s="51"/>
    </row>
    <row r="78" spans="1:9" ht="25.5" customHeight="1">
      <c r="A78" s="38"/>
      <c r="C78" s="30"/>
      <c r="H78" s="51"/>
      <c r="I78" s="51"/>
    </row>
    <row r="79" spans="1:9">
      <c r="A79" s="38"/>
      <c r="C79" s="30"/>
      <c r="H79" s="51"/>
      <c r="I79" s="51"/>
    </row>
    <row r="80" spans="1:9">
      <c r="A80" s="38"/>
      <c r="C80" s="30"/>
      <c r="H80" s="51"/>
      <c r="I80" s="51"/>
    </row>
    <row r="81" spans="1:9">
      <c r="A81" s="38"/>
      <c r="C81" s="30"/>
      <c r="H81" s="51"/>
      <c r="I81" s="51"/>
    </row>
    <row r="82" spans="1:9">
      <c r="C82" s="30"/>
      <c r="H82" s="51"/>
      <c r="I82" s="51"/>
    </row>
    <row r="83" spans="1:9">
      <c r="C83" s="30"/>
      <c r="H83" s="51"/>
      <c r="I83" s="51"/>
    </row>
    <row r="84" spans="1:9">
      <c r="C84" s="30"/>
      <c r="H84" s="51"/>
      <c r="I84" s="51"/>
    </row>
    <row r="85" spans="1:9">
      <c r="C85" s="30"/>
      <c r="H85" s="51"/>
      <c r="I85" s="51"/>
    </row>
    <row r="86" spans="1:9">
      <c r="C86" s="30"/>
      <c r="H86" s="51"/>
      <c r="I86" s="51"/>
    </row>
    <row r="87" spans="1:9">
      <c r="C87" s="30"/>
      <c r="H87" s="51"/>
      <c r="I87" s="51"/>
    </row>
    <row r="88" spans="1:9">
      <c r="C88" s="30"/>
      <c r="H88" s="51"/>
      <c r="I88" s="51"/>
    </row>
    <row r="89" spans="1:9">
      <c r="H89" s="51"/>
      <c r="I89" s="51"/>
    </row>
    <row r="90" spans="1:9">
      <c r="H90" s="51"/>
      <c r="I90" s="51"/>
    </row>
    <row r="91" spans="1:9">
      <c r="H91" s="51"/>
      <c r="I91" s="51"/>
    </row>
    <row r="92" spans="1:9">
      <c r="H92" s="51"/>
      <c r="I92" s="51"/>
    </row>
    <row r="93" spans="1:9">
      <c r="H93" s="51"/>
      <c r="I93" s="51"/>
    </row>
    <row r="94" spans="1:9">
      <c r="H94" s="51"/>
      <c r="I94" s="51"/>
    </row>
    <row r="95" spans="1:9">
      <c r="H95" s="51"/>
      <c r="I95" s="51"/>
    </row>
    <row r="96" spans="1:9">
      <c r="H96" s="51"/>
      <c r="I96" s="51"/>
    </row>
    <row r="97" spans="8:9">
      <c r="H97" s="51"/>
      <c r="I97" s="51"/>
    </row>
    <row r="98" spans="8:9">
      <c r="H98" s="51"/>
      <c r="I98" s="51"/>
    </row>
    <row r="99" spans="8:9">
      <c r="H99" s="51"/>
      <c r="I99" s="51"/>
    </row>
    <row r="100" spans="8:9">
      <c r="H100" s="51"/>
      <c r="I100" s="51"/>
    </row>
    <row r="101" spans="8:9">
      <c r="H101" s="51"/>
      <c r="I101" s="51"/>
    </row>
    <row r="102" spans="8:9">
      <c r="H102" s="51"/>
      <c r="I102" s="51"/>
    </row>
    <row r="103" spans="8:9">
      <c r="H103" s="51"/>
      <c r="I103" s="51"/>
    </row>
    <row r="104" spans="8:9">
      <c r="H104" s="51"/>
      <c r="I104" s="51"/>
    </row>
    <row r="105" spans="8:9">
      <c r="H105" s="51"/>
      <c r="I105" s="51"/>
    </row>
    <row r="106" spans="8:9">
      <c r="H106" s="51"/>
      <c r="I106" s="51"/>
    </row>
    <row r="107" spans="8:9">
      <c r="H107" s="51"/>
      <c r="I107" s="51"/>
    </row>
    <row r="108" spans="8:9">
      <c r="H108" s="51"/>
      <c r="I108" s="51"/>
    </row>
    <row r="109" spans="8:9">
      <c r="H109" s="51"/>
      <c r="I109" s="51"/>
    </row>
    <row r="110" spans="8:9">
      <c r="H110" s="51"/>
      <c r="I110" s="51"/>
    </row>
    <row r="111" spans="8:9">
      <c r="H111" s="51"/>
      <c r="I111" s="51"/>
    </row>
    <row r="112" spans="8:9">
      <c r="H112" s="51"/>
      <c r="I112" s="51"/>
    </row>
    <row r="113" spans="8:9">
      <c r="H113" s="51"/>
      <c r="I113" s="51"/>
    </row>
    <row r="114" spans="8:9">
      <c r="H114" s="51"/>
      <c r="I114" s="51"/>
    </row>
    <row r="115" spans="8:9">
      <c r="H115" s="51"/>
      <c r="I115" s="51"/>
    </row>
    <row r="116" spans="8:9">
      <c r="H116" s="51"/>
      <c r="I116" s="51"/>
    </row>
    <row r="117" spans="8:9">
      <c r="H117" s="51"/>
      <c r="I117" s="51"/>
    </row>
    <row r="118" spans="8:9">
      <c r="H118" s="51"/>
      <c r="I118" s="51"/>
    </row>
    <row r="119" spans="8:9">
      <c r="H119" s="51"/>
      <c r="I119" s="51"/>
    </row>
    <row r="120" spans="8:9">
      <c r="H120" s="51"/>
      <c r="I120" s="51"/>
    </row>
    <row r="121" spans="8:9">
      <c r="H121" s="21">
        <f>COUNTIF(H2:H119,"完全了解且有方案设计")</f>
        <v>2</v>
      </c>
      <c r="I121" s="21">
        <f>COUNTIF(I2:I119,"完全了解且有方案设计")</f>
        <v>0</v>
      </c>
    </row>
    <row r="122" spans="8:9">
      <c r="H122" s="21">
        <f>COUNTIF(H3:H120,"完全了解")</f>
        <v>14</v>
      </c>
      <c r="I122" s="21">
        <f>COUNTIF(I3:I120,"完全了解")</f>
        <v>33</v>
      </c>
    </row>
    <row r="123" spans="8:9">
      <c r="H123" s="21">
        <f>COUNTIF(H3:H120,"基本了解")</f>
        <v>45</v>
      </c>
      <c r="I123" s="21">
        <f>COUNTIF(I3:I120,"基本了解")</f>
        <v>28</v>
      </c>
    </row>
    <row r="124" spans="8:9">
      <c r="H124" s="21">
        <f>COUNTIF(H3:H120,"涉及但不了解")</f>
        <v>0</v>
      </c>
      <c r="I124" s="21">
        <f>COUNTIF(I3:I120,"涉及但不了解")</f>
        <v>0</v>
      </c>
    </row>
    <row r="125" spans="8:9">
      <c r="H125" s="21">
        <f>COUNTIF(H3:H120,"无概念")</f>
        <v>0</v>
      </c>
      <c r="I125" s="21">
        <f>COUNTIF(I3:I120,"无概念")</f>
        <v>0</v>
      </c>
    </row>
  </sheetData>
  <mergeCells count="12">
    <mergeCell ref="A1:H1"/>
    <mergeCell ref="F64:G64"/>
    <mergeCell ref="F65:G65"/>
    <mergeCell ref="F66:G66"/>
    <mergeCell ref="F67:G67"/>
    <mergeCell ref="F68:G68"/>
    <mergeCell ref="A3:A17"/>
    <mergeCell ref="A18:A23"/>
    <mergeCell ref="A24:A37"/>
    <mergeCell ref="A38:A54"/>
    <mergeCell ref="A55:A63"/>
    <mergeCell ref="E64:E68"/>
  </mergeCells>
  <phoneticPr fontId="27" type="noConversion"/>
  <conditionalFormatting sqref="H68">
    <cfRule type="cellIs" dxfId="852" priority="755" operator="equal">
      <formula>"未知"</formula>
    </cfRule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ellIs" dxfId="851" priority="275" operator="equal">
      <formula>"熟悉概念"</formula>
    </cfRule>
    <cfRule type="cellIs" dxfId="850" priority="276" operator="equal">
      <formula>"熟悉代码"</formula>
    </cfRule>
    <cfRule type="cellIs" dxfId="849" priority="277" operator="equal">
      <formula>"了解代码"</formula>
    </cfRule>
    <cfRule type="cellIs" dxfId="848" priority="278" operator="equal">
      <formula>"熟悉协议"</formula>
    </cfRule>
    <cfRule type="cellIs" dxfId="847" priority="279" operator="equal">
      <formula>"熟悉协议"</formula>
    </cfRule>
    <cfRule type="cellIs" dxfId="846" priority="280" operator="equal">
      <formula>"了解协议"</formula>
    </cfRule>
    <cfRule type="cellIs" dxfId="845" priority="281" operator="equal">
      <formula>"熟悉概念"</formula>
    </cfRule>
    <cfRule type="cellIs" dxfId="844" priority="282" operator="equal">
      <formula>"了解概念"</formula>
    </cfRule>
    <cfRule type="cellIs" dxfId="843" priority="283" operator="equal">
      <formula>"了解概念"</formula>
    </cfRule>
    <cfRule type="cellIs" dxfId="842" priority="284" operator="equal">
      <formula>"熟悉协议"</formula>
    </cfRule>
    <cfRule type="cellIs" dxfId="841" priority="285" operator="equal">
      <formula>"了解协议"</formula>
    </cfRule>
    <cfRule type="cellIs" dxfId="840" priority="286" operator="equal">
      <formula>"熟悉概念"</formula>
    </cfRule>
    <cfRule type="cellIs" dxfId="839" priority="287" operator="equal">
      <formula>"了解概念"</formula>
    </cfRule>
    <cfRule type="cellIs" dxfId="838" priority="288" operator="equal">
      <formula>"了解概念"</formula>
    </cfRule>
    <cfRule type="cellIs" dxfId="837" priority="289" operator="equal">
      <formula>"了解概念"</formula>
    </cfRule>
    <cfRule type="cellIs" dxfId="836" priority="290" operator="equal">
      <formula>"了解概念"</formula>
    </cfRule>
    <cfRule type="cellIs" dxfId="835" priority="291" operator="equal">
      <formula>"了解概念"</formula>
    </cfRule>
    <cfRule type="cellIs" dxfId="834" priority="292" operator="equal">
      <formula>"未知"</formula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63">
    <cfRule type="cellIs" dxfId="833" priority="294" operator="equal">
      <formula>"熟悉概念"</formula>
    </cfRule>
    <cfRule type="cellIs" dxfId="832" priority="295" operator="equal">
      <formula>"熟悉代码"</formula>
    </cfRule>
    <cfRule type="cellIs" dxfId="831" priority="296" operator="equal">
      <formula>"了解代码"</formula>
    </cfRule>
    <cfRule type="cellIs" dxfId="830" priority="297" operator="equal">
      <formula>"熟悉协议"</formula>
    </cfRule>
    <cfRule type="cellIs" dxfId="829" priority="298" operator="equal">
      <formula>"熟悉协议"</formula>
    </cfRule>
    <cfRule type="cellIs" dxfId="828" priority="299" operator="equal">
      <formula>"了解协议"</formula>
    </cfRule>
    <cfRule type="cellIs" dxfId="827" priority="300" operator="equal">
      <formula>"熟悉概念"</formula>
    </cfRule>
    <cfRule type="cellIs" dxfId="826" priority="301" operator="equal">
      <formula>"了解概念"</formula>
    </cfRule>
    <cfRule type="cellIs" dxfId="825" priority="302" operator="equal">
      <formula>"了解概念"</formula>
    </cfRule>
    <cfRule type="cellIs" dxfId="824" priority="303" operator="equal">
      <formula>"熟悉协议"</formula>
    </cfRule>
    <cfRule type="cellIs" dxfId="823" priority="304" operator="equal">
      <formula>"了解协议"</formula>
    </cfRule>
    <cfRule type="cellIs" dxfId="822" priority="305" operator="equal">
      <formula>"熟悉概念"</formula>
    </cfRule>
    <cfRule type="cellIs" dxfId="821" priority="306" operator="equal">
      <formula>"了解概念"</formula>
    </cfRule>
    <cfRule type="cellIs" dxfId="820" priority="307" operator="equal">
      <formula>"了解概念"</formula>
    </cfRule>
    <cfRule type="cellIs" dxfId="819" priority="308" operator="equal">
      <formula>"了解概念"</formula>
    </cfRule>
    <cfRule type="cellIs" dxfId="818" priority="309" operator="equal">
      <formula>"了解概念"</formula>
    </cfRule>
    <cfRule type="cellIs" dxfId="817" priority="310" operator="equal">
      <formula>"了解概念"</formula>
    </cfRule>
    <cfRule type="cellIs" dxfId="816" priority="311" operator="equal">
      <formula>"未知"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5" priority="313" operator="equal">
      <formula>"未知"</formula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4" priority="315" operator="equal">
      <formula>"熟悉概念"</formula>
    </cfRule>
    <cfRule type="cellIs" dxfId="813" priority="316" operator="equal">
      <formula>"熟悉代码"</formula>
    </cfRule>
    <cfRule type="cellIs" dxfId="812" priority="317" operator="equal">
      <formula>"了解代码"</formula>
    </cfRule>
    <cfRule type="cellIs" dxfId="811" priority="318" operator="equal">
      <formula>"熟悉协议"</formula>
    </cfRule>
    <cfRule type="cellIs" dxfId="810" priority="319" operator="equal">
      <formula>"熟悉协议"</formula>
    </cfRule>
    <cfRule type="cellIs" dxfId="809" priority="320" operator="equal">
      <formula>"了解协议"</formula>
    </cfRule>
    <cfRule type="cellIs" dxfId="808" priority="321" operator="equal">
      <formula>"熟悉概念"</formula>
    </cfRule>
    <cfRule type="cellIs" dxfId="807" priority="322" operator="equal">
      <formula>"了解概念"</formula>
    </cfRule>
    <cfRule type="cellIs" dxfId="806" priority="323" operator="equal">
      <formula>"了解概念"</formula>
    </cfRule>
    <cfRule type="cellIs" dxfId="805" priority="324" operator="equal">
      <formula>"熟悉协议"</formula>
    </cfRule>
    <cfRule type="cellIs" dxfId="804" priority="325" operator="equal">
      <formula>"了解协议"</formula>
    </cfRule>
    <cfRule type="cellIs" dxfId="803" priority="326" operator="equal">
      <formula>"熟悉概念"</formula>
    </cfRule>
    <cfRule type="cellIs" dxfId="802" priority="327" operator="equal">
      <formula>"了解概念"</formula>
    </cfRule>
    <cfRule type="cellIs" dxfId="801" priority="328" operator="equal">
      <formula>"了解概念"</formula>
    </cfRule>
    <cfRule type="cellIs" dxfId="800" priority="329" operator="equal">
      <formula>"了解概念"</formula>
    </cfRule>
    <cfRule type="cellIs" dxfId="799" priority="330" operator="equal">
      <formula>"了解概念"</formula>
    </cfRule>
    <cfRule type="cellIs" dxfId="798" priority="331" operator="equal">
      <formula>"了解概念"</formula>
    </cfRule>
    <cfRule type="cellIs" dxfId="797" priority="332" operator="equal">
      <formula>"未知"</formula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96" priority="334" operator="equal">
      <formula>"熟悉概念"</formula>
    </cfRule>
    <cfRule type="cellIs" dxfId="795" priority="335" operator="equal">
      <formula>"熟悉代码"</formula>
    </cfRule>
    <cfRule type="cellIs" dxfId="794" priority="336" operator="equal">
      <formula>"了解代码"</formula>
    </cfRule>
    <cfRule type="cellIs" dxfId="793" priority="337" operator="equal">
      <formula>"熟悉协议"</formula>
    </cfRule>
    <cfRule type="cellIs" dxfId="792" priority="338" operator="equal">
      <formula>"熟悉协议"</formula>
    </cfRule>
    <cfRule type="cellIs" dxfId="791" priority="339" operator="equal">
      <formula>"了解协议"</formula>
    </cfRule>
    <cfRule type="cellIs" dxfId="790" priority="340" operator="equal">
      <formula>"熟悉概念"</formula>
    </cfRule>
    <cfRule type="cellIs" dxfId="789" priority="341" operator="equal">
      <formula>"了解概念"</formula>
    </cfRule>
    <cfRule type="cellIs" dxfId="788" priority="342" operator="equal">
      <formula>"了解概念"</formula>
    </cfRule>
    <cfRule type="cellIs" dxfId="787" priority="343" operator="equal">
      <formula>"熟悉协议"</formula>
    </cfRule>
    <cfRule type="cellIs" dxfId="786" priority="344" operator="equal">
      <formula>"了解协议"</formula>
    </cfRule>
    <cfRule type="cellIs" dxfId="785" priority="345" operator="equal">
      <formula>"熟悉概念"</formula>
    </cfRule>
    <cfRule type="cellIs" dxfId="784" priority="346" operator="equal">
      <formula>"了解概念"</formula>
    </cfRule>
    <cfRule type="cellIs" dxfId="783" priority="347" operator="equal">
      <formula>"了解概念"</formula>
    </cfRule>
    <cfRule type="cellIs" dxfId="782" priority="348" operator="equal">
      <formula>"了解概念"</formula>
    </cfRule>
    <cfRule type="cellIs" dxfId="781" priority="349" operator="equal">
      <formula>"了解概念"</formula>
    </cfRule>
    <cfRule type="cellIs" dxfId="780" priority="350" operator="equal">
      <formula>"了解概念"</formula>
    </cfRule>
    <cfRule type="cellIs" dxfId="779" priority="351" operator="equal">
      <formula>"未知"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3">
    <cfRule type="cellIs" dxfId="778" priority="705" operator="equal">
      <formula>"熟悉概念"</formula>
    </cfRule>
    <cfRule type="cellIs" dxfId="777" priority="706" operator="equal">
      <formula>"熟悉代码"</formula>
    </cfRule>
    <cfRule type="cellIs" dxfId="776" priority="707" operator="equal">
      <formula>"了解代码"</formula>
    </cfRule>
    <cfRule type="cellIs" dxfId="775" priority="708" operator="equal">
      <formula>"熟悉协议"</formula>
    </cfRule>
    <cfRule type="cellIs" dxfId="774" priority="709" operator="equal">
      <formula>"熟悉协议"</formula>
    </cfRule>
    <cfRule type="cellIs" dxfId="773" priority="710" operator="equal">
      <formula>"了解协议"</formula>
    </cfRule>
    <cfRule type="cellIs" dxfId="772" priority="711" operator="equal">
      <formula>"熟悉概念"</formula>
    </cfRule>
    <cfRule type="cellIs" dxfId="771" priority="712" operator="equal">
      <formula>"了解概念"</formula>
    </cfRule>
    <cfRule type="cellIs" dxfId="770" priority="713" operator="equal">
      <formula>"了解概念"</formula>
    </cfRule>
    <cfRule type="cellIs" dxfId="769" priority="714" operator="equal">
      <formula>"熟悉协议"</formula>
    </cfRule>
    <cfRule type="cellIs" dxfId="768" priority="715" operator="equal">
      <formula>"了解协议"</formula>
    </cfRule>
    <cfRule type="cellIs" dxfId="767" priority="716" operator="equal">
      <formula>"熟悉概念"</formula>
    </cfRule>
    <cfRule type="cellIs" dxfId="766" priority="717" operator="equal">
      <formula>"了解概念"</formula>
    </cfRule>
    <cfRule type="cellIs" dxfId="765" priority="718" operator="equal">
      <formula>"了解概念"</formula>
    </cfRule>
    <cfRule type="cellIs" dxfId="764" priority="719" operator="equal">
      <formula>"了解概念"</formula>
    </cfRule>
    <cfRule type="cellIs" dxfId="763" priority="720" operator="equal">
      <formula>"了解概念"</formula>
    </cfRule>
    <cfRule type="cellIs" dxfId="762" priority="721" operator="equal">
      <formula>"了解概念"</formula>
    </cfRule>
    <cfRule type="cellIs" dxfId="761" priority="739" operator="equal">
      <formula>"未知"</formula>
    </cfRule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6">
    <cfRule type="cellIs" dxfId="760" priority="688" operator="equal">
      <formula>"熟悉概念"</formula>
    </cfRule>
    <cfRule type="cellIs" dxfId="759" priority="689" operator="equal">
      <formula>"熟悉代码"</formula>
    </cfRule>
    <cfRule type="cellIs" dxfId="758" priority="690" operator="equal">
      <formula>"了解代码"</formula>
    </cfRule>
    <cfRule type="cellIs" dxfId="757" priority="691" operator="equal">
      <formula>"熟悉协议"</formula>
    </cfRule>
    <cfRule type="cellIs" dxfId="756" priority="692" operator="equal">
      <formula>"熟悉协议"</formula>
    </cfRule>
    <cfRule type="cellIs" dxfId="755" priority="693" operator="equal">
      <formula>"了解协议"</formula>
    </cfRule>
    <cfRule type="cellIs" dxfId="754" priority="694" operator="equal">
      <formula>"熟悉概念"</formula>
    </cfRule>
    <cfRule type="cellIs" dxfId="753" priority="695" operator="equal">
      <formula>"了解概念"</formula>
    </cfRule>
    <cfRule type="cellIs" dxfId="752" priority="696" operator="equal">
      <formula>"了解概念"</formula>
    </cfRule>
    <cfRule type="cellIs" dxfId="751" priority="697" operator="equal">
      <formula>"熟悉协议"</formula>
    </cfRule>
    <cfRule type="cellIs" dxfId="750" priority="698" operator="equal">
      <formula>"了解协议"</formula>
    </cfRule>
    <cfRule type="cellIs" dxfId="749" priority="699" operator="equal">
      <formula>"熟悉概念"</formula>
    </cfRule>
    <cfRule type="cellIs" dxfId="748" priority="700" operator="equal">
      <formula>"了解概念"</formula>
    </cfRule>
    <cfRule type="cellIs" dxfId="747" priority="701" operator="equal">
      <formula>"了解概念"</formula>
    </cfRule>
    <cfRule type="cellIs" dxfId="746" priority="702" operator="equal">
      <formula>"了解概念"</formula>
    </cfRule>
    <cfRule type="cellIs" dxfId="745" priority="703" operator="equal">
      <formula>"了解概念"</formula>
    </cfRule>
    <cfRule type="cellIs" dxfId="744" priority="704" operator="equal">
      <formula>"了解概念"</formula>
    </cfRule>
  </conditionalFormatting>
  <conditionalFormatting sqref="H74:H77">
    <cfRule type="cellIs" dxfId="743" priority="759" operator="equal">
      <formula>"未知"</formula>
    </cfRule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85">
    <cfRule type="cellIs" dxfId="742" priority="671" operator="equal">
      <formula>"熟悉概念"</formula>
    </cfRule>
    <cfRule type="cellIs" dxfId="741" priority="672" operator="equal">
      <formula>"熟悉代码"</formula>
    </cfRule>
    <cfRule type="cellIs" dxfId="740" priority="673" operator="equal">
      <formula>"了解代码"</formula>
    </cfRule>
    <cfRule type="cellIs" dxfId="739" priority="674" operator="equal">
      <formula>"熟悉协议"</formula>
    </cfRule>
    <cfRule type="cellIs" dxfId="738" priority="675" operator="equal">
      <formula>"熟悉协议"</formula>
    </cfRule>
    <cfRule type="cellIs" dxfId="737" priority="676" operator="equal">
      <formula>"了解协议"</formula>
    </cfRule>
    <cfRule type="cellIs" dxfId="736" priority="677" operator="equal">
      <formula>"熟悉概念"</formula>
    </cfRule>
    <cfRule type="cellIs" dxfId="735" priority="678" operator="equal">
      <formula>"了解概念"</formula>
    </cfRule>
    <cfRule type="cellIs" dxfId="734" priority="679" operator="equal">
      <formula>"了解概念"</formula>
    </cfRule>
    <cfRule type="cellIs" dxfId="733" priority="680" operator="equal">
      <formula>"熟悉协议"</formula>
    </cfRule>
    <cfRule type="cellIs" dxfId="732" priority="681" operator="equal">
      <formula>"了解协议"</formula>
    </cfRule>
    <cfRule type="cellIs" dxfId="731" priority="682" operator="equal">
      <formula>"熟悉概念"</formula>
    </cfRule>
    <cfRule type="cellIs" dxfId="730" priority="683" operator="equal">
      <formula>"了解概念"</formula>
    </cfRule>
    <cfRule type="cellIs" dxfId="729" priority="684" operator="equal">
      <formula>"了解概念"</formula>
    </cfRule>
    <cfRule type="cellIs" dxfId="728" priority="685" operator="equal">
      <formula>"了解概念"</formula>
    </cfRule>
    <cfRule type="cellIs" dxfId="727" priority="686" operator="equal">
      <formula>"了解概念"</formula>
    </cfRule>
    <cfRule type="cellIs" dxfId="726" priority="687" operator="equal">
      <formula>"了解概念"</formula>
    </cfRule>
    <cfRule type="cellIs" dxfId="725" priority="741" operator="equal">
      <formula>"未知"</formula>
    </cfRule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:H89">
    <cfRule type="cellIs" dxfId="724" priority="757" operator="equal">
      <formula>"未知"</formula>
    </cfRule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3">
    <cfRule type="cellIs" dxfId="723" priority="654" operator="equal">
      <formula>"熟悉概念"</formula>
    </cfRule>
    <cfRule type="cellIs" dxfId="722" priority="655" operator="equal">
      <formula>"熟悉代码"</formula>
    </cfRule>
    <cfRule type="cellIs" dxfId="721" priority="656" operator="equal">
      <formula>"了解代码"</formula>
    </cfRule>
    <cfRule type="cellIs" dxfId="720" priority="657" operator="equal">
      <formula>"熟悉协议"</formula>
    </cfRule>
    <cfRule type="cellIs" dxfId="719" priority="658" operator="equal">
      <formula>"熟悉协议"</formula>
    </cfRule>
    <cfRule type="cellIs" dxfId="718" priority="659" operator="equal">
      <formula>"了解协议"</formula>
    </cfRule>
    <cfRule type="cellIs" dxfId="717" priority="660" operator="equal">
      <formula>"熟悉概念"</formula>
    </cfRule>
    <cfRule type="cellIs" dxfId="716" priority="661" operator="equal">
      <formula>"了解概念"</formula>
    </cfRule>
    <cfRule type="cellIs" dxfId="715" priority="662" operator="equal">
      <formula>"了解概念"</formula>
    </cfRule>
    <cfRule type="cellIs" dxfId="714" priority="663" operator="equal">
      <formula>"熟悉协议"</formula>
    </cfRule>
    <cfRule type="cellIs" dxfId="713" priority="664" operator="equal">
      <formula>"了解协议"</formula>
    </cfRule>
    <cfRule type="cellIs" dxfId="712" priority="665" operator="equal">
      <formula>"熟悉概念"</formula>
    </cfRule>
    <cfRule type="cellIs" dxfId="711" priority="666" operator="equal">
      <formula>"了解概念"</formula>
    </cfRule>
    <cfRule type="cellIs" dxfId="710" priority="667" operator="equal">
      <formula>"了解概念"</formula>
    </cfRule>
    <cfRule type="cellIs" dxfId="709" priority="668" operator="equal">
      <formula>"了解概念"</formula>
    </cfRule>
    <cfRule type="cellIs" dxfId="708" priority="669" operator="equal">
      <formula>"了解概念"</formula>
    </cfRule>
    <cfRule type="cellIs" dxfId="707" priority="670" operator="equal">
      <formula>"了解概念"</formula>
    </cfRule>
    <cfRule type="cellIs" dxfId="706" priority="743" operator="equal">
      <formula>"未知"</formula>
    </cfRule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120">
    <cfRule type="cellIs" dxfId="705" priority="745" operator="equal">
      <formula>"未知"</formula>
    </cfRule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63">
    <cfRule type="cellIs" dxfId="704" priority="1" operator="equal">
      <formula>"熟悉概念"</formula>
    </cfRule>
    <cfRule type="cellIs" dxfId="703" priority="2" operator="equal">
      <formula>"熟悉代码"</formula>
    </cfRule>
    <cfRule type="cellIs" dxfId="702" priority="3" operator="equal">
      <formula>"了解代码"</formula>
    </cfRule>
    <cfRule type="cellIs" dxfId="701" priority="4" operator="equal">
      <formula>"熟悉协议"</formula>
    </cfRule>
    <cfRule type="cellIs" dxfId="700" priority="5" operator="equal">
      <formula>"熟悉协议"</formula>
    </cfRule>
    <cfRule type="cellIs" dxfId="699" priority="6" operator="equal">
      <formula>"了解协议"</formula>
    </cfRule>
    <cfRule type="cellIs" dxfId="698" priority="7" operator="equal">
      <formula>"熟悉概念"</formula>
    </cfRule>
    <cfRule type="cellIs" dxfId="697" priority="8" operator="equal">
      <formula>"了解概念"</formula>
    </cfRule>
    <cfRule type="cellIs" dxfId="696" priority="9" operator="equal">
      <formula>"了解概念"</formula>
    </cfRule>
    <cfRule type="cellIs" dxfId="695" priority="10" operator="equal">
      <formula>"熟悉协议"</formula>
    </cfRule>
    <cfRule type="cellIs" dxfId="694" priority="11" operator="equal">
      <formula>"了解协议"</formula>
    </cfRule>
    <cfRule type="cellIs" dxfId="693" priority="12" operator="equal">
      <formula>"熟悉概念"</formula>
    </cfRule>
    <cfRule type="cellIs" dxfId="692" priority="13" operator="equal">
      <formula>"了解概念"</formula>
    </cfRule>
    <cfRule type="cellIs" dxfId="691" priority="14" operator="equal">
      <formula>"了解概念"</formula>
    </cfRule>
    <cfRule type="cellIs" dxfId="690" priority="15" operator="equal">
      <formula>"了解概念"</formula>
    </cfRule>
    <cfRule type="cellIs" dxfId="689" priority="16" operator="equal">
      <formula>"了解概念"</formula>
    </cfRule>
    <cfRule type="cellIs" dxfId="688" priority="17" operator="equal">
      <formula>"了解概念"</formula>
    </cfRule>
    <cfRule type="cellIs" dxfId="687" priority="18" operator="equal">
      <formula>"未知"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6" priority="20" operator="equal">
      <formula>"未知"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5" priority="22" operator="equal">
      <formula>"熟悉概念"</formula>
    </cfRule>
    <cfRule type="cellIs" dxfId="684" priority="23" operator="equal">
      <formula>"熟悉代码"</formula>
    </cfRule>
    <cfRule type="cellIs" dxfId="683" priority="24" operator="equal">
      <formula>"了解代码"</formula>
    </cfRule>
    <cfRule type="cellIs" dxfId="682" priority="25" operator="equal">
      <formula>"熟悉协议"</formula>
    </cfRule>
    <cfRule type="cellIs" dxfId="681" priority="26" operator="equal">
      <formula>"熟悉协议"</formula>
    </cfRule>
    <cfRule type="cellIs" dxfId="680" priority="27" operator="equal">
      <formula>"了解协议"</formula>
    </cfRule>
    <cfRule type="cellIs" dxfId="679" priority="28" operator="equal">
      <formula>"熟悉概念"</formula>
    </cfRule>
    <cfRule type="cellIs" dxfId="678" priority="29" operator="equal">
      <formula>"了解概念"</formula>
    </cfRule>
    <cfRule type="cellIs" dxfId="677" priority="30" operator="equal">
      <formula>"了解概念"</formula>
    </cfRule>
    <cfRule type="cellIs" dxfId="676" priority="31" operator="equal">
      <formula>"熟悉协议"</formula>
    </cfRule>
    <cfRule type="cellIs" dxfId="675" priority="32" operator="equal">
      <formula>"了解协议"</formula>
    </cfRule>
    <cfRule type="cellIs" dxfId="674" priority="33" operator="equal">
      <formula>"熟悉概念"</formula>
    </cfRule>
    <cfRule type="cellIs" dxfId="673" priority="34" operator="equal">
      <formula>"了解概念"</formula>
    </cfRule>
    <cfRule type="cellIs" dxfId="672" priority="35" operator="equal">
      <formula>"了解概念"</formula>
    </cfRule>
    <cfRule type="cellIs" dxfId="671" priority="36" operator="equal">
      <formula>"了解概念"</formula>
    </cfRule>
    <cfRule type="cellIs" dxfId="670" priority="37" operator="equal">
      <formula>"了解概念"</formula>
    </cfRule>
    <cfRule type="cellIs" dxfId="669" priority="38" operator="equal">
      <formula>"了解概念"</formula>
    </cfRule>
    <cfRule type="cellIs" dxfId="668" priority="39" operator="equal">
      <formula>"未知"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7" priority="41" operator="equal">
      <formula>"熟悉概念"</formula>
    </cfRule>
    <cfRule type="cellIs" dxfId="666" priority="42" operator="equal">
      <formula>"熟悉代码"</formula>
    </cfRule>
    <cfRule type="cellIs" dxfId="665" priority="43" operator="equal">
      <formula>"了解代码"</formula>
    </cfRule>
    <cfRule type="cellIs" dxfId="664" priority="44" operator="equal">
      <formula>"熟悉协议"</formula>
    </cfRule>
    <cfRule type="cellIs" dxfId="663" priority="45" operator="equal">
      <formula>"熟悉协议"</formula>
    </cfRule>
    <cfRule type="cellIs" dxfId="662" priority="46" operator="equal">
      <formula>"了解协议"</formula>
    </cfRule>
    <cfRule type="cellIs" dxfId="661" priority="47" operator="equal">
      <formula>"熟悉概念"</formula>
    </cfRule>
    <cfRule type="cellIs" dxfId="660" priority="48" operator="equal">
      <formula>"了解概念"</formula>
    </cfRule>
    <cfRule type="cellIs" dxfId="659" priority="49" operator="equal">
      <formula>"了解概念"</formula>
    </cfRule>
    <cfRule type="cellIs" dxfId="658" priority="50" operator="equal">
      <formula>"熟悉协议"</formula>
    </cfRule>
    <cfRule type="cellIs" dxfId="657" priority="51" operator="equal">
      <formula>"了解协议"</formula>
    </cfRule>
    <cfRule type="cellIs" dxfId="656" priority="52" operator="equal">
      <formula>"熟悉概念"</formula>
    </cfRule>
    <cfRule type="cellIs" dxfId="655" priority="53" operator="equal">
      <formula>"了解概念"</formula>
    </cfRule>
    <cfRule type="cellIs" dxfId="654" priority="54" operator="equal">
      <formula>"了解概念"</formula>
    </cfRule>
    <cfRule type="cellIs" dxfId="653" priority="55" operator="equal">
      <formula>"了解概念"</formula>
    </cfRule>
    <cfRule type="cellIs" dxfId="652" priority="56" operator="equal">
      <formula>"了解概念"</formula>
    </cfRule>
    <cfRule type="cellIs" dxfId="651" priority="57" operator="equal">
      <formula>"了解概念"</formula>
    </cfRule>
    <cfRule type="cellIs" dxfId="650" priority="58" operator="equal">
      <formula>"未知"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73">
    <cfRule type="cellIs" dxfId="649" priority="229" operator="equal">
      <formula>"熟悉概念"</formula>
    </cfRule>
    <cfRule type="cellIs" dxfId="648" priority="230" operator="equal">
      <formula>"熟悉代码"</formula>
    </cfRule>
    <cfRule type="cellIs" dxfId="647" priority="231" operator="equal">
      <formula>"了解代码"</formula>
    </cfRule>
    <cfRule type="cellIs" dxfId="646" priority="232" operator="equal">
      <formula>"熟悉协议"</formula>
    </cfRule>
    <cfRule type="cellIs" dxfId="645" priority="233" operator="equal">
      <formula>"熟悉协议"</formula>
    </cfRule>
    <cfRule type="cellIs" dxfId="644" priority="234" operator="equal">
      <formula>"了解协议"</formula>
    </cfRule>
    <cfRule type="cellIs" dxfId="643" priority="235" operator="equal">
      <formula>"熟悉概念"</formula>
    </cfRule>
    <cfRule type="cellIs" dxfId="642" priority="236" operator="equal">
      <formula>"了解概念"</formula>
    </cfRule>
    <cfRule type="cellIs" dxfId="641" priority="237" operator="equal">
      <formula>"了解概念"</formula>
    </cfRule>
    <cfRule type="cellIs" dxfId="640" priority="238" operator="equal">
      <formula>"熟悉协议"</formula>
    </cfRule>
    <cfRule type="cellIs" dxfId="639" priority="239" operator="equal">
      <formula>"了解协议"</formula>
    </cfRule>
    <cfRule type="cellIs" dxfId="638" priority="240" operator="equal">
      <formula>"熟悉概念"</formula>
    </cfRule>
    <cfRule type="cellIs" dxfId="637" priority="241" operator="equal">
      <formula>"了解概念"</formula>
    </cfRule>
    <cfRule type="cellIs" dxfId="636" priority="242" operator="equal">
      <formula>"了解概念"</formula>
    </cfRule>
    <cfRule type="cellIs" dxfId="635" priority="243" operator="equal">
      <formula>"了解概念"</formula>
    </cfRule>
    <cfRule type="cellIs" dxfId="634" priority="244" operator="equal">
      <formula>"了解概念"</formula>
    </cfRule>
    <cfRule type="cellIs" dxfId="633" priority="245" operator="equal">
      <formula>"了解概念"</formula>
    </cfRule>
    <cfRule type="cellIs" dxfId="632" priority="263" operator="equal">
      <formula>"未知"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6">
    <cfRule type="cellIs" dxfId="631" priority="212" operator="equal">
      <formula>"熟悉概念"</formula>
    </cfRule>
    <cfRule type="cellIs" dxfId="630" priority="213" operator="equal">
      <formula>"熟悉代码"</formula>
    </cfRule>
    <cfRule type="cellIs" dxfId="629" priority="214" operator="equal">
      <formula>"了解代码"</formula>
    </cfRule>
    <cfRule type="cellIs" dxfId="628" priority="215" operator="equal">
      <formula>"熟悉协议"</formula>
    </cfRule>
    <cfRule type="cellIs" dxfId="627" priority="216" operator="equal">
      <formula>"熟悉协议"</formula>
    </cfRule>
    <cfRule type="cellIs" dxfId="626" priority="217" operator="equal">
      <formula>"了解协议"</formula>
    </cfRule>
    <cfRule type="cellIs" dxfId="625" priority="218" operator="equal">
      <formula>"熟悉概念"</formula>
    </cfRule>
    <cfRule type="cellIs" dxfId="624" priority="219" operator="equal">
      <formula>"了解概念"</formula>
    </cfRule>
    <cfRule type="cellIs" dxfId="623" priority="220" operator="equal">
      <formula>"了解概念"</formula>
    </cfRule>
    <cfRule type="cellIs" dxfId="622" priority="221" operator="equal">
      <formula>"熟悉协议"</formula>
    </cfRule>
    <cfRule type="cellIs" dxfId="621" priority="222" operator="equal">
      <formula>"了解协议"</formula>
    </cfRule>
    <cfRule type="cellIs" dxfId="620" priority="223" operator="equal">
      <formula>"熟悉概念"</formula>
    </cfRule>
    <cfRule type="cellIs" dxfId="619" priority="224" operator="equal">
      <formula>"了解概念"</formula>
    </cfRule>
    <cfRule type="cellIs" dxfId="618" priority="225" operator="equal">
      <formula>"了解概念"</formula>
    </cfRule>
    <cfRule type="cellIs" dxfId="617" priority="226" operator="equal">
      <formula>"了解概念"</formula>
    </cfRule>
    <cfRule type="cellIs" dxfId="616" priority="227" operator="equal">
      <formula>"了解概念"</formula>
    </cfRule>
    <cfRule type="cellIs" dxfId="615" priority="228" operator="equal">
      <formula>"了解概念"</formula>
    </cfRule>
  </conditionalFormatting>
  <conditionalFormatting sqref="I74:I77">
    <cfRule type="cellIs" dxfId="614" priority="273" operator="equal">
      <formula>"未知"</formula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:I85">
    <cfRule type="cellIs" dxfId="613" priority="195" operator="equal">
      <formula>"熟悉概念"</formula>
    </cfRule>
    <cfRule type="cellIs" dxfId="612" priority="196" operator="equal">
      <formula>"熟悉代码"</formula>
    </cfRule>
    <cfRule type="cellIs" dxfId="611" priority="197" operator="equal">
      <formula>"了解代码"</formula>
    </cfRule>
    <cfRule type="cellIs" dxfId="610" priority="198" operator="equal">
      <formula>"熟悉协议"</formula>
    </cfRule>
    <cfRule type="cellIs" dxfId="609" priority="199" operator="equal">
      <formula>"熟悉协议"</formula>
    </cfRule>
    <cfRule type="cellIs" dxfId="608" priority="200" operator="equal">
      <formula>"了解协议"</formula>
    </cfRule>
    <cfRule type="cellIs" dxfId="607" priority="201" operator="equal">
      <formula>"熟悉概念"</formula>
    </cfRule>
    <cfRule type="cellIs" dxfId="606" priority="202" operator="equal">
      <formula>"了解概念"</formula>
    </cfRule>
    <cfRule type="cellIs" dxfId="605" priority="203" operator="equal">
      <formula>"了解概念"</formula>
    </cfRule>
    <cfRule type="cellIs" dxfId="604" priority="204" operator="equal">
      <formula>"熟悉协议"</formula>
    </cfRule>
    <cfRule type="cellIs" dxfId="603" priority="205" operator="equal">
      <formula>"了解协议"</formula>
    </cfRule>
    <cfRule type="cellIs" dxfId="602" priority="206" operator="equal">
      <formula>"熟悉概念"</formula>
    </cfRule>
    <cfRule type="cellIs" dxfId="601" priority="207" operator="equal">
      <formula>"了解概念"</formula>
    </cfRule>
    <cfRule type="cellIs" dxfId="600" priority="208" operator="equal">
      <formula>"了解概念"</formula>
    </cfRule>
    <cfRule type="cellIs" dxfId="599" priority="209" operator="equal">
      <formula>"了解概念"</formula>
    </cfRule>
    <cfRule type="cellIs" dxfId="598" priority="210" operator="equal">
      <formula>"了解概念"</formula>
    </cfRule>
    <cfRule type="cellIs" dxfId="597" priority="211" operator="equal">
      <formula>"了解概念"</formula>
    </cfRule>
    <cfRule type="cellIs" dxfId="596" priority="265" operator="equal">
      <formula>"未知"</formula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I89">
    <cfRule type="cellIs" dxfId="595" priority="271" operator="equal">
      <formula>"未知"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:I93">
    <cfRule type="cellIs" dxfId="594" priority="178" operator="equal">
      <formula>"熟悉概念"</formula>
    </cfRule>
    <cfRule type="cellIs" dxfId="593" priority="179" operator="equal">
      <formula>"熟悉代码"</formula>
    </cfRule>
    <cfRule type="cellIs" dxfId="592" priority="180" operator="equal">
      <formula>"了解代码"</formula>
    </cfRule>
    <cfRule type="cellIs" dxfId="591" priority="181" operator="equal">
      <formula>"熟悉协议"</formula>
    </cfRule>
    <cfRule type="cellIs" dxfId="590" priority="182" operator="equal">
      <formula>"熟悉协议"</formula>
    </cfRule>
    <cfRule type="cellIs" dxfId="589" priority="183" operator="equal">
      <formula>"了解协议"</formula>
    </cfRule>
    <cfRule type="cellIs" dxfId="588" priority="184" operator="equal">
      <formula>"熟悉概念"</formula>
    </cfRule>
    <cfRule type="cellIs" dxfId="587" priority="185" operator="equal">
      <formula>"了解概念"</formula>
    </cfRule>
    <cfRule type="cellIs" dxfId="586" priority="186" operator="equal">
      <formula>"了解概念"</formula>
    </cfRule>
    <cfRule type="cellIs" dxfId="585" priority="187" operator="equal">
      <formula>"熟悉协议"</formula>
    </cfRule>
    <cfRule type="cellIs" dxfId="584" priority="188" operator="equal">
      <formula>"了解协议"</formula>
    </cfRule>
    <cfRule type="cellIs" dxfId="583" priority="189" operator="equal">
      <formula>"熟悉概念"</formula>
    </cfRule>
    <cfRule type="cellIs" dxfId="582" priority="190" operator="equal">
      <formula>"了解概念"</formula>
    </cfRule>
    <cfRule type="cellIs" dxfId="581" priority="191" operator="equal">
      <formula>"了解概念"</formula>
    </cfRule>
    <cfRule type="cellIs" dxfId="580" priority="192" operator="equal">
      <formula>"了解概念"</formula>
    </cfRule>
    <cfRule type="cellIs" dxfId="579" priority="193" operator="equal">
      <formula>"了解概念"</formula>
    </cfRule>
    <cfRule type="cellIs" dxfId="578" priority="194" operator="equal">
      <formula>"了解概念"</formula>
    </cfRule>
    <cfRule type="cellIs" dxfId="577" priority="267" operator="equal">
      <formula>"未知"</formula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120">
    <cfRule type="cellIs" dxfId="576" priority="269" operator="equal">
      <formula>"未知"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 H77 H86:H89 H94:H120">
    <cfRule type="cellIs" dxfId="575" priority="722" operator="equal">
      <formula>"熟悉概念"</formula>
    </cfRule>
    <cfRule type="cellIs" dxfId="574" priority="723" operator="equal">
      <formula>"熟悉代码"</formula>
    </cfRule>
    <cfRule type="cellIs" dxfId="573" priority="724" operator="equal">
      <formula>"了解代码"</formula>
    </cfRule>
    <cfRule type="cellIs" dxfId="572" priority="725" operator="equal">
      <formula>"熟悉协议"</formula>
    </cfRule>
    <cfRule type="cellIs" dxfId="571" priority="726" operator="equal">
      <formula>"熟悉协议"</formula>
    </cfRule>
    <cfRule type="cellIs" dxfId="570" priority="727" operator="equal">
      <formula>"了解协议"</formula>
    </cfRule>
    <cfRule type="cellIs" dxfId="569" priority="728" operator="equal">
      <formula>"熟悉概念"</formula>
    </cfRule>
    <cfRule type="cellIs" dxfId="568" priority="729" operator="equal">
      <formula>"了解概念"</formula>
    </cfRule>
    <cfRule type="cellIs" dxfId="567" priority="730" operator="equal">
      <formula>"了解概念"</formula>
    </cfRule>
    <cfRule type="cellIs" dxfId="566" priority="731" operator="equal">
      <formula>"熟悉协议"</formula>
    </cfRule>
    <cfRule type="cellIs" dxfId="565" priority="732" operator="equal">
      <formula>"了解协议"</formula>
    </cfRule>
    <cfRule type="cellIs" dxfId="564" priority="733" operator="equal">
      <formula>"熟悉概念"</formula>
    </cfRule>
    <cfRule type="cellIs" dxfId="563" priority="734" operator="equal">
      <formula>"了解概念"</formula>
    </cfRule>
    <cfRule type="cellIs" dxfId="562" priority="735" operator="equal">
      <formula>"了解概念"</formula>
    </cfRule>
    <cfRule type="cellIs" dxfId="561" priority="736" operator="equal">
      <formula>"了解概念"</formula>
    </cfRule>
    <cfRule type="cellIs" dxfId="560" priority="737" operator="equal">
      <formula>"了解概念"</formula>
    </cfRule>
    <cfRule type="cellIs" dxfId="559" priority="738" operator="equal">
      <formula>"了解概念"</formula>
    </cfRule>
  </conditionalFormatting>
  <conditionalFormatting sqref="I77 I86:I89 I94:I120">
    <cfRule type="cellIs" dxfId="558" priority="246" operator="equal">
      <formula>"熟悉概念"</formula>
    </cfRule>
    <cfRule type="cellIs" dxfId="557" priority="247" operator="equal">
      <formula>"熟悉代码"</formula>
    </cfRule>
    <cfRule type="cellIs" dxfId="556" priority="248" operator="equal">
      <formula>"了解代码"</formula>
    </cfRule>
    <cfRule type="cellIs" dxfId="555" priority="249" operator="equal">
      <formula>"熟悉协议"</formula>
    </cfRule>
    <cfRule type="cellIs" dxfId="554" priority="250" operator="equal">
      <formula>"熟悉协议"</formula>
    </cfRule>
    <cfRule type="cellIs" dxfId="553" priority="251" operator="equal">
      <formula>"了解协议"</formula>
    </cfRule>
    <cfRule type="cellIs" dxfId="552" priority="252" operator="equal">
      <formula>"熟悉概念"</formula>
    </cfRule>
    <cfRule type="cellIs" dxfId="551" priority="253" operator="equal">
      <formula>"了解概念"</formula>
    </cfRule>
    <cfRule type="cellIs" dxfId="550" priority="254" operator="equal">
      <formula>"了解概念"</formula>
    </cfRule>
    <cfRule type="cellIs" dxfId="549" priority="255" operator="equal">
      <formula>"熟悉协议"</formula>
    </cfRule>
    <cfRule type="cellIs" dxfId="548" priority="256" operator="equal">
      <formula>"了解协议"</formula>
    </cfRule>
    <cfRule type="cellIs" dxfId="547" priority="257" operator="equal">
      <formula>"熟悉概念"</formula>
    </cfRule>
    <cfRule type="cellIs" dxfId="546" priority="258" operator="equal">
      <formula>"了解概念"</formula>
    </cfRule>
    <cfRule type="cellIs" dxfId="545" priority="259" operator="equal">
      <formula>"了解概念"</formula>
    </cfRule>
    <cfRule type="cellIs" dxfId="544" priority="260" operator="equal">
      <formula>"了解概念"</formula>
    </cfRule>
    <cfRule type="cellIs" dxfId="543" priority="261" operator="equal">
      <formula>"了解概念"</formula>
    </cfRule>
    <cfRule type="cellIs" dxfId="542" priority="262" operator="equal">
      <formula>"了解概念"</formula>
    </cfRule>
  </conditionalFormatting>
  <dataValidations count="2">
    <dataValidation type="list" allowBlank="1" showInputMessage="1" showErrorMessage="1" sqref="H3:I63">
      <formula1>"无概念,基本了解,完全了解,完全了解且有方案设计"</formula1>
    </dataValidation>
    <dataValidation type="list" allowBlank="1" showInputMessage="1" showErrorMessage="1" sqref="H69:I120">
      <formula1>"无概念,涉及但不了解,基本了解,完全了解,完全了解且有方案设计"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zoomScale="71" zoomScaleNormal="71" workbookViewId="0">
      <pane ySplit="2" topLeftCell="A33" activePane="bottomLeft" state="frozen"/>
      <selection pane="bottomLeft" activeCell="N120" sqref="N120"/>
    </sheetView>
  </sheetViews>
  <sheetFormatPr defaultColWidth="9" defaultRowHeight="16.5"/>
  <cols>
    <col min="1" max="1" width="14.375" style="19" customWidth="1"/>
    <col min="2" max="2" width="13" style="20" customWidth="1"/>
    <col min="3" max="3" width="57" style="19" customWidth="1"/>
    <col min="5" max="5" width="62.625" customWidth="1"/>
    <col min="6" max="6" width="11.5" customWidth="1"/>
    <col min="7" max="7" width="29.375" customWidth="1"/>
    <col min="8" max="14" width="14.25" style="21" customWidth="1"/>
  </cols>
  <sheetData>
    <row r="1" spans="1:14" ht="22.5">
      <c r="A1" s="119" t="s">
        <v>468</v>
      </c>
      <c r="B1" s="119"/>
      <c r="C1" s="119"/>
      <c r="D1" s="119"/>
      <c r="E1" s="119"/>
      <c r="F1" s="119"/>
      <c r="G1" s="119"/>
      <c r="H1" s="119"/>
      <c r="I1"/>
      <c r="J1"/>
      <c r="K1"/>
      <c r="L1"/>
      <c r="M1"/>
      <c r="N1"/>
    </row>
    <row r="2" spans="1:14" ht="15">
      <c r="A2" s="22" t="s">
        <v>80</v>
      </c>
      <c r="B2" s="22" t="s">
        <v>81</v>
      </c>
      <c r="C2" s="22" t="s">
        <v>32</v>
      </c>
      <c r="D2" s="22" t="s">
        <v>82</v>
      </c>
      <c r="E2" s="23" t="s">
        <v>83</v>
      </c>
      <c r="F2" s="22" t="s">
        <v>84</v>
      </c>
      <c r="G2" s="22" t="s">
        <v>402</v>
      </c>
      <c r="H2" s="24" t="s">
        <v>29</v>
      </c>
      <c r="I2" s="24" t="s">
        <v>72</v>
      </c>
      <c r="J2" s="24" t="s">
        <v>68</v>
      </c>
      <c r="K2" s="24" t="s">
        <v>70</v>
      </c>
      <c r="L2" s="24" t="s">
        <v>74</v>
      </c>
      <c r="M2" s="24" t="s">
        <v>76</v>
      </c>
      <c r="N2" s="24" t="s">
        <v>725</v>
      </c>
    </row>
    <row r="3" spans="1:14" ht="56.25">
      <c r="A3" s="149" t="s">
        <v>469</v>
      </c>
      <c r="B3" s="25">
        <v>1</v>
      </c>
      <c r="C3" s="26" t="s">
        <v>470</v>
      </c>
      <c r="D3" s="18"/>
      <c r="E3" s="27" t="s">
        <v>471</v>
      </c>
      <c r="F3" s="18"/>
      <c r="G3" s="18"/>
      <c r="H3" s="28" t="s">
        <v>88</v>
      </c>
      <c r="I3" s="28" t="s">
        <v>88</v>
      </c>
      <c r="J3" s="28" t="s">
        <v>89</v>
      </c>
      <c r="K3" s="28" t="s">
        <v>88</v>
      </c>
      <c r="L3" s="28" t="s">
        <v>88</v>
      </c>
      <c r="M3" s="28" t="s">
        <v>88</v>
      </c>
      <c r="N3" s="28" t="s">
        <v>726</v>
      </c>
    </row>
    <row r="4" spans="1:14">
      <c r="A4" s="149"/>
      <c r="B4" s="25">
        <v>2</v>
      </c>
      <c r="C4" s="26" t="s">
        <v>472</v>
      </c>
      <c r="D4" s="18"/>
      <c r="E4" s="18" t="s">
        <v>473</v>
      </c>
      <c r="F4" s="18"/>
      <c r="G4" s="18"/>
      <c r="H4" s="28" t="s">
        <v>88</v>
      </c>
      <c r="I4" s="28" t="s">
        <v>89</v>
      </c>
      <c r="J4" s="28" t="s">
        <v>89</v>
      </c>
      <c r="K4" s="28" t="s">
        <v>89</v>
      </c>
      <c r="L4" s="28" t="s">
        <v>89</v>
      </c>
      <c r="M4" s="28" t="s">
        <v>89</v>
      </c>
      <c r="N4" s="28" t="s">
        <v>726</v>
      </c>
    </row>
    <row r="5" spans="1:14" ht="99">
      <c r="A5" s="149"/>
      <c r="B5" s="25">
        <v>3</v>
      </c>
      <c r="C5" s="26" t="s">
        <v>474</v>
      </c>
      <c r="D5" s="18"/>
      <c r="E5" s="29" t="s">
        <v>475</v>
      </c>
      <c r="F5" s="18"/>
      <c r="G5" s="18"/>
      <c r="H5" s="28" t="s">
        <v>88</v>
      </c>
      <c r="I5" s="28" t="s">
        <v>88</v>
      </c>
      <c r="J5" s="28" t="s">
        <v>88</v>
      </c>
      <c r="K5" s="28" t="s">
        <v>88</v>
      </c>
      <c r="L5" s="28" t="s">
        <v>88</v>
      </c>
      <c r="M5" s="28" t="s">
        <v>88</v>
      </c>
      <c r="N5" s="28" t="s">
        <v>497</v>
      </c>
    </row>
    <row r="6" spans="1:14" ht="66">
      <c r="A6" s="149"/>
      <c r="B6" s="25">
        <v>4</v>
      </c>
      <c r="C6" s="30" t="s">
        <v>476</v>
      </c>
      <c r="D6" s="18"/>
      <c r="E6" s="29" t="s">
        <v>477</v>
      </c>
      <c r="F6" s="18"/>
      <c r="G6" s="18"/>
      <c r="H6" s="28" t="s">
        <v>88</v>
      </c>
      <c r="I6" s="28" t="s">
        <v>89</v>
      </c>
      <c r="J6" s="28" t="s">
        <v>89</v>
      </c>
      <c r="K6" s="28" t="s">
        <v>89</v>
      </c>
      <c r="L6" s="28" t="s">
        <v>98</v>
      </c>
      <c r="M6" s="28" t="s">
        <v>89</v>
      </c>
      <c r="N6" s="28" t="s">
        <v>88</v>
      </c>
    </row>
    <row r="7" spans="1:14" ht="66">
      <c r="A7" s="149"/>
      <c r="B7" s="25">
        <v>5</v>
      </c>
      <c r="C7" s="30" t="s">
        <v>478</v>
      </c>
      <c r="D7" s="18"/>
      <c r="E7" s="29" t="s">
        <v>479</v>
      </c>
      <c r="F7" s="18"/>
      <c r="G7" s="18"/>
      <c r="H7" s="28" t="s">
        <v>88</v>
      </c>
      <c r="I7" s="28" t="s">
        <v>88</v>
      </c>
      <c r="J7" s="28" t="s">
        <v>89</v>
      </c>
      <c r="K7" s="28" t="s">
        <v>88</v>
      </c>
      <c r="L7" s="28" t="s">
        <v>89</v>
      </c>
      <c r="M7" s="28" t="s">
        <v>89</v>
      </c>
      <c r="N7" s="28" t="s">
        <v>88</v>
      </c>
    </row>
    <row r="8" spans="1:14">
      <c r="A8" s="149"/>
      <c r="B8" s="25">
        <v>6</v>
      </c>
      <c r="C8" s="30" t="s">
        <v>480</v>
      </c>
      <c r="D8" s="18"/>
      <c r="E8" s="18" t="s">
        <v>481</v>
      </c>
      <c r="F8" s="18"/>
      <c r="G8" s="18"/>
      <c r="H8" s="28" t="s">
        <v>88</v>
      </c>
      <c r="I8" s="28" t="s">
        <v>88</v>
      </c>
      <c r="J8" s="28" t="s">
        <v>89</v>
      </c>
      <c r="K8" s="28" t="s">
        <v>88</v>
      </c>
      <c r="L8" s="28" t="s">
        <v>88</v>
      </c>
      <c r="M8" s="28" t="s">
        <v>89</v>
      </c>
      <c r="N8" s="28" t="s">
        <v>497</v>
      </c>
    </row>
    <row r="9" spans="1:14" ht="66">
      <c r="A9" s="149" t="s">
        <v>482</v>
      </c>
      <c r="B9" s="25">
        <v>7</v>
      </c>
      <c r="C9" s="26" t="s">
        <v>483</v>
      </c>
      <c r="D9" s="18"/>
      <c r="E9" s="29" t="s">
        <v>484</v>
      </c>
      <c r="F9" s="18"/>
      <c r="G9" s="18"/>
      <c r="H9" s="28" t="s">
        <v>88</v>
      </c>
      <c r="I9" s="28" t="s">
        <v>88</v>
      </c>
      <c r="J9" s="28" t="s">
        <v>89</v>
      </c>
      <c r="K9" s="28" t="s">
        <v>88</v>
      </c>
      <c r="L9" s="28" t="s">
        <v>88</v>
      </c>
      <c r="M9" s="28" t="s">
        <v>88</v>
      </c>
      <c r="N9" s="28" t="s">
        <v>497</v>
      </c>
    </row>
    <row r="10" spans="1:14" ht="81">
      <c r="A10" s="149"/>
      <c r="B10" s="25">
        <v>8</v>
      </c>
      <c r="C10" s="26" t="s">
        <v>485</v>
      </c>
      <c r="D10" s="11"/>
      <c r="E10" s="31" t="s">
        <v>486</v>
      </c>
      <c r="F10" s="11"/>
      <c r="G10" s="11"/>
      <c r="H10" s="28" t="s">
        <v>88</v>
      </c>
      <c r="I10" s="28" t="s">
        <v>88</v>
      </c>
      <c r="J10" s="28" t="s">
        <v>89</v>
      </c>
      <c r="K10" s="28" t="s">
        <v>88</v>
      </c>
      <c r="L10" s="28" t="s">
        <v>88</v>
      </c>
      <c r="M10" s="28" t="s">
        <v>88</v>
      </c>
      <c r="N10" s="28" t="s">
        <v>497</v>
      </c>
    </row>
    <row r="11" spans="1:14" ht="54">
      <c r="A11" s="149"/>
      <c r="B11" s="25">
        <v>9</v>
      </c>
      <c r="C11" s="30" t="s">
        <v>487</v>
      </c>
      <c r="D11" s="11"/>
      <c r="E11" s="31" t="s">
        <v>488</v>
      </c>
      <c r="F11" s="11"/>
      <c r="G11" s="11"/>
      <c r="H11" s="28" t="s">
        <v>88</v>
      </c>
      <c r="I11" s="28" t="s">
        <v>88</v>
      </c>
      <c r="J11" s="28" t="s">
        <v>89</v>
      </c>
      <c r="K11" s="28" t="s">
        <v>88</v>
      </c>
      <c r="L11" s="28" t="s">
        <v>89</v>
      </c>
      <c r="M11" s="28" t="s">
        <v>88</v>
      </c>
      <c r="N11" s="28" t="s">
        <v>90</v>
      </c>
    </row>
    <row r="12" spans="1:14">
      <c r="A12" s="149"/>
      <c r="B12" s="25">
        <v>10</v>
      </c>
      <c r="C12" s="30" t="s">
        <v>474</v>
      </c>
      <c r="D12" s="11"/>
      <c r="E12" s="11" t="s">
        <v>489</v>
      </c>
      <c r="F12" s="11"/>
      <c r="G12" s="11"/>
      <c r="H12" s="28" t="s">
        <v>88</v>
      </c>
      <c r="I12" s="28" t="s">
        <v>90</v>
      </c>
      <c r="J12" s="28" t="s">
        <v>88</v>
      </c>
      <c r="K12" s="28" t="s">
        <v>88</v>
      </c>
      <c r="L12" s="28" t="s">
        <v>88</v>
      </c>
      <c r="M12" s="28" t="s">
        <v>88</v>
      </c>
      <c r="N12" s="28" t="s">
        <v>90</v>
      </c>
    </row>
    <row r="13" spans="1:14">
      <c r="A13" s="149"/>
      <c r="B13" s="25">
        <v>11</v>
      </c>
      <c r="C13" s="30" t="s">
        <v>490</v>
      </c>
      <c r="D13" s="11"/>
      <c r="E13" s="11" t="s">
        <v>491</v>
      </c>
      <c r="F13" s="11"/>
      <c r="G13" s="11"/>
      <c r="H13" s="28" t="s">
        <v>88</v>
      </c>
      <c r="I13" s="28" t="s">
        <v>90</v>
      </c>
      <c r="J13" s="28" t="s">
        <v>89</v>
      </c>
      <c r="K13" s="28" t="s">
        <v>88</v>
      </c>
      <c r="L13" s="28" t="s">
        <v>88</v>
      </c>
      <c r="M13" s="28" t="s">
        <v>88</v>
      </c>
      <c r="N13" s="28" t="s">
        <v>497</v>
      </c>
    </row>
    <row r="14" spans="1:14">
      <c r="A14" s="149"/>
      <c r="B14" s="25">
        <v>12</v>
      </c>
      <c r="C14" s="30" t="s">
        <v>480</v>
      </c>
      <c r="D14" s="11"/>
      <c r="E14" s="11" t="s">
        <v>481</v>
      </c>
      <c r="F14" s="11"/>
      <c r="G14" s="11"/>
      <c r="H14" s="28" t="s">
        <v>90</v>
      </c>
      <c r="I14" s="28" t="s">
        <v>90</v>
      </c>
      <c r="J14" s="28" t="s">
        <v>89</v>
      </c>
      <c r="K14" s="28" t="s">
        <v>88</v>
      </c>
      <c r="L14" s="28" t="s">
        <v>88</v>
      </c>
      <c r="M14" s="28" t="s">
        <v>88</v>
      </c>
      <c r="N14" s="28" t="s">
        <v>90</v>
      </c>
    </row>
    <row r="15" spans="1:14" ht="16.5" customHeight="1">
      <c r="A15" s="150" t="s">
        <v>492</v>
      </c>
      <c r="B15" s="25">
        <v>13</v>
      </c>
      <c r="C15" s="26" t="s">
        <v>493</v>
      </c>
      <c r="D15" s="11"/>
      <c r="E15" s="139" t="s">
        <v>494</v>
      </c>
      <c r="F15" s="11"/>
      <c r="G15" s="11"/>
      <c r="H15" s="132" t="s">
        <v>88</v>
      </c>
      <c r="I15" s="28" t="s">
        <v>88</v>
      </c>
      <c r="J15" s="28" t="s">
        <v>88</v>
      </c>
      <c r="K15" s="28" t="s">
        <v>89</v>
      </c>
      <c r="L15" s="28" t="s">
        <v>90</v>
      </c>
      <c r="M15" s="28" t="s">
        <v>88</v>
      </c>
      <c r="N15" s="28" t="s">
        <v>90</v>
      </c>
    </row>
    <row r="16" spans="1:14">
      <c r="A16" s="150"/>
      <c r="B16" s="25">
        <v>14</v>
      </c>
      <c r="C16" s="30" t="s">
        <v>474</v>
      </c>
      <c r="D16" s="11"/>
      <c r="E16" s="140"/>
      <c r="F16" s="11"/>
      <c r="G16" s="11"/>
      <c r="H16" s="133"/>
      <c r="I16" s="28" t="s">
        <v>88</v>
      </c>
      <c r="J16" s="28" t="s">
        <v>88</v>
      </c>
      <c r="K16" s="28" t="s">
        <v>88</v>
      </c>
      <c r="L16" s="28" t="s">
        <v>88</v>
      </c>
      <c r="M16" s="28" t="s">
        <v>88</v>
      </c>
      <c r="N16" s="28" t="s">
        <v>90</v>
      </c>
    </row>
    <row r="17" spans="1:14">
      <c r="A17" s="150"/>
      <c r="B17" s="25">
        <v>15</v>
      </c>
      <c r="C17" s="26" t="s">
        <v>495</v>
      </c>
      <c r="D17" s="11"/>
      <c r="E17" s="140"/>
      <c r="F17" s="11"/>
      <c r="G17" s="11"/>
      <c r="H17" s="133"/>
      <c r="I17" s="28" t="s">
        <v>88</v>
      </c>
      <c r="J17" s="28" t="s">
        <v>88</v>
      </c>
      <c r="K17" s="28" t="s">
        <v>89</v>
      </c>
      <c r="L17" s="28" t="s">
        <v>90</v>
      </c>
      <c r="M17" s="28" t="s">
        <v>88</v>
      </c>
      <c r="N17" s="28" t="s">
        <v>90</v>
      </c>
    </row>
    <row r="18" spans="1:14">
      <c r="A18" s="150"/>
      <c r="B18" s="25">
        <v>16</v>
      </c>
      <c r="C18" s="26" t="s">
        <v>496</v>
      </c>
      <c r="D18" s="11"/>
      <c r="E18" s="141"/>
      <c r="F18" s="11"/>
      <c r="G18" s="11"/>
      <c r="H18" s="134"/>
      <c r="I18" s="28" t="s">
        <v>88</v>
      </c>
      <c r="J18" s="28" t="s">
        <v>89</v>
      </c>
      <c r="K18" s="28" t="s">
        <v>89</v>
      </c>
      <c r="L18" s="28" t="s">
        <v>88</v>
      </c>
      <c r="M18" s="28" t="s">
        <v>88</v>
      </c>
      <c r="N18" s="28" t="s">
        <v>90</v>
      </c>
    </row>
    <row r="19" spans="1:14">
      <c r="A19" s="150"/>
      <c r="B19" s="25">
        <v>17</v>
      </c>
      <c r="C19" s="30" t="s">
        <v>480</v>
      </c>
      <c r="D19" s="11"/>
      <c r="E19" s="11" t="s">
        <v>481</v>
      </c>
      <c r="F19" s="11"/>
      <c r="G19" s="11"/>
      <c r="H19" s="28" t="s">
        <v>88</v>
      </c>
      <c r="I19" s="28" t="s">
        <v>88</v>
      </c>
      <c r="J19" s="28" t="s">
        <v>89</v>
      </c>
      <c r="K19" s="28" t="s">
        <v>89</v>
      </c>
      <c r="L19" s="28" t="s">
        <v>88</v>
      </c>
      <c r="M19" s="28" t="s">
        <v>89</v>
      </c>
      <c r="N19" s="28" t="s">
        <v>90</v>
      </c>
    </row>
    <row r="20" spans="1:14">
      <c r="A20" s="149" t="s">
        <v>498</v>
      </c>
      <c r="B20" s="25">
        <v>18</v>
      </c>
      <c r="C20" s="32" t="s">
        <v>499</v>
      </c>
      <c r="D20" s="11"/>
      <c r="E20" s="11"/>
      <c r="F20" s="11"/>
      <c r="G20" s="11"/>
      <c r="H20" s="28" t="s">
        <v>90</v>
      </c>
      <c r="I20" s="28" t="s">
        <v>90</v>
      </c>
      <c r="J20" s="28" t="s">
        <v>88</v>
      </c>
      <c r="K20" s="28" t="s">
        <v>90</v>
      </c>
      <c r="L20" s="28" t="s">
        <v>90</v>
      </c>
      <c r="M20" s="28" t="s">
        <v>90</v>
      </c>
      <c r="N20" s="28" t="s">
        <v>90</v>
      </c>
    </row>
    <row r="21" spans="1:14">
      <c r="A21" s="149"/>
      <c r="B21" s="25">
        <v>19</v>
      </c>
      <c r="C21" s="33" t="s">
        <v>500</v>
      </c>
      <c r="D21" s="11"/>
      <c r="E21" s="11"/>
      <c r="F21" s="11"/>
      <c r="G21" s="11"/>
      <c r="H21" s="28" t="s">
        <v>90</v>
      </c>
      <c r="I21" s="28" t="s">
        <v>90</v>
      </c>
      <c r="J21" s="28" t="s">
        <v>88</v>
      </c>
      <c r="K21" s="28" t="s">
        <v>90</v>
      </c>
      <c r="L21" s="28" t="s">
        <v>90</v>
      </c>
      <c r="M21" s="28" t="s">
        <v>88</v>
      </c>
      <c r="N21" s="28" t="s">
        <v>90</v>
      </c>
    </row>
    <row r="22" spans="1:14" ht="33">
      <c r="A22" s="149"/>
      <c r="B22" s="25">
        <v>20</v>
      </c>
      <c r="C22" s="33" t="s">
        <v>501</v>
      </c>
      <c r="D22" s="11"/>
      <c r="E22" s="11"/>
      <c r="F22" s="11"/>
      <c r="G22" s="11"/>
      <c r="H22" s="28" t="s">
        <v>90</v>
      </c>
      <c r="I22" s="28" t="s">
        <v>90</v>
      </c>
      <c r="J22" s="28" t="s">
        <v>88</v>
      </c>
      <c r="K22" s="28" t="s">
        <v>90</v>
      </c>
      <c r="L22" s="28" t="s">
        <v>88</v>
      </c>
      <c r="M22" s="28" t="s">
        <v>88</v>
      </c>
      <c r="N22" s="28" t="s">
        <v>90</v>
      </c>
    </row>
    <row r="23" spans="1:14">
      <c r="A23" s="149"/>
      <c r="B23" s="25">
        <v>21</v>
      </c>
      <c r="C23" s="33" t="s">
        <v>502</v>
      </c>
      <c r="D23" s="11"/>
      <c r="E23" s="11"/>
      <c r="F23" s="11"/>
      <c r="G23" s="11"/>
      <c r="H23" s="28" t="s">
        <v>90</v>
      </c>
      <c r="I23" s="28" t="s">
        <v>90</v>
      </c>
      <c r="J23" s="28" t="s">
        <v>90</v>
      </c>
      <c r="K23" s="28" t="s">
        <v>90</v>
      </c>
      <c r="L23" s="28" t="s">
        <v>90</v>
      </c>
      <c r="M23" s="28" t="s">
        <v>90</v>
      </c>
      <c r="N23" s="28" t="s">
        <v>90</v>
      </c>
    </row>
    <row r="24" spans="1:14">
      <c r="A24" s="149"/>
      <c r="B24" s="25">
        <v>22</v>
      </c>
      <c r="C24" s="33" t="s">
        <v>480</v>
      </c>
      <c r="D24" s="11"/>
      <c r="E24" s="11"/>
      <c r="F24" s="11"/>
      <c r="G24" s="11"/>
      <c r="H24" s="28" t="s">
        <v>90</v>
      </c>
      <c r="I24" s="28" t="s">
        <v>90</v>
      </c>
      <c r="J24" s="28" t="s">
        <v>90</v>
      </c>
      <c r="K24" s="28" t="s">
        <v>90</v>
      </c>
      <c r="L24" s="28" t="s">
        <v>88</v>
      </c>
      <c r="M24" s="28" t="s">
        <v>88</v>
      </c>
      <c r="N24" s="28" t="s">
        <v>90</v>
      </c>
    </row>
    <row r="25" spans="1:14">
      <c r="A25" s="149" t="s">
        <v>503</v>
      </c>
      <c r="B25" s="25">
        <v>23</v>
      </c>
      <c r="C25" s="30" t="s">
        <v>504</v>
      </c>
      <c r="D25" s="135" t="s">
        <v>505</v>
      </c>
      <c r="E25" s="142" t="s">
        <v>506</v>
      </c>
      <c r="F25" s="11"/>
      <c r="G25" s="138">
        <v>44159</v>
      </c>
      <c r="H25" s="132" t="s">
        <v>88</v>
      </c>
      <c r="I25" s="28" t="s">
        <v>88</v>
      </c>
      <c r="J25" s="28" t="s">
        <v>89</v>
      </c>
      <c r="K25" s="28" t="s">
        <v>90</v>
      </c>
      <c r="L25" s="28" t="s">
        <v>90</v>
      </c>
      <c r="M25" s="28" t="s">
        <v>89</v>
      </c>
      <c r="N25" s="28" t="s">
        <v>90</v>
      </c>
    </row>
    <row r="26" spans="1:14">
      <c r="A26" s="149"/>
      <c r="B26" s="25">
        <v>24</v>
      </c>
      <c r="C26" s="30" t="s">
        <v>507</v>
      </c>
      <c r="D26" s="137"/>
      <c r="E26" s="141"/>
      <c r="F26" s="11"/>
      <c r="G26" s="137"/>
      <c r="H26" s="134"/>
      <c r="I26" s="28" t="s">
        <v>88</v>
      </c>
      <c r="J26" s="28" t="s">
        <v>89</v>
      </c>
      <c r="K26" s="28" t="s">
        <v>90</v>
      </c>
      <c r="L26" s="28" t="s">
        <v>90</v>
      </c>
      <c r="M26" s="28" t="s">
        <v>89</v>
      </c>
      <c r="N26" s="28" t="s">
        <v>90</v>
      </c>
    </row>
    <row r="27" spans="1:14" ht="94.5">
      <c r="A27" s="149" t="s">
        <v>508</v>
      </c>
      <c r="B27" s="25">
        <v>25</v>
      </c>
      <c r="C27" s="30" t="s">
        <v>509</v>
      </c>
      <c r="D27" s="11"/>
      <c r="E27" s="34" t="s">
        <v>510</v>
      </c>
      <c r="F27" s="11"/>
      <c r="G27" s="11"/>
      <c r="H27" s="28" t="s">
        <v>88</v>
      </c>
      <c r="I27" s="28" t="s">
        <v>88</v>
      </c>
      <c r="J27" s="28" t="s">
        <v>89</v>
      </c>
      <c r="K27" s="28" t="s">
        <v>88</v>
      </c>
      <c r="L27" s="28" t="s">
        <v>89</v>
      </c>
      <c r="M27" s="28" t="s">
        <v>88</v>
      </c>
      <c r="N27" s="28" t="s">
        <v>90</v>
      </c>
    </row>
    <row r="28" spans="1:14">
      <c r="A28" s="149"/>
      <c r="B28" s="25">
        <v>26</v>
      </c>
      <c r="C28" s="30" t="s">
        <v>511</v>
      </c>
      <c r="D28" s="157" t="s">
        <v>727</v>
      </c>
      <c r="E28" s="11"/>
      <c r="F28" s="11"/>
      <c r="G28" s="11"/>
      <c r="H28" s="28" t="s">
        <v>88</v>
      </c>
      <c r="I28" s="28" t="s">
        <v>90</v>
      </c>
      <c r="J28" s="28" t="s">
        <v>89</v>
      </c>
      <c r="K28" s="28" t="s">
        <v>88</v>
      </c>
      <c r="L28" s="28" t="s">
        <v>88</v>
      </c>
      <c r="M28" s="28" t="s">
        <v>88</v>
      </c>
      <c r="N28" s="28" t="s">
        <v>90</v>
      </c>
    </row>
    <row r="29" spans="1:14">
      <c r="A29" s="149"/>
      <c r="B29" s="25">
        <v>27</v>
      </c>
      <c r="C29" s="30" t="s">
        <v>512</v>
      </c>
      <c r="D29" s="136"/>
      <c r="E29" s="11"/>
      <c r="F29" s="11"/>
      <c r="G29" s="11"/>
      <c r="H29" s="28" t="s">
        <v>90</v>
      </c>
      <c r="I29" s="28" t="s">
        <v>90</v>
      </c>
      <c r="J29" s="28" t="s">
        <v>89</v>
      </c>
      <c r="K29" s="28" t="s">
        <v>88</v>
      </c>
      <c r="L29" s="28" t="s">
        <v>90</v>
      </c>
      <c r="M29" s="28" t="s">
        <v>90</v>
      </c>
      <c r="N29" s="28" t="s">
        <v>90</v>
      </c>
    </row>
    <row r="30" spans="1:14">
      <c r="A30" s="149"/>
      <c r="B30" s="25">
        <v>28</v>
      </c>
      <c r="C30" s="30" t="s">
        <v>513</v>
      </c>
      <c r="D30" s="136"/>
      <c r="E30" s="11"/>
      <c r="F30" s="11"/>
      <c r="G30" s="11"/>
      <c r="H30" s="28" t="s">
        <v>88</v>
      </c>
      <c r="I30" s="28" t="s">
        <v>90</v>
      </c>
      <c r="J30" s="28" t="s">
        <v>88</v>
      </c>
      <c r="K30" s="28" t="s">
        <v>90</v>
      </c>
      <c r="L30" s="28" t="s">
        <v>90</v>
      </c>
      <c r="M30" s="28" t="s">
        <v>90</v>
      </c>
      <c r="N30" s="28" t="s">
        <v>90</v>
      </c>
    </row>
    <row r="31" spans="1:14">
      <c r="A31" s="149"/>
      <c r="B31" s="25">
        <v>29</v>
      </c>
      <c r="C31" s="30" t="s">
        <v>514</v>
      </c>
      <c r="D31" s="136"/>
      <c r="E31" s="11"/>
      <c r="F31" s="11"/>
      <c r="G31" s="11"/>
      <c r="H31" s="28" t="s">
        <v>90</v>
      </c>
      <c r="I31" s="28" t="s">
        <v>90</v>
      </c>
      <c r="J31" s="28" t="s">
        <v>89</v>
      </c>
      <c r="K31" s="28" t="s">
        <v>90</v>
      </c>
      <c r="L31" s="28" t="s">
        <v>90</v>
      </c>
      <c r="M31" s="28" t="s">
        <v>90</v>
      </c>
      <c r="N31" s="28" t="s">
        <v>90</v>
      </c>
    </row>
    <row r="32" spans="1:14">
      <c r="A32" s="149"/>
      <c r="B32" s="25">
        <v>30</v>
      </c>
      <c r="C32" s="30" t="s">
        <v>515</v>
      </c>
      <c r="D32" s="136"/>
      <c r="E32" s="11"/>
      <c r="F32" s="11"/>
      <c r="G32" s="11"/>
      <c r="H32" s="28" t="s">
        <v>90</v>
      </c>
      <c r="I32" s="28" t="s">
        <v>90</v>
      </c>
      <c r="J32" s="28" t="s">
        <v>89</v>
      </c>
      <c r="K32" s="28" t="s">
        <v>88</v>
      </c>
      <c r="L32" s="28" t="s">
        <v>90</v>
      </c>
      <c r="M32" s="28" t="s">
        <v>90</v>
      </c>
      <c r="N32" s="28" t="s">
        <v>90</v>
      </c>
    </row>
    <row r="33" spans="1:14" ht="33">
      <c r="A33" s="149"/>
      <c r="B33" s="25">
        <v>31</v>
      </c>
      <c r="C33" s="26" t="s">
        <v>516</v>
      </c>
      <c r="D33" s="137"/>
      <c r="E33" s="11"/>
      <c r="F33" s="11"/>
      <c r="G33" s="11"/>
      <c r="H33" s="28" t="s">
        <v>90</v>
      </c>
      <c r="I33" s="28" t="s">
        <v>90</v>
      </c>
      <c r="J33" s="28" t="s">
        <v>88</v>
      </c>
      <c r="K33" s="28" t="s">
        <v>90</v>
      </c>
      <c r="L33" s="28" t="s">
        <v>90</v>
      </c>
      <c r="M33" s="28" t="s">
        <v>90</v>
      </c>
      <c r="N33" s="28" t="s">
        <v>90</v>
      </c>
    </row>
    <row r="34" spans="1:14">
      <c r="A34" s="149" t="s">
        <v>517</v>
      </c>
      <c r="B34" s="25">
        <v>32</v>
      </c>
      <c r="C34" s="30" t="s">
        <v>518</v>
      </c>
      <c r="D34" s="11"/>
      <c r="E34" s="11"/>
      <c r="F34" s="11"/>
      <c r="G34" s="11"/>
      <c r="H34" s="28" t="s">
        <v>90</v>
      </c>
      <c r="I34" s="28" t="s">
        <v>88</v>
      </c>
      <c r="J34" s="28" t="s">
        <v>88</v>
      </c>
      <c r="K34" s="28" t="s">
        <v>90</v>
      </c>
      <c r="L34" s="28" t="s">
        <v>88</v>
      </c>
      <c r="M34" s="28" t="s">
        <v>90</v>
      </c>
      <c r="N34" s="28" t="s">
        <v>90</v>
      </c>
    </row>
    <row r="35" spans="1:14">
      <c r="A35" s="149"/>
      <c r="B35" s="25">
        <v>33</v>
      </c>
      <c r="C35" s="30" t="s">
        <v>519</v>
      </c>
      <c r="D35" s="11"/>
      <c r="E35" s="11" t="s">
        <v>520</v>
      </c>
      <c r="F35" s="11"/>
      <c r="G35" s="11"/>
      <c r="H35" s="28" t="s">
        <v>90</v>
      </c>
      <c r="I35" s="28" t="s">
        <v>90</v>
      </c>
      <c r="J35" s="28" t="s">
        <v>88</v>
      </c>
      <c r="K35" s="28" t="s">
        <v>90</v>
      </c>
      <c r="L35" s="28" t="s">
        <v>88</v>
      </c>
      <c r="M35" s="28" t="s">
        <v>90</v>
      </c>
      <c r="N35" s="28" t="s">
        <v>90</v>
      </c>
    </row>
    <row r="36" spans="1:14">
      <c r="A36" s="149"/>
      <c r="B36" s="25">
        <v>34</v>
      </c>
      <c r="C36" s="30" t="s">
        <v>521</v>
      </c>
      <c r="D36" s="11"/>
      <c r="E36" s="11" t="s">
        <v>522</v>
      </c>
      <c r="F36" s="11"/>
      <c r="G36" s="11"/>
      <c r="H36" s="28" t="s">
        <v>90</v>
      </c>
      <c r="I36" s="28" t="s">
        <v>90</v>
      </c>
      <c r="J36" s="28" t="s">
        <v>88</v>
      </c>
      <c r="K36" s="28" t="s">
        <v>90</v>
      </c>
      <c r="L36" s="28" t="s">
        <v>90</v>
      </c>
      <c r="M36" s="28" t="s">
        <v>88</v>
      </c>
      <c r="N36" s="28" t="s">
        <v>90</v>
      </c>
    </row>
    <row r="37" spans="1:14">
      <c r="A37" s="149"/>
      <c r="B37" s="25">
        <v>35</v>
      </c>
      <c r="C37" s="30" t="s">
        <v>523</v>
      </c>
      <c r="D37" s="11"/>
      <c r="E37" s="11"/>
      <c r="F37" s="11"/>
      <c r="G37" s="11"/>
      <c r="H37" s="28" t="s">
        <v>90</v>
      </c>
      <c r="I37" s="28" t="s">
        <v>90</v>
      </c>
      <c r="J37" s="28" t="s">
        <v>88</v>
      </c>
      <c r="K37" s="28" t="s">
        <v>90</v>
      </c>
      <c r="L37" s="28" t="s">
        <v>90</v>
      </c>
      <c r="M37" s="28" t="s">
        <v>90</v>
      </c>
      <c r="N37" s="28" t="s">
        <v>90</v>
      </c>
    </row>
    <row r="38" spans="1:14">
      <c r="A38" s="149"/>
      <c r="B38" s="25">
        <v>36</v>
      </c>
      <c r="C38" s="30" t="s">
        <v>524</v>
      </c>
      <c r="D38" s="11"/>
      <c r="E38" s="11" t="s">
        <v>525</v>
      </c>
      <c r="F38" s="11"/>
      <c r="G38" s="11"/>
      <c r="H38" s="28" t="s">
        <v>90</v>
      </c>
      <c r="I38" s="28" t="s">
        <v>90</v>
      </c>
      <c r="J38" s="28" t="s">
        <v>88</v>
      </c>
      <c r="K38" s="28" t="s">
        <v>90</v>
      </c>
      <c r="L38" s="28" t="s">
        <v>90</v>
      </c>
      <c r="M38" s="28" t="s">
        <v>88</v>
      </c>
      <c r="N38" s="28" t="s">
        <v>90</v>
      </c>
    </row>
    <row r="39" spans="1:14">
      <c r="A39" s="149"/>
      <c r="B39" s="25">
        <v>37</v>
      </c>
      <c r="C39" s="26" t="s">
        <v>526</v>
      </c>
      <c r="D39" s="11"/>
      <c r="E39" s="11"/>
      <c r="F39" s="11"/>
      <c r="G39" s="11"/>
      <c r="H39" s="28" t="s">
        <v>90</v>
      </c>
      <c r="I39" s="28" t="s">
        <v>90</v>
      </c>
      <c r="J39" s="28" t="s">
        <v>88</v>
      </c>
      <c r="K39" s="28" t="s">
        <v>90</v>
      </c>
      <c r="L39" s="28" t="s">
        <v>90</v>
      </c>
      <c r="M39" s="28" t="s">
        <v>90</v>
      </c>
      <c r="N39" s="28" t="s">
        <v>90</v>
      </c>
    </row>
    <row r="40" spans="1:14">
      <c r="A40" s="149"/>
      <c r="B40" s="25">
        <v>38</v>
      </c>
      <c r="C40" s="30" t="s">
        <v>527</v>
      </c>
      <c r="D40" s="11"/>
      <c r="E40" s="11"/>
      <c r="F40" s="11"/>
      <c r="G40" s="11"/>
      <c r="H40" s="28" t="s">
        <v>90</v>
      </c>
      <c r="I40" s="28" t="s">
        <v>90</v>
      </c>
      <c r="J40" s="28" t="s">
        <v>88</v>
      </c>
      <c r="K40" s="28" t="s">
        <v>90</v>
      </c>
      <c r="L40" s="28" t="s">
        <v>90</v>
      </c>
      <c r="M40" s="28" t="s">
        <v>88</v>
      </c>
      <c r="N40" s="28" t="s">
        <v>90</v>
      </c>
    </row>
    <row r="41" spans="1:14">
      <c r="A41" s="149" t="s">
        <v>528</v>
      </c>
      <c r="B41" s="25">
        <v>39</v>
      </c>
      <c r="C41" s="30" t="s">
        <v>529</v>
      </c>
      <c r="D41" s="135" t="s">
        <v>72</v>
      </c>
      <c r="E41" s="11"/>
      <c r="F41" s="11"/>
      <c r="G41" s="138">
        <v>44287</v>
      </c>
      <c r="H41" s="28" t="s">
        <v>90</v>
      </c>
      <c r="I41" s="28" t="s">
        <v>90</v>
      </c>
      <c r="J41" s="28" t="s">
        <v>88</v>
      </c>
      <c r="K41" s="28" t="s">
        <v>90</v>
      </c>
      <c r="L41" s="28" t="s">
        <v>90</v>
      </c>
      <c r="M41" s="28" t="s">
        <v>90</v>
      </c>
      <c r="N41" s="28" t="s">
        <v>90</v>
      </c>
    </row>
    <row r="42" spans="1:14">
      <c r="A42" s="149"/>
      <c r="B42" s="25">
        <v>40</v>
      </c>
      <c r="C42" s="30" t="s">
        <v>530</v>
      </c>
      <c r="D42" s="136"/>
      <c r="E42" s="11"/>
      <c r="F42" s="11"/>
      <c r="G42" s="136"/>
      <c r="H42" s="28" t="s">
        <v>90</v>
      </c>
      <c r="I42" s="28" t="s">
        <v>90</v>
      </c>
      <c r="J42" s="28" t="s">
        <v>88</v>
      </c>
      <c r="K42" s="28" t="s">
        <v>90</v>
      </c>
      <c r="L42" s="28" t="s">
        <v>90</v>
      </c>
      <c r="M42" s="28" t="s">
        <v>90</v>
      </c>
      <c r="N42" s="28" t="s">
        <v>90</v>
      </c>
    </row>
    <row r="43" spans="1:14">
      <c r="A43" s="149"/>
      <c r="B43" s="25">
        <v>41</v>
      </c>
      <c r="C43" s="30" t="s">
        <v>524</v>
      </c>
      <c r="D43" s="136"/>
      <c r="E43" s="11"/>
      <c r="F43" s="11"/>
      <c r="G43" s="136"/>
      <c r="H43" s="28" t="s">
        <v>90</v>
      </c>
      <c r="I43" s="28" t="s">
        <v>90</v>
      </c>
      <c r="J43" s="28" t="s">
        <v>88</v>
      </c>
      <c r="K43" s="28" t="s">
        <v>90</v>
      </c>
      <c r="L43" s="28" t="s">
        <v>90</v>
      </c>
      <c r="M43" s="28" t="s">
        <v>88</v>
      </c>
      <c r="N43" s="28" t="s">
        <v>90</v>
      </c>
    </row>
    <row r="44" spans="1:14">
      <c r="A44" s="149"/>
      <c r="B44" s="25">
        <v>42</v>
      </c>
      <c r="C44" s="30" t="s">
        <v>480</v>
      </c>
      <c r="D44" s="137"/>
      <c r="E44" s="11"/>
      <c r="F44" s="11"/>
      <c r="G44" s="137"/>
      <c r="H44" s="28" t="s">
        <v>90</v>
      </c>
      <c r="I44" s="28" t="s">
        <v>90</v>
      </c>
      <c r="J44" s="28" t="s">
        <v>88</v>
      </c>
      <c r="K44" s="28" t="s">
        <v>90</v>
      </c>
      <c r="L44" s="28" t="s">
        <v>90</v>
      </c>
      <c r="M44" s="28" t="s">
        <v>497</v>
      </c>
      <c r="N44" s="28" t="s">
        <v>90</v>
      </c>
    </row>
    <row r="45" spans="1:14" ht="33" customHeight="1">
      <c r="A45" s="149" t="s">
        <v>531</v>
      </c>
      <c r="B45" s="25">
        <v>43</v>
      </c>
      <c r="C45" s="33" t="s">
        <v>532</v>
      </c>
      <c r="D45" s="11"/>
      <c r="E45" s="11"/>
      <c r="F45" s="11"/>
      <c r="G45" s="11"/>
      <c r="H45" s="28" t="s">
        <v>90</v>
      </c>
      <c r="I45" s="28" t="s">
        <v>90</v>
      </c>
      <c r="J45" s="28" t="s">
        <v>90</v>
      </c>
      <c r="K45" s="28" t="s">
        <v>90</v>
      </c>
      <c r="L45" s="28" t="s">
        <v>90</v>
      </c>
      <c r="M45" s="28" t="s">
        <v>90</v>
      </c>
      <c r="N45" s="28" t="s">
        <v>90</v>
      </c>
    </row>
    <row r="46" spans="1:14">
      <c r="A46" s="149"/>
      <c r="B46" s="25">
        <v>44</v>
      </c>
      <c r="C46" s="32" t="s">
        <v>533</v>
      </c>
      <c r="D46" s="11"/>
      <c r="E46" s="11"/>
      <c r="F46" s="11"/>
      <c r="G46" s="11"/>
      <c r="H46" s="28" t="s">
        <v>90</v>
      </c>
      <c r="I46" s="28" t="s">
        <v>90</v>
      </c>
      <c r="J46" s="28" t="s">
        <v>90</v>
      </c>
      <c r="K46" s="28" t="s">
        <v>90</v>
      </c>
      <c r="L46" s="28" t="s">
        <v>90</v>
      </c>
      <c r="M46" s="28" t="s">
        <v>90</v>
      </c>
      <c r="N46" s="28" t="s">
        <v>90</v>
      </c>
    </row>
    <row r="47" spans="1:14">
      <c r="A47" s="149"/>
      <c r="B47" s="25">
        <v>45</v>
      </c>
      <c r="C47" s="33" t="s">
        <v>534</v>
      </c>
      <c r="D47" s="11"/>
      <c r="E47" s="11"/>
      <c r="F47" s="11"/>
      <c r="G47" s="11"/>
      <c r="H47" s="28" t="s">
        <v>90</v>
      </c>
      <c r="I47" s="28" t="s">
        <v>90</v>
      </c>
      <c r="J47" s="28" t="s">
        <v>90</v>
      </c>
      <c r="K47" s="28" t="s">
        <v>90</v>
      </c>
      <c r="L47" s="28" t="s">
        <v>90</v>
      </c>
      <c r="M47" s="28" t="s">
        <v>90</v>
      </c>
      <c r="N47" s="28" t="s">
        <v>90</v>
      </c>
    </row>
    <row r="48" spans="1:14">
      <c r="A48" s="149"/>
      <c r="B48" s="25">
        <v>46</v>
      </c>
      <c r="C48" s="35" t="s">
        <v>535</v>
      </c>
      <c r="D48" s="11"/>
      <c r="E48" s="11"/>
      <c r="F48" s="11"/>
      <c r="G48" s="11"/>
      <c r="H48" s="28" t="s">
        <v>90</v>
      </c>
      <c r="I48" s="28" t="s">
        <v>90</v>
      </c>
      <c r="J48" s="28" t="s">
        <v>90</v>
      </c>
      <c r="K48" s="28" t="s">
        <v>90</v>
      </c>
      <c r="L48" s="28" t="s">
        <v>90</v>
      </c>
      <c r="M48" s="28" t="s">
        <v>90</v>
      </c>
      <c r="N48" s="28" t="s">
        <v>90</v>
      </c>
    </row>
    <row r="49" spans="1:14">
      <c r="A49" s="149"/>
      <c r="B49" s="25">
        <v>47</v>
      </c>
      <c r="C49" s="33" t="s">
        <v>480</v>
      </c>
      <c r="D49" s="11"/>
      <c r="E49" s="11"/>
      <c r="F49" s="11"/>
      <c r="G49" s="11"/>
      <c r="H49" s="28" t="s">
        <v>90</v>
      </c>
      <c r="I49" s="28" t="s">
        <v>90</v>
      </c>
      <c r="J49" s="28" t="s">
        <v>90</v>
      </c>
      <c r="K49" s="28" t="s">
        <v>90</v>
      </c>
      <c r="L49" s="28" t="s">
        <v>90</v>
      </c>
      <c r="M49" s="28" t="s">
        <v>90</v>
      </c>
      <c r="N49" s="28" t="s">
        <v>90</v>
      </c>
    </row>
    <row r="50" spans="1:14">
      <c r="A50" s="149" t="s">
        <v>536</v>
      </c>
      <c r="B50" s="25">
        <v>48</v>
      </c>
      <c r="C50" s="30" t="s">
        <v>537</v>
      </c>
      <c r="D50" s="11"/>
      <c r="E50" s="143" t="s">
        <v>538</v>
      </c>
      <c r="F50" s="11"/>
      <c r="G50" s="11"/>
      <c r="H50" s="132" t="s">
        <v>90</v>
      </c>
      <c r="I50" s="28" t="s">
        <v>88</v>
      </c>
      <c r="J50" s="28" t="s">
        <v>88</v>
      </c>
      <c r="K50" s="28" t="s">
        <v>88</v>
      </c>
      <c r="L50" s="28" t="s">
        <v>88</v>
      </c>
      <c r="M50" s="28" t="s">
        <v>88</v>
      </c>
      <c r="N50" s="28" t="s">
        <v>90</v>
      </c>
    </row>
    <row r="51" spans="1:14">
      <c r="A51" s="149"/>
      <c r="B51" s="25">
        <v>49</v>
      </c>
      <c r="C51" s="30" t="s">
        <v>539</v>
      </c>
      <c r="D51" s="11"/>
      <c r="E51" s="140"/>
      <c r="F51" s="11"/>
      <c r="G51" s="11"/>
      <c r="H51" s="133"/>
      <c r="I51" s="28" t="s">
        <v>88</v>
      </c>
      <c r="J51" s="28" t="s">
        <v>88</v>
      </c>
      <c r="K51" s="28" t="s">
        <v>88</v>
      </c>
      <c r="L51" s="28" t="s">
        <v>90</v>
      </c>
      <c r="M51" s="28" t="s">
        <v>88</v>
      </c>
      <c r="N51" s="28" t="s">
        <v>90</v>
      </c>
    </row>
    <row r="52" spans="1:14">
      <c r="A52" s="149"/>
      <c r="B52" s="25">
        <v>50</v>
      </c>
      <c r="C52" s="26" t="s">
        <v>540</v>
      </c>
      <c r="D52" s="11"/>
      <c r="E52" s="140"/>
      <c r="F52" s="11"/>
      <c r="G52" s="11"/>
      <c r="H52" s="133"/>
      <c r="I52" s="28" t="s">
        <v>88</v>
      </c>
      <c r="J52" s="28" t="s">
        <v>88</v>
      </c>
      <c r="K52" s="28" t="s">
        <v>88</v>
      </c>
      <c r="L52" s="28" t="s">
        <v>88</v>
      </c>
      <c r="M52" s="28" t="s">
        <v>88</v>
      </c>
      <c r="N52" s="28" t="s">
        <v>90</v>
      </c>
    </row>
    <row r="53" spans="1:14">
      <c r="A53" s="149"/>
      <c r="B53" s="25">
        <v>51</v>
      </c>
      <c r="C53" s="36" t="s">
        <v>541</v>
      </c>
      <c r="D53" s="11"/>
      <c r="E53" s="141"/>
      <c r="F53" s="11"/>
      <c r="G53" s="11"/>
      <c r="H53" s="134"/>
      <c r="I53" s="28" t="s">
        <v>88</v>
      </c>
      <c r="J53" s="28" t="s">
        <v>88</v>
      </c>
      <c r="K53" s="28" t="s">
        <v>90</v>
      </c>
      <c r="L53" s="28" t="s">
        <v>88</v>
      </c>
      <c r="M53" s="28" t="s">
        <v>497</v>
      </c>
      <c r="N53" s="28" t="s">
        <v>90</v>
      </c>
    </row>
    <row r="54" spans="1:14">
      <c r="A54" s="149"/>
      <c r="B54" s="25">
        <v>52</v>
      </c>
      <c r="C54" s="36" t="s">
        <v>542</v>
      </c>
      <c r="D54" s="11"/>
      <c r="E54" s="143" t="s">
        <v>543</v>
      </c>
      <c r="F54" s="11"/>
      <c r="G54" s="11"/>
      <c r="H54" s="132" t="s">
        <v>90</v>
      </c>
      <c r="I54" s="28" t="s">
        <v>88</v>
      </c>
      <c r="J54" s="28" t="s">
        <v>88</v>
      </c>
      <c r="K54" s="28" t="s">
        <v>90</v>
      </c>
      <c r="L54" s="28" t="s">
        <v>89</v>
      </c>
      <c r="M54" s="28" t="s">
        <v>88</v>
      </c>
      <c r="N54" s="28" t="s">
        <v>90</v>
      </c>
    </row>
    <row r="55" spans="1:14">
      <c r="A55" s="149"/>
      <c r="B55" s="25">
        <v>53</v>
      </c>
      <c r="C55" s="36" t="s">
        <v>544</v>
      </c>
      <c r="D55" s="11"/>
      <c r="E55" s="137"/>
      <c r="F55" s="11"/>
      <c r="G55" s="11"/>
      <c r="H55" s="134"/>
      <c r="I55" s="28" t="s">
        <v>88</v>
      </c>
      <c r="J55" s="28" t="s">
        <v>88</v>
      </c>
      <c r="K55" s="28" t="s">
        <v>88</v>
      </c>
      <c r="L55" s="28" t="s">
        <v>88</v>
      </c>
      <c r="M55" s="28" t="s">
        <v>497</v>
      </c>
      <c r="N55" s="28" t="s">
        <v>90</v>
      </c>
    </row>
    <row r="56" spans="1:14" ht="16.5" customHeight="1">
      <c r="A56" s="149" t="s">
        <v>545</v>
      </c>
      <c r="B56" s="25">
        <v>54</v>
      </c>
      <c r="C56" s="30" t="s">
        <v>546</v>
      </c>
      <c r="D56" s="135" t="s">
        <v>29</v>
      </c>
      <c r="E56" s="11"/>
      <c r="F56" s="11"/>
      <c r="G56" s="138">
        <v>44287</v>
      </c>
      <c r="H56" s="28" t="s">
        <v>90</v>
      </c>
      <c r="I56" s="28" t="s">
        <v>90</v>
      </c>
      <c r="J56" s="28" t="s">
        <v>88</v>
      </c>
      <c r="K56" s="28" t="s">
        <v>90</v>
      </c>
      <c r="L56" s="28" t="s">
        <v>90</v>
      </c>
      <c r="M56" s="28" t="s">
        <v>90</v>
      </c>
      <c r="N56" s="28" t="s">
        <v>90</v>
      </c>
    </row>
    <row r="57" spans="1:14">
      <c r="A57" s="149"/>
      <c r="B57" s="25">
        <v>55</v>
      </c>
      <c r="C57" s="30" t="s">
        <v>547</v>
      </c>
      <c r="D57" s="136"/>
      <c r="E57" s="11"/>
      <c r="F57" s="11"/>
      <c r="G57" s="136"/>
      <c r="H57" s="28" t="s">
        <v>90</v>
      </c>
      <c r="I57" s="28" t="s">
        <v>88</v>
      </c>
      <c r="J57" s="28" t="s">
        <v>88</v>
      </c>
      <c r="K57" s="28" t="s">
        <v>88</v>
      </c>
      <c r="L57" s="28" t="s">
        <v>90</v>
      </c>
      <c r="M57" s="28" t="s">
        <v>90</v>
      </c>
      <c r="N57" s="28" t="s">
        <v>90</v>
      </c>
    </row>
    <row r="58" spans="1:14">
      <c r="A58" s="149"/>
      <c r="B58" s="25">
        <v>56</v>
      </c>
      <c r="C58" s="30" t="s">
        <v>548</v>
      </c>
      <c r="D58" s="137"/>
      <c r="E58" s="11"/>
      <c r="F58" s="11"/>
      <c r="G58" s="137"/>
      <c r="H58" s="28" t="s">
        <v>90</v>
      </c>
      <c r="I58" s="28" t="s">
        <v>90</v>
      </c>
      <c r="J58" s="28" t="s">
        <v>88</v>
      </c>
      <c r="K58" s="28" t="s">
        <v>90</v>
      </c>
      <c r="L58" s="28" t="s">
        <v>90</v>
      </c>
      <c r="M58" s="28" t="s">
        <v>90</v>
      </c>
      <c r="N58" s="28" t="s">
        <v>90</v>
      </c>
    </row>
    <row r="59" spans="1:14" ht="16.5" customHeight="1">
      <c r="A59" s="149" t="s">
        <v>549</v>
      </c>
      <c r="B59" s="25">
        <v>57</v>
      </c>
      <c r="C59" s="30" t="s">
        <v>550</v>
      </c>
      <c r="D59" s="11"/>
      <c r="E59" s="144" t="s">
        <v>551</v>
      </c>
      <c r="F59" s="11"/>
      <c r="G59" s="11"/>
      <c r="H59" s="132" t="s">
        <v>90</v>
      </c>
      <c r="I59" s="28" t="s">
        <v>90</v>
      </c>
      <c r="J59" s="28" t="s">
        <v>88</v>
      </c>
      <c r="K59" s="28" t="s">
        <v>90</v>
      </c>
      <c r="L59" s="28" t="s">
        <v>89</v>
      </c>
      <c r="M59" s="28" t="s">
        <v>90</v>
      </c>
      <c r="N59" s="28" t="s">
        <v>90</v>
      </c>
    </row>
    <row r="60" spans="1:14">
      <c r="A60" s="149"/>
      <c r="B60" s="25">
        <v>58</v>
      </c>
      <c r="C60" s="30" t="s">
        <v>552</v>
      </c>
      <c r="D60" s="11"/>
      <c r="E60" s="140"/>
      <c r="F60" s="11"/>
      <c r="G60" s="11"/>
      <c r="H60" s="133"/>
      <c r="I60" s="28" t="s">
        <v>90</v>
      </c>
      <c r="J60" s="28" t="s">
        <v>88</v>
      </c>
      <c r="K60" s="28" t="s">
        <v>90</v>
      </c>
      <c r="L60" s="28" t="s">
        <v>90</v>
      </c>
      <c r="M60" s="28" t="s">
        <v>90</v>
      </c>
      <c r="N60" s="28" t="s">
        <v>90</v>
      </c>
    </row>
    <row r="61" spans="1:14">
      <c r="A61" s="149"/>
      <c r="B61" s="25">
        <v>59</v>
      </c>
      <c r="C61" s="30" t="s">
        <v>553</v>
      </c>
      <c r="D61" s="11"/>
      <c r="E61" s="140"/>
      <c r="F61" s="11"/>
      <c r="G61" s="11"/>
      <c r="H61" s="133"/>
      <c r="I61" s="28" t="s">
        <v>90</v>
      </c>
      <c r="J61" s="28" t="s">
        <v>88</v>
      </c>
      <c r="K61" s="28" t="s">
        <v>90</v>
      </c>
      <c r="L61" s="28" t="s">
        <v>90</v>
      </c>
      <c r="M61" s="28" t="s">
        <v>90</v>
      </c>
      <c r="N61" s="28" t="s">
        <v>90</v>
      </c>
    </row>
    <row r="62" spans="1:14">
      <c r="A62" s="149"/>
      <c r="B62" s="25">
        <v>60</v>
      </c>
      <c r="C62" s="30" t="s">
        <v>480</v>
      </c>
      <c r="D62" s="11"/>
      <c r="E62" s="141"/>
      <c r="F62" s="11"/>
      <c r="G62" s="11"/>
      <c r="H62" s="134"/>
      <c r="I62" s="28" t="s">
        <v>90</v>
      </c>
      <c r="J62" s="28" t="s">
        <v>88</v>
      </c>
      <c r="K62" s="28" t="s">
        <v>90</v>
      </c>
      <c r="L62" s="28" t="s">
        <v>90</v>
      </c>
      <c r="M62" s="28" t="s">
        <v>497</v>
      </c>
      <c r="N62" s="28" t="s">
        <v>90</v>
      </c>
    </row>
    <row r="63" spans="1:14" ht="16.5" customHeight="1">
      <c r="A63" s="151" t="s">
        <v>554</v>
      </c>
      <c r="B63" s="25">
        <v>61</v>
      </c>
      <c r="C63" s="30" t="s">
        <v>555</v>
      </c>
      <c r="D63" s="11"/>
      <c r="E63" s="11"/>
      <c r="F63" s="11"/>
      <c r="G63" s="11"/>
      <c r="H63" s="28" t="s">
        <v>90</v>
      </c>
      <c r="I63" s="28" t="s">
        <v>90</v>
      </c>
      <c r="J63" s="28" t="s">
        <v>88</v>
      </c>
      <c r="K63" s="28" t="s">
        <v>90</v>
      </c>
      <c r="L63" s="28" t="s">
        <v>90</v>
      </c>
      <c r="M63" s="28" t="s">
        <v>90</v>
      </c>
      <c r="N63" s="28" t="s">
        <v>90</v>
      </c>
    </row>
    <row r="64" spans="1:14">
      <c r="A64" s="152"/>
      <c r="B64" s="25">
        <v>62</v>
      </c>
      <c r="C64" s="30" t="s">
        <v>556</v>
      </c>
      <c r="D64" s="11"/>
      <c r="E64" s="11" t="s">
        <v>557</v>
      </c>
      <c r="F64" s="11"/>
      <c r="G64" s="11"/>
      <c r="H64" s="28" t="s">
        <v>90</v>
      </c>
      <c r="I64" s="28" t="s">
        <v>90</v>
      </c>
      <c r="J64" s="28" t="s">
        <v>88</v>
      </c>
      <c r="K64" s="28" t="s">
        <v>90</v>
      </c>
      <c r="L64" s="28" t="s">
        <v>90</v>
      </c>
      <c r="M64" s="28" t="s">
        <v>90</v>
      </c>
      <c r="N64" s="28" t="s">
        <v>90</v>
      </c>
    </row>
    <row r="65" spans="1:14" ht="16.5" customHeight="1">
      <c r="A65" s="152"/>
      <c r="B65" s="25">
        <v>63</v>
      </c>
      <c r="C65" s="30" t="s">
        <v>558</v>
      </c>
      <c r="D65" s="11"/>
      <c r="E65" s="11"/>
      <c r="F65" s="11"/>
      <c r="G65" s="11"/>
      <c r="H65" s="28" t="s">
        <v>90</v>
      </c>
      <c r="I65" s="28" t="s">
        <v>90</v>
      </c>
      <c r="J65" s="28" t="s">
        <v>88</v>
      </c>
      <c r="K65" s="28" t="s">
        <v>90</v>
      </c>
      <c r="L65" s="28" t="s">
        <v>90</v>
      </c>
      <c r="M65" s="28" t="s">
        <v>90</v>
      </c>
      <c r="N65" s="28" t="s">
        <v>90</v>
      </c>
    </row>
    <row r="66" spans="1:14" ht="16.5" customHeight="1">
      <c r="A66" s="153"/>
      <c r="B66" s="25">
        <v>64</v>
      </c>
      <c r="C66" s="30" t="s">
        <v>480</v>
      </c>
      <c r="D66" s="11"/>
      <c r="E66" s="11"/>
      <c r="F66" s="11"/>
      <c r="G66" s="11"/>
      <c r="H66" s="28" t="s">
        <v>90</v>
      </c>
      <c r="I66" s="28" t="s">
        <v>90</v>
      </c>
      <c r="J66" s="28" t="s">
        <v>88</v>
      </c>
      <c r="K66" s="28" t="s">
        <v>90</v>
      </c>
      <c r="L66" s="28" t="s">
        <v>90</v>
      </c>
      <c r="M66" s="28" t="s">
        <v>497</v>
      </c>
      <c r="N66" s="28" t="s">
        <v>90</v>
      </c>
    </row>
    <row r="67" spans="1:14" ht="16.5" customHeight="1">
      <c r="A67" s="149" t="s">
        <v>559</v>
      </c>
      <c r="B67" s="25">
        <v>65</v>
      </c>
      <c r="C67" s="30" t="s">
        <v>560</v>
      </c>
      <c r="D67" s="135" t="s">
        <v>29</v>
      </c>
      <c r="E67" s="11"/>
      <c r="F67" s="11"/>
      <c r="G67" s="138">
        <v>43889</v>
      </c>
      <c r="H67" s="28" t="s">
        <v>88</v>
      </c>
      <c r="I67" s="28" t="s">
        <v>90</v>
      </c>
      <c r="J67" s="28" t="s">
        <v>88</v>
      </c>
      <c r="K67" s="28" t="s">
        <v>90</v>
      </c>
      <c r="L67" s="28" t="s">
        <v>90</v>
      </c>
      <c r="M67" s="28" t="s">
        <v>90</v>
      </c>
      <c r="N67" s="28" t="s">
        <v>90</v>
      </c>
    </row>
    <row r="68" spans="1:14" ht="16.5" customHeight="1">
      <c r="A68" s="149"/>
      <c r="B68" s="25">
        <v>66</v>
      </c>
      <c r="C68" s="30" t="s">
        <v>561</v>
      </c>
      <c r="D68" s="136"/>
      <c r="E68" s="11"/>
      <c r="F68" s="11"/>
      <c r="G68" s="136"/>
      <c r="H68" s="28" t="s">
        <v>88</v>
      </c>
      <c r="I68" s="28" t="s">
        <v>90</v>
      </c>
      <c r="J68" s="28" t="s">
        <v>88</v>
      </c>
      <c r="K68" s="28" t="s">
        <v>90</v>
      </c>
      <c r="L68" s="28" t="s">
        <v>90</v>
      </c>
      <c r="M68" s="28" t="s">
        <v>90</v>
      </c>
      <c r="N68" s="28" t="s">
        <v>90</v>
      </c>
    </row>
    <row r="69" spans="1:14" ht="16.5" customHeight="1">
      <c r="A69" s="149"/>
      <c r="B69" s="25">
        <v>67</v>
      </c>
      <c r="C69" s="30" t="s">
        <v>562</v>
      </c>
      <c r="D69" s="136"/>
      <c r="E69" s="11"/>
      <c r="F69" s="11"/>
      <c r="G69" s="136"/>
      <c r="H69" s="28" t="s">
        <v>88</v>
      </c>
      <c r="I69" s="28" t="s">
        <v>90</v>
      </c>
      <c r="J69" s="28" t="s">
        <v>88</v>
      </c>
      <c r="K69" s="28" t="s">
        <v>90</v>
      </c>
      <c r="L69" s="28" t="s">
        <v>90</v>
      </c>
      <c r="M69" s="28" t="s">
        <v>90</v>
      </c>
      <c r="N69" s="28" t="s">
        <v>90</v>
      </c>
    </row>
    <row r="70" spans="1:14">
      <c r="A70" s="149"/>
      <c r="B70" s="25">
        <v>68</v>
      </c>
      <c r="C70" s="30" t="s">
        <v>563</v>
      </c>
      <c r="D70" s="137"/>
      <c r="E70" s="11"/>
      <c r="F70" s="11"/>
      <c r="G70" s="137"/>
      <c r="H70" s="28" t="s">
        <v>88</v>
      </c>
      <c r="I70" s="28" t="s">
        <v>90</v>
      </c>
      <c r="J70" s="28" t="s">
        <v>88</v>
      </c>
      <c r="K70" s="28" t="s">
        <v>90</v>
      </c>
      <c r="L70" s="28" t="s">
        <v>90</v>
      </c>
      <c r="M70" s="28" t="s">
        <v>497</v>
      </c>
      <c r="N70" s="28" t="s">
        <v>90</v>
      </c>
    </row>
    <row r="71" spans="1:14" ht="16.5" customHeight="1">
      <c r="A71" s="149" t="s">
        <v>564</v>
      </c>
      <c r="B71" s="25">
        <v>69</v>
      </c>
      <c r="C71" s="30" t="s">
        <v>565</v>
      </c>
      <c r="D71" s="11"/>
      <c r="E71" s="143" t="s">
        <v>566</v>
      </c>
      <c r="F71" s="11"/>
      <c r="G71" s="11"/>
      <c r="H71" s="132" t="s">
        <v>90</v>
      </c>
      <c r="I71" s="28" t="s">
        <v>88</v>
      </c>
      <c r="J71" s="28" t="s">
        <v>88</v>
      </c>
      <c r="K71" s="28" t="s">
        <v>88</v>
      </c>
      <c r="L71" s="28" t="s">
        <v>88</v>
      </c>
      <c r="M71" s="28" t="s">
        <v>90</v>
      </c>
      <c r="N71" s="28" t="s">
        <v>90</v>
      </c>
    </row>
    <row r="72" spans="1:14">
      <c r="A72" s="149"/>
      <c r="B72" s="25">
        <v>70</v>
      </c>
      <c r="C72" s="30" t="s">
        <v>567</v>
      </c>
      <c r="D72" s="11"/>
      <c r="E72" s="137"/>
      <c r="F72" s="11"/>
      <c r="G72" s="11"/>
      <c r="H72" s="134"/>
      <c r="I72" s="28" t="s">
        <v>88</v>
      </c>
      <c r="J72" s="28" t="s">
        <v>88</v>
      </c>
      <c r="K72" s="28" t="s">
        <v>88</v>
      </c>
      <c r="L72" s="28" t="s">
        <v>98</v>
      </c>
      <c r="M72" s="28" t="s">
        <v>88</v>
      </c>
      <c r="N72" s="28" t="s">
        <v>90</v>
      </c>
    </row>
    <row r="73" spans="1:14">
      <c r="A73" s="154" t="s">
        <v>568</v>
      </c>
      <c r="B73" s="25">
        <v>71</v>
      </c>
      <c r="C73" s="26" t="s">
        <v>569</v>
      </c>
      <c r="D73" s="135" t="s">
        <v>72</v>
      </c>
      <c r="E73" s="11"/>
      <c r="F73" s="11"/>
      <c r="G73" s="138">
        <v>43889</v>
      </c>
      <c r="H73" s="28" t="s">
        <v>90</v>
      </c>
      <c r="I73" s="28" t="s">
        <v>90</v>
      </c>
      <c r="J73" s="28" t="s">
        <v>88</v>
      </c>
      <c r="K73" s="28" t="s">
        <v>90</v>
      </c>
      <c r="L73" s="28" t="s">
        <v>90</v>
      </c>
      <c r="M73" s="28" t="s">
        <v>90</v>
      </c>
      <c r="N73" s="28" t="s">
        <v>90</v>
      </c>
    </row>
    <row r="74" spans="1:14">
      <c r="A74" s="154"/>
      <c r="B74" s="25">
        <v>72</v>
      </c>
      <c r="C74" s="37" t="s">
        <v>570</v>
      </c>
      <c r="D74" s="136"/>
      <c r="E74" s="11"/>
      <c r="F74" s="11"/>
      <c r="G74" s="136"/>
      <c r="H74" s="28" t="s">
        <v>90</v>
      </c>
      <c r="I74" s="28" t="s">
        <v>90</v>
      </c>
      <c r="J74" s="28" t="s">
        <v>88</v>
      </c>
      <c r="K74" s="28" t="s">
        <v>90</v>
      </c>
      <c r="L74" s="28" t="s">
        <v>88</v>
      </c>
      <c r="M74" s="28" t="s">
        <v>90</v>
      </c>
      <c r="N74" s="28" t="s">
        <v>90</v>
      </c>
    </row>
    <row r="75" spans="1:14">
      <c r="A75" s="154"/>
      <c r="B75" s="25">
        <v>73</v>
      </c>
      <c r="C75" s="21" t="s">
        <v>571</v>
      </c>
      <c r="D75" s="136"/>
      <c r="E75" s="11"/>
      <c r="F75" s="11"/>
      <c r="G75" s="136"/>
      <c r="H75" s="28" t="s">
        <v>90</v>
      </c>
      <c r="I75" s="28" t="s">
        <v>90</v>
      </c>
      <c r="J75" s="28" t="s">
        <v>88</v>
      </c>
      <c r="K75" s="28" t="s">
        <v>90</v>
      </c>
      <c r="L75" s="28" t="s">
        <v>90</v>
      </c>
      <c r="M75" s="28" t="s">
        <v>90</v>
      </c>
      <c r="N75" s="28" t="s">
        <v>90</v>
      </c>
    </row>
    <row r="76" spans="1:14">
      <c r="A76" s="154"/>
      <c r="B76" s="25">
        <v>74</v>
      </c>
      <c r="C76" s="21" t="s">
        <v>572</v>
      </c>
      <c r="D76" s="136"/>
      <c r="E76" s="11"/>
      <c r="F76" s="11"/>
      <c r="G76" s="136"/>
      <c r="H76" s="28" t="s">
        <v>90</v>
      </c>
      <c r="I76" s="28" t="s">
        <v>90</v>
      </c>
      <c r="J76" s="28" t="s">
        <v>88</v>
      </c>
      <c r="K76" s="28" t="s">
        <v>90</v>
      </c>
      <c r="L76" s="28" t="s">
        <v>90</v>
      </c>
      <c r="M76" s="28" t="s">
        <v>90</v>
      </c>
      <c r="N76" s="28" t="s">
        <v>90</v>
      </c>
    </row>
    <row r="77" spans="1:14">
      <c r="A77" s="154"/>
      <c r="B77" s="25">
        <v>75</v>
      </c>
      <c r="C77" s="37" t="s">
        <v>573</v>
      </c>
      <c r="D77" s="136"/>
      <c r="E77" s="11"/>
      <c r="F77" s="11"/>
      <c r="G77" s="136"/>
      <c r="H77" s="28" t="s">
        <v>90</v>
      </c>
      <c r="I77" s="28" t="s">
        <v>90</v>
      </c>
      <c r="J77" s="28" t="s">
        <v>88</v>
      </c>
      <c r="K77" s="28" t="s">
        <v>90</v>
      </c>
      <c r="L77" s="28" t="s">
        <v>88</v>
      </c>
      <c r="M77" s="28" t="s">
        <v>90</v>
      </c>
      <c r="N77" s="28" t="s">
        <v>90</v>
      </c>
    </row>
    <row r="78" spans="1:14">
      <c r="A78" s="154"/>
      <c r="B78" s="25">
        <v>76</v>
      </c>
      <c r="C78" s="18" t="s">
        <v>574</v>
      </c>
      <c r="D78" s="136"/>
      <c r="E78" s="11"/>
      <c r="F78" s="11"/>
      <c r="G78" s="136"/>
      <c r="H78" s="28" t="s">
        <v>90</v>
      </c>
      <c r="I78" s="28" t="s">
        <v>88</v>
      </c>
      <c r="J78" s="28" t="s">
        <v>88</v>
      </c>
      <c r="K78" s="28" t="s">
        <v>88</v>
      </c>
      <c r="L78" s="28" t="s">
        <v>90</v>
      </c>
      <c r="M78" s="28" t="s">
        <v>90</v>
      </c>
      <c r="N78" s="28" t="s">
        <v>90</v>
      </c>
    </row>
    <row r="79" spans="1:14">
      <c r="A79" s="154"/>
      <c r="B79" s="25">
        <v>77</v>
      </c>
      <c r="C79" s="18" t="s">
        <v>575</v>
      </c>
      <c r="D79" s="136"/>
      <c r="E79" s="11"/>
      <c r="F79" s="11"/>
      <c r="G79" s="136"/>
      <c r="H79" s="28" t="s">
        <v>90</v>
      </c>
      <c r="I79" s="28" t="s">
        <v>90</v>
      </c>
      <c r="J79" s="28" t="s">
        <v>88</v>
      </c>
      <c r="K79" s="28" t="s">
        <v>90</v>
      </c>
      <c r="L79" s="28" t="s">
        <v>90</v>
      </c>
      <c r="M79" s="28" t="s">
        <v>90</v>
      </c>
      <c r="N79" s="28" t="s">
        <v>90</v>
      </c>
    </row>
    <row r="80" spans="1:14">
      <c r="A80" s="154"/>
      <c r="B80" s="25">
        <v>78</v>
      </c>
      <c r="C80" s="18" t="s">
        <v>576</v>
      </c>
      <c r="D80" s="136"/>
      <c r="E80" s="11"/>
      <c r="F80" s="11"/>
      <c r="G80" s="136"/>
      <c r="H80" s="28" t="s">
        <v>90</v>
      </c>
      <c r="I80" s="28" t="s">
        <v>90</v>
      </c>
      <c r="J80" s="28" t="s">
        <v>88</v>
      </c>
      <c r="K80" s="28" t="s">
        <v>90</v>
      </c>
      <c r="L80" s="28" t="s">
        <v>90</v>
      </c>
      <c r="M80" s="28" t="s">
        <v>90</v>
      </c>
      <c r="N80" s="28" t="s">
        <v>90</v>
      </c>
    </row>
    <row r="81" spans="1:14">
      <c r="A81" s="154"/>
      <c r="B81" s="25">
        <v>79</v>
      </c>
      <c r="C81" s="26" t="s">
        <v>577</v>
      </c>
      <c r="D81" s="136"/>
      <c r="E81" s="11"/>
      <c r="F81" s="11"/>
      <c r="G81" s="136"/>
      <c r="H81" s="28" t="s">
        <v>90</v>
      </c>
      <c r="I81" s="28" t="s">
        <v>90</v>
      </c>
      <c r="J81" s="28" t="s">
        <v>90</v>
      </c>
      <c r="K81" s="28" t="s">
        <v>90</v>
      </c>
      <c r="L81" s="28" t="s">
        <v>90</v>
      </c>
      <c r="M81" s="28" t="s">
        <v>90</v>
      </c>
      <c r="N81" s="28" t="s">
        <v>90</v>
      </c>
    </row>
    <row r="82" spans="1:14">
      <c r="A82" s="154"/>
      <c r="B82" s="25">
        <v>80</v>
      </c>
      <c r="C82" s="26" t="s">
        <v>578</v>
      </c>
      <c r="D82" s="136"/>
      <c r="E82" s="11"/>
      <c r="F82" s="11"/>
      <c r="G82" s="136"/>
      <c r="H82" s="28" t="s">
        <v>90</v>
      </c>
      <c r="I82" s="28" t="s">
        <v>90</v>
      </c>
      <c r="J82" s="28" t="s">
        <v>88</v>
      </c>
      <c r="K82" s="28" t="s">
        <v>90</v>
      </c>
      <c r="L82" s="28" t="s">
        <v>90</v>
      </c>
      <c r="M82" s="28" t="s">
        <v>90</v>
      </c>
      <c r="N82" s="28" t="s">
        <v>90</v>
      </c>
    </row>
    <row r="83" spans="1:14">
      <c r="A83" s="154"/>
      <c r="B83" s="25">
        <v>81</v>
      </c>
      <c r="C83" s="26" t="s">
        <v>579</v>
      </c>
      <c r="D83" s="136"/>
      <c r="E83" s="11"/>
      <c r="F83" s="11"/>
      <c r="G83" s="136"/>
      <c r="H83" s="28" t="s">
        <v>90</v>
      </c>
      <c r="I83" s="28" t="s">
        <v>90</v>
      </c>
      <c r="J83" s="28" t="s">
        <v>88</v>
      </c>
      <c r="K83" s="28" t="s">
        <v>90</v>
      </c>
      <c r="L83" s="28" t="s">
        <v>90</v>
      </c>
      <c r="M83" s="28" t="s">
        <v>90</v>
      </c>
      <c r="N83" s="28" t="s">
        <v>90</v>
      </c>
    </row>
    <row r="84" spans="1:14">
      <c r="A84" s="154"/>
      <c r="B84" s="25">
        <v>82</v>
      </c>
      <c r="C84" s="26" t="s">
        <v>580</v>
      </c>
      <c r="D84" s="137"/>
      <c r="E84" s="11"/>
      <c r="F84" s="11"/>
      <c r="G84" s="137"/>
      <c r="H84" s="28" t="s">
        <v>90</v>
      </c>
      <c r="I84" s="28" t="s">
        <v>88</v>
      </c>
      <c r="J84" s="28" t="s">
        <v>88</v>
      </c>
      <c r="K84" s="28" t="s">
        <v>90</v>
      </c>
      <c r="L84" s="28" t="s">
        <v>88</v>
      </c>
      <c r="M84" s="28" t="s">
        <v>90</v>
      </c>
      <c r="N84" s="28" t="s">
        <v>90</v>
      </c>
    </row>
    <row r="85" spans="1:14">
      <c r="A85" s="154" t="s">
        <v>581</v>
      </c>
      <c r="B85" s="25">
        <v>83</v>
      </c>
      <c r="C85" s="26" t="s">
        <v>582</v>
      </c>
      <c r="D85" s="135" t="s">
        <v>583</v>
      </c>
      <c r="E85" s="11"/>
      <c r="F85" s="11"/>
      <c r="G85" s="138">
        <v>43889</v>
      </c>
      <c r="H85" s="28" t="s">
        <v>90</v>
      </c>
      <c r="I85" s="28" t="s">
        <v>90</v>
      </c>
      <c r="J85" s="28" t="s">
        <v>88</v>
      </c>
      <c r="K85" s="28" t="s">
        <v>90</v>
      </c>
      <c r="L85" s="28" t="s">
        <v>90</v>
      </c>
      <c r="M85" s="28" t="s">
        <v>90</v>
      </c>
      <c r="N85" s="28" t="s">
        <v>90</v>
      </c>
    </row>
    <row r="86" spans="1:14">
      <c r="A86" s="154"/>
      <c r="B86" s="25">
        <v>84</v>
      </c>
      <c r="C86" s="26" t="s">
        <v>584</v>
      </c>
      <c r="D86" s="137"/>
      <c r="E86" s="11"/>
      <c r="F86" s="11"/>
      <c r="G86" s="137"/>
      <c r="H86" s="28" t="s">
        <v>90</v>
      </c>
      <c r="I86" s="28" t="s">
        <v>88</v>
      </c>
      <c r="J86" s="28" t="s">
        <v>88</v>
      </c>
      <c r="K86" s="28" t="s">
        <v>90</v>
      </c>
      <c r="L86" s="28" t="s">
        <v>90</v>
      </c>
      <c r="M86" s="28" t="s">
        <v>88</v>
      </c>
      <c r="N86" s="28" t="s">
        <v>90</v>
      </c>
    </row>
    <row r="87" spans="1:14">
      <c r="A87" s="155" t="s">
        <v>585</v>
      </c>
      <c r="B87" s="25">
        <v>85</v>
      </c>
      <c r="C87" s="26" t="s">
        <v>470</v>
      </c>
      <c r="D87" s="135" t="s">
        <v>586</v>
      </c>
      <c r="E87" s="135" t="s">
        <v>587</v>
      </c>
      <c r="F87" s="11"/>
      <c r="G87" s="138">
        <v>44183</v>
      </c>
      <c r="H87" s="28" t="s">
        <v>88</v>
      </c>
      <c r="I87" s="28" t="s">
        <v>88</v>
      </c>
      <c r="J87" s="28" t="s">
        <v>88</v>
      </c>
      <c r="K87" s="28" t="s">
        <v>90</v>
      </c>
      <c r="L87" s="28" t="s">
        <v>88</v>
      </c>
      <c r="M87" s="28" t="s">
        <v>90</v>
      </c>
      <c r="N87" s="28" t="s">
        <v>90</v>
      </c>
    </row>
    <row r="88" spans="1:14">
      <c r="A88" s="155"/>
      <c r="B88" s="25">
        <v>86</v>
      </c>
      <c r="C88" s="26" t="s">
        <v>588</v>
      </c>
      <c r="D88" s="136"/>
      <c r="E88" s="136"/>
      <c r="F88" s="11"/>
      <c r="G88" s="136"/>
      <c r="H88" s="28" t="s">
        <v>88</v>
      </c>
      <c r="I88" s="28" t="s">
        <v>90</v>
      </c>
      <c r="J88" s="28" t="s">
        <v>88</v>
      </c>
      <c r="K88" s="28" t="s">
        <v>90</v>
      </c>
      <c r="L88" s="28" t="s">
        <v>88</v>
      </c>
      <c r="M88" s="28" t="s">
        <v>88</v>
      </c>
      <c r="N88" s="28" t="s">
        <v>90</v>
      </c>
    </row>
    <row r="89" spans="1:14">
      <c r="A89" s="155"/>
      <c r="B89" s="25">
        <v>87</v>
      </c>
      <c r="C89" s="30" t="s">
        <v>476</v>
      </c>
      <c r="D89" s="136"/>
      <c r="E89" s="136"/>
      <c r="F89" s="11"/>
      <c r="G89" s="136"/>
      <c r="H89" s="28" t="s">
        <v>88</v>
      </c>
      <c r="I89" s="28" t="s">
        <v>90</v>
      </c>
      <c r="J89" s="28" t="s">
        <v>88</v>
      </c>
      <c r="K89" s="28" t="s">
        <v>90</v>
      </c>
      <c r="L89" s="28" t="s">
        <v>88</v>
      </c>
      <c r="M89" s="28" t="s">
        <v>88</v>
      </c>
      <c r="N89" s="28" t="s">
        <v>90</v>
      </c>
    </row>
    <row r="90" spans="1:14">
      <c r="A90" s="155"/>
      <c r="B90" s="25">
        <v>88</v>
      </c>
      <c r="C90" s="30" t="s">
        <v>478</v>
      </c>
      <c r="D90" s="136"/>
      <c r="E90" s="136"/>
      <c r="F90" s="11"/>
      <c r="G90" s="136"/>
      <c r="H90" s="28" t="s">
        <v>88</v>
      </c>
      <c r="I90" s="28" t="s">
        <v>90</v>
      </c>
      <c r="J90" s="28" t="s">
        <v>88</v>
      </c>
      <c r="K90" s="28" t="s">
        <v>90</v>
      </c>
      <c r="L90" s="28" t="s">
        <v>88</v>
      </c>
      <c r="M90" s="28" t="s">
        <v>88</v>
      </c>
      <c r="N90" s="28" t="s">
        <v>90</v>
      </c>
    </row>
    <row r="91" spans="1:14">
      <c r="A91" s="155"/>
      <c r="B91" s="25">
        <v>89</v>
      </c>
      <c r="C91" s="30" t="s">
        <v>480</v>
      </c>
      <c r="D91" s="137"/>
      <c r="E91" s="137"/>
      <c r="F91" s="11"/>
      <c r="G91" s="137"/>
      <c r="H91" s="28" t="s">
        <v>88</v>
      </c>
      <c r="I91" s="28" t="s">
        <v>90</v>
      </c>
      <c r="J91" s="28" t="s">
        <v>88</v>
      </c>
      <c r="K91" s="28" t="s">
        <v>90</v>
      </c>
      <c r="L91" s="28" t="s">
        <v>88</v>
      </c>
      <c r="M91" s="28" t="s">
        <v>88</v>
      </c>
      <c r="N91" s="28" t="s">
        <v>90</v>
      </c>
    </row>
    <row r="92" spans="1:14">
      <c r="A92" s="155" t="s">
        <v>589</v>
      </c>
      <c r="B92" s="25">
        <v>90</v>
      </c>
      <c r="C92" s="26" t="s">
        <v>483</v>
      </c>
      <c r="D92" s="135" t="s">
        <v>586</v>
      </c>
      <c r="E92" s="135" t="s">
        <v>590</v>
      </c>
      <c r="F92" s="11"/>
      <c r="G92" s="138">
        <v>43831</v>
      </c>
      <c r="H92" s="28" t="s">
        <v>88</v>
      </c>
      <c r="I92" s="28" t="s">
        <v>90</v>
      </c>
      <c r="J92" s="28" t="s">
        <v>88</v>
      </c>
      <c r="K92" s="28" t="s">
        <v>90</v>
      </c>
      <c r="L92" s="28" t="s">
        <v>88</v>
      </c>
      <c r="M92" s="28" t="s">
        <v>88</v>
      </c>
      <c r="N92" s="28" t="s">
        <v>90</v>
      </c>
    </row>
    <row r="93" spans="1:14">
      <c r="A93" s="155"/>
      <c r="B93" s="25">
        <v>91</v>
      </c>
      <c r="C93" s="26" t="s">
        <v>588</v>
      </c>
      <c r="D93" s="136"/>
      <c r="E93" s="136"/>
      <c r="F93" s="11"/>
      <c r="G93" s="136"/>
      <c r="H93" s="28" t="s">
        <v>88</v>
      </c>
      <c r="I93" s="28" t="s">
        <v>90</v>
      </c>
      <c r="J93" s="28" t="s">
        <v>88</v>
      </c>
      <c r="K93" s="28" t="s">
        <v>90</v>
      </c>
      <c r="L93" s="28" t="s">
        <v>90</v>
      </c>
      <c r="M93" s="28" t="s">
        <v>88</v>
      </c>
      <c r="N93" s="28" t="s">
        <v>90</v>
      </c>
    </row>
    <row r="94" spans="1:14">
      <c r="A94" s="155"/>
      <c r="B94" s="25">
        <v>92</v>
      </c>
      <c r="C94" s="30" t="s">
        <v>487</v>
      </c>
      <c r="D94" s="136"/>
      <c r="E94" s="136"/>
      <c r="F94" s="11"/>
      <c r="G94" s="136"/>
      <c r="H94" s="28" t="s">
        <v>88</v>
      </c>
      <c r="I94" s="28" t="s">
        <v>90</v>
      </c>
      <c r="J94" s="28" t="s">
        <v>88</v>
      </c>
      <c r="K94" s="28" t="s">
        <v>90</v>
      </c>
      <c r="L94" s="28" t="s">
        <v>90</v>
      </c>
      <c r="M94" s="28" t="s">
        <v>88</v>
      </c>
      <c r="N94" s="28" t="s">
        <v>90</v>
      </c>
    </row>
    <row r="95" spans="1:14">
      <c r="A95" s="155"/>
      <c r="B95" s="25">
        <v>93</v>
      </c>
      <c r="C95" s="30" t="s">
        <v>478</v>
      </c>
      <c r="D95" s="136"/>
      <c r="E95" s="136"/>
      <c r="F95" s="11"/>
      <c r="G95" s="136"/>
      <c r="H95" s="28" t="s">
        <v>88</v>
      </c>
      <c r="I95" s="28" t="s">
        <v>90</v>
      </c>
      <c r="J95" s="28" t="s">
        <v>88</v>
      </c>
      <c r="K95" s="28" t="s">
        <v>90</v>
      </c>
      <c r="L95" s="28" t="s">
        <v>90</v>
      </c>
      <c r="M95" s="28" t="s">
        <v>88</v>
      </c>
      <c r="N95" s="28" t="s">
        <v>90</v>
      </c>
    </row>
    <row r="96" spans="1:14">
      <c r="A96" s="155"/>
      <c r="B96" s="25">
        <v>94</v>
      </c>
      <c r="C96" s="30" t="s">
        <v>591</v>
      </c>
      <c r="D96" s="137"/>
      <c r="E96" s="137"/>
      <c r="F96" s="11"/>
      <c r="G96" s="137"/>
      <c r="H96" s="28" t="s">
        <v>88</v>
      </c>
      <c r="I96" s="28" t="s">
        <v>90</v>
      </c>
      <c r="J96" s="28" t="s">
        <v>88</v>
      </c>
      <c r="K96" s="28" t="s">
        <v>90</v>
      </c>
      <c r="L96" s="28" t="s">
        <v>90</v>
      </c>
      <c r="M96" s="28" t="s">
        <v>88</v>
      </c>
      <c r="N96" s="28" t="s">
        <v>90</v>
      </c>
    </row>
    <row r="97" spans="1:14" ht="16.5" customHeight="1">
      <c r="A97" s="155" t="s">
        <v>592</v>
      </c>
      <c r="B97" s="25">
        <v>95</v>
      </c>
      <c r="C97" s="30" t="s">
        <v>478</v>
      </c>
      <c r="D97" s="148" t="s">
        <v>586</v>
      </c>
      <c r="E97" s="11"/>
      <c r="F97" s="11"/>
      <c r="G97" s="138">
        <v>43862</v>
      </c>
      <c r="H97" s="28" t="s">
        <v>88</v>
      </c>
      <c r="I97" s="28" t="s">
        <v>90</v>
      </c>
      <c r="J97" s="28" t="s">
        <v>88</v>
      </c>
      <c r="K97" s="28" t="s">
        <v>90</v>
      </c>
      <c r="L97" s="28" t="s">
        <v>90</v>
      </c>
      <c r="M97" s="28" t="s">
        <v>88</v>
      </c>
      <c r="N97" s="28" t="s">
        <v>90</v>
      </c>
    </row>
    <row r="98" spans="1:14">
      <c r="A98" s="155"/>
      <c r="B98" s="25">
        <v>96</v>
      </c>
      <c r="C98" s="30" t="s">
        <v>591</v>
      </c>
      <c r="D98" s="137"/>
      <c r="E98" s="11"/>
      <c r="F98" s="11"/>
      <c r="G98" s="137"/>
      <c r="H98" s="28" t="s">
        <v>88</v>
      </c>
      <c r="I98" s="28" t="s">
        <v>90</v>
      </c>
      <c r="J98" s="28" t="s">
        <v>88</v>
      </c>
      <c r="K98" s="28" t="s">
        <v>90</v>
      </c>
      <c r="L98" s="28" t="s">
        <v>90</v>
      </c>
      <c r="M98" s="28" t="s">
        <v>88</v>
      </c>
      <c r="N98" s="28" t="s">
        <v>90</v>
      </c>
    </row>
    <row r="99" spans="1:14" ht="16.5" customHeight="1">
      <c r="A99" s="155" t="s">
        <v>593</v>
      </c>
      <c r="B99" s="25">
        <v>97</v>
      </c>
      <c r="C99" s="30" t="s">
        <v>478</v>
      </c>
      <c r="D99" s="148" t="s">
        <v>586</v>
      </c>
      <c r="E99" s="11"/>
      <c r="F99" s="11"/>
      <c r="G99" s="138">
        <v>43862</v>
      </c>
      <c r="H99" s="28" t="s">
        <v>88</v>
      </c>
      <c r="I99" s="28" t="s">
        <v>90</v>
      </c>
      <c r="J99" s="28" t="s">
        <v>88</v>
      </c>
      <c r="K99" s="28" t="s">
        <v>90</v>
      </c>
      <c r="L99" s="28" t="s">
        <v>90</v>
      </c>
      <c r="M99" s="28" t="s">
        <v>88</v>
      </c>
      <c r="N99" s="28" t="s">
        <v>90</v>
      </c>
    </row>
    <row r="100" spans="1:14">
      <c r="A100" s="155"/>
      <c r="B100" s="25">
        <v>98</v>
      </c>
      <c r="C100" s="30" t="s">
        <v>591</v>
      </c>
      <c r="D100" s="137"/>
      <c r="E100" s="11"/>
      <c r="F100" s="11"/>
      <c r="G100" s="137"/>
      <c r="H100" s="28" t="s">
        <v>88</v>
      </c>
      <c r="I100" s="28" t="s">
        <v>90</v>
      </c>
      <c r="J100" s="28" t="s">
        <v>88</v>
      </c>
      <c r="K100" s="28" t="s">
        <v>90</v>
      </c>
      <c r="L100" s="28" t="s">
        <v>90</v>
      </c>
      <c r="M100" s="28" t="s">
        <v>88</v>
      </c>
      <c r="N100" s="28" t="s">
        <v>90</v>
      </c>
    </row>
    <row r="101" spans="1:14" ht="16.5" customHeight="1">
      <c r="A101" s="155" t="s">
        <v>594</v>
      </c>
      <c r="B101" s="25">
        <v>99</v>
      </c>
      <c r="C101" s="30" t="s">
        <v>478</v>
      </c>
      <c r="D101" s="135" t="s">
        <v>29</v>
      </c>
      <c r="E101" s="11"/>
      <c r="F101" s="11"/>
      <c r="G101" s="138">
        <v>43889</v>
      </c>
      <c r="H101" s="28" t="s">
        <v>88</v>
      </c>
      <c r="I101" s="28" t="s">
        <v>90</v>
      </c>
      <c r="J101" s="28" t="s">
        <v>88</v>
      </c>
      <c r="K101" s="28" t="s">
        <v>90</v>
      </c>
      <c r="L101" s="28" t="s">
        <v>90</v>
      </c>
      <c r="M101" s="28" t="s">
        <v>88</v>
      </c>
      <c r="N101" s="28" t="s">
        <v>90</v>
      </c>
    </row>
    <row r="102" spans="1:14">
      <c r="A102" s="155"/>
      <c r="B102" s="25">
        <v>100</v>
      </c>
      <c r="C102" s="30" t="s">
        <v>591</v>
      </c>
      <c r="D102" s="137"/>
      <c r="E102" s="11"/>
      <c r="F102" s="11"/>
      <c r="G102" s="137"/>
      <c r="H102" s="28" t="s">
        <v>88</v>
      </c>
      <c r="I102" s="28" t="s">
        <v>90</v>
      </c>
      <c r="J102" s="28" t="s">
        <v>88</v>
      </c>
      <c r="K102" s="28" t="s">
        <v>90</v>
      </c>
      <c r="L102" s="28" t="s">
        <v>88</v>
      </c>
      <c r="M102" s="28" t="s">
        <v>88</v>
      </c>
      <c r="N102" s="28" t="s">
        <v>90</v>
      </c>
    </row>
    <row r="103" spans="1:14">
      <c r="A103" s="155" t="s">
        <v>595</v>
      </c>
      <c r="B103" s="25">
        <v>101</v>
      </c>
      <c r="C103" s="26" t="s">
        <v>596</v>
      </c>
      <c r="D103" s="135" t="s">
        <v>583</v>
      </c>
      <c r="E103" s="147" t="s">
        <v>597</v>
      </c>
      <c r="F103" s="11"/>
      <c r="G103" s="138">
        <v>43889</v>
      </c>
      <c r="H103" s="28" t="s">
        <v>90</v>
      </c>
      <c r="I103" s="28" t="s">
        <v>90</v>
      </c>
      <c r="J103" s="28" t="s">
        <v>88</v>
      </c>
      <c r="K103" s="28" t="s">
        <v>90</v>
      </c>
      <c r="L103" s="28" t="s">
        <v>88</v>
      </c>
      <c r="M103" s="28" t="s">
        <v>90</v>
      </c>
      <c r="N103" s="28" t="s">
        <v>90</v>
      </c>
    </row>
    <row r="104" spans="1:14">
      <c r="A104" s="155"/>
      <c r="B104" s="25">
        <v>102</v>
      </c>
      <c r="C104" s="26" t="s">
        <v>598</v>
      </c>
      <c r="D104" s="146"/>
      <c r="E104" s="147"/>
      <c r="F104" s="11"/>
      <c r="G104" s="137"/>
      <c r="H104" s="28" t="s">
        <v>90</v>
      </c>
      <c r="I104" s="28" t="s">
        <v>90</v>
      </c>
      <c r="J104" s="28" t="s">
        <v>88</v>
      </c>
      <c r="K104" s="28" t="s">
        <v>90</v>
      </c>
      <c r="L104" s="28" t="s">
        <v>88</v>
      </c>
      <c r="M104" s="28" t="s">
        <v>88</v>
      </c>
      <c r="N104" s="28" t="s">
        <v>90</v>
      </c>
    </row>
    <row r="105" spans="1:14">
      <c r="A105" s="156" t="s">
        <v>599</v>
      </c>
      <c r="B105" s="25">
        <v>103</v>
      </c>
      <c r="C105" s="38" t="s">
        <v>600</v>
      </c>
      <c r="D105" s="39"/>
      <c r="E105" t="s">
        <v>601</v>
      </c>
      <c r="F105" s="11"/>
      <c r="G105" s="11"/>
      <c r="H105" s="28" t="s">
        <v>90</v>
      </c>
      <c r="I105" s="28" t="s">
        <v>90</v>
      </c>
      <c r="J105" s="28" t="s">
        <v>90</v>
      </c>
      <c r="K105" s="28" t="s">
        <v>90</v>
      </c>
      <c r="L105" s="28" t="s">
        <v>90</v>
      </c>
      <c r="M105" s="28" t="s">
        <v>90</v>
      </c>
      <c r="N105" s="28" t="s">
        <v>90</v>
      </c>
    </row>
    <row r="106" spans="1:14">
      <c r="A106" s="156"/>
      <c r="B106" s="25">
        <v>104</v>
      </c>
      <c r="C106" s="38" t="s">
        <v>602</v>
      </c>
      <c r="D106" s="11"/>
      <c r="E106" t="s">
        <v>603</v>
      </c>
      <c r="F106" s="11"/>
      <c r="G106" s="11"/>
      <c r="H106" s="28" t="s">
        <v>90</v>
      </c>
      <c r="I106" s="28" t="s">
        <v>88</v>
      </c>
      <c r="J106" s="28" t="s">
        <v>90</v>
      </c>
      <c r="K106" s="28" t="s">
        <v>90</v>
      </c>
      <c r="L106" s="28" t="s">
        <v>90</v>
      </c>
      <c r="M106" s="28" t="s">
        <v>90</v>
      </c>
      <c r="N106" s="28" t="s">
        <v>90</v>
      </c>
    </row>
    <row r="107" spans="1:14">
      <c r="A107" s="156"/>
      <c r="B107" s="25">
        <v>105</v>
      </c>
      <c r="C107" s="38" t="s">
        <v>604</v>
      </c>
      <c r="D107" s="11"/>
      <c r="E107" t="s">
        <v>605</v>
      </c>
      <c r="F107" s="11"/>
      <c r="G107" s="11"/>
      <c r="H107" s="28" t="s">
        <v>90</v>
      </c>
      <c r="I107" s="28" t="s">
        <v>90</v>
      </c>
      <c r="J107" s="28" t="s">
        <v>90</v>
      </c>
      <c r="K107" s="28" t="s">
        <v>90</v>
      </c>
      <c r="L107" s="28" t="s">
        <v>98</v>
      </c>
      <c r="M107" s="28" t="s">
        <v>90</v>
      </c>
      <c r="N107" s="28" t="s">
        <v>90</v>
      </c>
    </row>
    <row r="108" spans="1:14">
      <c r="A108" s="156"/>
      <c r="B108" s="25">
        <v>106</v>
      </c>
      <c r="C108" s="38" t="s">
        <v>606</v>
      </c>
      <c r="D108" s="11"/>
      <c r="E108" t="s">
        <v>607</v>
      </c>
      <c r="F108" s="11"/>
      <c r="G108" s="11"/>
      <c r="H108" s="28" t="s">
        <v>90</v>
      </c>
      <c r="I108" s="28" t="s">
        <v>88</v>
      </c>
      <c r="J108" s="28" t="s">
        <v>90</v>
      </c>
      <c r="K108" s="28" t="s">
        <v>90</v>
      </c>
      <c r="L108" s="28" t="s">
        <v>90</v>
      </c>
      <c r="M108" s="28" t="s">
        <v>90</v>
      </c>
      <c r="N108" s="28" t="s">
        <v>90</v>
      </c>
    </row>
    <row r="109" spans="1:14">
      <c r="A109" s="156"/>
      <c r="B109" s="25">
        <v>107</v>
      </c>
      <c r="C109" s="38" t="s">
        <v>608</v>
      </c>
      <c r="D109" s="11"/>
      <c r="E109" t="s">
        <v>609</v>
      </c>
      <c r="F109" s="11"/>
      <c r="G109" s="11"/>
      <c r="H109" s="28" t="s">
        <v>90</v>
      </c>
      <c r="I109" s="28" t="s">
        <v>90</v>
      </c>
      <c r="J109" s="28" t="s">
        <v>90</v>
      </c>
      <c r="K109" s="28" t="s">
        <v>90</v>
      </c>
      <c r="L109" s="28" t="s">
        <v>88</v>
      </c>
      <c r="M109" s="28" t="s">
        <v>90</v>
      </c>
      <c r="N109" s="28" t="s">
        <v>90</v>
      </c>
    </row>
    <row r="110" spans="1:14">
      <c r="A110" s="156"/>
      <c r="B110" s="25">
        <v>108</v>
      </c>
      <c r="C110" s="38" t="s">
        <v>610</v>
      </c>
      <c r="D110" s="11"/>
      <c r="E110" t="s">
        <v>611</v>
      </c>
      <c r="F110" s="11"/>
      <c r="G110" s="11"/>
      <c r="H110" s="28" t="s">
        <v>90</v>
      </c>
      <c r="I110" s="28" t="s">
        <v>90</v>
      </c>
      <c r="J110" s="28" t="s">
        <v>90</v>
      </c>
      <c r="K110" s="28" t="s">
        <v>90</v>
      </c>
      <c r="L110" s="28" t="s">
        <v>90</v>
      </c>
      <c r="M110" s="28" t="s">
        <v>90</v>
      </c>
      <c r="N110" s="28" t="s">
        <v>90</v>
      </c>
    </row>
    <row r="111" spans="1:14">
      <c r="A111" s="156"/>
      <c r="B111" s="25">
        <v>109</v>
      </c>
      <c r="C111" s="38" t="s">
        <v>612</v>
      </c>
      <c r="D111" s="11"/>
      <c r="E111" t="s">
        <v>613</v>
      </c>
      <c r="F111" s="11"/>
      <c r="G111" s="11"/>
      <c r="H111" s="28" t="s">
        <v>90</v>
      </c>
      <c r="I111" s="28" t="s">
        <v>90</v>
      </c>
      <c r="J111" s="28" t="s">
        <v>90</v>
      </c>
      <c r="K111" s="28" t="s">
        <v>90</v>
      </c>
      <c r="L111" s="28" t="s">
        <v>90</v>
      </c>
      <c r="M111" s="28" t="s">
        <v>90</v>
      </c>
      <c r="N111" s="28" t="s">
        <v>90</v>
      </c>
    </row>
    <row r="112" spans="1:14">
      <c r="A112" s="156"/>
      <c r="B112" s="25">
        <v>110</v>
      </c>
      <c r="C112" s="38" t="s">
        <v>614</v>
      </c>
      <c r="D112" s="11"/>
      <c r="E112" t="s">
        <v>615</v>
      </c>
      <c r="F112" s="11"/>
      <c r="G112" s="11"/>
      <c r="H112" s="28" t="s">
        <v>90</v>
      </c>
      <c r="I112" s="28" t="s">
        <v>90</v>
      </c>
      <c r="J112" s="28" t="s">
        <v>90</v>
      </c>
      <c r="K112" s="28" t="s">
        <v>90</v>
      </c>
      <c r="L112" s="28" t="s">
        <v>90</v>
      </c>
      <c r="M112" s="28" t="s">
        <v>90</v>
      </c>
      <c r="N112" s="28" t="s">
        <v>90</v>
      </c>
    </row>
    <row r="113" spans="1:14" ht="40.5">
      <c r="A113" s="156"/>
      <c r="B113" s="25">
        <v>111</v>
      </c>
      <c r="C113" s="38" t="s">
        <v>616</v>
      </c>
      <c r="D113" s="11"/>
      <c r="E113" s="31" t="s">
        <v>617</v>
      </c>
      <c r="F113" s="11"/>
      <c r="G113" s="11"/>
      <c r="H113" s="28" t="s">
        <v>90</v>
      </c>
      <c r="I113" s="28" t="s">
        <v>90</v>
      </c>
      <c r="J113" s="28" t="s">
        <v>90</v>
      </c>
      <c r="K113" s="28" t="s">
        <v>90</v>
      </c>
      <c r="L113" s="28" t="s">
        <v>88</v>
      </c>
      <c r="M113" s="28" t="s">
        <v>88</v>
      </c>
      <c r="N113" s="28" t="s">
        <v>90</v>
      </c>
    </row>
    <row r="114" spans="1:14">
      <c r="A114" s="156"/>
      <c r="B114" s="25">
        <v>112</v>
      </c>
      <c r="C114" s="38" t="s">
        <v>618</v>
      </c>
      <c r="D114" s="11"/>
      <c r="E114" s="11"/>
      <c r="F114" s="11"/>
      <c r="G114" s="11"/>
      <c r="H114" s="28" t="s">
        <v>90</v>
      </c>
      <c r="I114" s="28" t="s">
        <v>90</v>
      </c>
      <c r="J114" s="28" t="s">
        <v>88</v>
      </c>
      <c r="K114" s="28" t="s">
        <v>90</v>
      </c>
      <c r="L114" s="28" t="s">
        <v>90</v>
      </c>
      <c r="M114" s="28" t="s">
        <v>90</v>
      </c>
      <c r="N114" s="28" t="s">
        <v>90</v>
      </c>
    </row>
    <row r="115" spans="1:14">
      <c r="A115" s="156"/>
      <c r="B115" s="25">
        <v>113</v>
      </c>
      <c r="C115" s="38" t="s">
        <v>619</v>
      </c>
      <c r="D115" s="11"/>
      <c r="E115" s="11"/>
      <c r="F115" s="11"/>
      <c r="G115" s="11"/>
      <c r="H115" s="28" t="s">
        <v>90</v>
      </c>
      <c r="I115" s="28" t="s">
        <v>90</v>
      </c>
      <c r="J115" s="28" t="s">
        <v>90</v>
      </c>
      <c r="K115" s="28" t="s">
        <v>90</v>
      </c>
      <c r="L115" s="28" t="s">
        <v>90</v>
      </c>
      <c r="M115" s="28" t="s">
        <v>90</v>
      </c>
      <c r="N115" s="28" t="s">
        <v>90</v>
      </c>
    </row>
    <row r="116" spans="1:14" ht="16.5" customHeight="1">
      <c r="E116" s="120" t="s">
        <v>176</v>
      </c>
      <c r="F116" s="101" t="s">
        <v>98</v>
      </c>
      <c r="G116" s="102"/>
      <c r="H116" s="42">
        <f>COUNTIF(H3:H115,"完全了解且有方案设计")</f>
        <v>0</v>
      </c>
      <c r="I116" s="42">
        <f t="shared" ref="I116:M116" si="0">COUNTIF(I3:I115,"完全了解且有方案设计")</f>
        <v>0</v>
      </c>
      <c r="J116" s="42">
        <f t="shared" si="0"/>
        <v>0</v>
      </c>
      <c r="K116" s="42">
        <f t="shared" si="0"/>
        <v>0</v>
      </c>
      <c r="L116" s="42">
        <f t="shared" si="0"/>
        <v>3</v>
      </c>
      <c r="M116" s="42">
        <f t="shared" si="0"/>
        <v>0</v>
      </c>
      <c r="N116" s="42">
        <f t="shared" ref="N116" si="1">COUNTIF(N3:N115,"完全了解且有方案设计")</f>
        <v>0</v>
      </c>
    </row>
    <row r="117" spans="1:14" ht="16.5" customHeight="1">
      <c r="E117" s="121"/>
      <c r="F117" s="101" t="s">
        <v>89</v>
      </c>
      <c r="G117" s="102"/>
      <c r="H117" s="42">
        <f>COUNTIF(H3:H115,"完全了解")</f>
        <v>0</v>
      </c>
      <c r="I117" s="42">
        <f t="shared" ref="I117:M117" si="2">COUNTIF(I3:I115,"完全了解")</f>
        <v>2</v>
      </c>
      <c r="J117" s="42">
        <f t="shared" si="2"/>
        <v>19</v>
      </c>
      <c r="K117" s="42">
        <f t="shared" si="2"/>
        <v>6</v>
      </c>
      <c r="L117" s="42">
        <f t="shared" si="2"/>
        <v>6</v>
      </c>
      <c r="M117" s="42">
        <f t="shared" si="2"/>
        <v>7</v>
      </c>
      <c r="N117" s="42">
        <f t="shared" ref="N117" si="3">COUNTIF(N3:N115,"完全了解")</f>
        <v>0</v>
      </c>
    </row>
    <row r="118" spans="1:14" ht="16.5" customHeight="1">
      <c r="E118" s="121"/>
      <c r="F118" s="101" t="s">
        <v>88</v>
      </c>
      <c r="G118" s="102"/>
      <c r="H118" s="42">
        <f>COUNTIF(H3:H115,"基本了解")</f>
        <v>37</v>
      </c>
      <c r="I118" s="42">
        <f t="shared" ref="I118:M118" si="4">COUNTIF(I3:I115,"基本了解")</f>
        <v>31</v>
      </c>
      <c r="J118" s="42">
        <f t="shared" si="4"/>
        <v>76</v>
      </c>
      <c r="K118" s="42">
        <f t="shared" si="4"/>
        <v>23</v>
      </c>
      <c r="L118" s="42">
        <f t="shared" si="4"/>
        <v>35</v>
      </c>
      <c r="M118" s="42">
        <f t="shared" si="4"/>
        <v>44</v>
      </c>
      <c r="N118" s="42">
        <f t="shared" ref="N118" si="5">COUNTIF(N3:N115,"基本了解")</f>
        <v>4</v>
      </c>
    </row>
    <row r="119" spans="1:14" ht="16.5" customHeight="1">
      <c r="E119" s="121"/>
      <c r="F119" s="101" t="s">
        <v>90</v>
      </c>
      <c r="G119" s="102"/>
      <c r="H119" s="42">
        <f>COUNTIF(H3:H115,"无概念")</f>
        <v>64</v>
      </c>
      <c r="I119" s="42">
        <f t="shared" ref="I119:L119" si="6">COUNTIF(I58:I116,"无概念")</f>
        <v>50</v>
      </c>
      <c r="J119" s="42">
        <f t="shared" si="6"/>
        <v>11</v>
      </c>
      <c r="K119" s="42">
        <f t="shared" si="6"/>
        <v>55</v>
      </c>
      <c r="L119" s="42">
        <f t="shared" si="6"/>
        <v>40</v>
      </c>
      <c r="M119" s="42">
        <f>COUNTIF(M3:M115,"无概念")</f>
        <v>56</v>
      </c>
      <c r="N119" s="42">
        <f>COUNTIF(N3:N115,"无概念")</f>
        <v>104</v>
      </c>
    </row>
    <row r="120" spans="1:14" ht="16.5" customHeight="1">
      <c r="E120" s="121"/>
      <c r="F120" s="40" t="s">
        <v>620</v>
      </c>
      <c r="G120" s="41"/>
      <c r="H120" s="43">
        <f t="shared" ref="H120:L120" si="7">(H116*1+H117*0.8+H118*0.5)*(100/113)</f>
        <v>16.371681415929203</v>
      </c>
      <c r="I120" s="41">
        <f t="shared" si="7"/>
        <v>15.13274336283186</v>
      </c>
      <c r="J120" s="40">
        <f t="shared" si="7"/>
        <v>47.079646017699119</v>
      </c>
      <c r="K120" s="41">
        <f t="shared" si="7"/>
        <v>14.424778761061948</v>
      </c>
      <c r="L120" s="40">
        <f t="shared" si="7"/>
        <v>22.389380530973455</v>
      </c>
      <c r="M120" s="41">
        <f>(M126*1+M117*0.8+M118*0.5)*(100/113)</f>
        <v>24.424778761061951</v>
      </c>
      <c r="N120" s="82">
        <f>(N126*1+N117*0.8+N118*0.5)*(100/113)</f>
        <v>1.7699115044247788</v>
      </c>
    </row>
    <row r="121" spans="1:14">
      <c r="E121" s="122"/>
      <c r="F121" s="40" t="s">
        <v>621</v>
      </c>
      <c r="G121" s="41"/>
      <c r="H121" s="101">
        <f>AVERAGE(H120:M120)</f>
        <v>23.303834808259591</v>
      </c>
      <c r="I121" s="145"/>
      <c r="J121" s="145"/>
      <c r="K121" s="145"/>
      <c r="L121" s="145"/>
      <c r="M121" s="102"/>
      <c r="N121"/>
    </row>
    <row r="122" spans="1:14" ht="13.5">
      <c r="H122"/>
      <c r="I122"/>
      <c r="J122"/>
      <c r="K122"/>
      <c r="L122"/>
      <c r="M122"/>
      <c r="N122"/>
    </row>
    <row r="123" spans="1:14" ht="13.5">
      <c r="H123"/>
      <c r="I123"/>
      <c r="J123"/>
      <c r="K123"/>
      <c r="L123"/>
      <c r="M123"/>
      <c r="N123"/>
    </row>
    <row r="124" spans="1:14" ht="13.5">
      <c r="H124"/>
      <c r="I124"/>
      <c r="J124"/>
      <c r="K124"/>
      <c r="L124"/>
      <c r="M124"/>
      <c r="N124"/>
    </row>
    <row r="125" spans="1:14" ht="13.5">
      <c r="H125"/>
      <c r="I125"/>
      <c r="J125"/>
      <c r="K125"/>
      <c r="L125"/>
      <c r="M125"/>
      <c r="N125"/>
    </row>
    <row r="126" spans="1:14" ht="13.5">
      <c r="H126"/>
      <c r="I126"/>
      <c r="J126"/>
      <c r="K126"/>
      <c r="L126"/>
      <c r="M126"/>
      <c r="N126"/>
    </row>
    <row r="127" spans="1:14" ht="13.5">
      <c r="H127"/>
      <c r="I127"/>
      <c r="J127"/>
      <c r="K127"/>
      <c r="L127"/>
      <c r="M127"/>
      <c r="N127"/>
    </row>
    <row r="128" spans="1:14" ht="13.5">
      <c r="H128"/>
      <c r="I128"/>
      <c r="J128"/>
      <c r="K128"/>
      <c r="L128"/>
      <c r="M128"/>
      <c r="N128"/>
    </row>
    <row r="129" spans="8:14" ht="13.5">
      <c r="H129"/>
      <c r="I129"/>
      <c r="J129"/>
      <c r="K129"/>
      <c r="L129"/>
      <c r="M129"/>
      <c r="N129"/>
    </row>
    <row r="130" spans="8:14" ht="13.5">
      <c r="H130"/>
      <c r="I130"/>
      <c r="J130"/>
      <c r="K130"/>
      <c r="L130"/>
      <c r="M130"/>
      <c r="N130"/>
    </row>
    <row r="131" spans="8:14" ht="13.5">
      <c r="H131"/>
      <c r="I131"/>
      <c r="J131"/>
      <c r="K131"/>
      <c r="L131"/>
      <c r="M131"/>
      <c r="N131"/>
    </row>
    <row r="132" spans="8:14" ht="13.5">
      <c r="H132"/>
      <c r="I132"/>
      <c r="J132"/>
      <c r="K132"/>
      <c r="L132"/>
      <c r="M132"/>
      <c r="N132"/>
    </row>
    <row r="133" spans="8:14" ht="13.5">
      <c r="H133"/>
      <c r="I133"/>
      <c r="J133"/>
      <c r="K133"/>
      <c r="L133"/>
      <c r="M133"/>
      <c r="N133"/>
    </row>
    <row r="134" spans="8:14" ht="13.5">
      <c r="H134"/>
      <c r="I134"/>
      <c r="J134"/>
      <c r="K134"/>
      <c r="L134"/>
      <c r="M134"/>
      <c r="N134"/>
    </row>
    <row r="135" spans="8:14" ht="13.5">
      <c r="H135"/>
      <c r="I135"/>
      <c r="J135"/>
      <c r="K135"/>
      <c r="L135"/>
      <c r="M135"/>
      <c r="N135"/>
    </row>
    <row r="136" spans="8:14" ht="13.5">
      <c r="H136"/>
      <c r="I136"/>
      <c r="J136"/>
      <c r="K136"/>
      <c r="L136"/>
      <c r="M136"/>
      <c r="N136"/>
    </row>
    <row r="137" spans="8:14" ht="13.5">
      <c r="H137"/>
      <c r="I137"/>
      <c r="J137"/>
      <c r="K137"/>
      <c r="L137"/>
      <c r="M137"/>
      <c r="N137"/>
    </row>
    <row r="138" spans="8:14" ht="13.5">
      <c r="H138"/>
      <c r="I138"/>
      <c r="J138"/>
      <c r="K138"/>
      <c r="L138"/>
      <c r="M138"/>
      <c r="N138"/>
    </row>
    <row r="139" spans="8:14" ht="13.5">
      <c r="H139"/>
      <c r="I139"/>
      <c r="J139"/>
      <c r="K139"/>
      <c r="L139"/>
      <c r="M139"/>
      <c r="N139"/>
    </row>
    <row r="140" spans="8:14" ht="13.5">
      <c r="H140"/>
      <c r="I140"/>
      <c r="J140"/>
      <c r="K140"/>
      <c r="L140"/>
      <c r="M140"/>
      <c r="N140"/>
    </row>
    <row r="141" spans="8:14" ht="13.5">
      <c r="H141"/>
      <c r="I141"/>
      <c r="J141"/>
      <c r="K141"/>
      <c r="L141"/>
      <c r="M141"/>
      <c r="N141"/>
    </row>
    <row r="142" spans="8:14" ht="13.5">
      <c r="H142"/>
      <c r="I142"/>
      <c r="J142"/>
      <c r="K142"/>
      <c r="L142"/>
      <c r="M142"/>
      <c r="N142"/>
    </row>
    <row r="143" spans="8:14" ht="13.5">
      <c r="H143"/>
      <c r="I143"/>
      <c r="J143"/>
      <c r="K143"/>
      <c r="L143"/>
      <c r="M143"/>
      <c r="N143"/>
    </row>
    <row r="144" spans="8:14" ht="13.5">
      <c r="H144"/>
      <c r="I144"/>
      <c r="J144"/>
      <c r="K144"/>
      <c r="L144"/>
      <c r="M144"/>
      <c r="N144"/>
    </row>
    <row r="145" spans="8:14" ht="13.5">
      <c r="H145"/>
      <c r="I145"/>
      <c r="J145"/>
      <c r="K145"/>
      <c r="L145"/>
      <c r="M145"/>
      <c r="N145"/>
    </row>
    <row r="146" spans="8:14" ht="13.5">
      <c r="H146"/>
      <c r="I146"/>
      <c r="J146"/>
      <c r="K146"/>
      <c r="L146"/>
      <c r="M146"/>
      <c r="N146"/>
    </row>
    <row r="147" spans="8:14" ht="13.5">
      <c r="H147"/>
      <c r="I147"/>
      <c r="J147"/>
      <c r="K147"/>
      <c r="L147"/>
      <c r="M147"/>
      <c r="N147"/>
    </row>
    <row r="148" spans="8:14" ht="13.5">
      <c r="H148"/>
      <c r="I148"/>
      <c r="J148"/>
      <c r="K148"/>
      <c r="L148"/>
      <c r="M148"/>
      <c r="N148"/>
    </row>
    <row r="149" spans="8:14" ht="13.5">
      <c r="H149"/>
      <c r="I149"/>
      <c r="J149"/>
      <c r="K149"/>
      <c r="L149"/>
      <c r="M149"/>
      <c r="N149"/>
    </row>
    <row r="150" spans="8:14" ht="13.5">
      <c r="H150"/>
      <c r="I150"/>
      <c r="J150"/>
      <c r="K150"/>
      <c r="L150"/>
      <c r="M150"/>
      <c r="N150"/>
    </row>
    <row r="151" spans="8:14" ht="13.5">
      <c r="H151"/>
      <c r="I151"/>
      <c r="J151"/>
      <c r="K151"/>
      <c r="L151"/>
      <c r="M151"/>
      <c r="N151"/>
    </row>
    <row r="152" spans="8:14" ht="13.5">
      <c r="H152"/>
      <c r="I152"/>
      <c r="J152"/>
      <c r="K152"/>
      <c r="L152"/>
      <c r="M152"/>
      <c r="N152"/>
    </row>
    <row r="153" spans="8:14" ht="13.5">
      <c r="H153"/>
      <c r="I153"/>
      <c r="J153"/>
      <c r="K153"/>
      <c r="L153"/>
      <c r="M153"/>
      <c r="N153"/>
    </row>
    <row r="154" spans="8:14" ht="13.5">
      <c r="H154"/>
      <c r="I154"/>
      <c r="J154"/>
      <c r="K154"/>
      <c r="L154"/>
      <c r="M154"/>
      <c r="N154"/>
    </row>
    <row r="155" spans="8:14" ht="13.5">
      <c r="H155"/>
      <c r="I155"/>
      <c r="J155"/>
      <c r="K155"/>
      <c r="L155"/>
      <c r="M155"/>
      <c r="N155"/>
    </row>
    <row r="156" spans="8:14" ht="13.5">
      <c r="H156"/>
      <c r="I156"/>
      <c r="J156"/>
      <c r="K156"/>
      <c r="L156"/>
      <c r="M156"/>
      <c r="N156"/>
    </row>
    <row r="157" spans="8:14" ht="13.5">
      <c r="H157"/>
      <c r="I157"/>
      <c r="J157"/>
      <c r="K157"/>
      <c r="L157"/>
      <c r="M157"/>
      <c r="N157"/>
    </row>
    <row r="158" spans="8:14" ht="13.5">
      <c r="H158"/>
      <c r="I158"/>
      <c r="J158"/>
      <c r="K158"/>
      <c r="L158"/>
      <c r="M158"/>
      <c r="N158"/>
    </row>
    <row r="159" spans="8:14" ht="13.5">
      <c r="H159"/>
      <c r="I159"/>
      <c r="J159"/>
      <c r="K159"/>
      <c r="L159"/>
      <c r="M159"/>
      <c r="N159"/>
    </row>
    <row r="160" spans="8:14" ht="13.5">
      <c r="H160"/>
      <c r="I160"/>
      <c r="J160"/>
      <c r="K160"/>
      <c r="L160"/>
      <c r="M160"/>
      <c r="N160"/>
    </row>
    <row r="161" spans="8:14" ht="13.5">
      <c r="H161"/>
      <c r="I161"/>
      <c r="J161"/>
      <c r="K161"/>
      <c r="L161"/>
      <c r="M161"/>
      <c r="N161"/>
    </row>
    <row r="162" spans="8:14" ht="13.5">
      <c r="H162"/>
      <c r="I162"/>
      <c r="J162"/>
      <c r="K162"/>
      <c r="L162"/>
      <c r="M162"/>
      <c r="N162"/>
    </row>
    <row r="163" spans="8:14" ht="13.5">
      <c r="H163"/>
      <c r="I163"/>
      <c r="J163"/>
      <c r="K163"/>
      <c r="L163"/>
      <c r="M163"/>
      <c r="N163"/>
    </row>
    <row r="164" spans="8:14" ht="13.5">
      <c r="H164"/>
      <c r="I164"/>
      <c r="J164"/>
      <c r="K164"/>
      <c r="L164"/>
      <c r="M164"/>
      <c r="N164"/>
    </row>
    <row r="165" spans="8:14" ht="13.5">
      <c r="H165"/>
      <c r="I165"/>
      <c r="J165"/>
      <c r="K165"/>
      <c r="L165"/>
      <c r="M165"/>
      <c r="N165"/>
    </row>
    <row r="166" spans="8:14" ht="13.5">
      <c r="H166"/>
      <c r="I166"/>
      <c r="J166"/>
      <c r="K166"/>
      <c r="L166"/>
      <c r="M166"/>
      <c r="N166"/>
    </row>
    <row r="167" spans="8:14" ht="13.5">
      <c r="H167"/>
      <c r="I167"/>
      <c r="J167"/>
      <c r="K167"/>
      <c r="L167"/>
      <c r="M167"/>
      <c r="N167"/>
    </row>
    <row r="168" spans="8:14" ht="13.5">
      <c r="H168"/>
      <c r="I168"/>
      <c r="J168"/>
      <c r="K168"/>
      <c r="L168"/>
      <c r="M168"/>
      <c r="N168"/>
    </row>
    <row r="169" spans="8:14" ht="13.5">
      <c r="H169"/>
      <c r="I169"/>
      <c r="J169"/>
      <c r="K169"/>
      <c r="L169"/>
      <c r="M169"/>
      <c r="N169"/>
    </row>
    <row r="170" spans="8:14" ht="13.5">
      <c r="H170"/>
      <c r="I170"/>
      <c r="J170"/>
      <c r="K170"/>
      <c r="L170"/>
      <c r="M170"/>
      <c r="N170"/>
    </row>
    <row r="171" spans="8:14" ht="13.5">
      <c r="H171"/>
      <c r="I171"/>
      <c r="J171"/>
      <c r="K171"/>
      <c r="L171"/>
      <c r="M171"/>
      <c r="N171"/>
    </row>
    <row r="172" spans="8:14" ht="13.5">
      <c r="H172"/>
      <c r="I172"/>
      <c r="J172"/>
      <c r="K172"/>
      <c r="L172"/>
      <c r="M172"/>
      <c r="N172"/>
    </row>
    <row r="173" spans="8:14" ht="13.5">
      <c r="H173"/>
      <c r="I173"/>
      <c r="J173"/>
      <c r="K173"/>
      <c r="L173"/>
      <c r="M173"/>
      <c r="N173"/>
    </row>
    <row r="174" spans="8:14" ht="13.5">
      <c r="H174"/>
      <c r="I174"/>
      <c r="J174"/>
      <c r="K174"/>
      <c r="L174"/>
      <c r="M174"/>
      <c r="N174"/>
    </row>
    <row r="175" spans="8:14" ht="13.5">
      <c r="H175"/>
      <c r="I175"/>
      <c r="J175"/>
      <c r="K175"/>
      <c r="L175"/>
      <c r="M175"/>
      <c r="N175"/>
    </row>
    <row r="176" spans="8:14" ht="13.5">
      <c r="H176"/>
      <c r="I176"/>
      <c r="J176"/>
      <c r="K176"/>
      <c r="L176"/>
      <c r="M176"/>
      <c r="N176"/>
    </row>
    <row r="177" spans="8:14" ht="13.5">
      <c r="H177"/>
      <c r="I177"/>
      <c r="J177"/>
      <c r="K177"/>
      <c r="L177"/>
      <c r="M177"/>
      <c r="N177"/>
    </row>
    <row r="178" spans="8:14" ht="13.5">
      <c r="H178"/>
      <c r="I178"/>
      <c r="J178"/>
      <c r="K178"/>
      <c r="L178"/>
      <c r="M178"/>
      <c r="N178"/>
    </row>
    <row r="179" spans="8:14" ht="13.5">
      <c r="H179"/>
      <c r="I179"/>
      <c r="J179"/>
      <c r="K179"/>
      <c r="L179"/>
      <c r="M179"/>
      <c r="N179"/>
    </row>
    <row r="180" spans="8:14" ht="13.5">
      <c r="H180"/>
      <c r="I180"/>
      <c r="J180"/>
      <c r="K180"/>
      <c r="L180"/>
      <c r="M180"/>
      <c r="N180"/>
    </row>
    <row r="181" spans="8:14" ht="13.5">
      <c r="H181"/>
      <c r="I181"/>
      <c r="J181"/>
      <c r="K181"/>
      <c r="L181"/>
      <c r="M181"/>
      <c r="N181"/>
    </row>
    <row r="182" spans="8:14" ht="13.5">
      <c r="H182"/>
      <c r="I182"/>
      <c r="J182"/>
      <c r="K182"/>
      <c r="L182"/>
      <c r="M182"/>
      <c r="N182"/>
    </row>
    <row r="183" spans="8:14" ht="13.5">
      <c r="H183"/>
      <c r="I183"/>
      <c r="J183"/>
      <c r="K183"/>
      <c r="L183"/>
      <c r="M183"/>
      <c r="N183"/>
    </row>
    <row r="184" spans="8:14" ht="13.5">
      <c r="H184"/>
      <c r="I184"/>
      <c r="J184"/>
      <c r="K184"/>
      <c r="L184"/>
      <c r="M184"/>
      <c r="N184"/>
    </row>
    <row r="185" spans="8:14" ht="13.5">
      <c r="H185"/>
      <c r="I185"/>
      <c r="J185"/>
      <c r="K185"/>
      <c r="L185"/>
      <c r="M185"/>
      <c r="N185"/>
    </row>
    <row r="186" spans="8:14" ht="13.5">
      <c r="H186"/>
      <c r="I186"/>
      <c r="J186"/>
      <c r="K186"/>
      <c r="L186"/>
      <c r="M186"/>
      <c r="N186"/>
    </row>
    <row r="187" spans="8:14" ht="13.5">
      <c r="H187"/>
      <c r="I187"/>
      <c r="J187"/>
      <c r="K187"/>
      <c r="L187"/>
      <c r="M187"/>
      <c r="N187"/>
    </row>
    <row r="188" spans="8:14" ht="13.5">
      <c r="H188"/>
      <c r="I188"/>
      <c r="J188"/>
      <c r="K188"/>
      <c r="L188"/>
      <c r="M188"/>
      <c r="N188"/>
    </row>
    <row r="189" spans="8:14" ht="13.5">
      <c r="H189"/>
      <c r="I189"/>
      <c r="J189"/>
      <c r="K189"/>
      <c r="L189"/>
      <c r="M189"/>
      <c r="N189"/>
    </row>
    <row r="190" spans="8:14" ht="13.5">
      <c r="H190"/>
      <c r="I190"/>
      <c r="J190"/>
      <c r="K190"/>
      <c r="L190"/>
      <c r="M190"/>
      <c r="N190"/>
    </row>
    <row r="191" spans="8:14" ht="13.5">
      <c r="H191"/>
      <c r="I191"/>
      <c r="J191"/>
      <c r="K191"/>
      <c r="L191"/>
      <c r="M191"/>
      <c r="N191"/>
    </row>
  </sheetData>
  <mergeCells count="71">
    <mergeCell ref="A1:H1"/>
    <mergeCell ref="F116:G116"/>
    <mergeCell ref="F117:G117"/>
    <mergeCell ref="F118:G118"/>
    <mergeCell ref="F119:G119"/>
    <mergeCell ref="A73:A84"/>
    <mergeCell ref="A85:A86"/>
    <mergeCell ref="A87:A91"/>
    <mergeCell ref="A92:A96"/>
    <mergeCell ref="A97:A98"/>
    <mergeCell ref="A99:A100"/>
    <mergeCell ref="A101:A102"/>
    <mergeCell ref="A103:A104"/>
    <mergeCell ref="A105:A115"/>
    <mergeCell ref="D25:D26"/>
    <mergeCell ref="D28:D33"/>
    <mergeCell ref="A56:A58"/>
    <mergeCell ref="A59:A62"/>
    <mergeCell ref="A63:A66"/>
    <mergeCell ref="A67:A70"/>
    <mergeCell ref="A71:A72"/>
    <mergeCell ref="A27:A33"/>
    <mergeCell ref="A34:A40"/>
    <mergeCell ref="A41:A44"/>
    <mergeCell ref="A45:A49"/>
    <mergeCell ref="A50:A55"/>
    <mergeCell ref="A3:A8"/>
    <mergeCell ref="A9:A14"/>
    <mergeCell ref="A15:A19"/>
    <mergeCell ref="A20:A24"/>
    <mergeCell ref="A25:A26"/>
    <mergeCell ref="D73:D84"/>
    <mergeCell ref="D85:D86"/>
    <mergeCell ref="H121:M121"/>
    <mergeCell ref="D103:D104"/>
    <mergeCell ref="E71:E72"/>
    <mergeCell ref="E87:E91"/>
    <mergeCell ref="E92:E96"/>
    <mergeCell ref="E103:E104"/>
    <mergeCell ref="D87:D91"/>
    <mergeCell ref="D92:D96"/>
    <mergeCell ref="D97:D98"/>
    <mergeCell ref="D99:D100"/>
    <mergeCell ref="D101:D102"/>
    <mergeCell ref="H71:H72"/>
    <mergeCell ref="E15:E18"/>
    <mergeCell ref="E25:E26"/>
    <mergeCell ref="E50:E53"/>
    <mergeCell ref="E54:E55"/>
    <mergeCell ref="E59:E62"/>
    <mergeCell ref="D41:D44"/>
    <mergeCell ref="E116:E121"/>
    <mergeCell ref="G25:G26"/>
    <mergeCell ref="G41:G44"/>
    <mergeCell ref="G56:G58"/>
    <mergeCell ref="G67:G70"/>
    <mergeCell ref="G73:G84"/>
    <mergeCell ref="G85:G86"/>
    <mergeCell ref="G87:G91"/>
    <mergeCell ref="G92:G96"/>
    <mergeCell ref="G97:G98"/>
    <mergeCell ref="G99:G100"/>
    <mergeCell ref="G101:G102"/>
    <mergeCell ref="G103:G104"/>
    <mergeCell ref="D56:D58"/>
    <mergeCell ref="D67:D70"/>
    <mergeCell ref="H15:H18"/>
    <mergeCell ref="H25:H26"/>
    <mergeCell ref="H50:H53"/>
    <mergeCell ref="H54:H55"/>
    <mergeCell ref="H59:H62"/>
  </mergeCells>
  <phoneticPr fontId="27" type="noConversion"/>
  <conditionalFormatting sqref="J60">
    <cfRule type="cellIs" dxfId="541" priority="436" operator="equal">
      <formula>"熟悉概念"</formula>
    </cfRule>
    <cfRule type="cellIs" dxfId="540" priority="437" operator="equal">
      <formula>"熟悉代码"</formula>
    </cfRule>
    <cfRule type="cellIs" dxfId="539" priority="438" operator="equal">
      <formula>"了解代码"</formula>
    </cfRule>
    <cfRule type="cellIs" dxfId="538" priority="439" operator="equal">
      <formula>"熟悉协议"</formula>
    </cfRule>
    <cfRule type="cellIs" dxfId="537" priority="440" operator="equal">
      <formula>"熟悉协议"</formula>
    </cfRule>
    <cfRule type="cellIs" dxfId="536" priority="441" operator="equal">
      <formula>"了解协议"</formula>
    </cfRule>
    <cfRule type="cellIs" dxfId="535" priority="442" operator="equal">
      <formula>"熟悉概念"</formula>
    </cfRule>
    <cfRule type="cellIs" dxfId="534" priority="443" operator="equal">
      <formula>"了解概念"</formula>
    </cfRule>
    <cfRule type="cellIs" dxfId="533" priority="444" operator="equal">
      <formula>"了解概念"</formula>
    </cfRule>
    <cfRule type="cellIs" dxfId="532" priority="445" operator="equal">
      <formula>"熟悉协议"</formula>
    </cfRule>
    <cfRule type="cellIs" dxfId="531" priority="446" operator="equal">
      <formula>"了解协议"</formula>
    </cfRule>
    <cfRule type="cellIs" dxfId="530" priority="447" operator="equal">
      <formula>"熟悉概念"</formula>
    </cfRule>
    <cfRule type="cellIs" dxfId="529" priority="448" operator="equal">
      <formula>"了解概念"</formula>
    </cfRule>
    <cfRule type="cellIs" dxfId="528" priority="449" operator="equal">
      <formula>"了解概念"</formula>
    </cfRule>
    <cfRule type="cellIs" dxfId="527" priority="450" operator="equal">
      <formula>"了解概念"</formula>
    </cfRule>
    <cfRule type="cellIs" dxfId="526" priority="451" operator="equal">
      <formula>"了解概念"</formula>
    </cfRule>
    <cfRule type="cellIs" dxfId="525" priority="452" operator="equal">
      <formula>"了解概念"</formula>
    </cfRule>
    <cfRule type="cellIs" dxfId="524" priority="453" operator="equal">
      <formula>"未知"</formula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ellIs" dxfId="523" priority="163" operator="equal">
      <formula>"熟悉概念"</formula>
    </cfRule>
    <cfRule type="cellIs" dxfId="522" priority="164" operator="equal">
      <formula>"熟悉代码"</formula>
    </cfRule>
    <cfRule type="cellIs" dxfId="521" priority="165" operator="equal">
      <formula>"了解代码"</formula>
    </cfRule>
    <cfRule type="cellIs" dxfId="520" priority="166" operator="equal">
      <formula>"熟悉协议"</formula>
    </cfRule>
    <cfRule type="cellIs" dxfId="519" priority="167" operator="equal">
      <formula>"熟悉协议"</formula>
    </cfRule>
    <cfRule type="cellIs" dxfId="518" priority="168" operator="equal">
      <formula>"了解协议"</formula>
    </cfRule>
    <cfRule type="cellIs" dxfId="517" priority="169" operator="equal">
      <formula>"熟悉概念"</formula>
    </cfRule>
    <cfRule type="cellIs" dxfId="516" priority="170" operator="equal">
      <formula>"了解概念"</formula>
    </cfRule>
    <cfRule type="cellIs" dxfId="515" priority="171" operator="equal">
      <formula>"了解概念"</formula>
    </cfRule>
    <cfRule type="cellIs" dxfId="514" priority="172" operator="equal">
      <formula>"熟悉协议"</formula>
    </cfRule>
    <cfRule type="cellIs" dxfId="513" priority="173" operator="equal">
      <formula>"了解协议"</formula>
    </cfRule>
    <cfRule type="cellIs" dxfId="512" priority="174" operator="equal">
      <formula>"熟悉概念"</formula>
    </cfRule>
    <cfRule type="cellIs" dxfId="511" priority="175" operator="equal">
      <formula>"了解概念"</formula>
    </cfRule>
    <cfRule type="cellIs" dxfId="510" priority="176" operator="equal">
      <formula>"了解概念"</formula>
    </cfRule>
    <cfRule type="cellIs" dxfId="509" priority="177" operator="equal">
      <formula>"了解概念"</formula>
    </cfRule>
    <cfRule type="cellIs" dxfId="508" priority="178" operator="equal">
      <formula>"了解概念"</formula>
    </cfRule>
    <cfRule type="cellIs" dxfId="507" priority="179" operator="equal">
      <formula>"了解概念"</formula>
    </cfRule>
    <cfRule type="cellIs" dxfId="506" priority="180" operator="equal">
      <formula>"未知"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ellIs" dxfId="505" priority="623" operator="equal">
      <formula>"未知"</formula>
    </cfRule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">
    <cfRule type="cellIs" dxfId="504" priority="587" operator="equal">
      <formula>"熟悉概念"</formula>
    </cfRule>
    <cfRule type="cellIs" dxfId="503" priority="588" operator="equal">
      <formula>"熟悉代码"</formula>
    </cfRule>
    <cfRule type="cellIs" dxfId="502" priority="589" operator="equal">
      <formula>"了解代码"</formula>
    </cfRule>
    <cfRule type="cellIs" dxfId="501" priority="590" operator="equal">
      <formula>"熟悉协议"</formula>
    </cfRule>
    <cfRule type="cellIs" dxfId="500" priority="591" operator="equal">
      <formula>"熟悉协议"</formula>
    </cfRule>
    <cfRule type="cellIs" dxfId="499" priority="592" operator="equal">
      <formula>"了解协议"</formula>
    </cfRule>
    <cfRule type="cellIs" dxfId="498" priority="593" operator="equal">
      <formula>"熟悉概念"</formula>
    </cfRule>
    <cfRule type="cellIs" dxfId="497" priority="594" operator="equal">
      <formula>"了解概念"</formula>
    </cfRule>
    <cfRule type="cellIs" dxfId="496" priority="595" operator="equal">
      <formula>"了解概念"</formula>
    </cfRule>
    <cfRule type="cellIs" dxfId="495" priority="596" operator="equal">
      <formula>"熟悉协议"</formula>
    </cfRule>
    <cfRule type="cellIs" dxfId="494" priority="597" operator="equal">
      <formula>"了解协议"</formula>
    </cfRule>
    <cfRule type="cellIs" dxfId="493" priority="598" operator="equal">
      <formula>"熟悉概念"</formula>
    </cfRule>
    <cfRule type="cellIs" dxfId="492" priority="599" operator="equal">
      <formula>"了解概念"</formula>
    </cfRule>
    <cfRule type="cellIs" dxfId="491" priority="600" operator="equal">
      <formula>"了解概念"</formula>
    </cfRule>
    <cfRule type="cellIs" dxfId="490" priority="601" operator="equal">
      <formula>"了解概念"</formula>
    </cfRule>
    <cfRule type="cellIs" dxfId="489" priority="602" operator="equal">
      <formula>"了解概念"</formula>
    </cfRule>
    <cfRule type="cellIs" dxfId="488" priority="603" operator="equal">
      <formula>"了解概念"</formula>
    </cfRule>
    <cfRule type="cellIs" dxfId="487" priority="604" operator="equal">
      <formula>"未知"</formula>
    </cfRule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44">
    <cfRule type="cellIs" dxfId="486" priority="627" operator="equal">
      <formula>"未知"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8">
    <cfRule type="cellIs" dxfId="485" priority="629" operator="equal">
      <formula>"未知"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64">
    <cfRule type="cellIs" dxfId="484" priority="633" operator="equal">
      <formula>"未知"</formula>
    </cfRule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3:H115">
    <cfRule type="cellIs" dxfId="483" priority="549" operator="equal">
      <formula>"熟悉概念"</formula>
    </cfRule>
    <cfRule type="cellIs" dxfId="482" priority="550" operator="equal">
      <formula>"熟悉代码"</formula>
    </cfRule>
    <cfRule type="cellIs" dxfId="481" priority="551" operator="equal">
      <formula>"了解代码"</formula>
    </cfRule>
    <cfRule type="cellIs" dxfId="480" priority="552" operator="equal">
      <formula>"熟悉协议"</formula>
    </cfRule>
    <cfRule type="cellIs" dxfId="479" priority="553" operator="equal">
      <formula>"熟悉协议"</formula>
    </cfRule>
    <cfRule type="cellIs" dxfId="478" priority="554" operator="equal">
      <formula>"了解协议"</formula>
    </cfRule>
    <cfRule type="cellIs" dxfId="477" priority="555" operator="equal">
      <formula>"熟悉概念"</formula>
    </cfRule>
    <cfRule type="cellIs" dxfId="476" priority="556" operator="equal">
      <formula>"了解概念"</formula>
    </cfRule>
    <cfRule type="cellIs" dxfId="475" priority="557" operator="equal">
      <formula>"了解概念"</formula>
    </cfRule>
    <cfRule type="cellIs" dxfId="474" priority="558" operator="equal">
      <formula>"熟悉协议"</formula>
    </cfRule>
    <cfRule type="cellIs" dxfId="473" priority="559" operator="equal">
      <formula>"了解协议"</formula>
    </cfRule>
    <cfRule type="cellIs" dxfId="472" priority="560" operator="equal">
      <formula>"熟悉概念"</formula>
    </cfRule>
    <cfRule type="cellIs" dxfId="471" priority="561" operator="equal">
      <formula>"了解概念"</formula>
    </cfRule>
    <cfRule type="cellIs" dxfId="470" priority="562" operator="equal">
      <formula>"了解概念"</formula>
    </cfRule>
    <cfRule type="cellIs" dxfId="469" priority="563" operator="equal">
      <formula>"了解概念"</formula>
    </cfRule>
    <cfRule type="cellIs" dxfId="468" priority="564" operator="equal">
      <formula>"了解概念"</formula>
    </cfRule>
    <cfRule type="cellIs" dxfId="467" priority="565" operator="equal">
      <formula>"了解概念"</formula>
    </cfRule>
    <cfRule type="cellIs" dxfId="466" priority="566" operator="equal">
      <formula>"未知"</formula>
    </cfRule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ellIs" dxfId="465" priority="539" operator="equal">
      <formula>"未知"</formula>
    </cfRule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8">
    <cfRule type="cellIs" dxfId="464" priority="503" operator="equal">
      <formula>"熟悉概念"</formula>
    </cfRule>
    <cfRule type="cellIs" dxfId="463" priority="504" operator="equal">
      <formula>"熟悉代码"</formula>
    </cfRule>
    <cfRule type="cellIs" dxfId="462" priority="505" operator="equal">
      <formula>"了解代码"</formula>
    </cfRule>
    <cfRule type="cellIs" dxfId="461" priority="506" operator="equal">
      <formula>"熟悉协议"</formula>
    </cfRule>
    <cfRule type="cellIs" dxfId="460" priority="507" operator="equal">
      <formula>"熟悉协议"</formula>
    </cfRule>
    <cfRule type="cellIs" dxfId="459" priority="508" operator="equal">
      <formula>"了解协议"</formula>
    </cfRule>
    <cfRule type="cellIs" dxfId="458" priority="509" operator="equal">
      <formula>"熟悉概念"</formula>
    </cfRule>
    <cfRule type="cellIs" dxfId="457" priority="510" operator="equal">
      <formula>"了解概念"</formula>
    </cfRule>
    <cfRule type="cellIs" dxfId="456" priority="511" operator="equal">
      <formula>"了解概念"</formula>
    </cfRule>
    <cfRule type="cellIs" dxfId="455" priority="512" operator="equal">
      <formula>"熟悉协议"</formula>
    </cfRule>
    <cfRule type="cellIs" dxfId="454" priority="513" operator="equal">
      <formula>"了解协议"</formula>
    </cfRule>
    <cfRule type="cellIs" dxfId="453" priority="514" operator="equal">
      <formula>"熟悉概念"</formula>
    </cfRule>
    <cfRule type="cellIs" dxfId="452" priority="515" operator="equal">
      <formula>"了解概念"</formula>
    </cfRule>
    <cfRule type="cellIs" dxfId="451" priority="516" operator="equal">
      <formula>"了解概念"</formula>
    </cfRule>
    <cfRule type="cellIs" dxfId="450" priority="517" operator="equal">
      <formula>"了解概念"</formula>
    </cfRule>
    <cfRule type="cellIs" dxfId="449" priority="518" operator="equal">
      <formula>"了解概念"</formula>
    </cfRule>
    <cfRule type="cellIs" dxfId="448" priority="519" operator="equal">
      <formula>"了解概念"</formula>
    </cfRule>
    <cfRule type="cellIs" dxfId="447" priority="520" operator="equal">
      <formula>"未知"</formula>
    </cfRule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9">
    <cfRule type="cellIs" dxfId="446" priority="541" operator="equal">
      <formula>"未知"</formula>
    </cfRule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49">
    <cfRule type="cellIs" dxfId="445" priority="543" operator="equal">
      <formula>"未知"</formula>
    </cfRule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48">
    <cfRule type="cellIs" dxfId="444" priority="545" operator="equal">
      <formula>"未知"</formula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67">
    <cfRule type="cellIs" dxfId="443" priority="547" operator="equal">
      <formula>"未知"</formula>
    </cfRule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115">
    <cfRule type="cellIs" dxfId="442" priority="484" operator="equal">
      <formula>"熟悉概念"</formula>
    </cfRule>
    <cfRule type="cellIs" dxfId="441" priority="485" operator="equal">
      <formula>"熟悉代码"</formula>
    </cfRule>
    <cfRule type="cellIs" dxfId="440" priority="486" operator="equal">
      <formula>"了解代码"</formula>
    </cfRule>
    <cfRule type="cellIs" dxfId="439" priority="487" operator="equal">
      <formula>"熟悉协议"</formula>
    </cfRule>
    <cfRule type="cellIs" dxfId="438" priority="488" operator="equal">
      <formula>"熟悉协议"</formula>
    </cfRule>
    <cfRule type="cellIs" dxfId="437" priority="489" operator="equal">
      <formula>"了解协议"</formula>
    </cfRule>
    <cfRule type="cellIs" dxfId="436" priority="490" operator="equal">
      <formula>"熟悉概念"</formula>
    </cfRule>
    <cfRule type="cellIs" dxfId="435" priority="491" operator="equal">
      <formula>"了解概念"</formula>
    </cfRule>
    <cfRule type="cellIs" dxfId="434" priority="492" operator="equal">
      <formula>"了解概念"</formula>
    </cfRule>
    <cfRule type="cellIs" dxfId="433" priority="493" operator="equal">
      <formula>"熟悉协议"</formula>
    </cfRule>
    <cfRule type="cellIs" dxfId="432" priority="494" operator="equal">
      <formula>"了解协议"</formula>
    </cfRule>
    <cfRule type="cellIs" dxfId="431" priority="495" operator="equal">
      <formula>"熟悉概念"</formula>
    </cfRule>
    <cfRule type="cellIs" dxfId="430" priority="496" operator="equal">
      <formula>"了解概念"</formula>
    </cfRule>
    <cfRule type="cellIs" dxfId="429" priority="497" operator="equal">
      <formula>"了解概念"</formula>
    </cfRule>
    <cfRule type="cellIs" dxfId="428" priority="498" operator="equal">
      <formula>"了解概念"</formula>
    </cfRule>
    <cfRule type="cellIs" dxfId="427" priority="499" operator="equal">
      <formula>"了解概念"</formula>
    </cfRule>
    <cfRule type="cellIs" dxfId="426" priority="500" operator="equal">
      <formula>"了解概念"</formula>
    </cfRule>
    <cfRule type="cellIs" dxfId="425" priority="501" operator="equal">
      <formula>"未知"</formula>
    </cfRule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ellIs" dxfId="424" priority="472" operator="equal">
      <formula>"未知"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8">
    <cfRule type="cellIs" dxfId="423" priority="417" operator="equal">
      <formula>"熟悉概念"</formula>
    </cfRule>
    <cfRule type="cellIs" dxfId="422" priority="418" operator="equal">
      <formula>"熟悉代码"</formula>
    </cfRule>
    <cfRule type="cellIs" dxfId="421" priority="419" operator="equal">
      <formula>"了解代码"</formula>
    </cfRule>
    <cfRule type="cellIs" dxfId="420" priority="420" operator="equal">
      <formula>"熟悉协议"</formula>
    </cfRule>
    <cfRule type="cellIs" dxfId="419" priority="421" operator="equal">
      <formula>"熟悉协议"</formula>
    </cfRule>
    <cfRule type="cellIs" dxfId="418" priority="422" operator="equal">
      <formula>"了解协议"</formula>
    </cfRule>
    <cfRule type="cellIs" dxfId="417" priority="423" operator="equal">
      <formula>"熟悉概念"</formula>
    </cfRule>
    <cfRule type="cellIs" dxfId="416" priority="424" operator="equal">
      <formula>"了解概念"</formula>
    </cfRule>
    <cfRule type="cellIs" dxfId="415" priority="425" operator="equal">
      <formula>"了解概念"</formula>
    </cfRule>
    <cfRule type="cellIs" dxfId="414" priority="426" operator="equal">
      <formula>"熟悉协议"</formula>
    </cfRule>
    <cfRule type="cellIs" dxfId="413" priority="427" operator="equal">
      <formula>"了解协议"</formula>
    </cfRule>
    <cfRule type="cellIs" dxfId="412" priority="428" operator="equal">
      <formula>"熟悉概念"</formula>
    </cfRule>
    <cfRule type="cellIs" dxfId="411" priority="429" operator="equal">
      <formula>"了解概念"</formula>
    </cfRule>
    <cfRule type="cellIs" dxfId="410" priority="430" operator="equal">
      <formula>"了解概念"</formula>
    </cfRule>
    <cfRule type="cellIs" dxfId="409" priority="431" operator="equal">
      <formula>"了解概念"</formula>
    </cfRule>
    <cfRule type="cellIs" dxfId="408" priority="432" operator="equal">
      <formula>"了解概念"</formula>
    </cfRule>
    <cfRule type="cellIs" dxfId="407" priority="433" operator="equal">
      <formula>"了解概念"</formula>
    </cfRule>
    <cfRule type="cellIs" dxfId="406" priority="434" operator="equal">
      <formula>"未知"</formula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33">
    <cfRule type="cellIs" dxfId="405" priority="474" operator="equal">
      <formula>"未知"</formula>
    </cfRule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44">
    <cfRule type="cellIs" dxfId="404" priority="476" operator="equal">
      <formula>"未知"</formula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48">
    <cfRule type="cellIs" dxfId="403" priority="478" operator="equal">
      <formula>"未知"</formula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9">
    <cfRule type="cellIs" dxfId="402" priority="480" operator="equal">
      <formula>"未知"</formula>
    </cfRule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64">
    <cfRule type="cellIs" dxfId="401" priority="482" operator="equal">
      <formula>"未知"</formula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J113">
    <cfRule type="cellIs" dxfId="400" priority="398" operator="equal">
      <formula>"熟悉概念"</formula>
    </cfRule>
    <cfRule type="cellIs" dxfId="399" priority="399" operator="equal">
      <formula>"熟悉代码"</formula>
    </cfRule>
    <cfRule type="cellIs" dxfId="398" priority="400" operator="equal">
      <formula>"了解代码"</formula>
    </cfRule>
    <cfRule type="cellIs" dxfId="397" priority="401" operator="equal">
      <formula>"熟悉协议"</formula>
    </cfRule>
    <cfRule type="cellIs" dxfId="396" priority="402" operator="equal">
      <formula>"熟悉协议"</formula>
    </cfRule>
    <cfRule type="cellIs" dxfId="395" priority="403" operator="equal">
      <formula>"了解协议"</formula>
    </cfRule>
    <cfRule type="cellIs" dxfId="394" priority="404" operator="equal">
      <formula>"熟悉概念"</formula>
    </cfRule>
    <cfRule type="cellIs" dxfId="393" priority="405" operator="equal">
      <formula>"了解概念"</formula>
    </cfRule>
    <cfRule type="cellIs" dxfId="392" priority="406" operator="equal">
      <formula>"了解概念"</formula>
    </cfRule>
    <cfRule type="cellIs" dxfId="391" priority="407" operator="equal">
      <formula>"熟悉协议"</formula>
    </cfRule>
    <cfRule type="cellIs" dxfId="390" priority="408" operator="equal">
      <formula>"了解协议"</formula>
    </cfRule>
    <cfRule type="cellIs" dxfId="389" priority="409" operator="equal">
      <formula>"熟悉概念"</formula>
    </cfRule>
    <cfRule type="cellIs" dxfId="388" priority="410" operator="equal">
      <formula>"了解概念"</formula>
    </cfRule>
    <cfRule type="cellIs" dxfId="387" priority="411" operator="equal">
      <formula>"了解概念"</formula>
    </cfRule>
    <cfRule type="cellIs" dxfId="386" priority="412" operator="equal">
      <formula>"了解概念"</formula>
    </cfRule>
    <cfRule type="cellIs" dxfId="385" priority="413" operator="equal">
      <formula>"了解概念"</formula>
    </cfRule>
    <cfRule type="cellIs" dxfId="384" priority="414" operator="equal">
      <formula>"了解概念"</formula>
    </cfRule>
    <cfRule type="cellIs" dxfId="383" priority="415" operator="equal">
      <formula>"未知"</formula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15">
    <cfRule type="cellIs" dxfId="382" priority="379" operator="equal">
      <formula>"熟悉概念"</formula>
    </cfRule>
    <cfRule type="cellIs" dxfId="381" priority="380" operator="equal">
      <formula>"熟悉代码"</formula>
    </cfRule>
    <cfRule type="cellIs" dxfId="380" priority="381" operator="equal">
      <formula>"了解代码"</formula>
    </cfRule>
    <cfRule type="cellIs" dxfId="379" priority="382" operator="equal">
      <formula>"熟悉协议"</formula>
    </cfRule>
    <cfRule type="cellIs" dxfId="378" priority="383" operator="equal">
      <formula>"熟悉协议"</formula>
    </cfRule>
    <cfRule type="cellIs" dxfId="377" priority="384" operator="equal">
      <formula>"了解协议"</formula>
    </cfRule>
    <cfRule type="cellIs" dxfId="376" priority="385" operator="equal">
      <formula>"熟悉概念"</formula>
    </cfRule>
    <cfRule type="cellIs" dxfId="375" priority="386" operator="equal">
      <formula>"了解概念"</formula>
    </cfRule>
    <cfRule type="cellIs" dxfId="374" priority="387" operator="equal">
      <formula>"了解概念"</formula>
    </cfRule>
    <cfRule type="cellIs" dxfId="373" priority="388" operator="equal">
      <formula>"熟悉协议"</formula>
    </cfRule>
    <cfRule type="cellIs" dxfId="372" priority="389" operator="equal">
      <formula>"了解协议"</formula>
    </cfRule>
    <cfRule type="cellIs" dxfId="371" priority="390" operator="equal">
      <formula>"熟悉概念"</formula>
    </cfRule>
    <cfRule type="cellIs" dxfId="370" priority="391" operator="equal">
      <formula>"了解概念"</formula>
    </cfRule>
    <cfRule type="cellIs" dxfId="369" priority="392" operator="equal">
      <formula>"了解概念"</formula>
    </cfRule>
    <cfRule type="cellIs" dxfId="368" priority="393" operator="equal">
      <formula>"了解概念"</formula>
    </cfRule>
    <cfRule type="cellIs" dxfId="367" priority="394" operator="equal">
      <formula>"了解概念"</formula>
    </cfRule>
    <cfRule type="cellIs" dxfId="366" priority="395" operator="equal">
      <formula>"了解概念"</formula>
    </cfRule>
    <cfRule type="cellIs" dxfId="365" priority="396" operator="equal">
      <formula>"未知"</formula>
    </cfRule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">
    <cfRule type="cellIs" dxfId="364" priority="369" operator="equal">
      <formula>"未知"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8">
    <cfRule type="cellIs" dxfId="363" priority="333" operator="equal">
      <formula>"熟悉概念"</formula>
    </cfRule>
    <cfRule type="cellIs" dxfId="362" priority="334" operator="equal">
      <formula>"熟悉代码"</formula>
    </cfRule>
    <cfRule type="cellIs" dxfId="361" priority="335" operator="equal">
      <formula>"了解代码"</formula>
    </cfRule>
    <cfRule type="cellIs" dxfId="360" priority="336" operator="equal">
      <formula>"熟悉协议"</formula>
    </cfRule>
    <cfRule type="cellIs" dxfId="359" priority="337" operator="equal">
      <formula>"熟悉协议"</formula>
    </cfRule>
    <cfRule type="cellIs" dxfId="358" priority="338" operator="equal">
      <formula>"了解协议"</formula>
    </cfRule>
    <cfRule type="cellIs" dxfId="357" priority="339" operator="equal">
      <formula>"熟悉概念"</formula>
    </cfRule>
    <cfRule type="cellIs" dxfId="356" priority="340" operator="equal">
      <formula>"了解概念"</formula>
    </cfRule>
    <cfRule type="cellIs" dxfId="355" priority="341" operator="equal">
      <formula>"了解概念"</formula>
    </cfRule>
    <cfRule type="cellIs" dxfId="354" priority="342" operator="equal">
      <formula>"熟悉协议"</formula>
    </cfRule>
    <cfRule type="cellIs" dxfId="353" priority="343" operator="equal">
      <formula>"了解协议"</formula>
    </cfRule>
    <cfRule type="cellIs" dxfId="352" priority="344" operator="equal">
      <formula>"熟悉概念"</formula>
    </cfRule>
    <cfRule type="cellIs" dxfId="351" priority="345" operator="equal">
      <formula>"了解概念"</formula>
    </cfRule>
    <cfRule type="cellIs" dxfId="350" priority="346" operator="equal">
      <formula>"了解概念"</formula>
    </cfRule>
    <cfRule type="cellIs" dxfId="349" priority="347" operator="equal">
      <formula>"了解概念"</formula>
    </cfRule>
    <cfRule type="cellIs" dxfId="348" priority="348" operator="equal">
      <formula>"了解概念"</formula>
    </cfRule>
    <cfRule type="cellIs" dxfId="347" priority="349" operator="equal">
      <formula>"了解概念"</formula>
    </cfRule>
    <cfRule type="cellIs" dxfId="346" priority="350" operator="equal">
      <formula>"未知"</formula>
    </cfRule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9">
    <cfRule type="cellIs" dxfId="345" priority="371" operator="equal">
      <formula>"未知"</formula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49">
    <cfRule type="cellIs" dxfId="344" priority="373" operator="equal">
      <formula>"未知"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48">
    <cfRule type="cellIs" dxfId="343" priority="375" operator="equal">
      <formula>"未知"</formula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67">
    <cfRule type="cellIs" dxfId="342" priority="377" operator="equal">
      <formula>"未知"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K115">
    <cfRule type="cellIs" dxfId="341" priority="314" operator="equal">
      <formula>"熟悉概念"</formula>
    </cfRule>
    <cfRule type="cellIs" dxfId="340" priority="315" operator="equal">
      <formula>"熟悉代码"</formula>
    </cfRule>
    <cfRule type="cellIs" dxfId="339" priority="316" operator="equal">
      <formula>"了解代码"</formula>
    </cfRule>
    <cfRule type="cellIs" dxfId="338" priority="317" operator="equal">
      <formula>"熟悉协议"</formula>
    </cfRule>
    <cfRule type="cellIs" dxfId="337" priority="318" operator="equal">
      <formula>"熟悉协议"</formula>
    </cfRule>
    <cfRule type="cellIs" dxfId="336" priority="319" operator="equal">
      <formula>"了解协议"</formula>
    </cfRule>
    <cfRule type="cellIs" dxfId="335" priority="320" operator="equal">
      <formula>"熟悉概念"</formula>
    </cfRule>
    <cfRule type="cellIs" dxfId="334" priority="321" operator="equal">
      <formula>"了解概念"</formula>
    </cfRule>
    <cfRule type="cellIs" dxfId="333" priority="322" operator="equal">
      <formula>"了解概念"</formula>
    </cfRule>
    <cfRule type="cellIs" dxfId="332" priority="323" operator="equal">
      <formula>"熟悉协议"</formula>
    </cfRule>
    <cfRule type="cellIs" dxfId="331" priority="324" operator="equal">
      <formula>"了解协议"</formula>
    </cfRule>
    <cfRule type="cellIs" dxfId="330" priority="325" operator="equal">
      <formula>"熟悉概念"</formula>
    </cfRule>
    <cfRule type="cellIs" dxfId="329" priority="326" operator="equal">
      <formula>"了解概念"</formula>
    </cfRule>
    <cfRule type="cellIs" dxfId="328" priority="327" operator="equal">
      <formula>"了解概念"</formula>
    </cfRule>
    <cfRule type="cellIs" dxfId="327" priority="328" operator="equal">
      <formula>"了解概念"</formula>
    </cfRule>
    <cfRule type="cellIs" dxfId="326" priority="329" operator="equal">
      <formula>"了解概念"</formula>
    </cfRule>
    <cfRule type="cellIs" dxfId="325" priority="330" operator="equal">
      <formula>"了解概念"</formula>
    </cfRule>
    <cfRule type="cellIs" dxfId="324" priority="331" operator="equal">
      <formula>"未知"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ellIs" dxfId="323" priority="304" operator="equal">
      <formula>"未知"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8">
    <cfRule type="cellIs" dxfId="322" priority="249" operator="equal">
      <formula>"熟悉概念"</formula>
    </cfRule>
    <cfRule type="cellIs" dxfId="321" priority="250" operator="equal">
      <formula>"熟悉代码"</formula>
    </cfRule>
    <cfRule type="cellIs" dxfId="320" priority="251" operator="equal">
      <formula>"了解代码"</formula>
    </cfRule>
    <cfRule type="cellIs" dxfId="319" priority="252" operator="equal">
      <formula>"熟悉协议"</formula>
    </cfRule>
    <cfRule type="cellIs" dxfId="318" priority="253" operator="equal">
      <formula>"熟悉协议"</formula>
    </cfRule>
    <cfRule type="cellIs" dxfId="317" priority="254" operator="equal">
      <formula>"了解协议"</formula>
    </cfRule>
    <cfRule type="cellIs" dxfId="316" priority="255" operator="equal">
      <formula>"熟悉概念"</formula>
    </cfRule>
    <cfRule type="cellIs" dxfId="315" priority="256" operator="equal">
      <formula>"了解概念"</formula>
    </cfRule>
    <cfRule type="cellIs" dxfId="314" priority="257" operator="equal">
      <formula>"了解概念"</formula>
    </cfRule>
    <cfRule type="cellIs" dxfId="313" priority="258" operator="equal">
      <formula>"熟悉协议"</formula>
    </cfRule>
    <cfRule type="cellIs" dxfId="312" priority="259" operator="equal">
      <formula>"了解协议"</formula>
    </cfRule>
    <cfRule type="cellIs" dxfId="311" priority="260" operator="equal">
      <formula>"熟悉概念"</formula>
    </cfRule>
    <cfRule type="cellIs" dxfId="310" priority="261" operator="equal">
      <formula>"了解概念"</formula>
    </cfRule>
    <cfRule type="cellIs" dxfId="309" priority="262" operator="equal">
      <formula>"了解概念"</formula>
    </cfRule>
    <cfRule type="cellIs" dxfId="308" priority="263" operator="equal">
      <formula>"了解概念"</formula>
    </cfRule>
    <cfRule type="cellIs" dxfId="307" priority="264" operator="equal">
      <formula>"了解概念"</formula>
    </cfRule>
    <cfRule type="cellIs" dxfId="306" priority="265" operator="equal">
      <formula>"了解概念"</formula>
    </cfRule>
    <cfRule type="cellIs" dxfId="305" priority="266" operator="equal">
      <formula>"未知"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33">
    <cfRule type="cellIs" dxfId="304" priority="306" operator="equal">
      <formula>"未知"</formula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44">
    <cfRule type="cellIs" dxfId="303" priority="308" operator="equal">
      <formula>"未知"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8">
    <cfRule type="cellIs" dxfId="302" priority="310" operator="equal">
      <formula>"未知"</formula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9">
    <cfRule type="cellIs" dxfId="301" priority="312" operator="equal">
      <formula>"未知"</formula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7">
    <cfRule type="cellIs" dxfId="300" priority="268" operator="equal">
      <formula>"熟悉概念"</formula>
    </cfRule>
    <cfRule type="cellIs" dxfId="299" priority="269" operator="equal">
      <formula>"熟悉代码"</formula>
    </cfRule>
    <cfRule type="cellIs" dxfId="298" priority="270" operator="equal">
      <formula>"了解代码"</formula>
    </cfRule>
    <cfRule type="cellIs" dxfId="297" priority="271" operator="equal">
      <formula>"熟悉协议"</formula>
    </cfRule>
    <cfRule type="cellIs" dxfId="296" priority="272" operator="equal">
      <formula>"熟悉协议"</formula>
    </cfRule>
    <cfRule type="cellIs" dxfId="295" priority="273" operator="equal">
      <formula>"了解协议"</formula>
    </cfRule>
    <cfRule type="cellIs" dxfId="294" priority="274" operator="equal">
      <formula>"熟悉概念"</formula>
    </cfRule>
    <cfRule type="cellIs" dxfId="293" priority="275" operator="equal">
      <formula>"了解概念"</formula>
    </cfRule>
    <cfRule type="cellIs" dxfId="292" priority="276" operator="equal">
      <formula>"了解概念"</formula>
    </cfRule>
    <cfRule type="cellIs" dxfId="291" priority="277" operator="equal">
      <formula>"熟悉协议"</formula>
    </cfRule>
    <cfRule type="cellIs" dxfId="290" priority="278" operator="equal">
      <formula>"了解协议"</formula>
    </cfRule>
    <cfRule type="cellIs" dxfId="289" priority="279" operator="equal">
      <formula>"熟悉概念"</formula>
    </cfRule>
    <cfRule type="cellIs" dxfId="288" priority="280" operator="equal">
      <formula>"了解概念"</formula>
    </cfRule>
    <cfRule type="cellIs" dxfId="287" priority="281" operator="equal">
      <formula>"了解概念"</formula>
    </cfRule>
    <cfRule type="cellIs" dxfId="286" priority="282" operator="equal">
      <formula>"了解概念"</formula>
    </cfRule>
    <cfRule type="cellIs" dxfId="285" priority="283" operator="equal">
      <formula>"了解概念"</formula>
    </cfRule>
    <cfRule type="cellIs" dxfId="284" priority="284" operator="equal">
      <formula>"了解概念"</formula>
    </cfRule>
    <cfRule type="cellIs" dxfId="283" priority="285" operator="equal">
      <formula>"未知"</formula>
    </cfRule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112">
    <cfRule type="cellIs" dxfId="282" priority="230" operator="equal">
      <formula>"熟悉概念"</formula>
    </cfRule>
    <cfRule type="cellIs" dxfId="281" priority="231" operator="equal">
      <formula>"熟悉代码"</formula>
    </cfRule>
    <cfRule type="cellIs" dxfId="280" priority="232" operator="equal">
      <formula>"了解代码"</formula>
    </cfRule>
    <cfRule type="cellIs" dxfId="279" priority="233" operator="equal">
      <formula>"熟悉协议"</formula>
    </cfRule>
    <cfRule type="cellIs" dxfId="278" priority="234" operator="equal">
      <formula>"熟悉协议"</formula>
    </cfRule>
    <cfRule type="cellIs" dxfId="277" priority="235" operator="equal">
      <formula>"了解协议"</formula>
    </cfRule>
    <cfRule type="cellIs" dxfId="276" priority="236" operator="equal">
      <formula>"熟悉概念"</formula>
    </cfRule>
    <cfRule type="cellIs" dxfId="275" priority="237" operator="equal">
      <formula>"了解概念"</formula>
    </cfRule>
    <cfRule type="cellIs" dxfId="274" priority="238" operator="equal">
      <formula>"了解概念"</formula>
    </cfRule>
    <cfRule type="cellIs" dxfId="273" priority="239" operator="equal">
      <formula>"熟悉协议"</formula>
    </cfRule>
    <cfRule type="cellIs" dxfId="272" priority="240" operator="equal">
      <formula>"了解协议"</formula>
    </cfRule>
    <cfRule type="cellIs" dxfId="271" priority="241" operator="equal">
      <formula>"熟悉概念"</formula>
    </cfRule>
    <cfRule type="cellIs" dxfId="270" priority="242" operator="equal">
      <formula>"了解概念"</formula>
    </cfRule>
    <cfRule type="cellIs" dxfId="269" priority="243" operator="equal">
      <formula>"了解概念"</formula>
    </cfRule>
    <cfRule type="cellIs" dxfId="268" priority="244" operator="equal">
      <formula>"了解概念"</formula>
    </cfRule>
    <cfRule type="cellIs" dxfId="267" priority="245" operator="equal">
      <formula>"了解概念"</formula>
    </cfRule>
    <cfRule type="cellIs" dxfId="266" priority="246" operator="equal">
      <formula>"了解概念"</formula>
    </cfRule>
    <cfRule type="cellIs" dxfId="265" priority="247" operator="equal">
      <formula>"未知"</formula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L115">
    <cfRule type="cellIs" dxfId="264" priority="211" operator="equal">
      <formula>"熟悉概念"</formula>
    </cfRule>
    <cfRule type="cellIs" dxfId="263" priority="212" operator="equal">
      <formula>"熟悉代码"</formula>
    </cfRule>
    <cfRule type="cellIs" dxfId="262" priority="213" operator="equal">
      <formula>"了解代码"</formula>
    </cfRule>
    <cfRule type="cellIs" dxfId="261" priority="214" operator="equal">
      <formula>"熟悉协议"</formula>
    </cfRule>
    <cfRule type="cellIs" dxfId="260" priority="215" operator="equal">
      <formula>"熟悉协议"</formula>
    </cfRule>
    <cfRule type="cellIs" dxfId="259" priority="216" operator="equal">
      <formula>"了解协议"</formula>
    </cfRule>
    <cfRule type="cellIs" dxfId="258" priority="217" operator="equal">
      <formula>"熟悉概念"</formula>
    </cfRule>
    <cfRule type="cellIs" dxfId="257" priority="218" operator="equal">
      <formula>"了解概念"</formula>
    </cfRule>
    <cfRule type="cellIs" dxfId="256" priority="219" operator="equal">
      <formula>"了解概念"</formula>
    </cfRule>
    <cfRule type="cellIs" dxfId="255" priority="220" operator="equal">
      <formula>"熟悉协议"</formula>
    </cfRule>
    <cfRule type="cellIs" dxfId="254" priority="221" operator="equal">
      <formula>"了解协议"</formula>
    </cfRule>
    <cfRule type="cellIs" dxfId="253" priority="222" operator="equal">
      <formula>"熟悉概念"</formula>
    </cfRule>
    <cfRule type="cellIs" dxfId="252" priority="223" operator="equal">
      <formula>"了解概念"</formula>
    </cfRule>
    <cfRule type="cellIs" dxfId="251" priority="224" operator="equal">
      <formula>"了解概念"</formula>
    </cfRule>
    <cfRule type="cellIs" dxfId="250" priority="225" operator="equal">
      <formula>"了解概念"</formula>
    </cfRule>
    <cfRule type="cellIs" dxfId="249" priority="226" operator="equal">
      <formula>"了解概念"</formula>
    </cfRule>
    <cfRule type="cellIs" dxfId="248" priority="227" operator="equal">
      <formula>"了解概念"</formula>
    </cfRule>
    <cfRule type="cellIs" dxfId="247" priority="228" operator="equal">
      <formula>"未知"</formula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ellIs" dxfId="246" priority="199" operator="equal">
      <formula>"未知"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8">
    <cfRule type="cellIs" dxfId="245" priority="144" operator="equal">
      <formula>"熟悉概念"</formula>
    </cfRule>
    <cfRule type="cellIs" dxfId="244" priority="145" operator="equal">
      <formula>"熟悉代码"</formula>
    </cfRule>
    <cfRule type="cellIs" dxfId="243" priority="146" operator="equal">
      <formula>"了解代码"</formula>
    </cfRule>
    <cfRule type="cellIs" dxfId="242" priority="147" operator="equal">
      <formula>"熟悉协议"</formula>
    </cfRule>
    <cfRule type="cellIs" dxfId="241" priority="148" operator="equal">
      <formula>"熟悉协议"</formula>
    </cfRule>
    <cfRule type="cellIs" dxfId="240" priority="149" operator="equal">
      <formula>"了解协议"</formula>
    </cfRule>
    <cfRule type="cellIs" dxfId="239" priority="150" operator="equal">
      <formula>"熟悉概念"</formula>
    </cfRule>
    <cfRule type="cellIs" dxfId="238" priority="151" operator="equal">
      <formula>"了解概念"</formula>
    </cfRule>
    <cfRule type="cellIs" dxfId="237" priority="152" operator="equal">
      <formula>"了解概念"</formula>
    </cfRule>
    <cfRule type="cellIs" dxfId="236" priority="153" operator="equal">
      <formula>"熟悉协议"</formula>
    </cfRule>
    <cfRule type="cellIs" dxfId="235" priority="154" operator="equal">
      <formula>"了解协议"</formula>
    </cfRule>
    <cfRule type="cellIs" dxfId="234" priority="155" operator="equal">
      <formula>"熟悉概念"</formula>
    </cfRule>
    <cfRule type="cellIs" dxfId="233" priority="156" operator="equal">
      <formula>"了解概念"</formula>
    </cfRule>
    <cfRule type="cellIs" dxfId="232" priority="157" operator="equal">
      <formula>"了解概念"</formula>
    </cfRule>
    <cfRule type="cellIs" dxfId="231" priority="158" operator="equal">
      <formula>"了解概念"</formula>
    </cfRule>
    <cfRule type="cellIs" dxfId="230" priority="159" operator="equal">
      <formula>"了解概念"</formula>
    </cfRule>
    <cfRule type="cellIs" dxfId="229" priority="160" operator="equal">
      <formula>"了解概念"</formula>
    </cfRule>
    <cfRule type="cellIs" dxfId="228" priority="161" operator="equal">
      <formula>"未知"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33">
    <cfRule type="cellIs" dxfId="227" priority="201" operator="equal">
      <formula>"未知"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4">
    <cfRule type="cellIs" dxfId="226" priority="203" operator="equal">
      <formula>"未知"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48">
    <cfRule type="cellIs" dxfId="225" priority="205" operator="equal">
      <formula>"未知"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9">
    <cfRule type="cellIs" dxfId="224" priority="207" operator="equal">
      <formula>"未知"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64">
    <cfRule type="cellIs" dxfId="223" priority="209" operator="equal">
      <formula>"未知"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12">
    <cfRule type="cellIs" dxfId="222" priority="125" operator="equal">
      <formula>"熟悉概念"</formula>
    </cfRule>
    <cfRule type="cellIs" dxfId="221" priority="126" operator="equal">
      <formula>"熟悉代码"</formula>
    </cfRule>
    <cfRule type="cellIs" dxfId="220" priority="127" operator="equal">
      <formula>"了解代码"</formula>
    </cfRule>
    <cfRule type="cellIs" dxfId="219" priority="128" operator="equal">
      <formula>"熟悉协议"</formula>
    </cfRule>
    <cfRule type="cellIs" dxfId="218" priority="129" operator="equal">
      <formula>"熟悉协议"</formula>
    </cfRule>
    <cfRule type="cellIs" dxfId="217" priority="130" operator="equal">
      <formula>"了解协议"</formula>
    </cfRule>
    <cfRule type="cellIs" dxfId="216" priority="131" operator="equal">
      <formula>"熟悉概念"</formula>
    </cfRule>
    <cfRule type="cellIs" dxfId="215" priority="132" operator="equal">
      <formula>"了解概念"</formula>
    </cfRule>
    <cfRule type="cellIs" dxfId="214" priority="133" operator="equal">
      <formula>"了解概念"</formula>
    </cfRule>
    <cfRule type="cellIs" dxfId="213" priority="134" operator="equal">
      <formula>"熟悉协议"</formula>
    </cfRule>
    <cfRule type="cellIs" dxfId="212" priority="135" operator="equal">
      <formula>"了解协议"</formula>
    </cfRule>
    <cfRule type="cellIs" dxfId="211" priority="136" operator="equal">
      <formula>"熟悉概念"</formula>
    </cfRule>
    <cfRule type="cellIs" dxfId="210" priority="137" operator="equal">
      <formula>"了解概念"</formula>
    </cfRule>
    <cfRule type="cellIs" dxfId="209" priority="138" operator="equal">
      <formula>"了解概念"</formula>
    </cfRule>
    <cfRule type="cellIs" dxfId="208" priority="139" operator="equal">
      <formula>"了解概念"</formula>
    </cfRule>
    <cfRule type="cellIs" dxfId="207" priority="140" operator="equal">
      <formula>"了解概念"</formula>
    </cfRule>
    <cfRule type="cellIs" dxfId="206" priority="141" operator="equal">
      <formula>"了解概念"</formula>
    </cfRule>
    <cfRule type="cellIs" dxfId="205" priority="142" operator="equal">
      <formula>"未知"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M115">
    <cfRule type="cellIs" dxfId="204" priority="106" operator="equal">
      <formula>"熟悉概念"</formula>
    </cfRule>
    <cfRule type="cellIs" dxfId="203" priority="107" operator="equal">
      <formula>"熟悉代码"</formula>
    </cfRule>
    <cfRule type="cellIs" dxfId="202" priority="108" operator="equal">
      <formula>"了解代码"</formula>
    </cfRule>
    <cfRule type="cellIs" dxfId="201" priority="109" operator="equal">
      <formula>"熟悉协议"</formula>
    </cfRule>
    <cfRule type="cellIs" dxfId="200" priority="110" operator="equal">
      <formula>"熟悉协议"</formula>
    </cfRule>
    <cfRule type="cellIs" dxfId="199" priority="111" operator="equal">
      <formula>"了解协议"</formula>
    </cfRule>
    <cfRule type="cellIs" dxfId="198" priority="112" operator="equal">
      <formula>"熟悉概念"</formula>
    </cfRule>
    <cfRule type="cellIs" dxfId="197" priority="113" operator="equal">
      <formula>"了解概念"</formula>
    </cfRule>
    <cfRule type="cellIs" dxfId="196" priority="114" operator="equal">
      <formula>"了解概念"</formula>
    </cfRule>
    <cfRule type="cellIs" dxfId="195" priority="115" operator="equal">
      <formula>"熟悉协议"</formula>
    </cfRule>
    <cfRule type="cellIs" dxfId="194" priority="116" operator="equal">
      <formula>"了解协议"</formula>
    </cfRule>
    <cfRule type="cellIs" dxfId="193" priority="117" operator="equal">
      <formula>"熟悉概念"</formula>
    </cfRule>
    <cfRule type="cellIs" dxfId="192" priority="118" operator="equal">
      <formula>"了解概念"</formula>
    </cfRule>
    <cfRule type="cellIs" dxfId="191" priority="119" operator="equal">
      <formula>"了解概念"</formula>
    </cfRule>
    <cfRule type="cellIs" dxfId="190" priority="120" operator="equal">
      <formula>"了解概念"</formula>
    </cfRule>
    <cfRule type="cellIs" dxfId="189" priority="121" operator="equal">
      <formula>"了解概念"</formula>
    </cfRule>
    <cfRule type="cellIs" dxfId="188" priority="122" operator="equal">
      <formula>"了解概念"</formula>
    </cfRule>
    <cfRule type="cellIs" dxfId="187" priority="123" operator="equal">
      <formula>"未知"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64 H3:H10 H19:H25 H27:H50 H54 H56:H59">
    <cfRule type="cellIs" dxfId="186" priority="606" operator="equal">
      <formula>"熟悉概念"</formula>
    </cfRule>
    <cfRule type="cellIs" dxfId="185" priority="607" operator="equal">
      <formula>"熟悉代码"</formula>
    </cfRule>
    <cfRule type="cellIs" dxfId="184" priority="608" operator="equal">
      <formula>"了解代码"</formula>
    </cfRule>
    <cfRule type="cellIs" dxfId="183" priority="609" operator="equal">
      <formula>"熟悉协议"</formula>
    </cfRule>
    <cfRule type="cellIs" dxfId="182" priority="610" operator="equal">
      <formula>"熟悉协议"</formula>
    </cfRule>
    <cfRule type="cellIs" dxfId="181" priority="611" operator="equal">
      <formula>"了解协议"</formula>
    </cfRule>
    <cfRule type="cellIs" dxfId="180" priority="612" operator="equal">
      <formula>"熟悉概念"</formula>
    </cfRule>
    <cfRule type="cellIs" dxfId="179" priority="613" operator="equal">
      <formula>"了解概念"</formula>
    </cfRule>
    <cfRule type="cellIs" dxfId="178" priority="614" operator="equal">
      <formula>"了解概念"</formula>
    </cfRule>
    <cfRule type="cellIs" dxfId="177" priority="615" operator="equal">
      <formula>"熟悉协议"</formula>
    </cfRule>
    <cfRule type="cellIs" dxfId="176" priority="616" operator="equal">
      <formula>"了解协议"</formula>
    </cfRule>
    <cfRule type="cellIs" dxfId="175" priority="617" operator="equal">
      <formula>"熟悉概念"</formula>
    </cfRule>
    <cfRule type="cellIs" dxfId="174" priority="618" operator="equal">
      <formula>"了解概念"</formula>
    </cfRule>
    <cfRule type="cellIs" dxfId="173" priority="619" operator="equal">
      <formula>"了解概念"</formula>
    </cfRule>
    <cfRule type="cellIs" dxfId="172" priority="620" operator="equal">
      <formula>"了解概念"</formula>
    </cfRule>
    <cfRule type="cellIs" dxfId="171" priority="621" operator="equal">
      <formula>"了解概念"</formula>
    </cfRule>
    <cfRule type="cellIs" dxfId="170" priority="622" operator="equal">
      <formula>"了解概念"</formula>
    </cfRule>
  </conditionalFormatting>
  <conditionalFormatting sqref="I3:I10 I19:I67">
    <cfRule type="cellIs" dxfId="169" priority="522" operator="equal">
      <formula>"熟悉概念"</formula>
    </cfRule>
    <cfRule type="cellIs" dxfId="168" priority="523" operator="equal">
      <formula>"熟悉代码"</formula>
    </cfRule>
    <cfRule type="cellIs" dxfId="167" priority="524" operator="equal">
      <formula>"了解代码"</formula>
    </cfRule>
    <cfRule type="cellIs" dxfId="166" priority="525" operator="equal">
      <formula>"熟悉协议"</formula>
    </cfRule>
    <cfRule type="cellIs" dxfId="165" priority="526" operator="equal">
      <formula>"熟悉协议"</formula>
    </cfRule>
    <cfRule type="cellIs" dxfId="164" priority="527" operator="equal">
      <formula>"了解协议"</formula>
    </cfRule>
    <cfRule type="cellIs" dxfId="163" priority="528" operator="equal">
      <formula>"熟悉概念"</formula>
    </cfRule>
    <cfRule type="cellIs" dxfId="162" priority="529" operator="equal">
      <formula>"了解概念"</formula>
    </cfRule>
    <cfRule type="cellIs" dxfId="161" priority="530" operator="equal">
      <formula>"了解概念"</formula>
    </cfRule>
    <cfRule type="cellIs" dxfId="160" priority="531" operator="equal">
      <formula>"熟悉协议"</formula>
    </cfRule>
    <cfRule type="cellIs" dxfId="159" priority="532" operator="equal">
      <formula>"了解协议"</formula>
    </cfRule>
    <cfRule type="cellIs" dxfId="158" priority="533" operator="equal">
      <formula>"熟悉概念"</formula>
    </cfRule>
    <cfRule type="cellIs" dxfId="157" priority="534" operator="equal">
      <formula>"了解概念"</formula>
    </cfRule>
    <cfRule type="cellIs" dxfId="156" priority="535" operator="equal">
      <formula>"了解概念"</formula>
    </cfRule>
    <cfRule type="cellIs" dxfId="155" priority="536" operator="equal">
      <formula>"了解概念"</formula>
    </cfRule>
    <cfRule type="cellIs" dxfId="154" priority="537" operator="equal">
      <formula>"了解概念"</formula>
    </cfRule>
    <cfRule type="cellIs" dxfId="153" priority="538" operator="equal">
      <formula>"了解概念"</formula>
    </cfRule>
  </conditionalFormatting>
  <conditionalFormatting sqref="J61:J64 J3:J10 J19:J59">
    <cfRule type="cellIs" dxfId="152" priority="455" operator="equal">
      <formula>"熟悉概念"</formula>
    </cfRule>
    <cfRule type="cellIs" dxfId="151" priority="456" operator="equal">
      <formula>"熟悉代码"</formula>
    </cfRule>
    <cfRule type="cellIs" dxfId="150" priority="457" operator="equal">
      <formula>"了解代码"</formula>
    </cfRule>
    <cfRule type="cellIs" dxfId="149" priority="458" operator="equal">
      <formula>"熟悉协议"</formula>
    </cfRule>
    <cfRule type="cellIs" dxfId="148" priority="459" operator="equal">
      <formula>"熟悉协议"</formula>
    </cfRule>
    <cfRule type="cellIs" dxfId="147" priority="460" operator="equal">
      <formula>"了解协议"</formula>
    </cfRule>
    <cfRule type="cellIs" dxfId="146" priority="461" operator="equal">
      <formula>"熟悉概念"</formula>
    </cfRule>
    <cfRule type="cellIs" dxfId="145" priority="462" operator="equal">
      <formula>"了解概念"</formula>
    </cfRule>
    <cfRule type="cellIs" dxfId="144" priority="463" operator="equal">
      <formula>"了解概念"</formula>
    </cfRule>
    <cfRule type="cellIs" dxfId="143" priority="464" operator="equal">
      <formula>"熟悉协议"</formula>
    </cfRule>
    <cfRule type="cellIs" dxfId="142" priority="465" operator="equal">
      <formula>"了解协议"</formula>
    </cfRule>
    <cfRule type="cellIs" dxfId="141" priority="466" operator="equal">
      <formula>"熟悉概念"</formula>
    </cfRule>
    <cfRule type="cellIs" dxfId="140" priority="467" operator="equal">
      <formula>"了解概念"</formula>
    </cfRule>
    <cfRule type="cellIs" dxfId="139" priority="468" operator="equal">
      <formula>"了解概念"</formula>
    </cfRule>
    <cfRule type="cellIs" dxfId="138" priority="469" operator="equal">
      <formula>"了解概念"</formula>
    </cfRule>
    <cfRule type="cellIs" dxfId="137" priority="470" operator="equal">
      <formula>"了解概念"</formula>
    </cfRule>
    <cfRule type="cellIs" dxfId="136" priority="471" operator="equal">
      <formula>"了解概念"</formula>
    </cfRule>
  </conditionalFormatting>
  <conditionalFormatting sqref="K3:K10 K19:K67">
    <cfRule type="cellIs" dxfId="135" priority="352" operator="equal">
      <formula>"熟悉概念"</formula>
    </cfRule>
    <cfRule type="cellIs" dxfId="134" priority="353" operator="equal">
      <formula>"熟悉代码"</formula>
    </cfRule>
    <cfRule type="cellIs" dxfId="133" priority="354" operator="equal">
      <formula>"了解代码"</formula>
    </cfRule>
    <cfRule type="cellIs" dxfId="132" priority="355" operator="equal">
      <formula>"熟悉协议"</formula>
    </cfRule>
    <cfRule type="cellIs" dxfId="131" priority="356" operator="equal">
      <formula>"熟悉协议"</formula>
    </cfRule>
    <cfRule type="cellIs" dxfId="130" priority="357" operator="equal">
      <formula>"了解协议"</formula>
    </cfRule>
    <cfRule type="cellIs" dxfId="129" priority="358" operator="equal">
      <formula>"熟悉概念"</formula>
    </cfRule>
    <cfRule type="cellIs" dxfId="128" priority="359" operator="equal">
      <formula>"了解概念"</formula>
    </cfRule>
    <cfRule type="cellIs" dxfId="127" priority="360" operator="equal">
      <formula>"了解概念"</formula>
    </cfRule>
    <cfRule type="cellIs" dxfId="126" priority="361" operator="equal">
      <formula>"熟悉协议"</formula>
    </cfRule>
    <cfRule type="cellIs" dxfId="125" priority="362" operator="equal">
      <formula>"了解协议"</formula>
    </cfRule>
    <cfRule type="cellIs" dxfId="124" priority="363" operator="equal">
      <formula>"熟悉概念"</formula>
    </cfRule>
    <cfRule type="cellIs" dxfId="123" priority="364" operator="equal">
      <formula>"了解概念"</formula>
    </cfRule>
    <cfRule type="cellIs" dxfId="122" priority="365" operator="equal">
      <formula>"了解概念"</formula>
    </cfRule>
    <cfRule type="cellIs" dxfId="121" priority="366" operator="equal">
      <formula>"了解概念"</formula>
    </cfRule>
    <cfRule type="cellIs" dxfId="120" priority="367" operator="equal">
      <formula>"了解概念"</formula>
    </cfRule>
    <cfRule type="cellIs" dxfId="119" priority="368" operator="equal">
      <formula>"了解概念"</formula>
    </cfRule>
  </conditionalFormatting>
  <conditionalFormatting sqref="L3:L10 L19:L59">
    <cfRule type="cellIs" dxfId="118" priority="287" operator="equal">
      <formula>"熟悉概念"</formula>
    </cfRule>
    <cfRule type="cellIs" dxfId="117" priority="288" operator="equal">
      <formula>"熟悉代码"</formula>
    </cfRule>
    <cfRule type="cellIs" dxfId="116" priority="289" operator="equal">
      <formula>"了解代码"</formula>
    </cfRule>
    <cfRule type="cellIs" dxfId="115" priority="290" operator="equal">
      <formula>"熟悉协议"</formula>
    </cfRule>
    <cfRule type="cellIs" dxfId="114" priority="291" operator="equal">
      <formula>"熟悉协议"</formula>
    </cfRule>
    <cfRule type="cellIs" dxfId="113" priority="292" operator="equal">
      <formula>"了解协议"</formula>
    </cfRule>
    <cfRule type="cellIs" dxfId="112" priority="293" operator="equal">
      <formula>"熟悉概念"</formula>
    </cfRule>
    <cfRule type="cellIs" dxfId="111" priority="294" operator="equal">
      <formula>"了解概念"</formula>
    </cfRule>
    <cfRule type="cellIs" dxfId="110" priority="295" operator="equal">
      <formula>"了解概念"</formula>
    </cfRule>
    <cfRule type="cellIs" dxfId="109" priority="296" operator="equal">
      <formula>"熟悉协议"</formula>
    </cfRule>
    <cfRule type="cellIs" dxfId="108" priority="297" operator="equal">
      <formula>"了解协议"</formula>
    </cfRule>
    <cfRule type="cellIs" dxfId="107" priority="298" operator="equal">
      <formula>"熟悉概念"</formula>
    </cfRule>
    <cfRule type="cellIs" dxfId="106" priority="299" operator="equal">
      <formula>"了解概念"</formula>
    </cfRule>
    <cfRule type="cellIs" dxfId="105" priority="300" operator="equal">
      <formula>"了解概念"</formula>
    </cfRule>
    <cfRule type="cellIs" dxfId="104" priority="301" operator="equal">
      <formula>"了解概念"</formula>
    </cfRule>
    <cfRule type="cellIs" dxfId="103" priority="302" operator="equal">
      <formula>"了解概念"</formula>
    </cfRule>
    <cfRule type="cellIs" dxfId="102" priority="303" operator="equal">
      <formula>"了解概念"</formula>
    </cfRule>
  </conditionalFormatting>
  <conditionalFormatting sqref="M61:M64 M3:M10 M19:M59">
    <cfRule type="cellIs" dxfId="101" priority="182" operator="equal">
      <formula>"熟悉概念"</formula>
    </cfRule>
    <cfRule type="cellIs" dxfId="100" priority="183" operator="equal">
      <formula>"熟悉代码"</formula>
    </cfRule>
    <cfRule type="cellIs" dxfId="99" priority="184" operator="equal">
      <formula>"了解代码"</formula>
    </cfRule>
    <cfRule type="cellIs" dxfId="98" priority="185" operator="equal">
      <formula>"熟悉协议"</formula>
    </cfRule>
    <cfRule type="cellIs" dxfId="97" priority="186" operator="equal">
      <formula>"熟悉协议"</formula>
    </cfRule>
    <cfRule type="cellIs" dxfId="96" priority="187" operator="equal">
      <formula>"了解协议"</formula>
    </cfRule>
    <cfRule type="cellIs" dxfId="95" priority="188" operator="equal">
      <formula>"熟悉概念"</formula>
    </cfRule>
    <cfRule type="cellIs" dxfId="94" priority="189" operator="equal">
      <formula>"了解概念"</formula>
    </cfRule>
    <cfRule type="cellIs" dxfId="93" priority="190" operator="equal">
      <formula>"了解概念"</formula>
    </cfRule>
    <cfRule type="cellIs" dxfId="92" priority="191" operator="equal">
      <formula>"熟悉协议"</formula>
    </cfRule>
    <cfRule type="cellIs" dxfId="91" priority="192" operator="equal">
      <formula>"了解协议"</formula>
    </cfRule>
    <cfRule type="cellIs" dxfId="90" priority="193" operator="equal">
      <formula>"熟悉概念"</formula>
    </cfRule>
    <cfRule type="cellIs" dxfId="89" priority="194" operator="equal">
      <formula>"了解概念"</formula>
    </cfRule>
    <cfRule type="cellIs" dxfId="88" priority="195" operator="equal">
      <formula>"了解概念"</formula>
    </cfRule>
    <cfRule type="cellIs" dxfId="87" priority="196" operator="equal">
      <formula>"了解概念"</formula>
    </cfRule>
    <cfRule type="cellIs" dxfId="86" priority="197" operator="equal">
      <formula>"了解概念"</formula>
    </cfRule>
    <cfRule type="cellIs" dxfId="85" priority="198" operator="equal">
      <formula>"了解概念"</formula>
    </cfRule>
  </conditionalFormatting>
  <conditionalFormatting sqref="H19:H25 H27:H33">
    <cfRule type="cellIs" dxfId="84" priority="625" operator="equal">
      <formula>"未知"</formula>
    </cfRule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0 H54 H56:H59">
    <cfRule type="cellIs" dxfId="83" priority="631" operator="equal">
      <formula>"未知"</formula>
    </cfRule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71 H73:H112">
    <cfRule type="cellIs" dxfId="82" priority="568" operator="equal">
      <formula>"熟悉概念"</formula>
    </cfRule>
    <cfRule type="cellIs" dxfId="81" priority="569" operator="equal">
      <formula>"熟悉代码"</formula>
    </cfRule>
    <cfRule type="cellIs" dxfId="80" priority="570" operator="equal">
      <formula>"了解代码"</formula>
    </cfRule>
    <cfRule type="cellIs" dxfId="79" priority="571" operator="equal">
      <formula>"熟悉协议"</formula>
    </cfRule>
    <cfRule type="cellIs" dxfId="78" priority="572" operator="equal">
      <formula>"熟悉协议"</formula>
    </cfRule>
    <cfRule type="cellIs" dxfId="77" priority="573" operator="equal">
      <formula>"了解协议"</formula>
    </cfRule>
    <cfRule type="cellIs" dxfId="76" priority="574" operator="equal">
      <formula>"熟悉概念"</formula>
    </cfRule>
    <cfRule type="cellIs" dxfId="75" priority="575" operator="equal">
      <formula>"了解概念"</formula>
    </cfRule>
    <cfRule type="cellIs" dxfId="74" priority="576" operator="equal">
      <formula>"了解概念"</formula>
    </cfRule>
    <cfRule type="cellIs" dxfId="73" priority="577" operator="equal">
      <formula>"熟悉协议"</formula>
    </cfRule>
    <cfRule type="cellIs" dxfId="72" priority="578" operator="equal">
      <formula>"了解协议"</formula>
    </cfRule>
    <cfRule type="cellIs" dxfId="71" priority="579" operator="equal">
      <formula>"熟悉概念"</formula>
    </cfRule>
    <cfRule type="cellIs" dxfId="70" priority="580" operator="equal">
      <formula>"了解概念"</formula>
    </cfRule>
    <cfRule type="cellIs" dxfId="69" priority="581" operator="equal">
      <formula>"了解概念"</formula>
    </cfRule>
    <cfRule type="cellIs" dxfId="68" priority="582" operator="equal">
      <formula>"了解概念"</formula>
    </cfRule>
    <cfRule type="cellIs" dxfId="67" priority="583" operator="equal">
      <formula>"了解概念"</formula>
    </cfRule>
    <cfRule type="cellIs" dxfId="66" priority="584" operator="equal">
      <formula>"了解概念"</formula>
    </cfRule>
    <cfRule type="cellIs" dxfId="65" priority="585" operator="equal">
      <formula>"未知"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ellIs" dxfId="64" priority="94" operator="equal">
      <formula>"未知"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8">
    <cfRule type="cellIs" dxfId="63" priority="39" operator="equal">
      <formula>"熟悉概念"</formula>
    </cfRule>
    <cfRule type="cellIs" dxfId="62" priority="40" operator="equal">
      <formula>"熟悉代码"</formula>
    </cfRule>
    <cfRule type="cellIs" dxfId="61" priority="41" operator="equal">
      <formula>"了解代码"</formula>
    </cfRule>
    <cfRule type="cellIs" dxfId="60" priority="42" operator="equal">
      <formula>"熟悉协议"</formula>
    </cfRule>
    <cfRule type="cellIs" dxfId="59" priority="43" operator="equal">
      <formula>"熟悉协议"</formula>
    </cfRule>
    <cfRule type="cellIs" dxfId="58" priority="44" operator="equal">
      <formula>"了解协议"</formula>
    </cfRule>
    <cfRule type="cellIs" dxfId="57" priority="45" operator="equal">
      <formula>"熟悉概念"</formula>
    </cfRule>
    <cfRule type="cellIs" dxfId="56" priority="46" operator="equal">
      <formula>"了解概念"</formula>
    </cfRule>
    <cfRule type="cellIs" dxfId="55" priority="47" operator="equal">
      <formula>"了解概念"</formula>
    </cfRule>
    <cfRule type="cellIs" dxfId="54" priority="48" operator="equal">
      <formula>"熟悉协议"</formula>
    </cfRule>
    <cfRule type="cellIs" dxfId="53" priority="49" operator="equal">
      <formula>"了解协议"</formula>
    </cfRule>
    <cfRule type="cellIs" dxfId="52" priority="50" operator="equal">
      <formula>"熟悉概念"</formula>
    </cfRule>
    <cfRule type="cellIs" dxfId="51" priority="51" operator="equal">
      <formula>"了解概念"</formula>
    </cfRule>
    <cfRule type="cellIs" dxfId="50" priority="52" operator="equal">
      <formula>"了解概念"</formula>
    </cfRule>
    <cfRule type="cellIs" dxfId="49" priority="53" operator="equal">
      <formula>"了解概念"</formula>
    </cfRule>
    <cfRule type="cellIs" dxfId="48" priority="54" operator="equal">
      <formula>"了解概念"</formula>
    </cfRule>
    <cfRule type="cellIs" dxfId="47" priority="55" operator="equal">
      <formula>"了解概念"</formula>
    </cfRule>
    <cfRule type="cellIs" dxfId="46" priority="56" operator="equal">
      <formula>"未知"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115">
    <cfRule type="cellIs" dxfId="45" priority="96" operator="equal">
      <formula>"未知"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 N19:N115">
    <cfRule type="cellIs" dxfId="44" priority="77" operator="equal">
      <formula>"熟悉概念"</formula>
    </cfRule>
    <cfRule type="cellIs" dxfId="43" priority="78" operator="equal">
      <formula>"熟悉代码"</formula>
    </cfRule>
    <cfRule type="cellIs" dxfId="42" priority="79" operator="equal">
      <formula>"了解代码"</formula>
    </cfRule>
    <cfRule type="cellIs" dxfId="41" priority="80" operator="equal">
      <formula>"熟悉协议"</formula>
    </cfRule>
    <cfRule type="cellIs" dxfId="40" priority="81" operator="equal">
      <formula>"熟悉协议"</formula>
    </cfRule>
    <cfRule type="cellIs" dxfId="39" priority="82" operator="equal">
      <formula>"了解协议"</formula>
    </cfRule>
    <cfRule type="cellIs" dxfId="38" priority="83" operator="equal">
      <formula>"熟悉概念"</formula>
    </cfRule>
    <cfRule type="cellIs" dxfId="37" priority="84" operator="equal">
      <formula>"了解概念"</formula>
    </cfRule>
    <cfRule type="cellIs" dxfId="36" priority="85" operator="equal">
      <formula>"了解概念"</formula>
    </cfRule>
    <cfRule type="cellIs" dxfId="35" priority="86" operator="equal">
      <formula>"熟悉协议"</formula>
    </cfRule>
    <cfRule type="cellIs" dxfId="34" priority="87" operator="equal">
      <formula>"了解协议"</formula>
    </cfRule>
    <cfRule type="cellIs" dxfId="33" priority="88" operator="equal">
      <formula>"熟悉概念"</formula>
    </cfRule>
    <cfRule type="cellIs" dxfId="32" priority="89" operator="equal">
      <formula>"了解概念"</formula>
    </cfRule>
    <cfRule type="cellIs" dxfId="31" priority="90" operator="equal">
      <formula>"了解概念"</formula>
    </cfRule>
    <cfRule type="cellIs" dxfId="30" priority="91" operator="equal">
      <formula>"了解概念"</formula>
    </cfRule>
    <cfRule type="cellIs" dxfId="29" priority="92" operator="equal">
      <formula>"了解概念"</formula>
    </cfRule>
    <cfRule type="cellIs" dxfId="28" priority="93" operator="equal">
      <formula>"了解概念"</formula>
    </cfRule>
  </conditionalFormatting>
  <dataValidations count="1">
    <dataValidation type="list" allowBlank="1" showInputMessage="1" showErrorMessage="1" sqref="H54 H3:H15 H19:H25 H27:H50 H56:H59 H63:H71 H73:H115 I3:N115">
      <formula1>"无概念,涉及但不了解,基本了解,完全了解,完全了解且有方案设计"</formula1>
    </dataValidation>
  </dataValidations>
  <hyperlinks>
    <hyperlink ref="E50" r:id="rId1"/>
    <hyperlink ref="E25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47" sqref="E47"/>
    </sheetView>
  </sheetViews>
  <sheetFormatPr defaultColWidth="9" defaultRowHeight="16.5"/>
  <cols>
    <col min="1" max="1" width="8.75" style="18" customWidth="1"/>
    <col min="2" max="3" width="11.25" style="18" customWidth="1"/>
    <col min="4" max="4" width="25.375" style="18" customWidth="1"/>
    <col min="5" max="5" width="34.625" style="18" customWidth="1"/>
    <col min="6" max="6" width="39" style="18" customWidth="1"/>
    <col min="7" max="7" width="12.625" style="18" customWidth="1"/>
    <col min="8" max="8" width="52.75" style="18" customWidth="1"/>
    <col min="9" max="16384" width="9" style="18"/>
  </cols>
  <sheetData>
    <row r="1" spans="1:8">
      <c r="A1" s="18" t="s">
        <v>1</v>
      </c>
      <c r="B1" s="18" t="s">
        <v>622</v>
      </c>
      <c r="C1" s="18" t="s">
        <v>623</v>
      </c>
      <c r="D1" s="18" t="s">
        <v>624</v>
      </c>
      <c r="E1" s="18" t="s">
        <v>625</v>
      </c>
      <c r="F1" s="18" t="s">
        <v>626</v>
      </c>
      <c r="G1" s="18" t="s">
        <v>627</v>
      </c>
      <c r="H1" s="18" t="s">
        <v>628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系统领域责任田划分</vt:lpstr>
      <vt:lpstr>能力自检汇总</vt:lpstr>
      <vt:lpstr>系统田</vt:lpstr>
      <vt:lpstr>性能田</vt:lpstr>
      <vt:lpstr>稳定性田</vt:lpstr>
      <vt:lpstr>安全田</vt:lpstr>
      <vt:lpstr>嵌入式田</vt:lpstr>
      <vt:lpstr>生产</vt:lpstr>
      <vt:lpstr>Green</vt:lpstr>
      <vt:lpstr>Sony</vt:lpstr>
      <vt:lpstr>LG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2021-03-24T08:59:15Z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