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45" windowWidth="16800" windowHeight="10935" activeTab="1"/>
  </bookViews>
  <sheets>
    <sheet name="Rec Count 2d min max mixed" sheetId="1" r:id="rId1"/>
    <sheet name="Dimen Mixed Data Type Rec 10000" sheetId="2" r:id="rId2"/>
    <sheet name="Dim all min all max" sheetId="3" r:id="rId3"/>
  </sheets>
  <calcPr calcId="144525"/>
</workbook>
</file>

<file path=xl/calcChain.xml><?xml version="1.0" encoding="utf-8"?>
<calcChain xmlns="http://schemas.openxmlformats.org/spreadsheetml/2006/main">
  <c r="B6" i="3" l="1"/>
  <c r="B14" i="3"/>
  <c r="B13" i="3"/>
  <c r="B12" i="3"/>
  <c r="B11" i="3"/>
  <c r="B10" i="3"/>
  <c r="B9" i="3"/>
  <c r="B7" i="3"/>
  <c r="B8" i="3"/>
</calcChain>
</file>

<file path=xl/sharedStrings.xml><?xml version="1.0" encoding="utf-8"?>
<sst xmlns="http://schemas.openxmlformats.org/spreadsheetml/2006/main" count="44" uniqueCount="33">
  <si>
    <t>Record Count</t>
  </si>
  <si>
    <t>P-B (Min, Min)</t>
  </si>
  <si>
    <t>I-B (Min, Min)</t>
  </si>
  <si>
    <t>P-B (Min, Max)</t>
  </si>
  <si>
    <t>I-B (Min, Max)</t>
  </si>
  <si>
    <t>P-B (Max, Min)</t>
  </si>
  <si>
    <t>I-B (Max, Min)</t>
  </si>
  <si>
    <t>P-B (Max, Max)</t>
  </si>
  <si>
    <t>I-B (Max, Max)</t>
  </si>
  <si>
    <t>Dimensions:</t>
  </si>
  <si>
    <t>Branch Factor:</t>
  </si>
  <si>
    <t>Data Type:</t>
  </si>
  <si>
    <t>Mixed</t>
  </si>
  <si>
    <t>Rec Count</t>
  </si>
  <si>
    <t>2</t>
  </si>
  <si>
    <t>Uniform</t>
  </si>
  <si>
    <t>10000 - 100000</t>
  </si>
  <si>
    <t>Dimensions vs. Tuning Time</t>
  </si>
  <si>
    <t>Data size:</t>
  </si>
  <si>
    <t>Dimension</t>
  </si>
  <si>
    <t>Point-Based Uniform</t>
  </si>
  <si>
    <t>Index-Based Uniform</t>
  </si>
  <si>
    <t>Point-Based Rising</t>
  </si>
  <si>
    <t>Index-Based Rising</t>
  </si>
  <si>
    <t>Point-Based Falling</t>
  </si>
  <si>
    <t>Index-Based Falling</t>
  </si>
  <si>
    <t>P-B All Min</t>
  </si>
  <si>
    <t>I-B All Min</t>
  </si>
  <si>
    <t>P-B All Max</t>
  </si>
  <si>
    <t>I-B All Max</t>
  </si>
  <si>
    <t>2 - 10</t>
  </si>
  <si>
    <t>Tuning Time vs. Record Count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</si>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</sst>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 wrapText="1"/>
    </xf>
    <xf numFmtId="164" fontId="0" fillId="0" borderId="0" xfId="1" applyNumberFormat="1" applyFont="1" applyAlignment="1">
      <alignment horizontal="left"/>
    </xf>
    <xf numFmtId="1" fontId="0" fillId="0" borderId="0" xfId="0" applyNumberFormat="1"/>
    <xf numFmtId="1" fontId="4" fillId="0" borderId="0" xfId="0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Tuning</a:t>
            </a:r>
            <a:r>
              <a:rPr lang="en-US" baseline="0"/>
              <a:t> Time vs. Record Count (All)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Count 2d min max mixed'!$B$5</c:f>
              <c:strCache>
                <c:ptCount val="1"/>
                <c:pt idx="0">
                  <c:v>P-B (Min, Min)</c:v>
                </c:pt>
              </c:strCache>
            </c:strRef>
          </c:tx>
          <c:cat>
            <c:numRef>
              <c:f>'Rec Count 2d min max mixed'!$A$6:$A$15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2d min max mixed'!$B$6:$B$15</c:f>
              <c:numCache>
                <c:formatCode>General</c:formatCode>
                <c:ptCount val="10"/>
                <c:pt idx="0">
                  <c:v>14312</c:v>
                </c:pt>
                <c:pt idx="1">
                  <c:v>9728</c:v>
                </c:pt>
                <c:pt idx="2">
                  <c:v>10416</c:v>
                </c:pt>
                <c:pt idx="3">
                  <c:v>10276</c:v>
                </c:pt>
                <c:pt idx="4">
                  <c:v>11552</c:v>
                </c:pt>
                <c:pt idx="5">
                  <c:v>12416</c:v>
                </c:pt>
                <c:pt idx="6">
                  <c:v>13168</c:v>
                </c:pt>
                <c:pt idx="7">
                  <c:v>14592</c:v>
                </c:pt>
                <c:pt idx="8">
                  <c:v>14688</c:v>
                </c:pt>
                <c:pt idx="9">
                  <c:v>15360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 Count 2d min max mixed'!$C$5</c:f>
              <c:strCache>
                <c:ptCount val="1"/>
                <c:pt idx="0">
                  <c:v>I-B (Min, Min)</c:v>
                </c:pt>
              </c:strCache>
            </c:strRef>
          </c:tx>
          <c:marker>
            <c:symbol val="none"/>
          </c:marker>
          <c:cat>
            <c:numRef>
              <c:f>'Rec Count 2d min max mixed'!$A$6:$A$15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2d min max mixed'!$C$6:$C$15</c:f>
              <c:numCache>
                <c:formatCode>General</c:formatCode>
                <c:ptCount val="10"/>
                <c:pt idx="0">
                  <c:v>1320</c:v>
                </c:pt>
                <c:pt idx="1">
                  <c:v>1472</c:v>
                </c:pt>
                <c:pt idx="2">
                  <c:v>1440</c:v>
                </c:pt>
                <c:pt idx="3">
                  <c:v>1456</c:v>
                </c:pt>
                <c:pt idx="4">
                  <c:v>1552</c:v>
                </c:pt>
                <c:pt idx="5">
                  <c:v>1488</c:v>
                </c:pt>
                <c:pt idx="6">
                  <c:v>1536</c:v>
                </c:pt>
                <c:pt idx="7">
                  <c:v>1552</c:v>
                </c:pt>
                <c:pt idx="8">
                  <c:v>1584</c:v>
                </c:pt>
                <c:pt idx="9">
                  <c:v>1568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 Count 2d min max mixed'!$D$5</c:f>
              <c:strCache>
                <c:ptCount val="1"/>
                <c:pt idx="0">
                  <c:v>P-B (Min, Max)</c:v>
                </c:pt>
              </c:strCache>
            </c:strRef>
          </c:tx>
          <c:marker>
            <c:symbol val="none"/>
          </c:marker>
          <c:cat>
            <c:numRef>
              <c:f>'Rec Count 2d min max mixed'!$A$6:$A$15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2d min max mixed'!$D$6:$D$15</c:f>
              <c:numCache>
                <c:formatCode>General</c:formatCode>
                <c:ptCount val="10"/>
                <c:pt idx="0">
                  <c:v>15684</c:v>
                </c:pt>
                <c:pt idx="1">
                  <c:v>17964</c:v>
                </c:pt>
                <c:pt idx="2">
                  <c:v>19308</c:v>
                </c:pt>
                <c:pt idx="3">
                  <c:v>21420</c:v>
                </c:pt>
                <c:pt idx="4">
                  <c:v>22604</c:v>
                </c:pt>
                <c:pt idx="5">
                  <c:v>24188</c:v>
                </c:pt>
                <c:pt idx="6">
                  <c:v>25276</c:v>
                </c:pt>
                <c:pt idx="7">
                  <c:v>27740</c:v>
                </c:pt>
                <c:pt idx="8">
                  <c:v>29036</c:v>
                </c:pt>
                <c:pt idx="9">
                  <c:v>31324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 Count 2d min max mixed'!$E$5</c:f>
              <c:strCache>
                <c:ptCount val="1"/>
                <c:pt idx="0">
                  <c:v>I-B (Min, Max)</c:v>
                </c:pt>
              </c:strCache>
            </c:strRef>
          </c:tx>
          <c:marker>
            <c:symbol val="none"/>
          </c:marker>
          <c:cat>
            <c:numRef>
              <c:f>'Rec Count 2d min max mixed'!$A$6:$A$15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2d min max mixed'!$E$6:$E$15</c:f>
              <c:numCache>
                <c:formatCode>General</c:formatCode>
                <c:ptCount val="10"/>
                <c:pt idx="0">
                  <c:v>2824</c:v>
                </c:pt>
                <c:pt idx="1">
                  <c:v>1940</c:v>
                </c:pt>
                <c:pt idx="2">
                  <c:v>1988</c:v>
                </c:pt>
                <c:pt idx="3">
                  <c:v>2244</c:v>
                </c:pt>
                <c:pt idx="4">
                  <c:v>2180</c:v>
                </c:pt>
                <c:pt idx="5">
                  <c:v>2612</c:v>
                </c:pt>
                <c:pt idx="6">
                  <c:v>2500</c:v>
                </c:pt>
                <c:pt idx="7">
                  <c:v>2660</c:v>
                </c:pt>
                <c:pt idx="8">
                  <c:v>2756</c:v>
                </c:pt>
                <c:pt idx="9">
                  <c:v>3060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'Rec Count 2d min max mixed'!$F$5</c:f>
              <c:strCache>
                <c:ptCount val="1"/>
                <c:pt idx="0">
                  <c:v>P-B (Max, Min)</c:v>
                </c:pt>
              </c:strCache>
            </c:strRef>
          </c:tx>
          <c:marker>
            <c:symbol val="none"/>
          </c:marker>
          <c:cat>
            <c:numRef>
              <c:f>'Rec Count 2d min max mixed'!$A$6:$A$15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2d min max mixed'!$F$6:$F$15</c:f>
              <c:numCache>
                <c:formatCode>General</c:formatCode>
                <c:ptCount val="10"/>
                <c:pt idx="0">
                  <c:v>15684</c:v>
                </c:pt>
                <c:pt idx="1">
                  <c:v>13124</c:v>
                </c:pt>
                <c:pt idx="2">
                  <c:v>13988</c:v>
                </c:pt>
                <c:pt idx="3">
                  <c:v>15284</c:v>
                </c:pt>
                <c:pt idx="4">
                  <c:v>16052</c:v>
                </c:pt>
                <c:pt idx="5">
                  <c:v>17012</c:v>
                </c:pt>
                <c:pt idx="6">
                  <c:v>17828</c:v>
                </c:pt>
                <c:pt idx="7">
                  <c:v>19844</c:v>
                </c:pt>
                <c:pt idx="8">
                  <c:v>20372</c:v>
                </c:pt>
                <c:pt idx="9">
                  <c:v>21620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'Rec Count 2d min max mixed'!$G$5</c:f>
              <c:strCache>
                <c:ptCount val="1"/>
                <c:pt idx="0">
                  <c:v>I-B (Max, Min)</c:v>
                </c:pt>
              </c:strCache>
            </c:strRef>
          </c:tx>
          <c:marker>
            <c:symbol val="none"/>
          </c:marker>
          <c:cat>
            <c:numRef>
              <c:f>'Rec Count 2d min max mixed'!$A$6:$A$15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2d min max mixed'!$G$6:$G$15</c:f>
              <c:numCache>
                <c:formatCode>General</c:formatCode>
                <c:ptCount val="10"/>
                <c:pt idx="0">
                  <c:v>912</c:v>
                </c:pt>
                <c:pt idx="1">
                  <c:v>1096</c:v>
                </c:pt>
                <c:pt idx="2">
                  <c:v>1112</c:v>
                </c:pt>
                <c:pt idx="3">
                  <c:v>1192</c:v>
                </c:pt>
                <c:pt idx="4">
                  <c:v>1176</c:v>
                </c:pt>
                <c:pt idx="5">
                  <c:v>1192</c:v>
                </c:pt>
                <c:pt idx="6">
                  <c:v>1224</c:v>
                </c:pt>
                <c:pt idx="7">
                  <c:v>1192</c:v>
                </c:pt>
                <c:pt idx="8">
                  <c:v>1288</c:v>
                </c:pt>
                <c:pt idx="9">
                  <c:v>1208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'Rec Count 2d min max mixed'!$H$5</c:f>
              <c:strCache>
                <c:ptCount val="1"/>
                <c:pt idx="0">
                  <c:v>P-B (Max, Max)</c:v>
                </c:pt>
              </c:strCache>
            </c:strRef>
          </c:tx>
          <c:marker>
            <c:symbol val="none"/>
          </c:marker>
          <c:cat>
            <c:numRef>
              <c:f>'Rec Count 2d min max mixed'!$A$6:$A$15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2d min max mixed'!$H$6:$H$15</c:f>
              <c:numCache>
                <c:formatCode>General</c:formatCode>
                <c:ptCount val="10"/>
                <c:pt idx="0">
                  <c:v>15684</c:v>
                </c:pt>
                <c:pt idx="1">
                  <c:v>17964</c:v>
                </c:pt>
                <c:pt idx="2">
                  <c:v>19308</c:v>
                </c:pt>
                <c:pt idx="3">
                  <c:v>21420</c:v>
                </c:pt>
                <c:pt idx="4">
                  <c:v>22604</c:v>
                </c:pt>
                <c:pt idx="5">
                  <c:v>24188</c:v>
                </c:pt>
                <c:pt idx="6">
                  <c:v>25276</c:v>
                </c:pt>
                <c:pt idx="7">
                  <c:v>27452</c:v>
                </c:pt>
                <c:pt idx="8">
                  <c:v>29036</c:v>
                </c:pt>
                <c:pt idx="9">
                  <c:v>30700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'Rec Count 2d min max mixed'!$I$5</c:f>
              <c:strCache>
                <c:ptCount val="1"/>
                <c:pt idx="0">
                  <c:v>I-B (Max, Max)</c:v>
                </c:pt>
              </c:strCache>
            </c:strRef>
          </c:tx>
          <c:marker>
            <c:symbol val="none"/>
          </c:marker>
          <c:cat>
            <c:numRef>
              <c:f>'Rec Count 2d min max mixed'!$A$6:$A$15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2d min max mixed'!$I$6:$I$15</c:f>
              <c:numCache>
                <c:formatCode>General</c:formatCode>
                <c:ptCount val="10"/>
                <c:pt idx="0">
                  <c:v>2416</c:v>
                </c:pt>
                <c:pt idx="1">
                  <c:v>1876</c:v>
                </c:pt>
                <c:pt idx="2">
                  <c:v>2020</c:v>
                </c:pt>
                <c:pt idx="3">
                  <c:v>2180</c:v>
                </c:pt>
                <c:pt idx="4">
                  <c:v>2276</c:v>
                </c:pt>
                <c:pt idx="5">
                  <c:v>2532</c:v>
                </c:pt>
                <c:pt idx="6">
                  <c:v>2580</c:v>
                </c:pt>
                <c:pt idx="7">
                  <c:v>2804</c:v>
                </c:pt>
                <c:pt idx="8">
                  <c:v>2740</c:v>
                </c:pt>
                <c:pt idx="9">
                  <c:v>2996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00640"/>
        <c:axId val="111802560"/>
      </c:lineChart>
      <c:catAx>
        <c:axId val="1020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802560"/>
        <c:crosses val="autoZero"/>
        <c:auto val="1"/>
        <c:lblAlgn val="ctr"/>
        <c:lblOffset val="100"/>
        <c:noMultiLvlLbl val="0"/>
      </c:catAx>
      <c:valAx>
        <c:axId val="1118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0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Count 2d min max mixed'!$B$5</c:f>
              <c:strCache>
                <c:ptCount val="1"/>
                <c:pt idx="0">
                  <c:v>P-B (Min, Min)</c:v>
                </c:pt>
              </c:strCache>
            </c:strRef>
          </c:tx>
          <c:marker>
            <c:symbol val="none"/>
          </c:marker>
          <c:cat>
            <c:numRef>
              <c:f>('Rec Count 2d min max mixed'!$A$7,'Rec Count 2d min max mixed'!$A$9,'Rec Count 2d min max mixed'!$A$11,'Rec Count 2d min max mixed'!$A$13,'Rec Count 2d min max mixed'!$A$15)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2d min max mixed'!$B$7,'Rec Count 2d min max mixed'!$B$9,'Rec Count 2d min max mixed'!$B$11,'Rec Count 2d min max mixed'!$B$13,'Rec Count 2d min max mixed'!$B$15)</c:f>
              <c:numCache>
                <c:formatCode>General</c:formatCode>
                <c:ptCount val="5"/>
                <c:pt idx="0">
                  <c:v>9728</c:v>
                </c:pt>
                <c:pt idx="1">
                  <c:v>10276</c:v>
                </c:pt>
                <c:pt idx="2">
                  <c:v>12416</c:v>
                </c:pt>
                <c:pt idx="3">
                  <c:v>14592</c:v>
                </c:pt>
                <c:pt idx="4">
                  <c:v>15360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 Count 2d min max mixed'!$C$5</c:f>
              <c:strCache>
                <c:ptCount val="1"/>
                <c:pt idx="0">
                  <c:v>I-B (Min, Min)</c:v>
                </c:pt>
              </c:strCache>
            </c:strRef>
          </c:tx>
          <c:marker>
            <c:symbol val="none"/>
          </c:marker>
          <c:cat>
            <c:numRef>
              <c:f>('Rec Count 2d min max mixed'!$A$7,'Rec Count 2d min max mixed'!$A$9,'Rec Count 2d min max mixed'!$A$11,'Rec Count 2d min max mixed'!$A$13,'Rec Count 2d min max mixed'!$A$15)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2d min max mixed'!$C$7,'Rec Count 2d min max mixed'!$C$9,'Rec Count 2d min max mixed'!$C$11,'Rec Count 2d min max mixed'!$C$13,'Rec Count 2d min max mixed'!$C$15)</c:f>
              <c:numCache>
                <c:formatCode>General</c:formatCode>
                <c:ptCount val="5"/>
                <c:pt idx="0">
                  <c:v>1472</c:v>
                </c:pt>
                <c:pt idx="1">
                  <c:v>1456</c:v>
                </c:pt>
                <c:pt idx="2">
                  <c:v>1488</c:v>
                </c:pt>
                <c:pt idx="3">
                  <c:v>1552</c:v>
                </c:pt>
                <c:pt idx="4">
                  <c:v>1568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 Count 2d min max mixed'!$H$5</c:f>
              <c:strCache>
                <c:ptCount val="1"/>
                <c:pt idx="0">
                  <c:v>P-B (Max, Max)</c:v>
                </c:pt>
              </c:strCache>
            </c:strRef>
          </c:tx>
          <c:marker>
            <c:symbol val="none"/>
          </c:marker>
          <c:cat>
            <c:numRef>
              <c:f>('Rec Count 2d min max mixed'!$A$7,'Rec Count 2d min max mixed'!$A$9,'Rec Count 2d min max mixed'!$A$11,'Rec Count 2d min max mixed'!$A$13,'Rec Count 2d min max mixed'!$A$15)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2d min max mixed'!$H$7,'Rec Count 2d min max mixed'!$H$9,'Rec Count 2d min max mixed'!$H$11,'Rec Count 2d min max mixed'!$H$13,'Rec Count 2d min max mixed'!$H$15)</c:f>
              <c:numCache>
                <c:formatCode>General</c:formatCode>
                <c:ptCount val="5"/>
                <c:pt idx="0">
                  <c:v>17964</c:v>
                </c:pt>
                <c:pt idx="1">
                  <c:v>21420</c:v>
                </c:pt>
                <c:pt idx="2">
                  <c:v>24188</c:v>
                </c:pt>
                <c:pt idx="3">
                  <c:v>27452</c:v>
                </c:pt>
                <c:pt idx="4">
                  <c:v>30700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 Count 2d min max mixed'!$I$5</c:f>
              <c:strCache>
                <c:ptCount val="1"/>
                <c:pt idx="0">
                  <c:v>I-B (Max, Max)</c:v>
                </c:pt>
              </c:strCache>
            </c:strRef>
          </c:tx>
          <c:marker>
            <c:symbol val="none"/>
          </c:marker>
          <c:cat>
            <c:numRef>
              <c:f>('Rec Count 2d min max mixed'!$A$7,'Rec Count 2d min max mixed'!$A$9,'Rec Count 2d min max mixed'!$A$11,'Rec Count 2d min max mixed'!$A$13,'Rec Count 2d min max mixed'!$A$15)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2d min max mixed'!$I$7,'Rec Count 2d min max mixed'!$I$9,'Rec Count 2d min max mixed'!$I$11,'Rec Count 2d min max mixed'!$I$13,'Rec Count 2d min max mixed'!$I$15)</c:f>
              <c:numCache>
                <c:formatCode>General</c:formatCode>
                <c:ptCount val="5"/>
                <c:pt idx="0">
                  <c:v>1876</c:v>
                </c:pt>
                <c:pt idx="1">
                  <c:v>2180</c:v>
                </c:pt>
                <c:pt idx="2">
                  <c:v>2532</c:v>
                </c:pt>
                <c:pt idx="3">
                  <c:v>2804</c:v>
                </c:pt>
                <c:pt idx="4">
                  <c:v>2996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41152"/>
        <c:axId val="77794112"/>
      </c:lineChart>
      <c:catAx>
        <c:axId val="1106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94112"/>
        <c:crosses val="autoZero"/>
        <c:auto val="1"/>
        <c:lblAlgn val="ctr"/>
        <c:lblOffset val="100"/>
        <c:noMultiLvlLbl val="0"/>
      </c:catAx>
      <c:valAx>
        <c:axId val="777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4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Count 2d min max mixed'!$D$5</c:f>
              <c:strCache>
                <c:ptCount val="1"/>
                <c:pt idx="0">
                  <c:v>P-B (Min, Max)</c:v>
                </c:pt>
              </c:strCache>
            </c:strRef>
          </c:tx>
          <c:marker>
            <c:symbol val="none"/>
          </c:marker>
          <c:cat>
            <c:numRef>
              <c:f>('Rec Count 2d min max mixed'!$A$7,'Rec Count 2d min max mixed'!$A$9,'Rec Count 2d min max mixed'!$A$11,'Rec Count 2d min max mixed'!$A$13,'Rec Count 2d min max mixed'!$A$15)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2d min max mixed'!$D$7,'Rec Count 2d min max mixed'!$D$9,'Rec Count 2d min max mixed'!$D$11,'Rec Count 2d min max mixed'!$D$13,'Rec Count 2d min max mixed'!$D$15)</c:f>
              <c:numCache>
                <c:formatCode>General</c:formatCode>
                <c:ptCount val="5"/>
                <c:pt idx="0">
                  <c:v>17964</c:v>
                </c:pt>
                <c:pt idx="1">
                  <c:v>21420</c:v>
                </c:pt>
                <c:pt idx="2">
                  <c:v>24188</c:v>
                </c:pt>
                <c:pt idx="3">
                  <c:v>27740</c:v>
                </c:pt>
                <c:pt idx="4">
                  <c:v>31324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 Count 2d min max mixed'!$E$5</c:f>
              <c:strCache>
                <c:ptCount val="1"/>
                <c:pt idx="0">
                  <c:v>I-B (Min, Max)</c:v>
                </c:pt>
              </c:strCache>
            </c:strRef>
          </c:tx>
          <c:marker>
            <c:symbol val="none"/>
          </c:marker>
          <c:cat>
            <c:numRef>
              <c:f>('Rec Count 2d min max mixed'!$A$7,'Rec Count 2d min max mixed'!$A$9,'Rec Count 2d min max mixed'!$A$11,'Rec Count 2d min max mixed'!$A$13,'Rec Count 2d min max mixed'!$A$15)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2d min max mixed'!$E$7,'Rec Count 2d min max mixed'!$E$9,'Rec Count 2d min max mixed'!$E$11,'Rec Count 2d min max mixed'!$E$13,'Rec Count 2d min max mixed'!$E$15)</c:f>
              <c:numCache>
                <c:formatCode>General</c:formatCode>
                <c:ptCount val="5"/>
                <c:pt idx="0">
                  <c:v>1940</c:v>
                </c:pt>
                <c:pt idx="1">
                  <c:v>2244</c:v>
                </c:pt>
                <c:pt idx="2">
                  <c:v>2612</c:v>
                </c:pt>
                <c:pt idx="3">
                  <c:v>2660</c:v>
                </c:pt>
                <c:pt idx="4">
                  <c:v>3060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 Count 2d min max mixed'!$F$5</c:f>
              <c:strCache>
                <c:ptCount val="1"/>
                <c:pt idx="0">
                  <c:v>P-B (Max, Min)</c:v>
                </c:pt>
              </c:strCache>
            </c:strRef>
          </c:tx>
          <c:marker>
            <c:symbol val="none"/>
          </c:marker>
          <c:cat>
            <c:numRef>
              <c:f>('Rec Count 2d min max mixed'!$A$7,'Rec Count 2d min max mixed'!$A$9,'Rec Count 2d min max mixed'!$A$11,'Rec Count 2d min max mixed'!$A$13,'Rec Count 2d min max mixed'!$A$15)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2d min max mixed'!$F$7,'Rec Count 2d min max mixed'!$F$9,'Rec Count 2d min max mixed'!$F$11,'Rec Count 2d min max mixed'!$F$13,'Rec Count 2d min max mixed'!$F$15)</c:f>
              <c:numCache>
                <c:formatCode>General</c:formatCode>
                <c:ptCount val="5"/>
                <c:pt idx="0">
                  <c:v>13124</c:v>
                </c:pt>
                <c:pt idx="1">
                  <c:v>15284</c:v>
                </c:pt>
                <c:pt idx="2">
                  <c:v>17012</c:v>
                </c:pt>
                <c:pt idx="3">
                  <c:v>19844</c:v>
                </c:pt>
                <c:pt idx="4">
                  <c:v>21620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 Count 2d min max mixed'!$G$5</c:f>
              <c:strCache>
                <c:ptCount val="1"/>
                <c:pt idx="0">
                  <c:v>I-B (Max, Min)</c:v>
                </c:pt>
              </c:strCache>
            </c:strRef>
          </c:tx>
          <c:marker>
            <c:symbol val="none"/>
          </c:marker>
          <c:cat>
            <c:numRef>
              <c:f>('Rec Count 2d min max mixed'!$A$7,'Rec Count 2d min max mixed'!$A$9,'Rec Count 2d min max mixed'!$A$11,'Rec Count 2d min max mixed'!$A$13,'Rec Count 2d min max mixed'!$A$15)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2d min max mixed'!$G$7,'Rec Count 2d min max mixed'!$G$9,'Rec Count 2d min max mixed'!$G$11,'Rec Count 2d min max mixed'!$G$13,'Rec Count 2d min max mixed'!$G$15)</c:f>
              <c:numCache>
                <c:formatCode>General</c:formatCode>
                <c:ptCount val="5"/>
                <c:pt idx="0">
                  <c:v>1096</c:v>
                </c:pt>
                <c:pt idx="1">
                  <c:v>1192</c:v>
                </c:pt>
                <c:pt idx="2">
                  <c:v>1192</c:v>
                </c:pt>
                <c:pt idx="3">
                  <c:v>1192</c:v>
                </c:pt>
                <c:pt idx="4">
                  <c:v>1208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43200"/>
        <c:axId val="77796416"/>
      </c:lineChart>
      <c:catAx>
        <c:axId val="1106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96416"/>
        <c:crosses val="autoZero"/>
        <c:auto val="1"/>
        <c:lblAlgn val="ctr"/>
        <c:lblOffset val="100"/>
        <c:noMultiLvlLbl val="0"/>
      </c:catAx>
      <c:valAx>
        <c:axId val="777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4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Tuning Time vs Dimensions (min, min)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'Dimen Mixed Data Type Rec 10000'!$B$5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'Dimen Mixed Data Type Rec 10000'!$A$6:$A$14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'Dimen Mixed Data Type Rec 10000'!$B$6:$B$14</c:f>
              <c:numCache>
                <c:formatCode>_(* #,##0_);_(* \(#,##0\);_(* "-"??_);_(@_)</c:formatCode>
                <c:ptCount val="9"/>
                <c:pt idx="0">
                  <c:v>14312</c:v>
                </c:pt>
                <c:pt idx="1">
                  <c:v>22492</c:v>
                </c:pt>
                <c:pt idx="2">
                  <c:v>30356</c:v>
                </c:pt>
                <c:pt idx="3">
                  <c:v>37780</c:v>
                </c:pt>
                <c:pt idx="4">
                  <c:v>42868</c:v>
                </c:pt>
                <c:pt idx="5">
                  <c:v>53124</c:v>
                </c:pt>
                <c:pt idx="6">
                  <c:v>55924</c:v>
                </c:pt>
                <c:pt idx="7">
                  <c:v>63964</c:v>
                </c:pt>
                <c:pt idx="8">
                  <c:v>72900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'Dimen Mixed Data Type Rec 10000'!$C$5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'Dimen Mixed Data Type Rec 10000'!$A$6:$A$14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'Dimen Mixed Data Type Rec 10000'!$C$6:$C$14</c:f>
              <c:numCache>
                <c:formatCode>_(* #,##0_);_(* \(#,##0\);_(* "-"??_);_(@_)</c:formatCode>
                <c:ptCount val="9"/>
                <c:pt idx="0">
                  <c:v>1320</c:v>
                </c:pt>
                <c:pt idx="1">
                  <c:v>1848</c:v>
                </c:pt>
                <c:pt idx="2">
                  <c:v>2392</c:v>
                </c:pt>
                <c:pt idx="3">
                  <c:v>2920</c:v>
                </c:pt>
                <c:pt idx="4">
                  <c:v>3288</c:v>
                </c:pt>
                <c:pt idx="5">
                  <c:v>4096</c:v>
                </c:pt>
                <c:pt idx="6">
                  <c:v>4792</c:v>
                </c:pt>
                <c:pt idx="7">
                  <c:v>5520</c:v>
                </c:pt>
                <c:pt idx="8">
                  <c:v>5480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'Dimen Mixed Data Type Rec 10000'!$D$5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'Dimen Mixed Data Type Rec 10000'!$A$6:$A$14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'Dimen Mixed Data Type Rec 10000'!$D$6:$D$14</c:f>
              <c:numCache>
                <c:formatCode>_(* #,##0_);_(* \(#,##0\);_(* "-"??_);_(@_)</c:formatCode>
                <c:ptCount val="9"/>
                <c:pt idx="0">
                  <c:v>4828</c:v>
                </c:pt>
                <c:pt idx="1">
                  <c:v>31500</c:v>
                </c:pt>
                <c:pt idx="2">
                  <c:v>51732</c:v>
                </c:pt>
                <c:pt idx="3">
                  <c:v>64740</c:v>
                </c:pt>
                <c:pt idx="4">
                  <c:v>77668</c:v>
                </c:pt>
                <c:pt idx="5">
                  <c:v>91876</c:v>
                </c:pt>
                <c:pt idx="6">
                  <c:v>103988</c:v>
                </c:pt>
                <c:pt idx="7">
                  <c:v>116308</c:v>
                </c:pt>
                <c:pt idx="8">
                  <c:v>127380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'Dimen Mixed Data Type Rec 10000'!$E$5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'Dimen Mixed Data Type Rec 10000'!$A$6:$A$14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'Dimen Mixed Data Type Rec 10000'!$E$6:$E$14</c:f>
              <c:numCache>
                <c:formatCode>_(* #,##0_);_(* \(#,##0\);_(* "-"??_);_(@_)</c:formatCode>
                <c:ptCount val="9"/>
                <c:pt idx="0">
                  <c:v>2776</c:v>
                </c:pt>
                <c:pt idx="1">
                  <c:v>16944</c:v>
                </c:pt>
                <c:pt idx="2">
                  <c:v>22392</c:v>
                </c:pt>
                <c:pt idx="3">
                  <c:v>28600</c:v>
                </c:pt>
                <c:pt idx="4">
                  <c:v>33480</c:v>
                </c:pt>
                <c:pt idx="5">
                  <c:v>40944</c:v>
                </c:pt>
                <c:pt idx="6">
                  <c:v>45176</c:v>
                </c:pt>
                <c:pt idx="7">
                  <c:v>49584</c:v>
                </c:pt>
                <c:pt idx="8">
                  <c:v>55240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'Dimen Mixed Data Type Rec 10000'!$F$5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'Dimen Mixed Data Type Rec 10000'!$A$6:$A$14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'Dimen Mixed Data Type Rec 10000'!$F$6:$F$14</c:f>
              <c:numCache>
                <c:formatCode>_(* #,##0_);_(* \(#,##0\);_(* "-"??_);_(@_)</c:formatCode>
                <c:ptCount val="9"/>
                <c:pt idx="0">
                  <c:v>8484</c:v>
                </c:pt>
                <c:pt idx="1">
                  <c:v>32884</c:v>
                </c:pt>
                <c:pt idx="2">
                  <c:v>44916</c:v>
                </c:pt>
                <c:pt idx="3">
                  <c:v>56420</c:v>
                </c:pt>
                <c:pt idx="4">
                  <c:v>66724</c:v>
                </c:pt>
                <c:pt idx="5">
                  <c:v>79892</c:v>
                </c:pt>
                <c:pt idx="6">
                  <c:v>85428</c:v>
                </c:pt>
                <c:pt idx="7">
                  <c:v>101332</c:v>
                </c:pt>
                <c:pt idx="8">
                  <c:v>107620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'Dimen Mixed Data Type Rec 10000'!$G$5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'Dimen Mixed Data Type Rec 10000'!$A$6:$A$14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'Dimen Mixed Data Type Rec 10000'!$G$6:$G$14</c:f>
              <c:numCache>
                <c:formatCode>_(* #,##0_);_(* \(#,##0\);_(* "-"??_);_(@_)</c:formatCode>
                <c:ptCount val="9"/>
                <c:pt idx="0">
                  <c:v>1080</c:v>
                </c:pt>
                <c:pt idx="1">
                  <c:v>1560</c:v>
                </c:pt>
                <c:pt idx="2">
                  <c:v>2040</c:v>
                </c:pt>
                <c:pt idx="3">
                  <c:v>2520</c:v>
                </c:pt>
                <c:pt idx="4">
                  <c:v>3000</c:v>
                </c:pt>
                <c:pt idx="5">
                  <c:v>3480</c:v>
                </c:pt>
                <c:pt idx="6">
                  <c:v>3960</c:v>
                </c:pt>
                <c:pt idx="7">
                  <c:v>4440</c:v>
                </c:pt>
                <c:pt idx="8">
                  <c:v>4920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00896"/>
        <c:axId val="77798720"/>
      </c:lineChart>
      <c:catAx>
        <c:axId val="1108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98720"/>
        <c:crosses val="autoZero"/>
        <c:auto val="1"/>
        <c:lblAlgn val="ctr"/>
        <c:lblOffset val="100"/>
        <c:noMultiLvlLbl val="0"/>
      </c:catAx>
      <c:valAx>
        <c:axId val="777987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080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Tuning</a:t>
            </a:r>
            <a:r>
              <a:rPr lang="en-US" baseline="0"/>
              <a:t> Time vs. Dimension</a:t>
            </a:r>
          </a:p>
          <a:p>
            <a:pPr>
              <a:defRPr/>
            </a:pPr>
            <a:r>
              <a:rPr lang="en-US" baseline="0"/>
              <a:t>All min, all max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 all min all max'!$B$5</c:f>
              <c:strCache>
                <c:ptCount val="1"/>
                <c:pt idx="0">
                  <c:v>P-B All Min</c:v>
                </c:pt>
              </c:strCache>
            </c:strRef>
          </c:tx>
          <c:cat>
            <c:numRef>
              <c:f>'Dim all min all max'!$A$6:$A$14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all min all max'!$B$6:$B$14</c:f>
              <c:numCache>
                <c:formatCode>0</c:formatCode>
                <c:ptCount val="9"/>
                <c:pt idx="0">
                  <c:v>11312</c:v>
                </c:pt>
                <c:pt idx="1">
                  <c:v>17492</c:v>
                </c:pt>
                <c:pt idx="2">
                  <c:v>25356</c:v>
                </c:pt>
                <c:pt idx="3">
                  <c:v>32780</c:v>
                </c:pt>
                <c:pt idx="4">
                  <c:v>37868</c:v>
                </c:pt>
                <c:pt idx="5">
                  <c:v>48124</c:v>
                </c:pt>
                <c:pt idx="6">
                  <c:v>50924</c:v>
                </c:pt>
                <c:pt idx="7">
                  <c:v>58964</c:v>
                </c:pt>
                <c:pt idx="8">
                  <c:v>67900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'Dim all min all max'!$C$5</c:f>
              <c:strCache>
                <c:ptCount val="1"/>
                <c:pt idx="0">
                  <c:v>I-B All Min</c:v>
                </c:pt>
              </c:strCache>
            </c:strRef>
          </c:tx>
          <c:marker>
            <c:symbol val="none"/>
          </c:marker>
          <c:cat>
            <c:numRef>
              <c:f>'Dim all min all max'!$A$6:$A$14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all min all max'!$C$6:$C$14</c:f>
              <c:numCache>
                <c:formatCode>0</c:formatCode>
                <c:ptCount val="9"/>
                <c:pt idx="0">
                  <c:v>1320</c:v>
                </c:pt>
                <c:pt idx="1">
                  <c:v>1848</c:v>
                </c:pt>
                <c:pt idx="2">
                  <c:v>2392</c:v>
                </c:pt>
                <c:pt idx="3">
                  <c:v>2920</c:v>
                </c:pt>
                <c:pt idx="4">
                  <c:v>3288</c:v>
                </c:pt>
                <c:pt idx="5">
                  <c:v>4096</c:v>
                </c:pt>
                <c:pt idx="6">
                  <c:v>4792</c:v>
                </c:pt>
                <c:pt idx="7">
                  <c:v>5520</c:v>
                </c:pt>
                <c:pt idx="8">
                  <c:v>5480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'Dim all min all max'!$D$5</c:f>
              <c:strCache>
                <c:ptCount val="1"/>
                <c:pt idx="0">
                  <c:v>P-B All Max</c:v>
                </c:pt>
              </c:strCache>
            </c:strRef>
          </c:tx>
          <c:marker>
            <c:symbol val="none"/>
          </c:marker>
          <c:cat>
            <c:numRef>
              <c:f>'Dim all min all max'!$A$6:$A$14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all min all max'!$D$6:$D$14</c:f>
              <c:numCache>
                <c:formatCode>0</c:formatCode>
                <c:ptCount val="9"/>
                <c:pt idx="0">
                  <c:v>15684</c:v>
                </c:pt>
                <c:pt idx="1">
                  <c:v>22492</c:v>
                </c:pt>
                <c:pt idx="2">
                  <c:v>30356</c:v>
                </c:pt>
                <c:pt idx="3">
                  <c:v>37780</c:v>
                </c:pt>
                <c:pt idx="4">
                  <c:v>42868</c:v>
                </c:pt>
                <c:pt idx="5">
                  <c:v>53124</c:v>
                </c:pt>
                <c:pt idx="6">
                  <c:v>55924</c:v>
                </c:pt>
                <c:pt idx="7">
                  <c:v>63964</c:v>
                </c:pt>
                <c:pt idx="8">
                  <c:v>72900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'Dim all min all max'!$E$5</c:f>
              <c:strCache>
                <c:ptCount val="1"/>
                <c:pt idx="0">
                  <c:v>I-B All Max</c:v>
                </c:pt>
              </c:strCache>
            </c:strRef>
          </c:tx>
          <c:marker>
            <c:symbol val="none"/>
          </c:marker>
          <c:cat>
            <c:numRef>
              <c:f>'Dim all min all max'!$A$6:$A$14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all min all max'!$E$6:$E$14</c:f>
              <c:numCache>
                <c:formatCode>0</c:formatCode>
                <c:ptCount val="9"/>
                <c:pt idx="0">
                  <c:v>2416</c:v>
                </c:pt>
                <c:pt idx="1">
                  <c:v>3296</c:v>
                </c:pt>
                <c:pt idx="2">
                  <c:v>4880</c:v>
                </c:pt>
                <c:pt idx="3">
                  <c:v>6240</c:v>
                </c:pt>
                <c:pt idx="4">
                  <c:v>5984</c:v>
                </c:pt>
                <c:pt idx="5">
                  <c:v>8144</c:v>
                </c:pt>
                <c:pt idx="6">
                  <c:v>9232</c:v>
                </c:pt>
                <c:pt idx="7">
                  <c:v>10520</c:v>
                </c:pt>
                <c:pt idx="8">
                  <c:v>10800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98592"/>
        <c:axId val="111798528"/>
      </c:lineChart>
      <c:catAx>
        <c:axId val="1019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98528"/>
        <c:crosses val="autoZero"/>
        <c:auto val="1"/>
        <c:lblAlgn val="ctr"/>
        <c:lblOffset val="100"/>
        <c:noMultiLvlLbl val="0"/>
      </c:catAx>
      <c:valAx>
        <c:axId val="1117985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199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66675</xdr:rowOff>
    </xdr:from>
    <xdr:to>
      <xdr:col>4</xdr:col>
      <xdr:colOff>809625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15</xdr:row>
      <xdr:rowOff>66675</xdr:rowOff>
    </xdr:from>
    <xdr:to>
      <xdr:col>10</xdr:col>
      <xdr:colOff>238125</xdr:colOff>
      <xdr:row>29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30</xdr:row>
      <xdr:rowOff>28575</xdr:rowOff>
    </xdr:from>
    <xdr:to>
      <xdr:col>4</xdr:col>
      <xdr:colOff>819150</xdr:colOff>
      <xdr:row>44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161925</xdr:rowOff>
    </xdr:from>
    <xdr:to>
      <xdr:col>6</xdr:col>
      <xdr:colOff>320675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14</xdr:row>
      <xdr:rowOff>171449</xdr:rowOff>
    </xdr:from>
    <xdr:to>
      <xdr:col>6</xdr:col>
      <xdr:colOff>431799</xdr:colOff>
      <xdr:row>30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6" workbookViewId="0">
      <selection activeCell="K8" sqref="K8"/>
    </sheetView>
  </sheetViews>
  <sheetFormatPr defaultRowHeight="15" x14ac:dyDescent="0.25"/>
  <cols>
    <col min="1" max="1" width="14.140625" customWidth="1"/>
    <col min="2" max="2" width="14.85546875" customWidth="1"/>
    <col min="3" max="3" width="14" customWidth="1"/>
    <col min="4" max="4" width="14.140625" customWidth="1"/>
    <col min="5" max="7" width="13.5703125" customWidth="1"/>
    <col min="8" max="8" width="14.5703125" customWidth="1"/>
    <col min="9" max="9" width="13.85546875" customWidth="1"/>
  </cols>
  <sheetData>
    <row r="1" spans="1:9" ht="18.75" x14ac:dyDescent="0.3">
      <c r="A1" s="1" t="s">
        <v>31</v>
      </c>
    </row>
    <row r="2" spans="1:9" x14ac:dyDescent="0.25">
      <c r="A2" s="2" t="s">
        <v>9</v>
      </c>
      <c r="B2" s="3" t="s">
        <v>14</v>
      </c>
      <c r="C2" s="2" t="s">
        <v>10</v>
      </c>
      <c r="D2" s="4">
        <v>10</v>
      </c>
      <c r="E2" s="2" t="s">
        <v>11</v>
      </c>
      <c r="F2" s="4" t="s">
        <v>15</v>
      </c>
    </row>
    <row r="3" spans="1:9" x14ac:dyDescent="0.25">
      <c r="A3" s="2" t="s">
        <v>13</v>
      </c>
      <c r="B3" s="5" t="s">
        <v>16</v>
      </c>
    </row>
    <row r="5" spans="1:9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</row>
    <row r="6" spans="1:9" x14ac:dyDescent="0.25">
      <c r="A6">
        <v>10000</v>
      </c>
      <c r="B6">
        <v>14312</v>
      </c>
      <c r="C6">
        <v>1320</v>
      </c>
      <c r="D6">
        <v>15684</v>
      </c>
      <c r="E6">
        <v>2824</v>
      </c>
      <c r="F6">
        <v>15684</v>
      </c>
      <c r="G6">
        <v>912</v>
      </c>
      <c r="H6">
        <v>15684</v>
      </c>
      <c r="I6">
        <v>2416</v>
      </c>
    </row>
    <row r="7" spans="1:9" x14ac:dyDescent="0.25">
      <c r="A7">
        <v>20000</v>
      </c>
      <c r="B7">
        <v>9728</v>
      </c>
      <c r="C7">
        <v>1472</v>
      </c>
      <c r="D7">
        <v>17964</v>
      </c>
      <c r="E7">
        <v>1940</v>
      </c>
      <c r="F7">
        <v>13124</v>
      </c>
      <c r="G7">
        <v>1096</v>
      </c>
      <c r="H7">
        <v>17964</v>
      </c>
      <c r="I7">
        <v>1876</v>
      </c>
    </row>
    <row r="8" spans="1:9" x14ac:dyDescent="0.25">
      <c r="A8">
        <v>30000</v>
      </c>
      <c r="B8">
        <v>10416</v>
      </c>
      <c r="C8">
        <v>1440</v>
      </c>
      <c r="D8">
        <v>19308</v>
      </c>
      <c r="E8">
        <v>1988</v>
      </c>
      <c r="F8">
        <v>13988</v>
      </c>
      <c r="G8">
        <v>1112</v>
      </c>
      <c r="H8">
        <v>19308</v>
      </c>
      <c r="I8">
        <v>2020</v>
      </c>
    </row>
    <row r="9" spans="1:9" x14ac:dyDescent="0.25">
      <c r="A9">
        <v>40000</v>
      </c>
      <c r="B9">
        <v>10276</v>
      </c>
      <c r="C9">
        <v>1456</v>
      </c>
      <c r="D9">
        <v>21420</v>
      </c>
      <c r="E9">
        <v>2244</v>
      </c>
      <c r="F9">
        <v>15284</v>
      </c>
      <c r="G9">
        <v>1192</v>
      </c>
      <c r="H9">
        <v>21420</v>
      </c>
      <c r="I9">
        <v>2180</v>
      </c>
    </row>
    <row r="10" spans="1:9" x14ac:dyDescent="0.25">
      <c r="A10">
        <v>50000</v>
      </c>
      <c r="B10">
        <v>11552</v>
      </c>
      <c r="C10">
        <v>1552</v>
      </c>
      <c r="D10">
        <v>22604</v>
      </c>
      <c r="E10">
        <v>2180</v>
      </c>
      <c r="F10">
        <v>16052</v>
      </c>
      <c r="G10">
        <v>1176</v>
      </c>
      <c r="H10">
        <v>22604</v>
      </c>
      <c r="I10">
        <v>2276</v>
      </c>
    </row>
    <row r="11" spans="1:9" x14ac:dyDescent="0.25">
      <c r="A11">
        <v>60000</v>
      </c>
      <c r="B11">
        <v>12416</v>
      </c>
      <c r="C11">
        <v>1488</v>
      </c>
      <c r="D11">
        <v>24188</v>
      </c>
      <c r="E11">
        <v>2612</v>
      </c>
      <c r="F11">
        <v>17012</v>
      </c>
      <c r="G11">
        <v>1192</v>
      </c>
      <c r="H11">
        <v>24188</v>
      </c>
      <c r="I11">
        <v>2532</v>
      </c>
    </row>
    <row r="12" spans="1:9" x14ac:dyDescent="0.25">
      <c r="A12">
        <v>70000</v>
      </c>
      <c r="B12">
        <v>13168</v>
      </c>
      <c r="C12">
        <v>1536</v>
      </c>
      <c r="D12">
        <v>25276</v>
      </c>
      <c r="E12">
        <v>2500</v>
      </c>
      <c r="F12">
        <v>17828</v>
      </c>
      <c r="G12">
        <v>1224</v>
      </c>
      <c r="H12">
        <v>25276</v>
      </c>
      <c r="I12">
        <v>2580</v>
      </c>
    </row>
    <row r="13" spans="1:9" x14ac:dyDescent="0.25">
      <c r="A13">
        <v>80000</v>
      </c>
      <c r="B13">
        <v>14592</v>
      </c>
      <c r="C13">
        <v>1552</v>
      </c>
      <c r="D13">
        <v>27740</v>
      </c>
      <c r="E13">
        <v>2660</v>
      </c>
      <c r="F13">
        <v>19844</v>
      </c>
      <c r="G13">
        <v>1192</v>
      </c>
      <c r="H13">
        <v>27452</v>
      </c>
      <c r="I13">
        <v>2804</v>
      </c>
    </row>
    <row r="14" spans="1:9" x14ac:dyDescent="0.25">
      <c r="A14">
        <v>90000</v>
      </c>
      <c r="B14">
        <v>14688</v>
      </c>
      <c r="C14">
        <v>1584</v>
      </c>
      <c r="D14">
        <v>29036</v>
      </c>
      <c r="E14">
        <v>2756</v>
      </c>
      <c r="F14">
        <v>20372</v>
      </c>
      <c r="G14">
        <v>1288</v>
      </c>
      <c r="H14">
        <v>29036</v>
      </c>
      <c r="I14">
        <v>2740</v>
      </c>
    </row>
    <row r="15" spans="1:9" x14ac:dyDescent="0.25">
      <c r="A15">
        <v>100000</v>
      </c>
      <c r="B15">
        <v>15360</v>
      </c>
      <c r="C15">
        <v>1568</v>
      </c>
      <c r="D15">
        <v>31324</v>
      </c>
      <c r="E15">
        <v>3060</v>
      </c>
      <c r="F15">
        <v>21620</v>
      </c>
      <c r="G15">
        <v>1208</v>
      </c>
      <c r="H15">
        <v>30700</v>
      </c>
      <c r="I15">
        <v>2996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I19" sqref="I19"/>
    </sheetView>
  </sheetViews>
  <sheetFormatPr defaultRowHeight="15" x14ac:dyDescent="0.25"/>
  <cols>
    <col min="1" max="1" width="11.140625" customWidth="1"/>
    <col min="2" max="3" width="11.85546875" customWidth="1"/>
    <col min="4" max="4" width="11.7109375" customWidth="1"/>
    <col min="5" max="6" width="13" customWidth="1"/>
    <col min="7" max="7" width="13.140625" customWidth="1"/>
  </cols>
  <sheetData>
    <row r="1" spans="1:7" ht="18.75" x14ac:dyDescent="0.3">
      <c r="A1" s="1" t="s">
        <v>17</v>
      </c>
    </row>
    <row r="2" spans="1:7" x14ac:dyDescent="0.25">
      <c r="A2" s="2" t="s">
        <v>9</v>
      </c>
      <c r="B2" s="3" t="s">
        <v>14</v>
      </c>
      <c r="C2" s="2" t="s">
        <v>10</v>
      </c>
      <c r="D2" s="4">
        <v>10</v>
      </c>
      <c r="E2" s="2" t="s">
        <v>11</v>
      </c>
      <c r="F2" s="4" t="s">
        <v>12</v>
      </c>
    </row>
    <row r="3" spans="1:7" x14ac:dyDescent="0.25">
      <c r="A3" s="2" t="s">
        <v>18</v>
      </c>
      <c r="B3" s="8">
        <v>10000</v>
      </c>
    </row>
    <row r="5" spans="1:7" ht="45" x14ac:dyDescent="0.25">
      <c r="A5" s="7" t="s">
        <v>19</v>
      </c>
      <c r="B5" s="7" t="s">
        <v>20</v>
      </c>
      <c r="C5" s="7" t="s">
        <v>21</v>
      </c>
      <c r="D5" s="7" t="s">
        <v>22</v>
      </c>
      <c r="E5" s="7" t="s">
        <v>23</v>
      </c>
      <c r="F5" s="7" t="s">
        <v>24</v>
      </c>
      <c r="G5" s="7" t="s">
        <v>25</v>
      </c>
    </row>
    <row r="6" spans="1:7" x14ac:dyDescent="0.25">
      <c r="A6">
        <v>2</v>
      </c>
      <c r="B6" s="6">
        <v>14312</v>
      </c>
      <c r="C6" s="6">
        <v>1320</v>
      </c>
      <c r="D6" s="6">
        <v>4828</v>
      </c>
      <c r="E6" s="6">
        <v>2776</v>
      </c>
      <c r="F6" s="6">
        <v>8484</v>
      </c>
      <c r="G6" s="6">
        <v>1080</v>
      </c>
    </row>
    <row r="7" spans="1:7" x14ac:dyDescent="0.25">
      <c r="A7">
        <v>3</v>
      </c>
      <c r="B7" s="6">
        <v>22492</v>
      </c>
      <c r="C7" s="6">
        <v>1848</v>
      </c>
      <c r="D7" s="6">
        <v>31500</v>
      </c>
      <c r="E7" s="6">
        <v>16944</v>
      </c>
      <c r="F7" s="6">
        <v>32884</v>
      </c>
      <c r="G7" s="6">
        <v>1560</v>
      </c>
    </row>
    <row r="8" spans="1:7" x14ac:dyDescent="0.25">
      <c r="A8">
        <v>4</v>
      </c>
      <c r="B8" s="6">
        <v>30356</v>
      </c>
      <c r="C8" s="6">
        <v>2392</v>
      </c>
      <c r="D8" s="6">
        <v>51732</v>
      </c>
      <c r="E8" s="6">
        <v>22392</v>
      </c>
      <c r="F8" s="6">
        <v>44916</v>
      </c>
      <c r="G8" s="6">
        <v>2040</v>
      </c>
    </row>
    <row r="9" spans="1:7" x14ac:dyDescent="0.25">
      <c r="A9">
        <v>5</v>
      </c>
      <c r="B9" s="6">
        <v>37780</v>
      </c>
      <c r="C9" s="6">
        <v>2920</v>
      </c>
      <c r="D9" s="6">
        <v>64740</v>
      </c>
      <c r="E9" s="6">
        <v>28600</v>
      </c>
      <c r="F9" s="6">
        <v>56420</v>
      </c>
      <c r="G9" s="6">
        <v>2520</v>
      </c>
    </row>
    <row r="10" spans="1:7" x14ac:dyDescent="0.25">
      <c r="A10">
        <v>6</v>
      </c>
      <c r="B10" s="6">
        <v>42868</v>
      </c>
      <c r="C10" s="6">
        <v>3288</v>
      </c>
      <c r="D10" s="6">
        <v>77668</v>
      </c>
      <c r="E10" s="6">
        <v>33480</v>
      </c>
      <c r="F10" s="6">
        <v>66724</v>
      </c>
      <c r="G10" s="6">
        <v>3000</v>
      </c>
    </row>
    <row r="11" spans="1:7" x14ac:dyDescent="0.25">
      <c r="A11">
        <v>7</v>
      </c>
      <c r="B11" s="6">
        <v>53124</v>
      </c>
      <c r="C11" s="6">
        <v>4096</v>
      </c>
      <c r="D11" s="6">
        <v>91876</v>
      </c>
      <c r="E11" s="6">
        <v>40944</v>
      </c>
      <c r="F11" s="6">
        <v>79892</v>
      </c>
      <c r="G11" s="6">
        <v>3480</v>
      </c>
    </row>
    <row r="12" spans="1:7" x14ac:dyDescent="0.25">
      <c r="A12">
        <v>8</v>
      </c>
      <c r="B12" s="6">
        <v>55924</v>
      </c>
      <c r="C12" s="6">
        <v>4792</v>
      </c>
      <c r="D12" s="6">
        <v>103988</v>
      </c>
      <c r="E12" s="6">
        <v>45176</v>
      </c>
      <c r="F12" s="6">
        <v>85428</v>
      </c>
      <c r="G12" s="6">
        <v>3960</v>
      </c>
    </row>
    <row r="13" spans="1:7" x14ac:dyDescent="0.25">
      <c r="A13">
        <v>9</v>
      </c>
      <c r="B13" s="6">
        <v>63964</v>
      </c>
      <c r="C13" s="6">
        <v>5520</v>
      </c>
      <c r="D13" s="6">
        <v>116308</v>
      </c>
      <c r="E13" s="6">
        <v>49584</v>
      </c>
      <c r="F13" s="6">
        <v>101332</v>
      </c>
      <c r="G13" s="6">
        <v>4440</v>
      </c>
    </row>
    <row r="14" spans="1:7" x14ac:dyDescent="0.25">
      <c r="A14">
        <v>10</v>
      </c>
      <c r="B14" s="6">
        <v>72900</v>
      </c>
      <c r="C14" s="6">
        <v>5480</v>
      </c>
      <c r="D14" s="6">
        <v>127380</v>
      </c>
      <c r="E14" s="6">
        <v>55240</v>
      </c>
      <c r="F14" s="6">
        <v>107620</v>
      </c>
      <c r="G14" s="6">
        <v>4920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5" sqref="A5:E14"/>
    </sheetView>
  </sheetViews>
  <sheetFormatPr defaultRowHeight="15" x14ac:dyDescent="0.25"/>
  <cols>
    <col min="1" max="1" width="11.5703125" customWidth="1"/>
    <col min="2" max="2" width="11.7109375" customWidth="1"/>
    <col min="3" max="3" width="13.5703125" customWidth="1"/>
    <col min="4" max="5" width="12.28515625" customWidth="1"/>
  </cols>
  <sheetData>
    <row r="1" spans="1:7" ht="18.75" x14ac:dyDescent="0.3">
      <c r="A1" s="1" t="s">
        <v>17</v>
      </c>
    </row>
    <row r="2" spans="1:7" x14ac:dyDescent="0.25">
      <c r="A2" s="2" t="s">
        <v>9</v>
      </c>
      <c r="B2" s="3" t="s">
        <v>30</v>
      </c>
      <c r="C2" s="2" t="s">
        <v>10</v>
      </c>
      <c r="D2" s="4">
        <v>10</v>
      </c>
      <c r="E2" s="2" t="s">
        <v>11</v>
      </c>
      <c r="F2" s="4" t="s">
        <v>15</v>
      </c>
    </row>
    <row r="3" spans="1:7" x14ac:dyDescent="0.25">
      <c r="A3" s="2" t="s">
        <v>18</v>
      </c>
      <c r="B3" s="8">
        <v>10000</v>
      </c>
    </row>
    <row r="5" spans="1:7" x14ac:dyDescent="0.25">
      <c r="A5" s="2" t="s">
        <v>19</v>
      </c>
      <c r="B5" s="2" t="s">
        <v>26</v>
      </c>
      <c r="C5" s="2" t="s">
        <v>27</v>
      </c>
      <c r="D5" s="2" t="s">
        <v>28</v>
      </c>
      <c r="E5" s="2" t="s">
        <v>29</v>
      </c>
    </row>
    <row r="6" spans="1:7" x14ac:dyDescent="0.25">
      <c r="A6">
        <v>2</v>
      </c>
      <c r="B6" s="10">
        <f>14312-3000</f>
        <v>11312</v>
      </c>
      <c r="C6" s="9">
        <v>1320</v>
      </c>
      <c r="D6" s="9">
        <v>15684</v>
      </c>
      <c r="E6" s="9">
        <v>2416</v>
      </c>
      <c r="G6" s="11" t="s">
        <v>32</v>
      </c>
    </row>
    <row r="7" spans="1:7" x14ac:dyDescent="0.25">
      <c r="A7">
        <v>3</v>
      </c>
      <c r="B7" s="10">
        <f>22492-5000</f>
        <v>17492</v>
      </c>
      <c r="C7" s="9">
        <v>1848</v>
      </c>
      <c r="D7" s="9">
        <v>22492</v>
      </c>
      <c r="E7" s="9">
        <v>3296</v>
      </c>
    </row>
    <row r="8" spans="1:7" x14ac:dyDescent="0.25">
      <c r="A8">
        <v>4</v>
      </c>
      <c r="B8" s="10">
        <f>30356-5000</f>
        <v>25356</v>
      </c>
      <c r="C8" s="9">
        <v>2392</v>
      </c>
      <c r="D8" s="9">
        <v>30356</v>
      </c>
      <c r="E8" s="9">
        <v>4880</v>
      </c>
    </row>
    <row r="9" spans="1:7" x14ac:dyDescent="0.25">
      <c r="A9">
        <v>5</v>
      </c>
      <c r="B9" s="10">
        <f>37780-5000</f>
        <v>32780</v>
      </c>
      <c r="C9" s="9">
        <v>2920</v>
      </c>
      <c r="D9" s="9">
        <v>37780</v>
      </c>
      <c r="E9" s="9">
        <v>6240</v>
      </c>
    </row>
    <row r="10" spans="1:7" x14ac:dyDescent="0.25">
      <c r="A10">
        <v>6</v>
      </c>
      <c r="B10" s="10">
        <f>42868-5000</f>
        <v>37868</v>
      </c>
      <c r="C10" s="9">
        <v>3288</v>
      </c>
      <c r="D10" s="9">
        <v>42868</v>
      </c>
      <c r="E10" s="9">
        <v>5984</v>
      </c>
    </row>
    <row r="11" spans="1:7" x14ac:dyDescent="0.25">
      <c r="A11">
        <v>7</v>
      </c>
      <c r="B11" s="10">
        <f>53124-5000</f>
        <v>48124</v>
      </c>
      <c r="C11" s="9">
        <v>4096</v>
      </c>
      <c r="D11" s="9">
        <v>53124</v>
      </c>
      <c r="E11" s="9">
        <v>8144</v>
      </c>
    </row>
    <row r="12" spans="1:7" x14ac:dyDescent="0.25">
      <c r="A12">
        <v>8</v>
      </c>
      <c r="B12" s="10">
        <f>55924-5000</f>
        <v>50924</v>
      </c>
      <c r="C12" s="9">
        <v>4792</v>
      </c>
      <c r="D12" s="9">
        <v>55924</v>
      </c>
      <c r="E12" s="9">
        <v>9232</v>
      </c>
    </row>
    <row r="13" spans="1:7" x14ac:dyDescent="0.25">
      <c r="A13">
        <v>9</v>
      </c>
      <c r="B13" s="10">
        <f>63964-5000</f>
        <v>58964</v>
      </c>
      <c r="C13" s="9">
        <v>5520</v>
      </c>
      <c r="D13" s="9">
        <v>63964</v>
      </c>
      <c r="E13" s="9">
        <v>10520</v>
      </c>
    </row>
    <row r="14" spans="1:7" x14ac:dyDescent="0.25">
      <c r="A14">
        <v>10</v>
      </c>
      <c r="B14" s="10">
        <f>72900-5000</f>
        <v>67900</v>
      </c>
      <c r="C14" s="9">
        <v>5480</v>
      </c>
      <c r="D14" s="9">
        <v>72900</v>
      </c>
      <c r="E14" s="9">
        <v>10800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 Count 2d min max mixed</vt:lpstr>
      <vt:lpstr>Dimen Mixed Data Type Rec 10000</vt:lpstr>
      <vt:lpstr>Dim all min all max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2011-07-12T19:22:07Z</dcterms:modified>
</cp:coreProperties>
</file>