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angcongcong/Desktop/rectrts/submission/"/>
    </mc:Choice>
  </mc:AlternateContent>
  <bookViews>
    <workbookView xWindow="640" yWindow="460" windowWidth="24960" windowHeight="14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10" i="1" l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9" i="1"/>
  <c r="AC28" i="1"/>
  <c r="AD28" i="1"/>
  <c r="AC18" i="1"/>
  <c r="AD18" i="1"/>
  <c r="AC31" i="1"/>
  <c r="AD31" i="1"/>
  <c r="AC21" i="1"/>
  <c r="AD21" i="1"/>
  <c r="AC24" i="1"/>
  <c r="AD24" i="1"/>
  <c r="AC17" i="1"/>
  <c r="AD17" i="1"/>
  <c r="AC7" i="1"/>
  <c r="AD7" i="1"/>
  <c r="AC38" i="1"/>
  <c r="AD38" i="1"/>
  <c r="AC39" i="1"/>
  <c r="AD39" i="1"/>
  <c r="AC3" i="1"/>
  <c r="AD3" i="1"/>
  <c r="AC40" i="1"/>
  <c r="AD40" i="1"/>
  <c r="AC10" i="1"/>
  <c r="AD10" i="1"/>
  <c r="AC14" i="1"/>
  <c r="AD14" i="1"/>
  <c r="AC16" i="1"/>
  <c r="AD16" i="1"/>
  <c r="AC5" i="1"/>
  <c r="AD5" i="1"/>
  <c r="AC4" i="1"/>
  <c r="AD4" i="1"/>
  <c r="AC12" i="1"/>
  <c r="AD12" i="1"/>
  <c r="AC27" i="1"/>
  <c r="AD27" i="1"/>
  <c r="AC32" i="1"/>
  <c r="AD32" i="1"/>
  <c r="AC29" i="1"/>
  <c r="AD29" i="1"/>
  <c r="AC11" i="1"/>
  <c r="AD11" i="1"/>
  <c r="AC25" i="1"/>
  <c r="AD25" i="1"/>
  <c r="AC13" i="1"/>
  <c r="AD13" i="1"/>
  <c r="AC15" i="1"/>
  <c r="AD15" i="1"/>
  <c r="AC2" i="1"/>
  <c r="AD2" i="1"/>
  <c r="AC20" i="1"/>
  <c r="AD20" i="1"/>
  <c r="AC22" i="1"/>
  <c r="AD22" i="1"/>
  <c r="AC36" i="1"/>
  <c r="AD36" i="1"/>
  <c r="AC35" i="1"/>
  <c r="AD35" i="1"/>
  <c r="AC8" i="1"/>
  <c r="AD8" i="1"/>
  <c r="AC6" i="1"/>
  <c r="AD6" i="1"/>
  <c r="AC9" i="1"/>
  <c r="AD9" i="1"/>
  <c r="AC26" i="1"/>
  <c r="AD26" i="1"/>
  <c r="AC37" i="1"/>
  <c r="AD37" i="1"/>
  <c r="AC30" i="1"/>
  <c r="AD30" i="1"/>
  <c r="AC42" i="1"/>
  <c r="AD42" i="1"/>
  <c r="AC41" i="1"/>
  <c r="AD41" i="1"/>
  <c r="AC19" i="1"/>
  <c r="AD19" i="1"/>
  <c r="AC23" i="1"/>
  <c r="AD23" i="1"/>
  <c r="AC34" i="1"/>
  <c r="AD34" i="1"/>
  <c r="AD33" i="1"/>
  <c r="AC33" i="1"/>
  <c r="M8" i="1"/>
  <c r="N8" i="1"/>
  <c r="M16" i="1"/>
  <c r="N16" i="1"/>
  <c r="M38" i="1"/>
  <c r="N38" i="1"/>
  <c r="M6" i="1"/>
  <c r="N6" i="1"/>
  <c r="M9" i="1"/>
  <c r="N9" i="1"/>
  <c r="M33" i="1"/>
  <c r="N33" i="1"/>
  <c r="M37" i="1"/>
  <c r="N37" i="1"/>
  <c r="M39" i="1"/>
  <c r="N39" i="1"/>
  <c r="M12" i="1"/>
  <c r="N12" i="1"/>
  <c r="M11" i="1"/>
  <c r="N11" i="1"/>
  <c r="M5" i="1"/>
  <c r="N5" i="1"/>
  <c r="M32" i="1"/>
  <c r="N32" i="1"/>
  <c r="M10" i="1"/>
  <c r="N10" i="1"/>
  <c r="M18" i="1"/>
  <c r="N18" i="1"/>
  <c r="M22" i="1"/>
  <c r="N22" i="1"/>
  <c r="M40" i="1"/>
  <c r="N40" i="1"/>
  <c r="M7" i="1"/>
  <c r="N7" i="1"/>
  <c r="M28" i="1"/>
  <c r="N28" i="1"/>
  <c r="M31" i="1"/>
  <c r="N31" i="1"/>
  <c r="M27" i="1"/>
  <c r="N27" i="1"/>
  <c r="M30" i="1"/>
  <c r="N30" i="1"/>
  <c r="M2" i="1"/>
  <c r="N2" i="1"/>
  <c r="M13" i="1"/>
  <c r="N13" i="1"/>
  <c r="M26" i="1"/>
  <c r="N26" i="1"/>
  <c r="M19" i="1"/>
  <c r="N19" i="1"/>
  <c r="M4" i="1"/>
  <c r="N4" i="1"/>
  <c r="M41" i="1"/>
  <c r="N41" i="1"/>
  <c r="M14" i="1"/>
  <c r="N14" i="1"/>
  <c r="M24" i="1"/>
  <c r="N24" i="1"/>
  <c r="M34" i="1"/>
  <c r="N34" i="1"/>
  <c r="M29" i="1"/>
  <c r="N29" i="1"/>
  <c r="M3" i="1"/>
  <c r="N3" i="1"/>
  <c r="M25" i="1"/>
  <c r="N25" i="1"/>
  <c r="M36" i="1"/>
  <c r="N36" i="1"/>
  <c r="M42" i="1"/>
  <c r="N42" i="1"/>
  <c r="M17" i="1"/>
  <c r="N17" i="1"/>
  <c r="M23" i="1"/>
  <c r="N23" i="1"/>
  <c r="M20" i="1"/>
  <c r="N20" i="1"/>
  <c r="M35" i="1"/>
  <c r="N35" i="1"/>
  <c r="M15" i="1"/>
  <c r="N15" i="1"/>
  <c r="M21" i="1"/>
  <c r="N21" i="1"/>
  <c r="AT18" i="1"/>
  <c r="AT19" i="1"/>
  <c r="AT20" i="1"/>
  <c r="AT21" i="1"/>
  <c r="AT22" i="1"/>
  <c r="AT23" i="1"/>
  <c r="AT24" i="1"/>
  <c r="AT25" i="1"/>
  <c r="AT26" i="1"/>
  <c r="AT27" i="1"/>
  <c r="AT28" i="1"/>
  <c r="AT10" i="1"/>
  <c r="AT11" i="1"/>
  <c r="AT12" i="1"/>
  <c r="AT13" i="1"/>
  <c r="AT14" i="1"/>
  <c r="AT15" i="1"/>
  <c r="AT16" i="1"/>
  <c r="AT17" i="1"/>
  <c r="AT9" i="1"/>
</calcChain>
</file>

<file path=xl/sharedStrings.xml><?xml version="1.0" encoding="utf-8"?>
<sst xmlns="http://schemas.openxmlformats.org/spreadsheetml/2006/main" count="949" uniqueCount="118">
  <si>
    <t xml:space="preserve">All  </t>
  </si>
  <si>
    <t>Jaccard-No-Expansion-Run-all-withsocre</t>
  </si>
  <si>
    <t>cosinetfidf-Expansion-Run-all-withsocre</t>
  </si>
  <si>
    <t>total_length</t>
  </si>
  <si>
    <t>median_latency</t>
  </si>
  <si>
    <t>mean_latency</t>
  </si>
  <si>
    <t>GMP.66</t>
  </si>
  <si>
    <t>GMP.50</t>
  </si>
  <si>
    <t>GMP.33</t>
  </si>
  <si>
    <t>nCG1</t>
  </si>
  <si>
    <t>nCGp</t>
  </si>
  <si>
    <t>EG1</t>
  </si>
  <si>
    <t>topic</t>
  </si>
  <si>
    <t>runtag</t>
  </si>
  <si>
    <t>Threshold</t>
  </si>
  <si>
    <t>All</t>
  </si>
  <si>
    <t>bjutgs</t>
  </si>
  <si>
    <t>bjutg</t>
  </si>
  <si>
    <t>bjut_tmg</t>
  </si>
  <si>
    <t>IRIT-RunB3</t>
  </si>
  <si>
    <t>IRIT-RunB1</t>
  </si>
  <si>
    <t>IRIT-RunB2</t>
  </si>
  <si>
    <t>HLJIT_rank_svm</t>
  </si>
  <si>
    <t>HLJIT_l2r</t>
  </si>
  <si>
    <t xml:space="preserve">nDCG1 </t>
  </si>
  <si>
    <t xml:space="preserve">nDCGp </t>
  </si>
  <si>
    <t>qFB_url</t>
  </si>
  <si>
    <t>Precision(l)</t>
  </si>
  <si>
    <t>unjudged</t>
  </si>
  <si>
    <t>online_utility(lenient)</t>
  </si>
  <si>
    <t>online_utility(strict)</t>
  </si>
  <si>
    <t>not_relevant</t>
  </si>
  <si>
    <t>redundant</t>
  </si>
  <si>
    <t>relevant</t>
  </si>
  <si>
    <t>run</t>
  </si>
  <si>
    <t>BJUT-BL3-03</t>
  </si>
  <si>
    <t>BJUT-BL2-05</t>
  </si>
  <si>
    <t>BJUT-BL1-04</t>
  </si>
  <si>
    <t>IRIT-IRIT-Run3-13</t>
  </si>
  <si>
    <t>IRIT-IRIT-Run2-12</t>
  </si>
  <si>
    <t>HLJIT-testRun3-08</t>
  </si>
  <si>
    <t>IRIT-IRIT-Run1-14</t>
  </si>
  <si>
    <t>HLJIT-testRun1-06</t>
  </si>
  <si>
    <t>HLJIT-testRun2-07</t>
  </si>
  <si>
    <t>Presion(l)</t>
  </si>
  <si>
    <t>Precison(s)</t>
  </si>
  <si>
    <t>Jaccard Precision(s)</t>
  </si>
  <si>
    <t>CosineTFIDF Precision(s)</t>
  </si>
  <si>
    <t>Coverage</t>
  </si>
  <si>
    <t>Jaccard-Expansion-Run-all-withsocre</t>
  </si>
  <si>
    <t>EGp</t>
  </si>
  <si>
    <t>prna-PRNA-A3-23</t>
  </si>
  <si>
    <t>ICTNET-ICTNET-run1-09</t>
  </si>
  <si>
    <t>WUWien-WuWien-Run1-39</t>
  </si>
  <si>
    <t>QU-QUExp-run2-25</t>
  </si>
  <si>
    <t>udel-udelRun081D-run2-33</t>
  </si>
  <si>
    <t>ST-SHNU_run3-29</t>
  </si>
  <si>
    <t>QU-QUBaseline-run1-24</t>
  </si>
  <si>
    <t>PKUICST-PKUICSTRunA3-20</t>
  </si>
  <si>
    <t>umd-hcil-retweet-run02-38</t>
  </si>
  <si>
    <t>advanse_lirmm-advanse_lirmm-Run3-02</t>
  </si>
  <si>
    <t>WUWien-WuWien-Run2-40</t>
  </si>
  <si>
    <t>udel_fang-UDInfoBL-run2-34</t>
  </si>
  <si>
    <t>udel-udelRun081HTD-run3-31</t>
  </si>
  <si>
    <t>ICTNET-ICTNET-run2-10</t>
  </si>
  <si>
    <t>umd-hcil-pertopicburst-run01-37</t>
  </si>
  <si>
    <t>udel_fang-UDInfoEXP-run3-36</t>
  </si>
  <si>
    <t>udel-udelRun081HT-run1-32</t>
  </si>
  <si>
    <t>QU-QUExpDyn-run3-26</t>
  </si>
  <si>
    <t>udel_fang-UDInfoSDWR-run1-35</t>
  </si>
  <si>
    <t>WUWien-WuWien-Run3-41</t>
  </si>
  <si>
    <t>advanse_lirmm-advanse_lirmm-Run2-01</t>
  </si>
  <si>
    <t>irlab_daiict-ldrp-Run2-16</t>
  </si>
  <si>
    <t>ICTNET-ICTNET-run3-11</t>
  </si>
  <si>
    <t>prna-PRNA-A1-21</t>
  </si>
  <si>
    <t>PKUICST-PKUICSTRunA1-18</t>
  </si>
  <si>
    <t>ST-SHNU_run1-28</t>
  </si>
  <si>
    <t>SOIC-SOIC-Run1-27</t>
  </si>
  <si>
    <t>irlab_daiict-irlab-Run1-15</t>
  </si>
  <si>
    <t>prna-PRNA-A2-22</t>
  </si>
  <si>
    <t>advanse_lirmm-advanse_lirmm-Run1-00</t>
  </si>
  <si>
    <t>ST-SHNU_run2-30</t>
  </si>
  <si>
    <t>PKUICST-PKUICSTRunA2-19</t>
  </si>
  <si>
    <t>NOVASearchB3</t>
  </si>
  <si>
    <t>IRLAB-DAIICT</t>
  </si>
  <si>
    <t>IRLAB_LDRP</t>
  </si>
  <si>
    <t>lm-jm-lambda0.5</t>
  </si>
  <si>
    <t>NOVASearchB2</t>
  </si>
  <si>
    <t>PRNA-B1</t>
  </si>
  <si>
    <t>PKUICSTRunB2</t>
  </si>
  <si>
    <t>IUB</t>
  </si>
  <si>
    <t>PKUICSTRunB3</t>
  </si>
  <si>
    <t>IRLAB-LDRP2</t>
  </si>
  <si>
    <t>ICTNET-Run1</t>
  </si>
  <si>
    <t>UDInfoW2VPre</t>
  </si>
  <si>
    <t>umc_hcil_rtv1</t>
  </si>
  <si>
    <t>SHNU_run1</t>
  </si>
  <si>
    <t>UDInfoW2VTWT</t>
  </si>
  <si>
    <t>adv_lirmm-Run1</t>
  </si>
  <si>
    <t>UDInfoJac</t>
  </si>
  <si>
    <t>PRNA-B3</t>
  </si>
  <si>
    <t>NOVASearchB1</t>
  </si>
  <si>
    <t>PRNA-B2</t>
  </si>
  <si>
    <t>PKUICSTRunB1</t>
  </si>
  <si>
    <t>udelRun081D-B</t>
  </si>
  <si>
    <t>ICTNET-Run3</t>
  </si>
  <si>
    <t>ICTNET-Run2</t>
  </si>
  <si>
    <t>umc_hcil_ptbv1</t>
  </si>
  <si>
    <t>adv_lirmm-Run3</t>
  </si>
  <si>
    <t>udelRun081HTD-B</t>
  </si>
  <si>
    <t>SHNU_run3</t>
  </si>
  <si>
    <t>adv_lirmm-Run2</t>
  </si>
  <si>
    <t>SHNU_run2</t>
  </si>
  <si>
    <t>udelRun081HT-B</t>
  </si>
  <si>
    <t>Precision(s)</t>
  </si>
  <si>
    <t>My evaluation analysis</t>
  </si>
  <si>
    <t>Here will show some plots of T vs performance based on 78495 simulated tweets in DB for two algorihtms BasicJaccard and CosineTF-IDF with Juqery expansion</t>
  </si>
  <si>
    <t>Jaccard Egp (No expansion)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</si>
</sst>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Sheet1!$AS$73</c:f>
              <c:strCache>
                <c:ptCount val="1"/>
                <c:pt idx="0">
                  <c:v>Jaccard Precision(s)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Sheet1!$AG$74:$AG$96</c:f>
              <c:numCache>
                <c:formatCode>General</c:formatCode>
                <c:ptCount val="23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</c:numCache>
            </c:numRef>
          </c:cat>
          <c:val>
            <c:numRef>
              <c:f>Sheet1!$AS$74:$AS$96</c:f>
              <c:numCache>
                <c:formatCode>General</c:formatCode>
                <c:ptCount val="23"/>
                <c:pt idx="0">
                  <c:v>0.208851775</c:v>
                </c:pt>
                <c:pt idx="1">
                  <c:v>0.208851775</c:v>
                </c:pt>
                <c:pt idx="2">
                  <c:v>0.208867656</c:v>
                </c:pt>
                <c:pt idx="3">
                  <c:v>0.221859945</c:v>
                </c:pt>
                <c:pt idx="4">
                  <c:v>0.24252579</c:v>
                </c:pt>
                <c:pt idx="5">
                  <c:v>0.269732808</c:v>
                </c:pt>
                <c:pt idx="6">
                  <c:v>0.279253333</c:v>
                </c:pt>
                <c:pt idx="7">
                  <c:v>0.292903049</c:v>
                </c:pt>
                <c:pt idx="8">
                  <c:v>0.296346677</c:v>
                </c:pt>
                <c:pt idx="9">
                  <c:v>0.307538192</c:v>
                </c:pt>
                <c:pt idx="10">
                  <c:v>0.320033599</c:v>
                </c:pt>
                <c:pt idx="11">
                  <c:v>0.316651076</c:v>
                </c:pt>
                <c:pt idx="12">
                  <c:v>0.316939891</c:v>
                </c:pt>
                <c:pt idx="13">
                  <c:v>0.335051546</c:v>
                </c:pt>
                <c:pt idx="14">
                  <c:v>0.329238329</c:v>
                </c:pt>
                <c:pt idx="15">
                  <c:v>0.360747664</c:v>
                </c:pt>
                <c:pt idx="16">
                  <c:v>0.347721823</c:v>
                </c:pt>
                <c:pt idx="17">
                  <c:v>0.434782609</c:v>
                </c:pt>
                <c:pt idx="18">
                  <c:v>0.438356164</c:v>
                </c:pt>
                <c:pt idx="19">
                  <c:v>0.466666667</c:v>
                </c:pt>
                <c:pt idx="20">
                  <c:v>0.513513514</c:v>
                </c:pt>
                <c:pt idx="21">
                  <c:v>0.529411765</c:v>
                </c:pt>
                <c:pt idx="22">
                  <c:v>0.428571429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37796608"/>
        <c:axId val="-1640452704"/>
      </c:lineChart>
      <c:catAx>
        <c:axId val="-16377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0452704"/>
        <c:crosses val="autoZero"/>
        <c:auto val="1"/>
        <c:lblAlgn val="ctr"/>
        <c:lblOffset val="100"/>
        <c:noMultiLvlLbl val="0"/>
      </c:catAx>
      <c:valAx>
        <c:axId val="-16404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7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Sheet1!$AJ$30</c:f>
              <c:strCache>
                <c:ptCount val="1"/>
                <c:pt idx="0">
                  <c:v>EGp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Sheet1!$AG$32:$AG$50</c:f>
              <c:numCache>
                <c:formatCode>General</c:formatCode>
                <c:ptCount val="19"/>
                <c:pt idx="0">
                  <c:v>0.12</c:v>
                </c:pt>
                <c:pt idx="1">
                  <c:v>0.14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xVal>
          <c:yVal>
            <c:numRef>
              <c:f>Sheet1!$AJ$32:$AJ$50</c:f>
              <c:numCache>
                <c:formatCode>General</c:formatCode>
                <c:ptCount val="19"/>
                <c:pt idx="0">
                  <c:v>0.0907</c:v>
                </c:pt>
                <c:pt idx="1">
                  <c:v>0.1787</c:v>
                </c:pt>
                <c:pt idx="2">
                  <c:v>0.2336</c:v>
                </c:pt>
                <c:pt idx="3">
                  <c:v>0.2336</c:v>
                </c:pt>
                <c:pt idx="4">
                  <c:v>0.2193</c:v>
                </c:pt>
                <c:pt idx="5">
                  <c:v>0.2128</c:v>
                </c:pt>
                <c:pt idx="6">
                  <c:v>0.2008</c:v>
                </c:pt>
                <c:pt idx="7">
                  <c:v>0.1924</c:v>
                </c:pt>
                <c:pt idx="8">
                  <c:v>0.1863</c:v>
                </c:pt>
                <c:pt idx="9">
                  <c:v>0.1801</c:v>
                </c:pt>
                <c:pt idx="10">
                  <c:v>0.1785</c:v>
                </c:pt>
                <c:pt idx="11">
                  <c:v>0.1765</c:v>
                </c:pt>
                <c:pt idx="12">
                  <c:v>0.1765</c:v>
                </c:pt>
                <c:pt idx="13">
                  <c:v>0.1765</c:v>
                </c:pt>
                <c:pt idx="14">
                  <c:v>0.1765</c:v>
                </c:pt>
                <c:pt idx="15">
                  <c:v>0.1765</c:v>
                </c:pt>
                <c:pt idx="16">
                  <c:v>0.1765</c:v>
                </c:pt>
                <c:pt idx="17">
                  <c:v>0.1765</c:v>
                </c:pt>
                <c:pt idx="18">
                  <c:v>0.1765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733760"/>
        <c:axId val="-1676731712"/>
      </c:scatterChart>
      <c:valAx>
        <c:axId val="-16767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731712"/>
        <c:crosses val="autoZero"/>
        <c:crossBetween val="midCat"/>
      </c:valAx>
      <c:valAx>
        <c:axId val="-16767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7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Sheet1!$AT$8</c:f>
              <c:strCache>
                <c:ptCount val="1"/>
                <c:pt idx="0">
                  <c:v>Jaccard Precision(s)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Sheet1!$AG$9:$AG$24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Sheet1!$AT$9:$AT$24</c:f>
              <c:numCache>
                <c:formatCode>General</c:formatCode>
                <c:ptCount val="16"/>
                <c:pt idx="0">
                  <c:v>0.303567065721964</c:v>
                </c:pt>
                <c:pt idx="1">
                  <c:v>0.313939180875373</c:v>
                </c:pt>
                <c:pt idx="2">
                  <c:v>0.326814959667563</c:v>
                </c:pt>
                <c:pt idx="3">
                  <c:v>0.35027365129007</c:v>
                </c:pt>
                <c:pt idx="4">
                  <c:v>0.365174672489083</c:v>
                </c:pt>
                <c:pt idx="5">
                  <c:v>0.393278837420527</c:v>
                </c:pt>
                <c:pt idx="6">
                  <c:v>0.384530386740331</c:v>
                </c:pt>
                <c:pt idx="7">
                  <c:v>0.414141414141414</c:v>
                </c:pt>
                <c:pt idx="8">
                  <c:v>0.410628019323671</c:v>
                </c:pt>
                <c:pt idx="9">
                  <c:v>0.409090909090909</c:v>
                </c:pt>
                <c:pt idx="10">
                  <c:v>0.4</c:v>
                </c:pt>
                <c:pt idx="11">
                  <c:v>0.356435643564356</c:v>
                </c:pt>
                <c:pt idx="12">
                  <c:v>0.363636363636364</c:v>
                </c:pt>
                <c:pt idx="13">
                  <c:v>0.384615384615385</c:v>
                </c:pt>
                <c:pt idx="14">
                  <c:v>0.37037037037037</c:v>
                </c:pt>
                <c:pt idx="15">
                  <c:v>0.285714285714286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8913072"/>
        <c:axId val="-1638911024"/>
      </c:scatterChart>
      <c:valAx>
        <c:axId val="-16389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11024"/>
        <c:crosses val="autoZero"/>
        <c:crossBetween val="midCat"/>
      </c:valAx>
      <c:valAx>
        <c:axId val="-16389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89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Sheet1!$BK$8</c:f>
              <c:strCache>
                <c:ptCount val="1"/>
                <c:pt idx="0">
                  <c:v>CosineTFIDF Precision(s)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Sheet1!$AX$9:$AX$35</c:f>
              <c:numCache>
                <c:formatCode>General</c:formatCode>
                <c:ptCount val="27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</c:numCache>
            </c:numRef>
          </c:xVal>
          <c:yVal>
            <c:numRef>
              <c:f>Sheet1!$BK$9:$BK$35</c:f>
              <c:numCache>
                <c:formatCode>General</c:formatCode>
                <c:ptCount val="27"/>
                <c:pt idx="0">
                  <c:v>0.33563497247364</c:v>
                </c:pt>
                <c:pt idx="1">
                  <c:v>0.346598896939548</c:v>
                </c:pt>
                <c:pt idx="2">
                  <c:v>0.35311052697459</c:v>
                </c:pt>
                <c:pt idx="3">
                  <c:v>0.360123420511314</c:v>
                </c:pt>
                <c:pt idx="4">
                  <c:v>0.36784217877095</c:v>
                </c:pt>
                <c:pt idx="5">
                  <c:v>0.374894692502106</c:v>
                </c:pt>
                <c:pt idx="6">
                  <c:v>0.379737045630317</c:v>
                </c:pt>
                <c:pt idx="7">
                  <c:v>0.392344497607655</c:v>
                </c:pt>
                <c:pt idx="8">
                  <c:v>0.394211967149003</c:v>
                </c:pt>
                <c:pt idx="9">
                  <c:v>0.39214735821619</c:v>
                </c:pt>
                <c:pt idx="10">
                  <c:v>0.385767790262172</c:v>
                </c:pt>
                <c:pt idx="11">
                  <c:v>0.390468227424749</c:v>
                </c:pt>
                <c:pt idx="12">
                  <c:v>0.386696730552424</c:v>
                </c:pt>
                <c:pt idx="13">
                  <c:v>0.403785488958991</c:v>
                </c:pt>
                <c:pt idx="14">
                  <c:v>0.408817635270541</c:v>
                </c:pt>
                <c:pt idx="15">
                  <c:v>0.389033942558747</c:v>
                </c:pt>
                <c:pt idx="16">
                  <c:v>0.381294964028777</c:v>
                </c:pt>
                <c:pt idx="17">
                  <c:v>0.360406091370558</c:v>
                </c:pt>
                <c:pt idx="18">
                  <c:v>0.375</c:v>
                </c:pt>
                <c:pt idx="19">
                  <c:v>0.401960784313725</c:v>
                </c:pt>
                <c:pt idx="20">
                  <c:v>0.414285714285714</c:v>
                </c:pt>
                <c:pt idx="21">
                  <c:v>0.396551724137931</c:v>
                </c:pt>
                <c:pt idx="22">
                  <c:v>0.268292682926829</c:v>
                </c:pt>
                <c:pt idx="23">
                  <c:v>0.3</c:v>
                </c:pt>
                <c:pt idx="24">
                  <c:v>0.25</c:v>
                </c:pt>
                <c:pt idx="25">
                  <c:v>0.285714285714286</c:v>
                </c:pt>
                <c:pt idx="2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7757824"/>
        <c:axId val="-1637755776"/>
      </c:scatterChart>
      <c:valAx>
        <c:axId val="-16377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755776"/>
        <c:crosses val="autoZero"/>
        <c:crossBetween val="midCat"/>
      </c:valAx>
      <c:valAx>
        <c:axId val="-16377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7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Sheet1!$AT$8</c:f>
              <c:strCache>
                <c:ptCount val="1"/>
                <c:pt idx="0">
                  <c:v>Jaccard Precision(s)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Sheet1!$AG$9:$AG$24</c:f>
              <c:numCache>
                <c:formatCode>General</c:formatCode>
                <c:ptCount val="16"/>
                <c:pt idx="0">
                  <c:v>0.1</c:v>
                </c:pt>
                <c:pt idx="1">
                  <c:v>0.12</c:v>
                </c:pt>
                <c:pt idx="2">
                  <c:v>0.14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</c:v>
                </c:pt>
                <c:pt idx="10">
                  <c:v>0.3</c:v>
                </c:pt>
                <c:pt idx="11">
                  <c:v>0.32</c:v>
                </c:pt>
                <c:pt idx="12">
                  <c:v>0.34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</c:numCache>
            </c:numRef>
          </c:xVal>
          <c:yVal>
            <c:numRef>
              <c:f>Sheet1!$AT$9:$AT$24</c:f>
              <c:numCache>
                <c:formatCode>General</c:formatCode>
                <c:ptCount val="16"/>
                <c:pt idx="0">
                  <c:v>0.303567065721964</c:v>
                </c:pt>
                <c:pt idx="1">
                  <c:v>0.313939180875373</c:v>
                </c:pt>
                <c:pt idx="2">
                  <c:v>0.326814959667563</c:v>
                </c:pt>
                <c:pt idx="3">
                  <c:v>0.35027365129007</c:v>
                </c:pt>
                <c:pt idx="4">
                  <c:v>0.365174672489083</c:v>
                </c:pt>
                <c:pt idx="5">
                  <c:v>0.393278837420527</c:v>
                </c:pt>
                <c:pt idx="6">
                  <c:v>0.384530386740331</c:v>
                </c:pt>
                <c:pt idx="7">
                  <c:v>0.414141414141414</c:v>
                </c:pt>
                <c:pt idx="8">
                  <c:v>0.410628019323671</c:v>
                </c:pt>
                <c:pt idx="9">
                  <c:v>0.409090909090909</c:v>
                </c:pt>
                <c:pt idx="10">
                  <c:v>0.4</c:v>
                </c:pt>
                <c:pt idx="11">
                  <c:v>0.356435643564356</c:v>
                </c:pt>
                <c:pt idx="12">
                  <c:v>0.363636363636364</c:v>
                </c:pt>
                <c:pt idx="13">
                  <c:v>0.384615384615385</c:v>
                </c:pt>
                <c:pt idx="14">
                  <c:v>0.37037037037037</c:v>
                </c:pt>
                <c:pt idx="15">
                  <c:v>0.285714285714286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Sheet1!$BK$8</c:f>
              <c:strCache>
                <c:ptCount val="1"/>
                <c:pt idx="0">
                  <c:v>CosineTFIDF Precision(s)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Sheet1!$AX$9:$AX$35</c:f>
              <c:numCache>
                <c:formatCode>General</c:formatCode>
                <c:ptCount val="27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</c:numCache>
            </c:numRef>
          </c:xVal>
          <c:yVal>
            <c:numRef>
              <c:f>Sheet1!$BK$9:$BK$35</c:f>
              <c:numCache>
                <c:formatCode>General</c:formatCode>
                <c:ptCount val="27"/>
                <c:pt idx="0">
                  <c:v>0.33563497247364</c:v>
                </c:pt>
                <c:pt idx="1">
                  <c:v>0.346598896939548</c:v>
                </c:pt>
                <c:pt idx="2">
                  <c:v>0.35311052697459</c:v>
                </c:pt>
                <c:pt idx="3">
                  <c:v>0.360123420511314</c:v>
                </c:pt>
                <c:pt idx="4">
                  <c:v>0.36784217877095</c:v>
                </c:pt>
                <c:pt idx="5">
                  <c:v>0.374894692502106</c:v>
                </c:pt>
                <c:pt idx="6">
                  <c:v>0.379737045630317</c:v>
                </c:pt>
                <c:pt idx="7">
                  <c:v>0.392344497607655</c:v>
                </c:pt>
                <c:pt idx="8">
                  <c:v>0.394211967149003</c:v>
                </c:pt>
                <c:pt idx="9">
                  <c:v>0.39214735821619</c:v>
                </c:pt>
                <c:pt idx="10">
                  <c:v>0.385767790262172</c:v>
                </c:pt>
                <c:pt idx="11">
                  <c:v>0.390468227424749</c:v>
                </c:pt>
                <c:pt idx="12">
                  <c:v>0.386696730552424</c:v>
                </c:pt>
                <c:pt idx="13">
                  <c:v>0.403785488958991</c:v>
                </c:pt>
                <c:pt idx="14">
                  <c:v>0.408817635270541</c:v>
                </c:pt>
                <c:pt idx="15">
                  <c:v>0.389033942558747</c:v>
                </c:pt>
                <c:pt idx="16">
                  <c:v>0.381294964028777</c:v>
                </c:pt>
                <c:pt idx="17">
                  <c:v>0.360406091370558</c:v>
                </c:pt>
                <c:pt idx="18">
                  <c:v>0.375</c:v>
                </c:pt>
                <c:pt idx="19">
                  <c:v>0.401960784313725</c:v>
                </c:pt>
                <c:pt idx="20">
                  <c:v>0.414285714285714</c:v>
                </c:pt>
                <c:pt idx="21">
                  <c:v>0.396551724137931</c:v>
                </c:pt>
                <c:pt idx="22">
                  <c:v>0.268292682926829</c:v>
                </c:pt>
                <c:pt idx="23">
                  <c:v>0.3</c:v>
                </c:pt>
                <c:pt idx="24">
                  <c:v>0.25</c:v>
                </c:pt>
                <c:pt idx="25">
                  <c:v>0.285714285714286</c:v>
                </c:pt>
                <c:pt idx="26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7741776"/>
        <c:axId val="-1637739728"/>
      </c:scatterChart>
      <c:valAx>
        <c:axId val="-16377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739728"/>
        <c:crosses val="autoZero"/>
        <c:crossBetween val="midCat"/>
      </c:valAx>
      <c:valAx>
        <c:axId val="-1637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7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Sheet1!$BA$39</c:f>
              <c:strCache>
                <c:ptCount val="1"/>
                <c:pt idx="0">
                  <c:v>EGp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Sheet1!$AX$40:$AX$68</c:f>
              <c:numCache>
                <c:formatCode>General</c:formatCode>
                <c:ptCount val="29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</c:numCache>
            </c:numRef>
          </c:xVal>
          <c:yVal>
            <c:numRef>
              <c:f>Sheet1!$BA$40:$BA$68</c:f>
              <c:numCache>
                <c:formatCode>General</c:formatCode>
                <c:ptCount val="29"/>
                <c:pt idx="0">
                  <c:v>0.1348</c:v>
                </c:pt>
                <c:pt idx="1">
                  <c:v>0.1707</c:v>
                </c:pt>
                <c:pt idx="2">
                  <c:v>0.205</c:v>
                </c:pt>
                <c:pt idx="3">
                  <c:v>0.2252</c:v>
                </c:pt>
                <c:pt idx="4">
                  <c:v>0.2354</c:v>
                </c:pt>
                <c:pt idx="5">
                  <c:v>0.2353</c:v>
                </c:pt>
                <c:pt idx="6">
                  <c:v>0.2301</c:v>
                </c:pt>
                <c:pt idx="7">
                  <c:v>0.2343</c:v>
                </c:pt>
                <c:pt idx="8">
                  <c:v>0.2287</c:v>
                </c:pt>
                <c:pt idx="9">
                  <c:v>0.2253</c:v>
                </c:pt>
                <c:pt idx="10">
                  <c:v>0.211</c:v>
                </c:pt>
                <c:pt idx="11">
                  <c:v>0.2051</c:v>
                </c:pt>
                <c:pt idx="12">
                  <c:v>0.1982</c:v>
                </c:pt>
                <c:pt idx="13">
                  <c:v>0.1963</c:v>
                </c:pt>
                <c:pt idx="14">
                  <c:v>0.1959</c:v>
                </c:pt>
                <c:pt idx="15">
                  <c:v>0.1927</c:v>
                </c:pt>
                <c:pt idx="16">
                  <c:v>0.1917</c:v>
                </c:pt>
                <c:pt idx="17">
                  <c:v>0.1904</c:v>
                </c:pt>
                <c:pt idx="18">
                  <c:v>0.1823</c:v>
                </c:pt>
                <c:pt idx="19">
                  <c:v>0.1791</c:v>
                </c:pt>
                <c:pt idx="20">
                  <c:v>0.1785</c:v>
                </c:pt>
                <c:pt idx="21">
                  <c:v>0.1785</c:v>
                </c:pt>
                <c:pt idx="22">
                  <c:v>0.1765</c:v>
                </c:pt>
                <c:pt idx="23">
                  <c:v>0.1765</c:v>
                </c:pt>
                <c:pt idx="24">
                  <c:v>0.1765</c:v>
                </c:pt>
                <c:pt idx="25">
                  <c:v>0.1765</c:v>
                </c:pt>
                <c:pt idx="26">
                  <c:v>0.1765</c:v>
                </c:pt>
                <c:pt idx="27">
                  <c:v>0.1765</c:v>
                </c:pt>
                <c:pt idx="28">
                  <c:v>0.1765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76702432"/>
        <c:axId val="-1676700384"/>
      </c:scatterChart>
      <c:valAx>
        <c:axId val="-16767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700384"/>
        <c:crosses val="autoZero"/>
        <c:crossBetween val="midCat"/>
      </c:valAx>
      <c:valAx>
        <c:axId val="-1676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67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Sheet1!$AJ$30</c:f>
              <c:strCache>
                <c:ptCount val="1"/>
                <c:pt idx="0">
                  <c:v>EGp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Sheet1!$AG$32:$AG$50</c:f>
              <c:numCache>
                <c:formatCode>General</c:formatCode>
                <c:ptCount val="19"/>
                <c:pt idx="0">
                  <c:v>0.12</c:v>
                </c:pt>
                <c:pt idx="1">
                  <c:v>0.14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</c:v>
                </c:pt>
                <c:pt idx="9">
                  <c:v>0.3</c:v>
                </c:pt>
                <c:pt idx="10">
                  <c:v>0.32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0.46</c:v>
                </c:pt>
                <c:pt idx="18">
                  <c:v>0.48</c:v>
                </c:pt>
              </c:numCache>
            </c:numRef>
          </c:xVal>
          <c:yVal>
            <c:numRef>
              <c:f>Sheet1!$AJ$32:$AJ$50</c:f>
              <c:numCache>
                <c:formatCode>General</c:formatCode>
                <c:ptCount val="19"/>
                <c:pt idx="0">
                  <c:v>0.0907</c:v>
                </c:pt>
                <c:pt idx="1">
                  <c:v>0.1787</c:v>
                </c:pt>
                <c:pt idx="2">
                  <c:v>0.2336</c:v>
                </c:pt>
                <c:pt idx="3">
                  <c:v>0.2336</c:v>
                </c:pt>
                <c:pt idx="4">
                  <c:v>0.2193</c:v>
                </c:pt>
                <c:pt idx="5">
                  <c:v>0.2128</c:v>
                </c:pt>
                <c:pt idx="6">
                  <c:v>0.2008</c:v>
                </c:pt>
                <c:pt idx="7">
                  <c:v>0.1924</c:v>
                </c:pt>
                <c:pt idx="8">
                  <c:v>0.1863</c:v>
                </c:pt>
                <c:pt idx="9">
                  <c:v>0.1801</c:v>
                </c:pt>
                <c:pt idx="10">
                  <c:v>0.1785</c:v>
                </c:pt>
                <c:pt idx="11">
                  <c:v>0.1765</c:v>
                </c:pt>
                <c:pt idx="12">
                  <c:v>0.1765</c:v>
                </c:pt>
                <c:pt idx="13">
                  <c:v>0.1765</c:v>
                </c:pt>
                <c:pt idx="14">
                  <c:v>0.1765</c:v>
                </c:pt>
                <c:pt idx="15">
                  <c:v>0.1765</c:v>
                </c:pt>
                <c:pt idx="16">
                  <c:v>0.1765</c:v>
                </c:pt>
                <c:pt idx="17">
                  <c:v>0.1765</c:v>
                </c:pt>
                <c:pt idx="18">
                  <c:v>0.1765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Sheet1!$BA$39</c:f>
              <c:strCache>
                <c:ptCount val="1"/>
                <c:pt idx="0">
                  <c:v>EGp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Sheet1!$AX$40:$AX$68</c:f>
              <c:numCache>
                <c:formatCode>General</c:formatCode>
                <c:ptCount val="29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</c:v>
                </c:pt>
                <c:pt idx="14">
                  <c:v>0.58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  <c:pt idx="26">
                  <c:v>0.82</c:v>
                </c:pt>
                <c:pt idx="27">
                  <c:v>0.84</c:v>
                </c:pt>
                <c:pt idx="28">
                  <c:v>0.86</c:v>
                </c:pt>
              </c:numCache>
            </c:numRef>
          </c:xVal>
          <c:yVal>
            <c:numRef>
              <c:f>Sheet1!$BA$40:$BA$68</c:f>
              <c:numCache>
                <c:formatCode>General</c:formatCode>
                <c:ptCount val="29"/>
                <c:pt idx="0">
                  <c:v>0.1348</c:v>
                </c:pt>
                <c:pt idx="1">
                  <c:v>0.1707</c:v>
                </c:pt>
                <c:pt idx="2">
                  <c:v>0.205</c:v>
                </c:pt>
                <c:pt idx="3">
                  <c:v>0.2252</c:v>
                </c:pt>
                <c:pt idx="4">
                  <c:v>0.2354</c:v>
                </c:pt>
                <c:pt idx="5">
                  <c:v>0.2353</c:v>
                </c:pt>
                <c:pt idx="6">
                  <c:v>0.2301</c:v>
                </c:pt>
                <c:pt idx="7">
                  <c:v>0.2343</c:v>
                </c:pt>
                <c:pt idx="8">
                  <c:v>0.2287</c:v>
                </c:pt>
                <c:pt idx="9">
                  <c:v>0.2253</c:v>
                </c:pt>
                <c:pt idx="10">
                  <c:v>0.211</c:v>
                </c:pt>
                <c:pt idx="11">
                  <c:v>0.2051</c:v>
                </c:pt>
                <c:pt idx="12">
                  <c:v>0.1982</c:v>
                </c:pt>
                <c:pt idx="13">
                  <c:v>0.1963</c:v>
                </c:pt>
                <c:pt idx="14">
                  <c:v>0.1959</c:v>
                </c:pt>
                <c:pt idx="15">
                  <c:v>0.1927</c:v>
                </c:pt>
                <c:pt idx="16">
                  <c:v>0.1917</c:v>
                </c:pt>
                <c:pt idx="17">
                  <c:v>0.1904</c:v>
                </c:pt>
                <c:pt idx="18">
                  <c:v>0.1823</c:v>
                </c:pt>
                <c:pt idx="19">
                  <c:v>0.1791</c:v>
                </c:pt>
                <c:pt idx="20">
                  <c:v>0.1785</c:v>
                </c:pt>
                <c:pt idx="21">
                  <c:v>0.1785</c:v>
                </c:pt>
                <c:pt idx="22">
                  <c:v>0.1765</c:v>
                </c:pt>
                <c:pt idx="23">
                  <c:v>0.1765</c:v>
                </c:pt>
                <c:pt idx="24">
                  <c:v>0.1765</c:v>
                </c:pt>
                <c:pt idx="25">
                  <c:v>0.1765</c:v>
                </c:pt>
                <c:pt idx="26">
                  <c:v>0.1765</c:v>
                </c:pt>
                <c:pt idx="27">
                  <c:v>0.1765</c:v>
                </c:pt>
                <c:pt idx="28">
                  <c:v>0.1765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7716480"/>
        <c:axId val="-1637714432"/>
      </c:scatterChart>
      <c:valAx>
        <c:axId val="-163771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714432"/>
        <c:crosses val="autoZero"/>
        <c:crossBetween val="midCat"/>
      </c:valAx>
      <c:valAx>
        <c:axId val="-16377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71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Sheet1!$AJ$102</c:f>
              <c:strCache>
                <c:ptCount val="1"/>
                <c:pt idx="0">
                  <c:v>Jaccard Egp (No expansion)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Sheet1!$AG$111:$AG$166</c:f>
              <c:numCache>
                <c:formatCode>General</c:formatCode>
                <c:ptCount val="56"/>
                <c:pt idx="0">
                  <c:v>0.16</c:v>
                </c:pt>
                <c:pt idx="1">
                  <c:v>0.18</c:v>
                </c:pt>
                <c:pt idx="2">
                  <c:v>0.2</c:v>
                </c:pt>
                <c:pt idx="3">
                  <c:v>0.22</c:v>
                </c:pt>
                <c:pt idx="4">
                  <c:v>0.24</c:v>
                </c:pt>
                <c:pt idx="5">
                  <c:v>0.26</c:v>
                </c:pt>
                <c:pt idx="6">
                  <c:v>0.28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</c:v>
                </c:pt>
                <c:pt idx="21">
                  <c:v>0.58</c:v>
                </c:pt>
                <c:pt idx="22">
                  <c:v>0.6</c:v>
                </c:pt>
                <c:pt idx="23">
                  <c:v>0.62</c:v>
                </c:pt>
                <c:pt idx="24">
                  <c:v>0.64</c:v>
                </c:pt>
                <c:pt idx="25">
                  <c:v>0.66</c:v>
                </c:pt>
                <c:pt idx="26">
                  <c:v>0.68</c:v>
                </c:pt>
              </c:numCache>
            </c:numRef>
          </c:xVal>
          <c:yVal>
            <c:numRef>
              <c:f>Sheet1!$AJ$111:$AJ$166</c:f>
              <c:numCache>
                <c:formatCode>General</c:formatCode>
                <c:ptCount val="56"/>
                <c:pt idx="0">
                  <c:v>0.0893</c:v>
                </c:pt>
                <c:pt idx="1">
                  <c:v>0.1493</c:v>
                </c:pt>
                <c:pt idx="2">
                  <c:v>0.2079</c:v>
                </c:pt>
                <c:pt idx="3">
                  <c:v>0.2024</c:v>
                </c:pt>
                <c:pt idx="4">
                  <c:v>0.1971</c:v>
                </c:pt>
                <c:pt idx="5">
                  <c:v>0.199</c:v>
                </c:pt>
                <c:pt idx="6">
                  <c:v>0.1988</c:v>
                </c:pt>
                <c:pt idx="7">
                  <c:v>0.1902</c:v>
                </c:pt>
                <c:pt idx="8">
                  <c:v>0.1902</c:v>
                </c:pt>
                <c:pt idx="9">
                  <c:v>0.1888</c:v>
                </c:pt>
                <c:pt idx="10">
                  <c:v>0.1869</c:v>
                </c:pt>
                <c:pt idx="11">
                  <c:v>0.1843</c:v>
                </c:pt>
                <c:pt idx="12">
                  <c:v>0.1791</c:v>
                </c:pt>
                <c:pt idx="13">
                  <c:v>0.1787</c:v>
                </c:pt>
                <c:pt idx="14">
                  <c:v>0.178</c:v>
                </c:pt>
                <c:pt idx="15">
                  <c:v>0.1774</c:v>
                </c:pt>
                <c:pt idx="16">
                  <c:v>0.1774</c:v>
                </c:pt>
                <c:pt idx="17">
                  <c:v>0.1765</c:v>
                </c:pt>
                <c:pt idx="18">
                  <c:v>0.1765</c:v>
                </c:pt>
                <c:pt idx="19">
                  <c:v>0.1765</c:v>
                </c:pt>
                <c:pt idx="20">
                  <c:v>0.1765</c:v>
                </c:pt>
                <c:pt idx="21">
                  <c:v>0.1765</c:v>
                </c:pt>
                <c:pt idx="22">
                  <c:v>0.1765</c:v>
                </c:pt>
                <c:pt idx="23">
                  <c:v>0.1765</c:v>
                </c:pt>
                <c:pt idx="24">
                  <c:v>0.1765</c:v>
                </c:pt>
                <c:pt idx="25">
                  <c:v>0.1765</c:v>
                </c:pt>
                <c:pt idx="26">
                  <c:v>0.1765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7687248"/>
        <c:axId val="-1637685200"/>
      </c:scatterChart>
      <c:valAx>
        <c:axId val="-16376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685200"/>
        <c:crosses val="autoZero"/>
        <c:crossBetween val="midCat"/>
      </c:valAx>
      <c:valAx>
        <c:axId val="-16376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76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50253</xdr:colOff>
      <xdr:row>82</xdr:row>
      <xdr:rowOff>138540</xdr:rowOff>
    </xdr:from>
    <xdr:to>
      <xdr:col>40</xdr:col>
      <xdr:colOff>778056</xdr:colOff>
      <xdr:row>97</xdr:row>
      <xdr:rowOff>86846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504996</xdr:colOff>
      <xdr:row>44</xdr:row>
      <xdr:rowOff>16955</xdr:rowOff>
    </xdr:from>
    <xdr:to>
      <xdr:col>40</xdr:col>
      <xdr:colOff>714374</xdr:colOff>
      <xdr:row>62</xdr:row>
      <xdr:rowOff>39688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582763</xdr:colOff>
      <xdr:row>4</xdr:row>
      <xdr:rowOff>151812</xdr:rowOff>
    </xdr:from>
    <xdr:to>
      <xdr:col>41</xdr:col>
      <xdr:colOff>646264</xdr:colOff>
      <xdr:row>20</xdr:row>
      <xdr:rowOff>64895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784655</xdr:colOff>
      <xdr:row>5</xdr:row>
      <xdr:rowOff>188098</xdr:rowOff>
    </xdr:from>
    <xdr:to>
      <xdr:col>60</xdr:col>
      <xdr:colOff>805248</xdr:colOff>
      <xdr:row>21</xdr:row>
      <xdr:rowOff>52174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225853</xdr:colOff>
      <xdr:row>7</xdr:row>
      <xdr:rowOff>687</xdr:rowOff>
    </xdr:from>
    <xdr:to>
      <xdr:col>53</xdr:col>
      <xdr:colOff>289353</xdr:colOff>
      <xdr:row>22</xdr:row>
      <xdr:rowOff>112209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436376</xdr:colOff>
      <xdr:row>52</xdr:row>
      <xdr:rowOff>70479</xdr:rowOff>
    </xdr:from>
    <xdr:to>
      <xdr:col>55</xdr:col>
      <xdr:colOff>68842</xdr:colOff>
      <xdr:row>65</xdr:row>
      <xdr:rowOff>133636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390612</xdr:colOff>
      <xdr:row>53</xdr:row>
      <xdr:rowOff>119449</xdr:rowOff>
    </xdr:from>
    <xdr:to>
      <xdr:col>47</xdr:col>
      <xdr:colOff>785770</xdr:colOff>
      <xdr:row>67</xdr:row>
      <xdr:rowOff>84525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357553</xdr:colOff>
      <xdr:row>102</xdr:row>
      <xdr:rowOff>115277</xdr:rowOff>
    </xdr:from>
    <xdr:to>
      <xdr:col>37</xdr:col>
      <xdr:colOff>720969</xdr:colOff>
      <xdr:row>116</xdr:row>
      <xdr:rowOff>21493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7"/>
  <sheetViews>
    <sheetView tabSelected="1" topLeftCell="AG39" zoomScale="65" workbookViewId="0">
      <selection activeCell="S45" sqref="S45"/>
    </sheetView>
  </sheetViews>
  <sheetFormatPr baseColWidth="10" defaultRowHeight="16" x14ac:dyDescent="0.2"/>
  <cols>
    <col min="1" max="1" width="23" customWidth="1"/>
    <col min="17" max="17" width="23.5" customWidth="1"/>
  </cols>
  <sheetData>
    <row r="1" spans="1:63" x14ac:dyDescent="0.2">
      <c r="A1" t="s">
        <v>34</v>
      </c>
      <c r="B1" t="s">
        <v>12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3</v>
      </c>
      <c r="J1" t="s">
        <v>5</v>
      </c>
      <c r="K1" t="s">
        <v>4</v>
      </c>
      <c r="L1" t="s">
        <v>48</v>
      </c>
      <c r="M1" t="s">
        <v>45</v>
      </c>
      <c r="N1" t="s">
        <v>44</v>
      </c>
      <c r="Q1" t="s">
        <v>34</v>
      </c>
      <c r="R1" t="s">
        <v>12</v>
      </c>
      <c r="S1" t="s">
        <v>33</v>
      </c>
      <c r="T1" t="s">
        <v>32</v>
      </c>
      <c r="U1" t="s">
        <v>31</v>
      </c>
      <c r="V1" t="s">
        <v>30</v>
      </c>
      <c r="W1" t="s">
        <v>29</v>
      </c>
      <c r="X1" t="s">
        <v>28</v>
      </c>
      <c r="Y1" t="s">
        <v>3</v>
      </c>
      <c r="Z1" t="s">
        <v>5</v>
      </c>
      <c r="AA1" t="s">
        <v>4</v>
      </c>
      <c r="AB1" t="s">
        <v>48</v>
      </c>
      <c r="AC1" t="s">
        <v>114</v>
      </c>
      <c r="AD1" t="s">
        <v>27</v>
      </c>
    </row>
    <row r="2" spans="1:63" x14ac:dyDescent="0.2">
      <c r="A2" t="s">
        <v>41</v>
      </c>
      <c r="B2" t="s">
        <v>15</v>
      </c>
      <c r="C2">
        <v>377</v>
      </c>
      <c r="D2">
        <v>50</v>
      </c>
      <c r="E2">
        <v>473</v>
      </c>
      <c r="F2">
        <v>-146</v>
      </c>
      <c r="G2">
        <v>-46</v>
      </c>
      <c r="H2">
        <v>236</v>
      </c>
      <c r="I2">
        <v>677</v>
      </c>
      <c r="J2">
        <v>249851.1</v>
      </c>
      <c r="K2">
        <v>247676</v>
      </c>
      <c r="L2">
        <v>0.70212765957446799</v>
      </c>
      <c r="M2" s="1">
        <f t="shared" ref="M2:M42" si="0">C2/(C2+D2+E2)</f>
        <v>0.41888888888888887</v>
      </c>
      <c r="N2" s="1">
        <f t="shared" ref="N2:N42" si="1">(C2+D2)/(C2+D2+E2)</f>
        <v>0.47444444444444445</v>
      </c>
      <c r="Q2" t="s">
        <v>41</v>
      </c>
      <c r="R2" t="s">
        <v>15</v>
      </c>
      <c r="S2">
        <v>186</v>
      </c>
      <c r="T2">
        <v>9</v>
      </c>
      <c r="U2">
        <v>206</v>
      </c>
      <c r="V2">
        <v>-29</v>
      </c>
      <c r="W2">
        <v>-11</v>
      </c>
      <c r="X2">
        <v>94</v>
      </c>
      <c r="Y2">
        <v>276</v>
      </c>
      <c r="Z2">
        <v>249025</v>
      </c>
      <c r="AA2">
        <v>256753.5</v>
      </c>
      <c r="AB2">
        <v>0.38829787234042501</v>
      </c>
      <c r="AC2" s="1">
        <f t="shared" ref="AC2:AC42" si="2">S2/(S2+T2+U2)</f>
        <v>0.46384039900249374</v>
      </c>
      <c r="AD2" s="1">
        <f t="shared" ref="AD2:AD42" si="3">(S2+T2)/(S2+T2+U2)</f>
        <v>0.486284289276808</v>
      </c>
    </row>
    <row r="3" spans="1:63" x14ac:dyDescent="0.2">
      <c r="A3" t="s">
        <v>74</v>
      </c>
      <c r="B3" t="s">
        <v>15</v>
      </c>
      <c r="C3">
        <v>441</v>
      </c>
      <c r="D3">
        <v>69</v>
      </c>
      <c r="E3">
        <v>586</v>
      </c>
      <c r="F3">
        <v>-214</v>
      </c>
      <c r="G3">
        <v>-76</v>
      </c>
      <c r="H3">
        <v>271</v>
      </c>
      <c r="I3">
        <v>844</v>
      </c>
      <c r="J3">
        <v>229779.8</v>
      </c>
      <c r="K3">
        <v>226701</v>
      </c>
      <c r="L3">
        <v>0.35638297872340402</v>
      </c>
      <c r="M3" s="1">
        <f t="shared" si="0"/>
        <v>0.40237226277372262</v>
      </c>
      <c r="N3" s="1">
        <f t="shared" si="1"/>
        <v>0.46532846715328469</v>
      </c>
      <c r="Q3" t="s">
        <v>69</v>
      </c>
      <c r="R3" t="s">
        <v>15</v>
      </c>
      <c r="S3">
        <v>167</v>
      </c>
      <c r="T3">
        <v>12</v>
      </c>
      <c r="U3">
        <v>196</v>
      </c>
      <c r="V3">
        <v>-41</v>
      </c>
      <c r="W3">
        <v>-17</v>
      </c>
      <c r="X3">
        <v>79</v>
      </c>
      <c r="Y3">
        <v>266</v>
      </c>
      <c r="Z3">
        <v>273830.7</v>
      </c>
      <c r="AA3">
        <v>234752</v>
      </c>
      <c r="AB3">
        <v>0.40425531914893598</v>
      </c>
      <c r="AC3" s="1">
        <f t="shared" si="2"/>
        <v>0.44533333333333336</v>
      </c>
      <c r="AD3" s="1">
        <f t="shared" si="3"/>
        <v>0.47733333333333333</v>
      </c>
      <c r="AG3" s="2" t="s">
        <v>115</v>
      </c>
    </row>
    <row r="4" spans="1:63" x14ac:dyDescent="0.2">
      <c r="A4" t="s">
        <v>69</v>
      </c>
      <c r="B4" t="s">
        <v>15</v>
      </c>
      <c r="C4">
        <v>330</v>
      </c>
      <c r="D4">
        <v>63</v>
      </c>
      <c r="E4">
        <v>435</v>
      </c>
      <c r="F4">
        <v>-168</v>
      </c>
      <c r="G4">
        <v>-42</v>
      </c>
      <c r="H4">
        <v>214</v>
      </c>
      <c r="I4">
        <v>640</v>
      </c>
      <c r="J4">
        <v>279584.2</v>
      </c>
      <c r="K4">
        <v>320930.5</v>
      </c>
      <c r="L4">
        <v>0.70744680851063801</v>
      </c>
      <c r="M4" s="1">
        <f t="shared" si="0"/>
        <v>0.39855072463768115</v>
      </c>
      <c r="N4" s="1">
        <f t="shared" si="1"/>
        <v>0.47463768115942029</v>
      </c>
      <c r="Q4" t="s">
        <v>62</v>
      </c>
      <c r="R4" t="s">
        <v>15</v>
      </c>
      <c r="S4">
        <v>250</v>
      </c>
      <c r="T4">
        <v>22</v>
      </c>
      <c r="U4">
        <v>320</v>
      </c>
      <c r="V4">
        <v>-92</v>
      </c>
      <c r="W4">
        <v>-48</v>
      </c>
      <c r="X4">
        <v>112</v>
      </c>
      <c r="Y4">
        <v>402</v>
      </c>
      <c r="Z4">
        <v>270923.5</v>
      </c>
      <c r="AA4">
        <v>234765.5</v>
      </c>
      <c r="AB4">
        <v>0.489361702127659</v>
      </c>
      <c r="AC4" s="1">
        <f t="shared" si="2"/>
        <v>0.42229729729729731</v>
      </c>
      <c r="AD4" s="1">
        <f t="shared" si="3"/>
        <v>0.45945945945945948</v>
      </c>
    </row>
    <row r="5" spans="1:63" x14ac:dyDescent="0.2">
      <c r="A5" t="s">
        <v>39</v>
      </c>
      <c r="B5" t="s">
        <v>15</v>
      </c>
      <c r="C5">
        <v>270</v>
      </c>
      <c r="D5">
        <v>53</v>
      </c>
      <c r="E5">
        <v>360</v>
      </c>
      <c r="F5">
        <v>-143</v>
      </c>
      <c r="G5">
        <v>-37</v>
      </c>
      <c r="H5">
        <v>256</v>
      </c>
      <c r="I5">
        <v>607</v>
      </c>
      <c r="J5">
        <v>216015</v>
      </c>
      <c r="K5">
        <v>210051</v>
      </c>
      <c r="L5">
        <v>0.44148936170212699</v>
      </c>
      <c r="M5" s="1">
        <f t="shared" si="0"/>
        <v>0.39531478770131773</v>
      </c>
      <c r="N5" s="1">
        <f t="shared" si="1"/>
        <v>0.47291361639824303</v>
      </c>
      <c r="Q5" t="s">
        <v>53</v>
      </c>
      <c r="R5" t="s">
        <v>15</v>
      </c>
      <c r="S5">
        <v>65</v>
      </c>
      <c r="T5">
        <v>11</v>
      </c>
      <c r="U5">
        <v>80</v>
      </c>
      <c r="V5">
        <v>-26</v>
      </c>
      <c r="W5">
        <v>-4</v>
      </c>
      <c r="X5">
        <v>51</v>
      </c>
      <c r="Y5">
        <v>128</v>
      </c>
      <c r="Z5">
        <v>214251.9</v>
      </c>
      <c r="AA5">
        <v>210731</v>
      </c>
      <c r="AB5">
        <v>0.170212765957446</v>
      </c>
      <c r="AC5" s="1">
        <f t="shared" si="2"/>
        <v>0.41666666666666669</v>
      </c>
      <c r="AD5" s="1">
        <f t="shared" si="3"/>
        <v>0.48717948717948717</v>
      </c>
      <c r="AG5" t="s">
        <v>116</v>
      </c>
    </row>
    <row r="6" spans="1:63" x14ac:dyDescent="0.2">
      <c r="A6" t="s">
        <v>53</v>
      </c>
      <c r="B6" t="s">
        <v>15</v>
      </c>
      <c r="C6">
        <v>194</v>
      </c>
      <c r="D6">
        <v>26</v>
      </c>
      <c r="E6">
        <v>272</v>
      </c>
      <c r="F6">
        <v>-104</v>
      </c>
      <c r="G6">
        <v>-52</v>
      </c>
      <c r="H6">
        <v>131</v>
      </c>
      <c r="I6">
        <v>364</v>
      </c>
      <c r="J6">
        <v>218437.6</v>
      </c>
      <c r="K6">
        <v>218225</v>
      </c>
      <c r="L6">
        <v>0.340425531914893</v>
      </c>
      <c r="M6" s="1">
        <f t="shared" si="0"/>
        <v>0.39430894308943087</v>
      </c>
      <c r="N6" s="1">
        <f t="shared" si="1"/>
        <v>0.44715447154471544</v>
      </c>
      <c r="Q6" t="s">
        <v>54</v>
      </c>
      <c r="R6" t="s">
        <v>15</v>
      </c>
      <c r="S6">
        <v>137</v>
      </c>
      <c r="T6">
        <v>7</v>
      </c>
      <c r="U6">
        <v>187</v>
      </c>
      <c r="V6">
        <v>-57</v>
      </c>
      <c r="W6">
        <v>-43</v>
      </c>
      <c r="X6">
        <v>114</v>
      </c>
      <c r="Y6">
        <v>278</v>
      </c>
      <c r="Z6">
        <v>231670.2</v>
      </c>
      <c r="AA6">
        <v>220539</v>
      </c>
      <c r="AB6">
        <v>0.37765957446808501</v>
      </c>
      <c r="AC6" s="1">
        <f t="shared" si="2"/>
        <v>0.41389728096676737</v>
      </c>
      <c r="AD6" s="1">
        <f t="shared" si="3"/>
        <v>0.43504531722054379</v>
      </c>
    </row>
    <row r="7" spans="1:63" x14ac:dyDescent="0.2">
      <c r="A7" t="s">
        <v>62</v>
      </c>
      <c r="B7" t="s">
        <v>15</v>
      </c>
      <c r="C7">
        <v>502</v>
      </c>
      <c r="D7">
        <v>85</v>
      </c>
      <c r="E7">
        <v>703</v>
      </c>
      <c r="F7">
        <v>-286</v>
      </c>
      <c r="G7">
        <v>-116</v>
      </c>
      <c r="H7">
        <v>301</v>
      </c>
      <c r="I7">
        <v>954</v>
      </c>
      <c r="J7">
        <v>278105.5</v>
      </c>
      <c r="K7">
        <v>320940</v>
      </c>
      <c r="L7">
        <v>0.88829787234042501</v>
      </c>
      <c r="M7" s="1">
        <f t="shared" si="0"/>
        <v>0.38914728682170541</v>
      </c>
      <c r="N7" s="1">
        <f t="shared" si="1"/>
        <v>0.45503875968992247</v>
      </c>
      <c r="Q7" t="s">
        <v>57</v>
      </c>
      <c r="R7" t="s">
        <v>15</v>
      </c>
      <c r="S7">
        <v>179</v>
      </c>
      <c r="T7">
        <v>9</v>
      </c>
      <c r="U7">
        <v>260</v>
      </c>
      <c r="V7">
        <v>-90</v>
      </c>
      <c r="W7">
        <v>-72</v>
      </c>
      <c r="X7">
        <v>157</v>
      </c>
      <c r="Y7">
        <v>387</v>
      </c>
      <c r="Z7">
        <v>231114.1</v>
      </c>
      <c r="AA7">
        <v>214823.5</v>
      </c>
      <c r="AB7">
        <v>0.41489361702127597</v>
      </c>
      <c r="AC7" s="1">
        <f t="shared" si="2"/>
        <v>0.39955357142857145</v>
      </c>
      <c r="AD7" s="1">
        <f t="shared" si="3"/>
        <v>0.41964285714285715</v>
      </c>
    </row>
    <row r="8" spans="1:63" x14ac:dyDescent="0.2">
      <c r="A8" t="s">
        <v>38</v>
      </c>
      <c r="B8" t="s">
        <v>15</v>
      </c>
      <c r="C8">
        <v>406</v>
      </c>
      <c r="D8">
        <v>82</v>
      </c>
      <c r="E8">
        <v>559</v>
      </c>
      <c r="F8">
        <v>-235</v>
      </c>
      <c r="G8">
        <v>-71</v>
      </c>
      <c r="H8">
        <v>324</v>
      </c>
      <c r="I8">
        <v>875</v>
      </c>
      <c r="J8">
        <v>237035</v>
      </c>
      <c r="K8">
        <v>229281</v>
      </c>
      <c r="L8">
        <v>0.52127659574467999</v>
      </c>
      <c r="M8" s="1">
        <f t="shared" si="0"/>
        <v>0.38777459407831899</v>
      </c>
      <c r="N8" s="1">
        <f t="shared" si="1"/>
        <v>0.46609360076408785</v>
      </c>
      <c r="Q8" t="s">
        <v>43</v>
      </c>
      <c r="R8" t="s">
        <v>15</v>
      </c>
      <c r="S8">
        <v>373</v>
      </c>
      <c r="T8">
        <v>35</v>
      </c>
      <c r="U8">
        <v>540</v>
      </c>
      <c r="V8">
        <v>-202</v>
      </c>
      <c r="W8">
        <v>-132</v>
      </c>
      <c r="X8">
        <v>182</v>
      </c>
      <c r="Y8">
        <v>624</v>
      </c>
      <c r="Z8">
        <v>281094.3</v>
      </c>
      <c r="AA8">
        <v>322598</v>
      </c>
      <c r="AB8">
        <v>0.61170212765957399</v>
      </c>
      <c r="AC8" s="1">
        <f t="shared" si="2"/>
        <v>0.39345991561181437</v>
      </c>
      <c r="AD8" s="1">
        <f t="shared" si="3"/>
        <v>0.43037974683544306</v>
      </c>
      <c r="AG8" t="s">
        <v>14</v>
      </c>
      <c r="AH8" t="s">
        <v>34</v>
      </c>
      <c r="AI8" t="s">
        <v>12</v>
      </c>
      <c r="AJ8" t="s">
        <v>33</v>
      </c>
      <c r="AK8" t="s">
        <v>32</v>
      </c>
      <c r="AL8" t="s">
        <v>31</v>
      </c>
      <c r="AM8" t="s">
        <v>30</v>
      </c>
      <c r="AN8" t="s">
        <v>29</v>
      </c>
      <c r="AO8" t="s">
        <v>28</v>
      </c>
      <c r="AP8" t="s">
        <v>3</v>
      </c>
      <c r="AQ8" t="s">
        <v>5</v>
      </c>
      <c r="AR8" t="s">
        <v>4</v>
      </c>
      <c r="AS8" t="s">
        <v>48</v>
      </c>
      <c r="AT8" t="s">
        <v>46</v>
      </c>
      <c r="AX8" t="s">
        <v>14</v>
      </c>
      <c r="AY8" t="s">
        <v>34</v>
      </c>
      <c r="AZ8" t="s">
        <v>12</v>
      </c>
      <c r="BA8" t="s">
        <v>33</v>
      </c>
      <c r="BB8" t="s">
        <v>32</v>
      </c>
      <c r="BC8" t="s">
        <v>31</v>
      </c>
      <c r="BD8" t="s">
        <v>30</v>
      </c>
      <c r="BE8" t="s">
        <v>29</v>
      </c>
      <c r="BF8" t="s">
        <v>28</v>
      </c>
      <c r="BG8" t="s">
        <v>3</v>
      </c>
      <c r="BH8" t="s">
        <v>5</v>
      </c>
      <c r="BI8" t="s">
        <v>4</v>
      </c>
      <c r="BJ8" t="s">
        <v>48</v>
      </c>
      <c r="BK8" t="s">
        <v>47</v>
      </c>
    </row>
    <row r="9" spans="1:63" x14ac:dyDescent="0.2">
      <c r="A9" t="s">
        <v>54</v>
      </c>
      <c r="B9" t="s">
        <v>15</v>
      </c>
      <c r="C9">
        <v>464</v>
      </c>
      <c r="D9">
        <v>69</v>
      </c>
      <c r="E9">
        <v>683</v>
      </c>
      <c r="F9">
        <v>-288</v>
      </c>
      <c r="G9">
        <v>-150</v>
      </c>
      <c r="H9">
        <v>365</v>
      </c>
      <c r="I9">
        <v>1014</v>
      </c>
      <c r="J9">
        <v>244267.9</v>
      </c>
      <c r="K9">
        <v>237870</v>
      </c>
      <c r="L9">
        <v>0.71276595744680804</v>
      </c>
      <c r="M9" s="1">
        <f t="shared" si="0"/>
        <v>0.38157894736842107</v>
      </c>
      <c r="N9" s="1">
        <f t="shared" si="1"/>
        <v>0.43832236842105265</v>
      </c>
      <c r="Q9" t="s">
        <v>74</v>
      </c>
      <c r="R9" t="s">
        <v>15</v>
      </c>
      <c r="S9">
        <v>153</v>
      </c>
      <c r="T9">
        <v>18</v>
      </c>
      <c r="U9">
        <v>220</v>
      </c>
      <c r="V9">
        <v>-85</v>
      </c>
      <c r="W9">
        <v>-49</v>
      </c>
      <c r="X9">
        <v>97</v>
      </c>
      <c r="Y9">
        <v>306</v>
      </c>
      <c r="Z9">
        <v>233251.6</v>
      </c>
      <c r="AA9">
        <v>212968</v>
      </c>
      <c r="AB9">
        <v>0.19148936170212699</v>
      </c>
      <c r="AC9" s="1">
        <f t="shared" si="2"/>
        <v>0.39130434782608697</v>
      </c>
      <c r="AD9" s="1">
        <f t="shared" si="3"/>
        <v>0.4373401534526854</v>
      </c>
      <c r="AG9">
        <v>0.1</v>
      </c>
      <c r="AH9" t="s">
        <v>49</v>
      </c>
      <c r="AI9" t="s">
        <v>15</v>
      </c>
      <c r="AJ9">
        <v>2485</v>
      </c>
      <c r="AK9">
        <v>439</v>
      </c>
      <c r="AL9">
        <v>5262</v>
      </c>
      <c r="AM9">
        <v>-3216</v>
      </c>
      <c r="AN9">
        <v>-2338</v>
      </c>
      <c r="AO9">
        <v>26870</v>
      </c>
      <c r="AP9">
        <v>31382</v>
      </c>
      <c r="AQ9">
        <v>0</v>
      </c>
      <c r="AR9">
        <v>0</v>
      </c>
      <c r="AS9">
        <v>1</v>
      </c>
      <c r="AT9">
        <f>AJ9/(AJ9+AK9+AL9)</f>
        <v>0.30356706572196435</v>
      </c>
      <c r="AX9">
        <v>0.3</v>
      </c>
      <c r="AY9" t="s">
        <v>2</v>
      </c>
      <c r="AZ9" t="s">
        <v>15</v>
      </c>
      <c r="BA9">
        <v>3597</v>
      </c>
      <c r="BB9">
        <v>718</v>
      </c>
      <c r="BC9">
        <v>6402</v>
      </c>
      <c r="BD9">
        <v>-3523</v>
      </c>
      <c r="BE9">
        <v>-2087</v>
      </c>
      <c r="BF9">
        <v>7636</v>
      </c>
      <c r="BG9">
        <v>13220</v>
      </c>
      <c r="BH9">
        <v>241662.4</v>
      </c>
      <c r="BI9">
        <v>240456.5</v>
      </c>
      <c r="BJ9">
        <v>0.99468085106382897</v>
      </c>
      <c r="BK9">
        <f>BA9/(BA9+BB9+BC9)</f>
        <v>0.33563497247363999</v>
      </c>
    </row>
    <row r="10" spans="1:63" x14ac:dyDescent="0.2">
      <c r="A10" t="s">
        <v>43</v>
      </c>
      <c r="B10" t="s">
        <v>15</v>
      </c>
      <c r="C10">
        <v>806</v>
      </c>
      <c r="D10">
        <v>121</v>
      </c>
      <c r="E10">
        <v>1202</v>
      </c>
      <c r="F10">
        <v>-517</v>
      </c>
      <c r="G10">
        <v>-275</v>
      </c>
      <c r="H10">
        <v>426</v>
      </c>
      <c r="I10">
        <v>1470</v>
      </c>
      <c r="J10">
        <v>280764.7</v>
      </c>
      <c r="K10">
        <v>322591.5</v>
      </c>
      <c r="L10">
        <v>1</v>
      </c>
      <c r="M10" s="1">
        <f t="shared" si="0"/>
        <v>0.37858149365899485</v>
      </c>
      <c r="N10" s="1">
        <f t="shared" si="1"/>
        <v>0.43541568811648662</v>
      </c>
      <c r="Q10" t="s">
        <v>61</v>
      </c>
      <c r="R10" t="s">
        <v>15</v>
      </c>
      <c r="S10">
        <v>419</v>
      </c>
      <c r="T10">
        <v>31</v>
      </c>
      <c r="U10">
        <v>635</v>
      </c>
      <c r="V10">
        <v>-247</v>
      </c>
      <c r="W10">
        <v>-185</v>
      </c>
      <c r="X10">
        <v>266</v>
      </c>
      <c r="Y10">
        <v>800</v>
      </c>
      <c r="Z10">
        <v>253040.1</v>
      </c>
      <c r="AA10">
        <v>268417</v>
      </c>
      <c r="AB10">
        <v>0.40425531914893598</v>
      </c>
      <c r="AC10" s="1">
        <f t="shared" si="2"/>
        <v>0.3861751152073733</v>
      </c>
      <c r="AD10" s="1">
        <f t="shared" si="3"/>
        <v>0.41474654377880182</v>
      </c>
      <c r="AG10">
        <v>0.12</v>
      </c>
      <c r="AH10" t="s">
        <v>49</v>
      </c>
      <c r="AI10" t="s">
        <v>15</v>
      </c>
      <c r="AJ10">
        <v>1786</v>
      </c>
      <c r="AK10">
        <v>324</v>
      </c>
      <c r="AL10">
        <v>3579</v>
      </c>
      <c r="AM10">
        <v>-2117</v>
      </c>
      <c r="AN10">
        <v>-1469</v>
      </c>
      <c r="AO10">
        <v>14228</v>
      </c>
      <c r="AP10">
        <v>17349</v>
      </c>
      <c r="AQ10">
        <v>0</v>
      </c>
      <c r="AR10">
        <v>0</v>
      </c>
      <c r="AS10">
        <v>0.98936170212765895</v>
      </c>
      <c r="AT10">
        <f t="shared" ref="AT10:AT28" si="4">AJ10/(AJ10+AK10+AL10)</f>
        <v>0.31393918087537354</v>
      </c>
      <c r="AX10">
        <v>0.32</v>
      </c>
      <c r="AY10" t="s">
        <v>2</v>
      </c>
      <c r="AZ10" t="s">
        <v>15</v>
      </c>
      <c r="BA10">
        <v>3205</v>
      </c>
      <c r="BB10">
        <v>604</v>
      </c>
      <c r="BC10">
        <v>5438</v>
      </c>
      <c r="BD10">
        <v>-2837</v>
      </c>
      <c r="BE10">
        <v>-1629</v>
      </c>
      <c r="BF10">
        <v>6132</v>
      </c>
      <c r="BG10">
        <v>10945</v>
      </c>
      <c r="BH10">
        <v>241268.6</v>
      </c>
      <c r="BI10">
        <v>240889</v>
      </c>
      <c r="BJ10">
        <v>0.98936170212765895</v>
      </c>
      <c r="BK10">
        <f t="shared" ref="BK10:BK37" si="5">BA10/(BA10+BB10+BC10)</f>
        <v>0.34659889693954798</v>
      </c>
    </row>
    <row r="11" spans="1:63" x14ac:dyDescent="0.2">
      <c r="A11" t="s">
        <v>58</v>
      </c>
      <c r="B11" t="s">
        <v>15</v>
      </c>
      <c r="C11">
        <v>165</v>
      </c>
      <c r="D11">
        <v>22</v>
      </c>
      <c r="E11">
        <v>254</v>
      </c>
      <c r="F11">
        <v>-111</v>
      </c>
      <c r="G11">
        <v>-67</v>
      </c>
      <c r="H11">
        <v>150</v>
      </c>
      <c r="I11">
        <v>397</v>
      </c>
      <c r="J11">
        <v>254453.1</v>
      </c>
      <c r="K11">
        <v>276741</v>
      </c>
      <c r="L11">
        <v>0.42553191489361702</v>
      </c>
      <c r="M11" s="1">
        <f t="shared" si="0"/>
        <v>0.37414965986394561</v>
      </c>
      <c r="N11" s="1">
        <f t="shared" si="1"/>
        <v>0.42403628117913833</v>
      </c>
      <c r="Q11" t="s">
        <v>67</v>
      </c>
      <c r="R11" t="s">
        <v>15</v>
      </c>
      <c r="S11">
        <v>90</v>
      </c>
      <c r="T11">
        <v>6</v>
      </c>
      <c r="U11">
        <v>138</v>
      </c>
      <c r="V11">
        <v>-54</v>
      </c>
      <c r="W11">
        <v>-42</v>
      </c>
      <c r="X11">
        <v>236</v>
      </c>
      <c r="Y11">
        <v>362</v>
      </c>
      <c r="Z11">
        <v>184682.7</v>
      </c>
      <c r="AA11">
        <v>150845.5</v>
      </c>
      <c r="AB11">
        <v>0.51595744680850997</v>
      </c>
      <c r="AC11" s="1">
        <f t="shared" si="2"/>
        <v>0.38461538461538464</v>
      </c>
      <c r="AD11" s="1">
        <f t="shared" si="3"/>
        <v>0.41025641025641024</v>
      </c>
      <c r="AG11">
        <v>0.14000000000000001</v>
      </c>
      <c r="AH11" t="s">
        <v>49</v>
      </c>
      <c r="AI11" t="s">
        <v>15</v>
      </c>
      <c r="AJ11">
        <v>1337</v>
      </c>
      <c r="AK11">
        <v>230</v>
      </c>
      <c r="AL11">
        <v>2524</v>
      </c>
      <c r="AM11">
        <v>-1417</v>
      </c>
      <c r="AN11">
        <v>-957</v>
      </c>
      <c r="AO11">
        <v>8172</v>
      </c>
      <c r="AP11">
        <v>10391</v>
      </c>
      <c r="AQ11">
        <v>0</v>
      </c>
      <c r="AR11">
        <v>0</v>
      </c>
      <c r="AS11">
        <v>0.97340425531914898</v>
      </c>
      <c r="AT11">
        <f t="shared" si="4"/>
        <v>0.32681495966756297</v>
      </c>
      <c r="AX11">
        <v>0.34</v>
      </c>
      <c r="AY11" t="s">
        <v>2</v>
      </c>
      <c r="AZ11" t="s">
        <v>15</v>
      </c>
      <c r="BA11">
        <v>2821</v>
      </c>
      <c r="BB11">
        <v>498</v>
      </c>
      <c r="BC11">
        <v>4670</v>
      </c>
      <c r="BD11">
        <v>-2347</v>
      </c>
      <c r="BE11">
        <v>-1351</v>
      </c>
      <c r="BF11">
        <v>4791</v>
      </c>
      <c r="BG11">
        <v>8949</v>
      </c>
      <c r="BH11">
        <v>241817.4</v>
      </c>
      <c r="BI11">
        <v>242189.5</v>
      </c>
      <c r="BJ11">
        <v>0.96276595744680804</v>
      </c>
      <c r="BK11">
        <f t="shared" si="5"/>
        <v>0.35311052697459006</v>
      </c>
    </row>
    <row r="12" spans="1:63" x14ac:dyDescent="0.2">
      <c r="A12" t="s">
        <v>57</v>
      </c>
      <c r="B12" t="s">
        <v>15</v>
      </c>
      <c r="C12">
        <v>594</v>
      </c>
      <c r="D12">
        <v>86</v>
      </c>
      <c r="E12">
        <v>928</v>
      </c>
      <c r="F12">
        <v>-420</v>
      </c>
      <c r="G12">
        <v>-248</v>
      </c>
      <c r="H12">
        <v>521</v>
      </c>
      <c r="I12">
        <v>1397</v>
      </c>
      <c r="J12">
        <v>230681.8</v>
      </c>
      <c r="K12">
        <v>220539</v>
      </c>
      <c r="L12">
        <v>0.78723404255319096</v>
      </c>
      <c r="M12" s="1">
        <f t="shared" si="0"/>
        <v>0.36940298507462688</v>
      </c>
      <c r="N12" s="1">
        <f t="shared" si="1"/>
        <v>0.4228855721393035</v>
      </c>
      <c r="Q12" t="s">
        <v>39</v>
      </c>
      <c r="R12" t="s">
        <v>15</v>
      </c>
      <c r="S12">
        <v>99</v>
      </c>
      <c r="T12">
        <v>16</v>
      </c>
      <c r="U12">
        <v>146</v>
      </c>
      <c r="V12">
        <v>-63</v>
      </c>
      <c r="W12">
        <v>-31</v>
      </c>
      <c r="X12">
        <v>81</v>
      </c>
      <c r="Y12">
        <v>210</v>
      </c>
      <c r="Z12">
        <v>220028.5</v>
      </c>
      <c r="AA12">
        <v>206955</v>
      </c>
      <c r="AB12">
        <v>0.25</v>
      </c>
      <c r="AC12" s="1">
        <f t="shared" si="2"/>
        <v>0.37931034482758619</v>
      </c>
      <c r="AD12" s="1">
        <f t="shared" si="3"/>
        <v>0.44061302681992337</v>
      </c>
      <c r="AG12">
        <v>0.16</v>
      </c>
      <c r="AH12" t="s">
        <v>49</v>
      </c>
      <c r="AI12" t="s">
        <v>15</v>
      </c>
      <c r="AJ12">
        <v>896</v>
      </c>
      <c r="AK12">
        <v>157</v>
      </c>
      <c r="AL12">
        <v>1505</v>
      </c>
      <c r="AM12">
        <v>-766</v>
      </c>
      <c r="AN12">
        <v>-452</v>
      </c>
      <c r="AO12">
        <v>4039</v>
      </c>
      <c r="AP12">
        <v>5402</v>
      </c>
      <c r="AQ12">
        <v>0</v>
      </c>
      <c r="AR12">
        <v>0</v>
      </c>
      <c r="AS12">
        <v>0.88297872340425498</v>
      </c>
      <c r="AT12">
        <f t="shared" si="4"/>
        <v>0.35027365129007038</v>
      </c>
      <c r="AX12">
        <v>0.36</v>
      </c>
      <c r="AY12" t="s">
        <v>2</v>
      </c>
      <c r="AZ12" t="s">
        <v>15</v>
      </c>
      <c r="BA12">
        <v>2451</v>
      </c>
      <c r="BB12">
        <v>399</v>
      </c>
      <c r="BC12">
        <v>3956</v>
      </c>
      <c r="BD12">
        <v>-1904</v>
      </c>
      <c r="BE12">
        <v>-1106</v>
      </c>
      <c r="BF12">
        <v>3831</v>
      </c>
      <c r="BG12">
        <v>7378</v>
      </c>
      <c r="BH12">
        <v>241390.9</v>
      </c>
      <c r="BI12">
        <v>242241</v>
      </c>
      <c r="BJ12">
        <v>0.96276595744680804</v>
      </c>
      <c r="BK12">
        <f t="shared" si="5"/>
        <v>0.36012342051131357</v>
      </c>
    </row>
    <row r="13" spans="1:63" x14ac:dyDescent="0.2">
      <c r="A13" t="s">
        <v>67</v>
      </c>
      <c r="B13" t="s">
        <v>15</v>
      </c>
      <c r="C13">
        <v>185</v>
      </c>
      <c r="D13">
        <v>32</v>
      </c>
      <c r="E13">
        <v>289</v>
      </c>
      <c r="F13">
        <v>-136</v>
      </c>
      <c r="G13">
        <v>-72</v>
      </c>
      <c r="H13">
        <v>598</v>
      </c>
      <c r="I13">
        <v>874</v>
      </c>
      <c r="J13">
        <v>180698.2</v>
      </c>
      <c r="K13">
        <v>150758.5</v>
      </c>
      <c r="L13">
        <v>0.87765957446808496</v>
      </c>
      <c r="M13" s="1">
        <f t="shared" si="0"/>
        <v>0.36561264822134387</v>
      </c>
      <c r="N13" s="1">
        <f t="shared" si="1"/>
        <v>0.42885375494071148</v>
      </c>
      <c r="Q13" t="s">
        <v>42</v>
      </c>
      <c r="R13" t="s">
        <v>15</v>
      </c>
      <c r="S13">
        <v>305</v>
      </c>
      <c r="T13">
        <v>39</v>
      </c>
      <c r="U13">
        <v>485</v>
      </c>
      <c r="V13">
        <v>-219</v>
      </c>
      <c r="W13">
        <v>-141</v>
      </c>
      <c r="X13">
        <v>180</v>
      </c>
      <c r="Y13">
        <v>588</v>
      </c>
      <c r="Z13">
        <v>274693.40000000002</v>
      </c>
      <c r="AA13">
        <v>235886.5</v>
      </c>
      <c r="AB13">
        <v>0.64361702127659504</v>
      </c>
      <c r="AC13" s="1">
        <f t="shared" si="2"/>
        <v>0.36791314837153194</v>
      </c>
      <c r="AD13" s="1">
        <f t="shared" si="3"/>
        <v>0.41495778045838361</v>
      </c>
      <c r="AG13">
        <v>0.18</v>
      </c>
      <c r="AH13" t="s">
        <v>49</v>
      </c>
      <c r="AI13" t="s">
        <v>15</v>
      </c>
      <c r="AJ13">
        <v>669</v>
      </c>
      <c r="AK13">
        <v>111</v>
      </c>
      <c r="AL13">
        <v>1052</v>
      </c>
      <c r="AM13">
        <v>-494</v>
      </c>
      <c r="AN13">
        <v>-272</v>
      </c>
      <c r="AO13">
        <v>2424</v>
      </c>
      <c r="AP13">
        <v>3371</v>
      </c>
      <c r="AQ13">
        <v>0</v>
      </c>
      <c r="AR13">
        <v>0</v>
      </c>
      <c r="AS13">
        <v>0.81382978723404198</v>
      </c>
      <c r="AT13">
        <f t="shared" si="4"/>
        <v>0.36517467248908297</v>
      </c>
      <c r="AX13">
        <v>0.38</v>
      </c>
      <c r="AY13" t="s">
        <v>2</v>
      </c>
      <c r="AZ13" t="s">
        <v>15</v>
      </c>
      <c r="BA13">
        <v>2107</v>
      </c>
      <c r="BB13">
        <v>325</v>
      </c>
      <c r="BC13">
        <v>3296</v>
      </c>
      <c r="BD13">
        <v>-1514</v>
      </c>
      <c r="BE13">
        <v>-864</v>
      </c>
      <c r="BF13">
        <v>3023</v>
      </c>
      <c r="BG13">
        <v>6016</v>
      </c>
      <c r="BH13">
        <v>241233.4</v>
      </c>
      <c r="BI13">
        <v>241444</v>
      </c>
      <c r="BJ13">
        <v>0.94680851063829696</v>
      </c>
      <c r="BK13">
        <f t="shared" si="5"/>
        <v>0.36784217877094971</v>
      </c>
    </row>
    <row r="14" spans="1:63" x14ac:dyDescent="0.2">
      <c r="A14" t="s">
        <v>70</v>
      </c>
      <c r="B14" t="s">
        <v>15</v>
      </c>
      <c r="C14">
        <v>295</v>
      </c>
      <c r="D14">
        <v>62</v>
      </c>
      <c r="E14">
        <v>450</v>
      </c>
      <c r="F14">
        <v>-217</v>
      </c>
      <c r="G14">
        <v>-93</v>
      </c>
      <c r="H14">
        <v>204</v>
      </c>
      <c r="I14">
        <v>600</v>
      </c>
      <c r="J14">
        <v>214656</v>
      </c>
      <c r="K14">
        <v>212433.5</v>
      </c>
      <c r="L14">
        <v>0.329787234042553</v>
      </c>
      <c r="M14" s="1">
        <f t="shared" si="0"/>
        <v>0.36555142503097893</v>
      </c>
      <c r="N14" s="1">
        <f t="shared" si="1"/>
        <v>0.44237918215613381</v>
      </c>
      <c r="Q14" t="s">
        <v>63</v>
      </c>
      <c r="R14" t="s">
        <v>15</v>
      </c>
      <c r="S14">
        <v>59</v>
      </c>
      <c r="T14">
        <v>8</v>
      </c>
      <c r="U14">
        <v>95</v>
      </c>
      <c r="V14">
        <v>-44</v>
      </c>
      <c r="W14">
        <v>-28</v>
      </c>
      <c r="X14">
        <v>196</v>
      </c>
      <c r="Y14">
        <v>269</v>
      </c>
      <c r="Z14">
        <v>202855.4</v>
      </c>
      <c r="AA14">
        <v>196655</v>
      </c>
      <c r="AB14">
        <v>0.46276595744680799</v>
      </c>
      <c r="AC14" s="1">
        <f t="shared" si="2"/>
        <v>0.36419753086419754</v>
      </c>
      <c r="AD14" s="1">
        <f t="shared" si="3"/>
        <v>0.41358024691358025</v>
      </c>
      <c r="AG14">
        <v>0.2</v>
      </c>
      <c r="AH14" t="s">
        <v>49</v>
      </c>
      <c r="AI14" t="s">
        <v>15</v>
      </c>
      <c r="AJ14">
        <v>433</v>
      </c>
      <c r="AK14">
        <v>67</v>
      </c>
      <c r="AL14">
        <v>601</v>
      </c>
      <c r="AM14">
        <v>-235</v>
      </c>
      <c r="AN14">
        <v>-101</v>
      </c>
      <c r="AO14">
        <v>1116</v>
      </c>
      <c r="AP14">
        <v>1658</v>
      </c>
      <c r="AQ14">
        <v>0</v>
      </c>
      <c r="AR14">
        <v>0</v>
      </c>
      <c r="AS14">
        <v>0.64893617021276595</v>
      </c>
      <c r="AT14">
        <f t="shared" si="4"/>
        <v>0.39327883742052677</v>
      </c>
      <c r="AX14">
        <v>0.4</v>
      </c>
      <c r="AY14" t="s">
        <v>2</v>
      </c>
      <c r="AZ14" t="s">
        <v>15</v>
      </c>
      <c r="BA14">
        <v>1780</v>
      </c>
      <c r="BB14">
        <v>258</v>
      </c>
      <c r="BC14">
        <v>2710</v>
      </c>
      <c r="BD14">
        <v>-1188</v>
      </c>
      <c r="BE14">
        <v>-672</v>
      </c>
      <c r="BF14">
        <v>2407</v>
      </c>
      <c r="BG14">
        <v>4898</v>
      </c>
      <c r="BH14">
        <v>240528.7</v>
      </c>
      <c r="BI14">
        <v>241150</v>
      </c>
      <c r="BJ14">
        <v>0.90425531914893598</v>
      </c>
      <c r="BK14">
        <f t="shared" si="5"/>
        <v>0.37489469250210616</v>
      </c>
    </row>
    <row r="15" spans="1:63" x14ac:dyDescent="0.2">
      <c r="A15" t="s">
        <v>82</v>
      </c>
      <c r="B15" t="s">
        <v>15</v>
      </c>
      <c r="C15">
        <v>189</v>
      </c>
      <c r="D15">
        <v>26</v>
      </c>
      <c r="E15">
        <v>309</v>
      </c>
      <c r="F15">
        <v>-146</v>
      </c>
      <c r="G15">
        <v>-94</v>
      </c>
      <c r="H15">
        <v>143</v>
      </c>
      <c r="I15">
        <v>437</v>
      </c>
      <c r="J15">
        <v>254007.7</v>
      </c>
      <c r="K15">
        <v>269288</v>
      </c>
      <c r="L15">
        <v>0.420212765957446</v>
      </c>
      <c r="M15" s="1">
        <f t="shared" si="0"/>
        <v>0.36068702290076338</v>
      </c>
      <c r="N15" s="1">
        <f t="shared" si="1"/>
        <v>0.41030534351145037</v>
      </c>
      <c r="Q15" t="s">
        <v>38</v>
      </c>
      <c r="R15" t="s">
        <v>15</v>
      </c>
      <c r="S15">
        <v>135</v>
      </c>
      <c r="T15">
        <v>26</v>
      </c>
      <c r="U15">
        <v>211</v>
      </c>
      <c r="V15">
        <v>-102</v>
      </c>
      <c r="W15">
        <v>-50</v>
      </c>
      <c r="X15">
        <v>96</v>
      </c>
      <c r="Y15">
        <v>295</v>
      </c>
      <c r="Z15">
        <v>241823.7</v>
      </c>
      <c r="AA15">
        <v>239013</v>
      </c>
      <c r="AB15">
        <v>0.27659574468085102</v>
      </c>
      <c r="AC15" s="1">
        <f t="shared" si="2"/>
        <v>0.36290322580645162</v>
      </c>
      <c r="AD15" s="1">
        <f t="shared" si="3"/>
        <v>0.43279569892473119</v>
      </c>
      <c r="AG15">
        <v>0.22</v>
      </c>
      <c r="AH15" t="s">
        <v>49</v>
      </c>
      <c r="AI15" t="s">
        <v>15</v>
      </c>
      <c r="AJ15">
        <v>348</v>
      </c>
      <c r="AK15">
        <v>55</v>
      </c>
      <c r="AL15">
        <v>502</v>
      </c>
      <c r="AM15">
        <v>-209</v>
      </c>
      <c r="AN15">
        <v>-99</v>
      </c>
      <c r="AO15">
        <v>888</v>
      </c>
      <c r="AP15">
        <v>1326</v>
      </c>
      <c r="AQ15">
        <v>0</v>
      </c>
      <c r="AR15">
        <v>0</v>
      </c>
      <c r="AS15">
        <v>0.51595744680850997</v>
      </c>
      <c r="AT15">
        <f t="shared" si="4"/>
        <v>0.38453038674033146</v>
      </c>
      <c r="AX15">
        <v>0.42</v>
      </c>
      <c r="AY15" t="s">
        <v>2</v>
      </c>
      <c r="AZ15" t="s">
        <v>15</v>
      </c>
      <c r="BA15">
        <v>1473</v>
      </c>
      <c r="BB15">
        <v>206</v>
      </c>
      <c r="BC15">
        <v>2200</v>
      </c>
      <c r="BD15">
        <v>-933</v>
      </c>
      <c r="BE15">
        <v>-521</v>
      </c>
      <c r="BF15">
        <v>1936</v>
      </c>
      <c r="BG15">
        <v>3969</v>
      </c>
      <c r="BH15">
        <v>240158.8</v>
      </c>
      <c r="BI15">
        <v>239149</v>
      </c>
      <c r="BJ15">
        <v>0.86170212765957399</v>
      </c>
      <c r="BK15">
        <f t="shared" si="5"/>
        <v>0.37973704563031707</v>
      </c>
    </row>
    <row r="16" spans="1:63" x14ac:dyDescent="0.2">
      <c r="A16" t="s">
        <v>51</v>
      </c>
      <c r="B16" t="s">
        <v>15</v>
      </c>
      <c r="C16">
        <v>842</v>
      </c>
      <c r="D16">
        <v>146</v>
      </c>
      <c r="E16">
        <v>1358</v>
      </c>
      <c r="F16">
        <v>-662</v>
      </c>
      <c r="G16">
        <v>-370</v>
      </c>
      <c r="H16">
        <v>514</v>
      </c>
      <c r="I16">
        <v>1733</v>
      </c>
      <c r="J16">
        <v>241873.4</v>
      </c>
      <c r="K16">
        <v>242986</v>
      </c>
      <c r="L16">
        <v>0.53191489361702105</v>
      </c>
      <c r="M16" s="1">
        <f t="shared" si="0"/>
        <v>0.35890878090366579</v>
      </c>
      <c r="N16" s="1">
        <f t="shared" si="1"/>
        <v>0.42114236999147486</v>
      </c>
      <c r="Q16" t="s">
        <v>70</v>
      </c>
      <c r="R16" t="s">
        <v>15</v>
      </c>
      <c r="S16">
        <v>121</v>
      </c>
      <c r="T16">
        <v>20</v>
      </c>
      <c r="U16">
        <v>193</v>
      </c>
      <c r="V16">
        <v>-92</v>
      </c>
      <c r="W16">
        <v>-52</v>
      </c>
      <c r="X16">
        <v>74</v>
      </c>
      <c r="Y16">
        <v>242</v>
      </c>
      <c r="Z16">
        <v>224633.3</v>
      </c>
      <c r="AA16">
        <v>213799.5</v>
      </c>
      <c r="AB16">
        <v>0.19148936170212699</v>
      </c>
      <c r="AC16" s="1">
        <f t="shared" si="2"/>
        <v>0.36227544910179643</v>
      </c>
      <c r="AD16" s="1">
        <f t="shared" si="3"/>
        <v>0.42215568862275449</v>
      </c>
      <c r="AG16">
        <v>0.24</v>
      </c>
      <c r="AH16" t="s">
        <v>49</v>
      </c>
      <c r="AI16" t="s">
        <v>15</v>
      </c>
      <c r="AJ16">
        <v>246</v>
      </c>
      <c r="AK16">
        <v>43</v>
      </c>
      <c r="AL16">
        <v>305</v>
      </c>
      <c r="AM16">
        <v>-102</v>
      </c>
      <c r="AN16">
        <v>-16</v>
      </c>
      <c r="AO16">
        <v>519</v>
      </c>
      <c r="AP16">
        <v>802</v>
      </c>
      <c r="AQ16">
        <v>0</v>
      </c>
      <c r="AR16">
        <v>0</v>
      </c>
      <c r="AS16">
        <v>0.40425531914893598</v>
      </c>
      <c r="AT16">
        <f t="shared" si="4"/>
        <v>0.41414141414141414</v>
      </c>
      <c r="AX16">
        <v>0.44</v>
      </c>
      <c r="AY16" t="s">
        <v>2</v>
      </c>
      <c r="AZ16" t="s">
        <v>15</v>
      </c>
      <c r="BA16">
        <v>1230</v>
      </c>
      <c r="BB16">
        <v>157</v>
      </c>
      <c r="BC16">
        <v>1748</v>
      </c>
      <c r="BD16">
        <v>-675</v>
      </c>
      <c r="BE16">
        <v>-361</v>
      </c>
      <c r="BF16">
        <v>1540</v>
      </c>
      <c r="BG16">
        <v>3170</v>
      </c>
      <c r="BH16">
        <v>240713.9</v>
      </c>
      <c r="BI16">
        <v>240212</v>
      </c>
      <c r="BJ16">
        <v>0.81914893617021201</v>
      </c>
      <c r="BK16">
        <f t="shared" si="5"/>
        <v>0.3923444976076555</v>
      </c>
    </row>
    <row r="17" spans="1:63" x14ac:dyDescent="0.2">
      <c r="A17" t="s">
        <v>78</v>
      </c>
      <c r="B17" t="s">
        <v>15</v>
      </c>
      <c r="C17">
        <v>422</v>
      </c>
      <c r="D17">
        <v>90</v>
      </c>
      <c r="E17">
        <v>692</v>
      </c>
      <c r="F17">
        <v>-360</v>
      </c>
      <c r="G17">
        <v>-180</v>
      </c>
      <c r="H17">
        <v>292</v>
      </c>
      <c r="I17">
        <v>900</v>
      </c>
      <c r="J17">
        <v>234627.9</v>
      </c>
      <c r="K17">
        <v>239254</v>
      </c>
      <c r="L17">
        <v>0.49468085106382897</v>
      </c>
      <c r="M17" s="1">
        <f t="shared" si="0"/>
        <v>0.35049833887043191</v>
      </c>
      <c r="N17" s="1">
        <f t="shared" si="1"/>
        <v>0.42524916943521596</v>
      </c>
      <c r="Q17" t="s">
        <v>80</v>
      </c>
      <c r="R17" t="s">
        <v>15</v>
      </c>
      <c r="S17">
        <v>631</v>
      </c>
      <c r="T17">
        <v>115</v>
      </c>
      <c r="U17">
        <v>1000</v>
      </c>
      <c r="V17">
        <v>-484</v>
      </c>
      <c r="W17">
        <v>-254</v>
      </c>
      <c r="X17">
        <v>413</v>
      </c>
      <c r="Y17">
        <v>1291</v>
      </c>
      <c r="Z17">
        <v>248008.9</v>
      </c>
      <c r="AA17">
        <v>243837.5</v>
      </c>
      <c r="AB17">
        <v>0.47872340425531901</v>
      </c>
      <c r="AC17" s="1">
        <f t="shared" si="2"/>
        <v>0.36139747995418098</v>
      </c>
      <c r="AD17" s="1">
        <f t="shared" si="3"/>
        <v>0.42726231386025199</v>
      </c>
      <c r="AG17">
        <v>0.26</v>
      </c>
      <c r="AH17" t="s">
        <v>49</v>
      </c>
      <c r="AI17" t="s">
        <v>15</v>
      </c>
      <c r="AJ17">
        <v>170</v>
      </c>
      <c r="AK17">
        <v>28</v>
      </c>
      <c r="AL17">
        <v>216</v>
      </c>
      <c r="AM17">
        <v>-74</v>
      </c>
      <c r="AN17">
        <v>-18</v>
      </c>
      <c r="AO17">
        <v>331</v>
      </c>
      <c r="AP17">
        <v>524</v>
      </c>
      <c r="AQ17">
        <v>0</v>
      </c>
      <c r="AR17">
        <v>0</v>
      </c>
      <c r="AS17">
        <v>0.29255319148936099</v>
      </c>
      <c r="AT17">
        <f t="shared" si="4"/>
        <v>0.41062801932367149</v>
      </c>
      <c r="AX17">
        <v>0.46</v>
      </c>
      <c r="AY17" t="s">
        <v>2</v>
      </c>
      <c r="AZ17" t="s">
        <v>15</v>
      </c>
      <c r="BA17">
        <v>1008</v>
      </c>
      <c r="BB17">
        <v>126</v>
      </c>
      <c r="BC17">
        <v>1423</v>
      </c>
      <c r="BD17">
        <v>-541</v>
      </c>
      <c r="BE17">
        <v>-289</v>
      </c>
      <c r="BF17">
        <v>1195</v>
      </c>
      <c r="BG17">
        <v>2526</v>
      </c>
      <c r="BH17">
        <v>238577.9</v>
      </c>
      <c r="BI17">
        <v>239149</v>
      </c>
      <c r="BJ17">
        <v>0.79787234042553101</v>
      </c>
      <c r="BK17">
        <f t="shared" si="5"/>
        <v>0.39421196714900275</v>
      </c>
    </row>
    <row r="18" spans="1:63" x14ac:dyDescent="0.2">
      <c r="A18" t="s">
        <v>60</v>
      </c>
      <c r="B18" t="s">
        <v>15</v>
      </c>
      <c r="C18">
        <v>1594</v>
      </c>
      <c r="D18">
        <v>398</v>
      </c>
      <c r="E18">
        <v>2599</v>
      </c>
      <c r="F18">
        <v>-1403</v>
      </c>
      <c r="G18">
        <v>-607</v>
      </c>
      <c r="H18">
        <v>1227</v>
      </c>
      <c r="I18">
        <v>3671</v>
      </c>
      <c r="J18">
        <v>251077.7</v>
      </c>
      <c r="K18">
        <v>249755</v>
      </c>
      <c r="L18">
        <v>0.75</v>
      </c>
      <c r="M18" s="1">
        <f t="shared" si="0"/>
        <v>0.347201045523851</v>
      </c>
      <c r="N18" s="1">
        <f t="shared" si="1"/>
        <v>0.43389239817033326</v>
      </c>
      <c r="Q18" t="s">
        <v>60</v>
      </c>
      <c r="R18" t="s">
        <v>15</v>
      </c>
      <c r="S18">
        <v>643</v>
      </c>
      <c r="T18">
        <v>118</v>
      </c>
      <c r="U18">
        <v>1041</v>
      </c>
      <c r="V18">
        <v>-516</v>
      </c>
      <c r="W18">
        <v>-280</v>
      </c>
      <c r="X18">
        <v>429</v>
      </c>
      <c r="Y18">
        <v>1335</v>
      </c>
      <c r="Z18">
        <v>246794.1</v>
      </c>
      <c r="AA18">
        <v>240832</v>
      </c>
      <c r="AB18">
        <v>0.48404255319148898</v>
      </c>
      <c r="AC18" s="1">
        <f t="shared" si="2"/>
        <v>0.35682574916759158</v>
      </c>
      <c r="AD18" s="1">
        <f t="shared" si="3"/>
        <v>0.4223085460599334</v>
      </c>
      <c r="AG18">
        <v>0.28000000000000003</v>
      </c>
      <c r="AH18" t="s">
        <v>49</v>
      </c>
      <c r="AI18" t="s">
        <v>15</v>
      </c>
      <c r="AJ18">
        <v>117</v>
      </c>
      <c r="AK18">
        <v>21</v>
      </c>
      <c r="AL18">
        <v>148</v>
      </c>
      <c r="AM18">
        <v>-52</v>
      </c>
      <c r="AN18">
        <v>-10</v>
      </c>
      <c r="AO18">
        <v>244</v>
      </c>
      <c r="AP18">
        <v>377</v>
      </c>
      <c r="AQ18">
        <v>0</v>
      </c>
      <c r="AR18">
        <v>0</v>
      </c>
      <c r="AS18">
        <v>0.22872340425531901</v>
      </c>
      <c r="AT18">
        <f t="shared" si="4"/>
        <v>0.40909090909090912</v>
      </c>
      <c r="AX18">
        <v>0.48</v>
      </c>
      <c r="AY18" t="s">
        <v>2</v>
      </c>
      <c r="AZ18" t="s">
        <v>15</v>
      </c>
      <c r="BA18">
        <v>809</v>
      </c>
      <c r="BB18">
        <v>94</v>
      </c>
      <c r="BC18">
        <v>1160</v>
      </c>
      <c r="BD18">
        <v>-445</v>
      </c>
      <c r="BE18">
        <v>-257</v>
      </c>
      <c r="BF18">
        <v>893</v>
      </c>
      <c r="BG18">
        <v>1955</v>
      </c>
      <c r="BH18">
        <v>244231.3</v>
      </c>
      <c r="BI18">
        <v>244858.5</v>
      </c>
      <c r="BJ18">
        <v>0.72872340425531901</v>
      </c>
      <c r="BK18">
        <f t="shared" si="5"/>
        <v>0.39214735821619001</v>
      </c>
    </row>
    <row r="19" spans="1:63" x14ac:dyDescent="0.2">
      <c r="A19" t="s">
        <v>40</v>
      </c>
      <c r="B19" t="s">
        <v>15</v>
      </c>
      <c r="C19">
        <v>872</v>
      </c>
      <c r="D19">
        <v>155</v>
      </c>
      <c r="E19">
        <v>1492</v>
      </c>
      <c r="F19">
        <v>-775</v>
      </c>
      <c r="G19">
        <v>-465</v>
      </c>
      <c r="H19">
        <v>407</v>
      </c>
      <c r="I19">
        <v>1711</v>
      </c>
      <c r="J19">
        <v>251539</v>
      </c>
      <c r="K19">
        <v>235874</v>
      </c>
      <c r="L19">
        <v>0.94680851063829696</v>
      </c>
      <c r="M19" s="1">
        <f t="shared" si="0"/>
        <v>0.34616911472806672</v>
      </c>
      <c r="N19" s="1">
        <f t="shared" si="1"/>
        <v>0.40770146883684</v>
      </c>
      <c r="Q19" t="s">
        <v>51</v>
      </c>
      <c r="R19" t="s">
        <v>15</v>
      </c>
      <c r="S19">
        <v>301</v>
      </c>
      <c r="T19">
        <v>29</v>
      </c>
      <c r="U19">
        <v>514</v>
      </c>
      <c r="V19">
        <v>-242</v>
      </c>
      <c r="W19">
        <v>-184</v>
      </c>
      <c r="X19">
        <v>172</v>
      </c>
      <c r="Y19">
        <v>607</v>
      </c>
      <c r="Z19">
        <v>246911.8</v>
      </c>
      <c r="AA19">
        <v>245492</v>
      </c>
      <c r="AB19">
        <v>0.329787234042553</v>
      </c>
      <c r="AC19" s="1">
        <f t="shared" si="2"/>
        <v>0.35663507109004738</v>
      </c>
      <c r="AD19" s="1">
        <f t="shared" si="3"/>
        <v>0.39099526066350709</v>
      </c>
      <c r="AG19">
        <v>0.3</v>
      </c>
      <c r="AH19" t="s">
        <v>49</v>
      </c>
      <c r="AI19" t="s">
        <v>15</v>
      </c>
      <c r="AJ19">
        <v>66</v>
      </c>
      <c r="AK19">
        <v>11</v>
      </c>
      <c r="AL19">
        <v>88</v>
      </c>
      <c r="AM19">
        <v>-33</v>
      </c>
      <c r="AN19">
        <v>-11</v>
      </c>
      <c r="AO19">
        <v>153</v>
      </c>
      <c r="AP19">
        <v>228</v>
      </c>
      <c r="AQ19">
        <v>0</v>
      </c>
      <c r="AR19">
        <v>0</v>
      </c>
      <c r="AS19">
        <v>0.180851063829787</v>
      </c>
      <c r="AT19">
        <f t="shared" si="4"/>
        <v>0.4</v>
      </c>
      <c r="AX19">
        <v>0.5</v>
      </c>
      <c r="AY19" t="s">
        <v>2</v>
      </c>
      <c r="AZ19" t="s">
        <v>15</v>
      </c>
      <c r="BA19">
        <v>618</v>
      </c>
      <c r="BB19">
        <v>71</v>
      </c>
      <c r="BC19">
        <v>913</v>
      </c>
      <c r="BD19">
        <v>-366</v>
      </c>
      <c r="BE19">
        <v>-224</v>
      </c>
      <c r="BF19">
        <v>668</v>
      </c>
      <c r="BG19">
        <v>1487</v>
      </c>
      <c r="BH19">
        <v>244682.5</v>
      </c>
      <c r="BI19">
        <v>246159</v>
      </c>
      <c r="BJ19">
        <v>0.65425531914893598</v>
      </c>
      <c r="BK19">
        <f t="shared" si="5"/>
        <v>0.38576779026217228</v>
      </c>
    </row>
    <row r="20" spans="1:63" x14ac:dyDescent="0.2">
      <c r="A20" t="s">
        <v>80</v>
      </c>
      <c r="B20" t="s">
        <v>15</v>
      </c>
      <c r="C20">
        <v>1538</v>
      </c>
      <c r="D20">
        <v>367</v>
      </c>
      <c r="E20">
        <v>2544</v>
      </c>
      <c r="F20">
        <v>-1373</v>
      </c>
      <c r="G20">
        <v>-639</v>
      </c>
      <c r="H20">
        <v>1190</v>
      </c>
      <c r="I20">
        <v>3563</v>
      </c>
      <c r="J20">
        <v>250587</v>
      </c>
      <c r="K20">
        <v>250613</v>
      </c>
      <c r="L20">
        <v>0.75</v>
      </c>
      <c r="M20" s="1">
        <f t="shared" si="0"/>
        <v>0.34569566194650481</v>
      </c>
      <c r="N20" s="1">
        <f t="shared" si="1"/>
        <v>0.42818610923803102</v>
      </c>
      <c r="Q20" t="s">
        <v>40</v>
      </c>
      <c r="R20" t="s">
        <v>15</v>
      </c>
      <c r="S20">
        <v>389</v>
      </c>
      <c r="T20">
        <v>47</v>
      </c>
      <c r="U20">
        <v>680</v>
      </c>
      <c r="V20">
        <v>-338</v>
      </c>
      <c r="W20">
        <v>-244</v>
      </c>
      <c r="X20">
        <v>152</v>
      </c>
      <c r="Y20">
        <v>713</v>
      </c>
      <c r="Z20">
        <v>252425</v>
      </c>
      <c r="AA20">
        <v>235874</v>
      </c>
      <c r="AB20">
        <v>0.56382978723404198</v>
      </c>
      <c r="AC20" s="1">
        <f t="shared" si="2"/>
        <v>0.34856630824372759</v>
      </c>
      <c r="AD20" s="1">
        <f t="shared" si="3"/>
        <v>0.39068100358422941</v>
      </c>
      <c r="AG20">
        <v>0.32</v>
      </c>
      <c r="AH20" t="s">
        <v>49</v>
      </c>
      <c r="AI20" t="s">
        <v>15</v>
      </c>
      <c r="AJ20">
        <v>36</v>
      </c>
      <c r="AK20">
        <v>3</v>
      </c>
      <c r="AL20">
        <v>62</v>
      </c>
      <c r="AM20">
        <v>-29</v>
      </c>
      <c r="AN20">
        <v>-23</v>
      </c>
      <c r="AO20">
        <v>106</v>
      </c>
      <c r="AP20">
        <v>150</v>
      </c>
      <c r="AQ20">
        <v>0</v>
      </c>
      <c r="AR20">
        <v>0</v>
      </c>
      <c r="AS20">
        <v>0.14361702127659501</v>
      </c>
      <c r="AT20">
        <f t="shared" si="4"/>
        <v>0.35643564356435642</v>
      </c>
      <c r="AX20">
        <v>0.52</v>
      </c>
      <c r="AY20" t="s">
        <v>2</v>
      </c>
      <c r="AZ20" t="s">
        <v>15</v>
      </c>
      <c r="BA20">
        <v>467</v>
      </c>
      <c r="BB20">
        <v>49</v>
      </c>
      <c r="BC20">
        <v>680</v>
      </c>
      <c r="BD20">
        <v>-262</v>
      </c>
      <c r="BE20">
        <v>-164</v>
      </c>
      <c r="BF20">
        <v>507</v>
      </c>
      <c r="BG20">
        <v>1119</v>
      </c>
      <c r="BH20">
        <v>249072.5</v>
      </c>
      <c r="BI20">
        <v>254312</v>
      </c>
      <c r="BJ20">
        <v>0.59574468085106302</v>
      </c>
      <c r="BK20">
        <f t="shared" si="5"/>
        <v>0.39046822742474918</v>
      </c>
    </row>
    <row r="21" spans="1:63" x14ac:dyDescent="0.2">
      <c r="A21" t="s">
        <v>42</v>
      </c>
      <c r="B21" t="s">
        <v>15</v>
      </c>
      <c r="C21">
        <v>668</v>
      </c>
      <c r="D21">
        <v>117</v>
      </c>
      <c r="E21">
        <v>1159</v>
      </c>
      <c r="F21">
        <v>-608</v>
      </c>
      <c r="G21">
        <v>-374</v>
      </c>
      <c r="H21">
        <v>468</v>
      </c>
      <c r="I21">
        <v>1464</v>
      </c>
      <c r="J21">
        <v>280123.7</v>
      </c>
      <c r="K21">
        <v>322260.5</v>
      </c>
      <c r="L21">
        <v>1</v>
      </c>
      <c r="M21" s="1">
        <f t="shared" si="0"/>
        <v>0.34362139917695472</v>
      </c>
      <c r="N21" s="1">
        <f t="shared" si="1"/>
        <v>0.4038065843621399</v>
      </c>
      <c r="Q21" t="s">
        <v>71</v>
      </c>
      <c r="R21" t="s">
        <v>15</v>
      </c>
      <c r="S21">
        <v>568</v>
      </c>
      <c r="T21">
        <v>104</v>
      </c>
      <c r="U21">
        <v>974</v>
      </c>
      <c r="V21">
        <v>-510</v>
      </c>
      <c r="W21">
        <v>-302</v>
      </c>
      <c r="X21">
        <v>368</v>
      </c>
      <c r="Y21">
        <v>1188</v>
      </c>
      <c r="Z21">
        <v>247393.3</v>
      </c>
      <c r="AA21">
        <v>249080.5</v>
      </c>
      <c r="AB21">
        <v>0.47340425531914798</v>
      </c>
      <c r="AC21" s="1">
        <f t="shared" si="2"/>
        <v>0.34507897934386389</v>
      </c>
      <c r="AD21" s="1">
        <f t="shared" si="3"/>
        <v>0.40826245443499393</v>
      </c>
      <c r="AG21">
        <v>0.34</v>
      </c>
      <c r="AH21" t="s">
        <v>49</v>
      </c>
      <c r="AI21" t="s">
        <v>15</v>
      </c>
      <c r="AJ21">
        <v>20</v>
      </c>
      <c r="AK21">
        <v>0</v>
      </c>
      <c r="AL21">
        <v>35</v>
      </c>
      <c r="AM21">
        <v>-15</v>
      </c>
      <c r="AN21">
        <v>-15</v>
      </c>
      <c r="AO21">
        <v>50</v>
      </c>
      <c r="AP21">
        <v>73</v>
      </c>
      <c r="AQ21">
        <v>0</v>
      </c>
      <c r="AR21">
        <v>0</v>
      </c>
      <c r="AS21">
        <v>9.0425531914893595E-2</v>
      </c>
      <c r="AT21">
        <f t="shared" si="4"/>
        <v>0.36363636363636365</v>
      </c>
      <c r="AX21">
        <v>0.54</v>
      </c>
      <c r="AY21" t="s">
        <v>2</v>
      </c>
      <c r="AZ21" t="s">
        <v>15</v>
      </c>
      <c r="BA21">
        <v>343</v>
      </c>
      <c r="BB21">
        <v>34</v>
      </c>
      <c r="BC21">
        <v>510</v>
      </c>
      <c r="BD21">
        <v>-201</v>
      </c>
      <c r="BE21">
        <v>-133</v>
      </c>
      <c r="BF21">
        <v>356</v>
      </c>
      <c r="BG21">
        <v>809</v>
      </c>
      <c r="BH21">
        <v>249218.9</v>
      </c>
      <c r="BI21">
        <v>254614</v>
      </c>
      <c r="BJ21">
        <v>0.49468085106382897</v>
      </c>
      <c r="BK21">
        <f t="shared" si="5"/>
        <v>0.38669673055242393</v>
      </c>
    </row>
    <row r="22" spans="1:63" x14ac:dyDescent="0.2">
      <c r="A22" t="s">
        <v>61</v>
      </c>
      <c r="B22" t="s">
        <v>15</v>
      </c>
      <c r="C22">
        <v>953</v>
      </c>
      <c r="D22">
        <v>175</v>
      </c>
      <c r="E22">
        <v>1654</v>
      </c>
      <c r="F22">
        <v>-876</v>
      </c>
      <c r="G22">
        <v>-526</v>
      </c>
      <c r="H22">
        <v>792</v>
      </c>
      <c r="I22">
        <v>2227</v>
      </c>
      <c r="J22">
        <v>250337.7</v>
      </c>
      <c r="K22">
        <v>250617</v>
      </c>
      <c r="L22">
        <v>0.60638297872340396</v>
      </c>
      <c r="M22" s="1">
        <f t="shared" si="0"/>
        <v>0.34255930984902949</v>
      </c>
      <c r="N22" s="1">
        <f t="shared" si="1"/>
        <v>0.40546369518332137</v>
      </c>
      <c r="Q22" t="s">
        <v>75</v>
      </c>
      <c r="R22" t="s">
        <v>15</v>
      </c>
      <c r="S22">
        <v>464</v>
      </c>
      <c r="T22">
        <v>22</v>
      </c>
      <c r="U22">
        <v>859</v>
      </c>
      <c r="V22">
        <v>-417</v>
      </c>
      <c r="W22">
        <v>-373</v>
      </c>
      <c r="X22">
        <v>349</v>
      </c>
      <c r="Y22">
        <v>1062</v>
      </c>
      <c r="Z22">
        <v>244413.4</v>
      </c>
      <c r="AA22">
        <v>243262</v>
      </c>
      <c r="AB22">
        <v>0.50531914893617003</v>
      </c>
      <c r="AC22" s="1">
        <f t="shared" si="2"/>
        <v>0.34498141263940518</v>
      </c>
      <c r="AD22" s="1">
        <f t="shared" si="3"/>
        <v>0.3613382899628253</v>
      </c>
      <c r="AG22">
        <v>0.36</v>
      </c>
      <c r="AH22" t="s">
        <v>49</v>
      </c>
      <c r="AI22" t="s">
        <v>15</v>
      </c>
      <c r="AJ22">
        <v>15</v>
      </c>
      <c r="AK22">
        <v>0</v>
      </c>
      <c r="AL22">
        <v>24</v>
      </c>
      <c r="AM22">
        <v>-9</v>
      </c>
      <c r="AN22">
        <v>-9</v>
      </c>
      <c r="AO22">
        <v>44</v>
      </c>
      <c r="AP22">
        <v>61</v>
      </c>
      <c r="AQ22">
        <v>0</v>
      </c>
      <c r="AR22">
        <v>0</v>
      </c>
      <c r="AS22">
        <v>9.0425531914893595E-2</v>
      </c>
      <c r="AT22">
        <f t="shared" si="4"/>
        <v>0.38461538461538464</v>
      </c>
      <c r="AX22">
        <v>0.56000000000000005</v>
      </c>
      <c r="AY22" t="s">
        <v>2</v>
      </c>
      <c r="AZ22" t="s">
        <v>15</v>
      </c>
      <c r="BA22">
        <v>256</v>
      </c>
      <c r="BB22">
        <v>20</v>
      </c>
      <c r="BC22">
        <v>358</v>
      </c>
      <c r="BD22">
        <v>-122</v>
      </c>
      <c r="BE22">
        <v>-82</v>
      </c>
      <c r="BF22">
        <v>237</v>
      </c>
      <c r="BG22">
        <v>562</v>
      </c>
      <c r="BH22">
        <v>252576.8</v>
      </c>
      <c r="BI22">
        <v>254969</v>
      </c>
      <c r="BJ22">
        <v>0.37765957446808501</v>
      </c>
      <c r="BK22">
        <f t="shared" si="5"/>
        <v>0.40378548895899052</v>
      </c>
    </row>
    <row r="23" spans="1:63" x14ac:dyDescent="0.2">
      <c r="A23" t="s">
        <v>79</v>
      </c>
      <c r="B23" t="s">
        <v>15</v>
      </c>
      <c r="C23">
        <v>548</v>
      </c>
      <c r="D23">
        <v>91</v>
      </c>
      <c r="E23">
        <v>963</v>
      </c>
      <c r="F23">
        <v>-506</v>
      </c>
      <c r="G23">
        <v>-324</v>
      </c>
      <c r="H23">
        <v>335</v>
      </c>
      <c r="I23">
        <v>1161</v>
      </c>
      <c r="J23">
        <v>247065.4</v>
      </c>
      <c r="K23">
        <v>246468</v>
      </c>
      <c r="L23">
        <v>0.32446808510638298</v>
      </c>
      <c r="M23" s="1">
        <f t="shared" si="0"/>
        <v>0.34207240948813983</v>
      </c>
      <c r="N23" s="1">
        <f t="shared" si="1"/>
        <v>0.398876404494382</v>
      </c>
      <c r="Q23" t="s">
        <v>79</v>
      </c>
      <c r="R23" t="s">
        <v>15</v>
      </c>
      <c r="S23">
        <v>208</v>
      </c>
      <c r="T23">
        <v>13</v>
      </c>
      <c r="U23">
        <v>387</v>
      </c>
      <c r="V23">
        <v>-192</v>
      </c>
      <c r="W23">
        <v>-166</v>
      </c>
      <c r="X23">
        <v>122</v>
      </c>
      <c r="Y23">
        <v>436</v>
      </c>
      <c r="Z23">
        <v>255891.7</v>
      </c>
      <c r="AA23">
        <v>256368</v>
      </c>
      <c r="AB23">
        <v>0.21276595744680801</v>
      </c>
      <c r="AC23" s="1">
        <f t="shared" si="2"/>
        <v>0.34210526315789475</v>
      </c>
      <c r="AD23" s="1">
        <f t="shared" si="3"/>
        <v>0.36348684210526316</v>
      </c>
      <c r="AG23">
        <v>0.38</v>
      </c>
      <c r="AH23" t="s">
        <v>49</v>
      </c>
      <c r="AI23" t="s">
        <v>15</v>
      </c>
      <c r="AJ23">
        <v>10</v>
      </c>
      <c r="AK23">
        <v>0</v>
      </c>
      <c r="AL23">
        <v>17</v>
      </c>
      <c r="AM23">
        <v>-7</v>
      </c>
      <c r="AN23">
        <v>-7</v>
      </c>
      <c r="AO23">
        <v>25</v>
      </c>
      <c r="AP23">
        <v>36</v>
      </c>
      <c r="AQ23">
        <v>0</v>
      </c>
      <c r="AR23">
        <v>0</v>
      </c>
      <c r="AS23">
        <v>6.3829787234042507E-2</v>
      </c>
      <c r="AT23">
        <f t="shared" si="4"/>
        <v>0.37037037037037035</v>
      </c>
      <c r="AX23">
        <v>0.57999999999999996</v>
      </c>
      <c r="AY23" t="s">
        <v>2</v>
      </c>
      <c r="AZ23" t="s">
        <v>15</v>
      </c>
      <c r="BA23">
        <v>204</v>
      </c>
      <c r="BB23">
        <v>16</v>
      </c>
      <c r="BC23">
        <v>279</v>
      </c>
      <c r="BD23">
        <v>-91</v>
      </c>
      <c r="BE23">
        <v>-59</v>
      </c>
      <c r="BF23">
        <v>158</v>
      </c>
      <c r="BG23">
        <v>415</v>
      </c>
      <c r="BH23">
        <v>251708.5</v>
      </c>
      <c r="BI23">
        <v>255034</v>
      </c>
      <c r="BJ23">
        <v>0.35106382978723399</v>
      </c>
      <c r="BK23">
        <f t="shared" si="5"/>
        <v>0.4088176352705411</v>
      </c>
    </row>
    <row r="24" spans="1:63" x14ac:dyDescent="0.2">
      <c r="A24" t="s">
        <v>71</v>
      </c>
      <c r="B24" t="s">
        <v>15</v>
      </c>
      <c r="C24">
        <v>1381</v>
      </c>
      <c r="D24">
        <v>337</v>
      </c>
      <c r="E24">
        <v>2454</v>
      </c>
      <c r="F24">
        <v>-1410</v>
      </c>
      <c r="G24">
        <v>-736</v>
      </c>
      <c r="H24">
        <v>1079</v>
      </c>
      <c r="I24">
        <v>3297</v>
      </c>
      <c r="J24">
        <v>248543.7</v>
      </c>
      <c r="K24">
        <v>248394.5</v>
      </c>
      <c r="L24">
        <v>0.75</v>
      </c>
      <c r="M24" s="1">
        <f t="shared" si="0"/>
        <v>0.33101629913710451</v>
      </c>
      <c r="N24" s="1">
        <f t="shared" si="1"/>
        <v>0.41179290508149569</v>
      </c>
      <c r="Q24" t="s">
        <v>78</v>
      </c>
      <c r="R24" t="s">
        <v>15</v>
      </c>
      <c r="S24">
        <v>109</v>
      </c>
      <c r="T24">
        <v>18</v>
      </c>
      <c r="U24">
        <v>192</v>
      </c>
      <c r="V24">
        <v>-101</v>
      </c>
      <c r="W24">
        <v>-65</v>
      </c>
      <c r="X24">
        <v>83</v>
      </c>
      <c r="Y24">
        <v>245</v>
      </c>
      <c r="Z24">
        <v>215986.2</v>
      </c>
      <c r="AA24">
        <v>211955.5</v>
      </c>
      <c r="AB24">
        <v>0.329787234042553</v>
      </c>
      <c r="AC24" s="1">
        <f t="shared" si="2"/>
        <v>0.34169278996865204</v>
      </c>
      <c r="AD24" s="1">
        <f t="shared" si="3"/>
        <v>0.39811912225705332</v>
      </c>
      <c r="AG24">
        <v>0.4</v>
      </c>
      <c r="AH24" t="s">
        <v>49</v>
      </c>
      <c r="AI24" t="s">
        <v>15</v>
      </c>
      <c r="AJ24">
        <v>2</v>
      </c>
      <c r="AK24">
        <v>0</v>
      </c>
      <c r="AL24">
        <v>5</v>
      </c>
      <c r="AM24">
        <v>-3</v>
      </c>
      <c r="AN24">
        <v>-3</v>
      </c>
      <c r="AO24">
        <v>8</v>
      </c>
      <c r="AP24">
        <v>11</v>
      </c>
      <c r="AQ24">
        <v>0</v>
      </c>
      <c r="AR24">
        <v>0</v>
      </c>
      <c r="AS24">
        <v>2.1276595744680799E-2</v>
      </c>
      <c r="AT24">
        <f t="shared" si="4"/>
        <v>0.2857142857142857</v>
      </c>
      <c r="AX24">
        <v>0.6</v>
      </c>
      <c r="AY24" t="s">
        <v>2</v>
      </c>
      <c r="AZ24" t="s">
        <v>15</v>
      </c>
      <c r="BA24">
        <v>149</v>
      </c>
      <c r="BB24">
        <v>13</v>
      </c>
      <c r="BC24">
        <v>221</v>
      </c>
      <c r="BD24">
        <v>-85</v>
      </c>
      <c r="BE24">
        <v>-59</v>
      </c>
      <c r="BF24">
        <v>127</v>
      </c>
      <c r="BG24">
        <v>324</v>
      </c>
      <c r="BH24">
        <v>249042.3</v>
      </c>
      <c r="BI24">
        <v>254969</v>
      </c>
      <c r="BJ24">
        <v>0.29787234042553101</v>
      </c>
      <c r="BK24">
        <f t="shared" si="5"/>
        <v>0.38903394255874674</v>
      </c>
    </row>
    <row r="25" spans="1:63" x14ac:dyDescent="0.2">
      <c r="A25" t="s">
        <v>75</v>
      </c>
      <c r="B25" t="s">
        <v>15</v>
      </c>
      <c r="C25">
        <v>1026</v>
      </c>
      <c r="D25">
        <v>148</v>
      </c>
      <c r="E25">
        <v>2147</v>
      </c>
      <c r="F25">
        <v>-1269</v>
      </c>
      <c r="G25">
        <v>-973</v>
      </c>
      <c r="H25">
        <v>998</v>
      </c>
      <c r="I25">
        <v>2864</v>
      </c>
      <c r="J25">
        <v>245218.4</v>
      </c>
      <c r="K25">
        <v>241218</v>
      </c>
      <c r="L25">
        <v>0.85638297872340396</v>
      </c>
      <c r="M25" s="1">
        <f t="shared" si="0"/>
        <v>0.30894308943089432</v>
      </c>
      <c r="N25" s="1">
        <f t="shared" si="1"/>
        <v>0.35350797952423968</v>
      </c>
      <c r="Q25" t="s">
        <v>58</v>
      </c>
      <c r="R25" t="s">
        <v>15</v>
      </c>
      <c r="S25">
        <v>29</v>
      </c>
      <c r="T25">
        <v>1</v>
      </c>
      <c r="U25">
        <v>57</v>
      </c>
      <c r="V25">
        <v>-29</v>
      </c>
      <c r="W25">
        <v>-27</v>
      </c>
      <c r="X25">
        <v>42</v>
      </c>
      <c r="Y25">
        <v>90</v>
      </c>
      <c r="Z25">
        <v>244698.4</v>
      </c>
      <c r="AA25">
        <v>239063.5</v>
      </c>
      <c r="AB25">
        <v>0.20744680851063799</v>
      </c>
      <c r="AC25" s="1">
        <f t="shared" si="2"/>
        <v>0.33333333333333331</v>
      </c>
      <c r="AD25" s="1">
        <f t="shared" si="3"/>
        <v>0.34482758620689657</v>
      </c>
      <c r="AG25">
        <v>0.42</v>
      </c>
      <c r="AH25" t="s">
        <v>49</v>
      </c>
      <c r="AI25" t="s">
        <v>15</v>
      </c>
      <c r="AJ25">
        <v>1</v>
      </c>
      <c r="AK25">
        <v>0</v>
      </c>
      <c r="AL25">
        <v>0</v>
      </c>
      <c r="AM25">
        <v>1</v>
      </c>
      <c r="AN25">
        <v>1</v>
      </c>
      <c r="AO25">
        <v>4</v>
      </c>
      <c r="AP25">
        <v>5</v>
      </c>
      <c r="AQ25">
        <v>0</v>
      </c>
      <c r="AR25">
        <v>0</v>
      </c>
      <c r="AS25">
        <v>2.1276595744680799E-2</v>
      </c>
      <c r="AT25">
        <f t="shared" si="4"/>
        <v>1</v>
      </c>
      <c r="AX25">
        <v>0.62</v>
      </c>
      <c r="AY25" t="s">
        <v>2</v>
      </c>
      <c r="AZ25" t="s">
        <v>15</v>
      </c>
      <c r="BA25">
        <v>106</v>
      </c>
      <c r="BB25">
        <v>9</v>
      </c>
      <c r="BC25">
        <v>163</v>
      </c>
      <c r="BD25">
        <v>-66</v>
      </c>
      <c r="BE25">
        <v>-48</v>
      </c>
      <c r="BF25">
        <v>83</v>
      </c>
      <c r="BG25">
        <v>227</v>
      </c>
      <c r="BH25">
        <v>244327.1</v>
      </c>
      <c r="BI25">
        <v>243216</v>
      </c>
      <c r="BJ25">
        <v>0.22872340425531901</v>
      </c>
      <c r="BK25">
        <f t="shared" si="5"/>
        <v>0.38129496402877699</v>
      </c>
    </row>
    <row r="26" spans="1:63" x14ac:dyDescent="0.2">
      <c r="A26" t="s">
        <v>68</v>
      </c>
      <c r="B26" t="s">
        <v>15</v>
      </c>
      <c r="C26">
        <v>1031</v>
      </c>
      <c r="D26">
        <v>203</v>
      </c>
      <c r="E26">
        <v>2115</v>
      </c>
      <c r="F26">
        <v>-1287</v>
      </c>
      <c r="G26">
        <v>-881</v>
      </c>
      <c r="H26">
        <v>715</v>
      </c>
      <c r="I26">
        <v>2388</v>
      </c>
      <c r="J26">
        <v>288676.2</v>
      </c>
      <c r="K26">
        <v>282392</v>
      </c>
      <c r="L26">
        <v>0.92553191489361697</v>
      </c>
      <c r="M26" s="1">
        <f t="shared" si="0"/>
        <v>0.30785309047476861</v>
      </c>
      <c r="N26" s="1">
        <f t="shared" si="1"/>
        <v>0.36846819946252612</v>
      </c>
      <c r="Q26" t="s">
        <v>68</v>
      </c>
      <c r="R26" t="s">
        <v>15</v>
      </c>
      <c r="S26">
        <v>358</v>
      </c>
      <c r="T26">
        <v>40</v>
      </c>
      <c r="U26">
        <v>691</v>
      </c>
      <c r="V26">
        <v>-373</v>
      </c>
      <c r="W26">
        <v>-293</v>
      </c>
      <c r="X26">
        <v>228</v>
      </c>
      <c r="Y26">
        <v>747</v>
      </c>
      <c r="Z26">
        <v>292217.7</v>
      </c>
      <c r="AA26">
        <v>286357</v>
      </c>
      <c r="AB26">
        <v>0.55319148936170204</v>
      </c>
      <c r="AC26" s="1">
        <f t="shared" si="2"/>
        <v>0.3287419651056015</v>
      </c>
      <c r="AD26" s="1">
        <f t="shared" si="3"/>
        <v>0.36547291092745637</v>
      </c>
      <c r="AG26">
        <v>0.44</v>
      </c>
      <c r="AH26" t="s">
        <v>49</v>
      </c>
      <c r="AI26" t="s">
        <v>15</v>
      </c>
      <c r="AJ26">
        <v>1</v>
      </c>
      <c r="AK26">
        <v>0</v>
      </c>
      <c r="AL26">
        <v>0</v>
      </c>
      <c r="AM26">
        <v>1</v>
      </c>
      <c r="AN26">
        <v>1</v>
      </c>
      <c r="AO26">
        <v>3</v>
      </c>
      <c r="AP26">
        <v>4</v>
      </c>
      <c r="AQ26">
        <v>0</v>
      </c>
      <c r="AR26">
        <v>0</v>
      </c>
      <c r="AS26">
        <v>1.5957446808510599E-2</v>
      </c>
      <c r="AT26">
        <f t="shared" si="4"/>
        <v>1</v>
      </c>
      <c r="AX26">
        <v>0.64</v>
      </c>
      <c r="AY26" t="s">
        <v>2</v>
      </c>
      <c r="AZ26" t="s">
        <v>15</v>
      </c>
      <c r="BA26">
        <v>71</v>
      </c>
      <c r="BB26">
        <v>5</v>
      </c>
      <c r="BC26">
        <v>121</v>
      </c>
      <c r="BD26">
        <v>-55</v>
      </c>
      <c r="BE26">
        <v>-45</v>
      </c>
      <c r="BF26">
        <v>61</v>
      </c>
      <c r="BG26">
        <v>164</v>
      </c>
      <c r="BH26">
        <v>243344.4</v>
      </c>
      <c r="BI26">
        <v>242438</v>
      </c>
      <c r="BJ26">
        <v>0.21808510638297801</v>
      </c>
      <c r="BK26">
        <f t="shared" si="5"/>
        <v>0.3604060913705584</v>
      </c>
    </row>
    <row r="27" spans="1:63" x14ac:dyDescent="0.2">
      <c r="A27" t="s">
        <v>65</v>
      </c>
      <c r="B27" t="s">
        <v>15</v>
      </c>
      <c r="C27">
        <v>255</v>
      </c>
      <c r="D27">
        <v>71</v>
      </c>
      <c r="E27">
        <v>544</v>
      </c>
      <c r="F27">
        <v>-360</v>
      </c>
      <c r="G27">
        <v>-218</v>
      </c>
      <c r="H27">
        <v>186</v>
      </c>
      <c r="I27">
        <v>617</v>
      </c>
      <c r="J27">
        <v>238590</v>
      </c>
      <c r="K27">
        <v>232834</v>
      </c>
      <c r="L27">
        <v>0.26595744680851002</v>
      </c>
      <c r="M27" s="1">
        <f t="shared" si="0"/>
        <v>0.29310344827586204</v>
      </c>
      <c r="N27" s="1">
        <f t="shared" si="1"/>
        <v>0.37471264367816093</v>
      </c>
      <c r="Q27" t="s">
        <v>82</v>
      </c>
      <c r="R27" t="s">
        <v>15</v>
      </c>
      <c r="S27">
        <v>31</v>
      </c>
      <c r="T27">
        <v>1</v>
      </c>
      <c r="U27">
        <v>70</v>
      </c>
      <c r="V27">
        <v>-40</v>
      </c>
      <c r="W27">
        <v>-38</v>
      </c>
      <c r="X27">
        <v>39</v>
      </c>
      <c r="Y27">
        <v>93</v>
      </c>
      <c r="Z27">
        <v>237324.7</v>
      </c>
      <c r="AA27">
        <v>227308.5</v>
      </c>
      <c r="AB27">
        <v>0.21276595744680801</v>
      </c>
      <c r="AC27" s="1">
        <f t="shared" si="2"/>
        <v>0.30392156862745096</v>
      </c>
      <c r="AD27" s="1">
        <f t="shared" si="3"/>
        <v>0.31372549019607843</v>
      </c>
      <c r="AG27">
        <v>0.46</v>
      </c>
      <c r="AH27" t="s">
        <v>49</v>
      </c>
      <c r="AI27" t="s">
        <v>15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2</v>
      </c>
      <c r="AQ27">
        <v>0</v>
      </c>
      <c r="AR27">
        <v>0</v>
      </c>
      <c r="AS27">
        <v>1.0638297872340399E-2</v>
      </c>
      <c r="AT27">
        <f t="shared" si="4"/>
        <v>1</v>
      </c>
      <c r="AX27">
        <v>0.66</v>
      </c>
      <c r="AY27" t="s">
        <v>2</v>
      </c>
      <c r="AZ27" t="s">
        <v>15</v>
      </c>
      <c r="BA27">
        <v>54</v>
      </c>
      <c r="BB27">
        <v>2</v>
      </c>
      <c r="BC27">
        <v>88</v>
      </c>
      <c r="BD27">
        <v>-36</v>
      </c>
      <c r="BE27">
        <v>-32</v>
      </c>
      <c r="BF27">
        <v>33</v>
      </c>
      <c r="BG27">
        <v>106</v>
      </c>
      <c r="BH27">
        <v>252825.5</v>
      </c>
      <c r="BI27">
        <v>278113</v>
      </c>
      <c r="BJ27">
        <v>0.159574468085106</v>
      </c>
      <c r="BK27">
        <f t="shared" si="5"/>
        <v>0.375</v>
      </c>
    </row>
    <row r="28" spans="1:63" x14ac:dyDescent="0.2">
      <c r="A28" t="s">
        <v>63</v>
      </c>
      <c r="B28" t="s">
        <v>15</v>
      </c>
      <c r="C28">
        <v>99</v>
      </c>
      <c r="D28">
        <v>42</v>
      </c>
      <c r="E28">
        <v>205</v>
      </c>
      <c r="F28">
        <v>-148</v>
      </c>
      <c r="G28">
        <v>-64</v>
      </c>
      <c r="H28">
        <v>485</v>
      </c>
      <c r="I28">
        <v>661</v>
      </c>
      <c r="J28">
        <v>178130.9</v>
      </c>
      <c r="K28">
        <v>151416</v>
      </c>
      <c r="L28">
        <v>0.85106382978723405</v>
      </c>
      <c r="M28" s="1">
        <f t="shared" si="0"/>
        <v>0.2861271676300578</v>
      </c>
      <c r="N28" s="1">
        <f t="shared" si="1"/>
        <v>0.40751445086705201</v>
      </c>
      <c r="Q28" t="s">
        <v>66</v>
      </c>
      <c r="R28" t="s">
        <v>15</v>
      </c>
      <c r="S28">
        <v>1321</v>
      </c>
      <c r="T28">
        <v>202</v>
      </c>
      <c r="U28">
        <v>2944</v>
      </c>
      <c r="V28">
        <v>-1825</v>
      </c>
      <c r="W28">
        <v>-1421</v>
      </c>
      <c r="X28">
        <v>1363</v>
      </c>
      <c r="Y28">
        <v>3826</v>
      </c>
      <c r="Z28">
        <v>275631.5</v>
      </c>
      <c r="AA28">
        <v>234902</v>
      </c>
      <c r="AB28">
        <v>0.70744680851063801</v>
      </c>
      <c r="AC28" s="1">
        <f t="shared" si="2"/>
        <v>0.29572419968659053</v>
      </c>
      <c r="AD28" s="1">
        <f t="shared" si="3"/>
        <v>0.34094470561898366</v>
      </c>
      <c r="AG28">
        <v>0.48</v>
      </c>
      <c r="AH28" t="s">
        <v>49</v>
      </c>
      <c r="AI28" t="s">
        <v>15</v>
      </c>
      <c r="AJ28">
        <v>1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2</v>
      </c>
      <c r="AQ28">
        <v>0</v>
      </c>
      <c r="AR28">
        <v>0</v>
      </c>
      <c r="AS28">
        <v>1.0638297872340399E-2</v>
      </c>
      <c r="AT28">
        <f t="shared" si="4"/>
        <v>1</v>
      </c>
      <c r="AX28">
        <v>0.68</v>
      </c>
      <c r="AY28" t="s">
        <v>2</v>
      </c>
      <c r="AZ28" t="s">
        <v>15</v>
      </c>
      <c r="BA28">
        <v>41</v>
      </c>
      <c r="BB28">
        <v>1</v>
      </c>
      <c r="BC28">
        <v>60</v>
      </c>
      <c r="BD28">
        <v>-20</v>
      </c>
      <c r="BE28">
        <v>-18</v>
      </c>
      <c r="BF28">
        <v>16</v>
      </c>
      <c r="BG28">
        <v>68</v>
      </c>
      <c r="BH28">
        <v>248780.5</v>
      </c>
      <c r="BI28">
        <v>281515</v>
      </c>
      <c r="BJ28">
        <v>0.13297872340425501</v>
      </c>
      <c r="BK28">
        <f t="shared" si="5"/>
        <v>0.40196078431372551</v>
      </c>
    </row>
    <row r="29" spans="1:63" x14ac:dyDescent="0.2">
      <c r="A29" t="s">
        <v>73</v>
      </c>
      <c r="B29" t="s">
        <v>15</v>
      </c>
      <c r="C29">
        <v>787</v>
      </c>
      <c r="D29">
        <v>175</v>
      </c>
      <c r="E29">
        <v>1896</v>
      </c>
      <c r="F29">
        <v>-1284</v>
      </c>
      <c r="G29">
        <v>-934</v>
      </c>
      <c r="H29">
        <v>967</v>
      </c>
      <c r="I29">
        <v>2538</v>
      </c>
      <c r="J29">
        <v>256640.1</v>
      </c>
      <c r="K29">
        <v>298327</v>
      </c>
      <c r="L29">
        <v>0.87234042553191404</v>
      </c>
      <c r="M29" s="1">
        <f t="shared" si="0"/>
        <v>0.27536738978306508</v>
      </c>
      <c r="N29" s="1">
        <f t="shared" si="1"/>
        <v>0.33659902029391181</v>
      </c>
      <c r="Q29" t="s">
        <v>73</v>
      </c>
      <c r="R29" t="s">
        <v>15</v>
      </c>
      <c r="S29">
        <v>221</v>
      </c>
      <c r="T29">
        <v>21</v>
      </c>
      <c r="U29">
        <v>571</v>
      </c>
      <c r="V29">
        <v>-371</v>
      </c>
      <c r="W29">
        <v>-329</v>
      </c>
      <c r="X29">
        <v>282</v>
      </c>
      <c r="Y29">
        <v>720</v>
      </c>
      <c r="Z29">
        <v>248705.1</v>
      </c>
      <c r="AA29">
        <v>293785</v>
      </c>
      <c r="AB29">
        <v>0.489361702127659</v>
      </c>
      <c r="AC29" s="1">
        <f t="shared" si="2"/>
        <v>0.27183271832718325</v>
      </c>
      <c r="AD29" s="1">
        <f t="shared" si="3"/>
        <v>0.29766297662976632</v>
      </c>
      <c r="AX29">
        <v>0.7</v>
      </c>
      <c r="AY29" t="s">
        <v>2</v>
      </c>
      <c r="AZ29" t="s">
        <v>15</v>
      </c>
      <c r="BA29">
        <v>29</v>
      </c>
      <c r="BB29">
        <v>1</v>
      </c>
      <c r="BC29">
        <v>40</v>
      </c>
      <c r="BD29">
        <v>-12</v>
      </c>
      <c r="BE29">
        <v>-10</v>
      </c>
      <c r="BF29">
        <v>12</v>
      </c>
      <c r="BG29">
        <v>50</v>
      </c>
      <c r="BH29">
        <v>268001.59999999998</v>
      </c>
      <c r="BI29">
        <v>288032</v>
      </c>
      <c r="BJ29">
        <v>0.122340425531914</v>
      </c>
      <c r="BK29">
        <f t="shared" si="5"/>
        <v>0.41428571428571431</v>
      </c>
    </row>
    <row r="30" spans="1:63" x14ac:dyDescent="0.2">
      <c r="A30" t="s">
        <v>66</v>
      </c>
      <c r="B30" t="s">
        <v>15</v>
      </c>
      <c r="C30">
        <v>2796</v>
      </c>
      <c r="D30">
        <v>679</v>
      </c>
      <c r="E30">
        <v>6749</v>
      </c>
      <c r="F30">
        <v>-4632</v>
      </c>
      <c r="G30">
        <v>-3274</v>
      </c>
      <c r="H30">
        <v>3384</v>
      </c>
      <c r="I30">
        <v>9250</v>
      </c>
      <c r="J30">
        <v>282609.7</v>
      </c>
      <c r="K30">
        <v>320972</v>
      </c>
      <c r="L30">
        <v>0.88829787234042501</v>
      </c>
      <c r="M30" s="1">
        <f t="shared" si="0"/>
        <v>0.27347417840375587</v>
      </c>
      <c r="N30" s="1">
        <f t="shared" si="1"/>
        <v>0.33988654147104852</v>
      </c>
      <c r="Q30" t="s">
        <v>65</v>
      </c>
      <c r="R30" t="s">
        <v>15</v>
      </c>
      <c r="S30">
        <v>56</v>
      </c>
      <c r="T30">
        <v>15</v>
      </c>
      <c r="U30">
        <v>136</v>
      </c>
      <c r="V30">
        <v>-95</v>
      </c>
      <c r="W30">
        <v>-65</v>
      </c>
      <c r="X30">
        <v>44</v>
      </c>
      <c r="Y30">
        <v>146</v>
      </c>
      <c r="Z30">
        <v>238923.8</v>
      </c>
      <c r="AA30">
        <v>234963.5</v>
      </c>
      <c r="AB30">
        <v>0.13297872340425501</v>
      </c>
      <c r="AC30" s="1">
        <f t="shared" si="2"/>
        <v>0.27053140096618356</v>
      </c>
      <c r="AD30" s="1">
        <f t="shared" si="3"/>
        <v>0.34299516908212563</v>
      </c>
      <c r="AG30" t="s">
        <v>14</v>
      </c>
      <c r="AH30" t="s">
        <v>13</v>
      </c>
      <c r="AI30" t="s">
        <v>12</v>
      </c>
      <c r="AJ30" t="s">
        <v>50</v>
      </c>
      <c r="AK30" t="s">
        <v>11</v>
      </c>
      <c r="AL30" t="s">
        <v>10</v>
      </c>
      <c r="AM30" t="s">
        <v>9</v>
      </c>
      <c r="AN30" t="s">
        <v>8</v>
      </c>
      <c r="AO30" t="s">
        <v>7</v>
      </c>
      <c r="AP30" t="s">
        <v>6</v>
      </c>
      <c r="AQ30" t="s">
        <v>5</v>
      </c>
      <c r="AR30" t="s">
        <v>4</v>
      </c>
      <c r="AS30" t="s">
        <v>3</v>
      </c>
      <c r="AX30">
        <v>0.72</v>
      </c>
      <c r="AY30" t="s">
        <v>2</v>
      </c>
      <c r="AZ30" t="s">
        <v>15</v>
      </c>
      <c r="BA30">
        <v>23</v>
      </c>
      <c r="BB30">
        <v>1</v>
      </c>
      <c r="BC30">
        <v>34</v>
      </c>
      <c r="BD30">
        <v>-12</v>
      </c>
      <c r="BE30">
        <v>-10</v>
      </c>
      <c r="BF30">
        <v>7</v>
      </c>
      <c r="BG30">
        <v>38</v>
      </c>
      <c r="BH30">
        <v>263165.90000000002</v>
      </c>
      <c r="BI30">
        <v>285819</v>
      </c>
      <c r="BJ30">
        <v>0.10106382978723399</v>
      </c>
      <c r="BK30">
        <f t="shared" si="5"/>
        <v>0.39655172413793105</v>
      </c>
    </row>
    <row r="31" spans="1:63" x14ac:dyDescent="0.2">
      <c r="A31" t="s">
        <v>64</v>
      </c>
      <c r="B31" t="s">
        <v>15</v>
      </c>
      <c r="C31">
        <v>1084</v>
      </c>
      <c r="D31">
        <v>240</v>
      </c>
      <c r="E31">
        <v>2811</v>
      </c>
      <c r="F31">
        <v>-1967</v>
      </c>
      <c r="G31">
        <v>-1487</v>
      </c>
      <c r="H31">
        <v>1393</v>
      </c>
      <c r="I31">
        <v>3678</v>
      </c>
      <c r="J31">
        <v>256536.1</v>
      </c>
      <c r="K31">
        <v>299301</v>
      </c>
      <c r="L31">
        <v>0.94148936170212705</v>
      </c>
      <c r="M31" s="1">
        <f t="shared" si="0"/>
        <v>0.26215235792019348</v>
      </c>
      <c r="N31" s="1">
        <f t="shared" si="1"/>
        <v>0.32019347037484885</v>
      </c>
      <c r="Q31" t="s">
        <v>59</v>
      </c>
      <c r="R31" t="s">
        <v>15</v>
      </c>
      <c r="S31">
        <v>7</v>
      </c>
      <c r="T31">
        <v>0</v>
      </c>
      <c r="U31">
        <v>20</v>
      </c>
      <c r="V31">
        <v>-13</v>
      </c>
      <c r="W31">
        <v>-13</v>
      </c>
      <c r="X31">
        <v>0</v>
      </c>
      <c r="Y31">
        <v>13</v>
      </c>
      <c r="Z31">
        <v>204169.60000000001</v>
      </c>
      <c r="AA31">
        <v>200613</v>
      </c>
      <c r="AB31">
        <v>3.7234042553191397E-2</v>
      </c>
      <c r="AC31" s="1">
        <f t="shared" si="2"/>
        <v>0.25925925925925924</v>
      </c>
      <c r="AD31" s="1">
        <f t="shared" si="3"/>
        <v>0.25925925925925924</v>
      </c>
      <c r="AG31">
        <v>0.1</v>
      </c>
      <c r="AH31" t="s">
        <v>49</v>
      </c>
      <c r="AI31" t="s">
        <v>0</v>
      </c>
      <c r="AJ31">
        <v>-0.108</v>
      </c>
      <c r="AK31">
        <v>4.3999999999999997E-2</v>
      </c>
      <c r="AL31">
        <v>1.06E-2</v>
      </c>
      <c r="AM31">
        <v>0.16270000000000001</v>
      </c>
      <c r="AN31">
        <v>-10.3332</v>
      </c>
      <c r="AO31">
        <v>-7.6223999999999998</v>
      </c>
      <c r="AP31">
        <v>-5.0711000000000004</v>
      </c>
      <c r="AQ31">
        <v>25401.3</v>
      </c>
      <c r="AR31">
        <v>0</v>
      </c>
      <c r="AS31">
        <v>13115</v>
      </c>
      <c r="AX31">
        <v>0.74</v>
      </c>
      <c r="AY31" t="s">
        <v>2</v>
      </c>
      <c r="AZ31" t="s">
        <v>15</v>
      </c>
      <c r="BA31">
        <v>11</v>
      </c>
      <c r="BB31">
        <v>1</v>
      </c>
      <c r="BC31">
        <v>29</v>
      </c>
      <c r="BD31">
        <v>-19</v>
      </c>
      <c r="BE31">
        <v>-17</v>
      </c>
      <c r="BF31">
        <v>4</v>
      </c>
      <c r="BG31">
        <v>26</v>
      </c>
      <c r="BH31">
        <v>256425.4</v>
      </c>
      <c r="BI31">
        <v>288032</v>
      </c>
      <c r="BJ31">
        <v>7.4468085106382906E-2</v>
      </c>
      <c r="BK31">
        <f t="shared" si="5"/>
        <v>0.26829268292682928</v>
      </c>
    </row>
    <row r="32" spans="1:63" x14ac:dyDescent="0.2">
      <c r="A32" t="s">
        <v>59</v>
      </c>
      <c r="B32" t="s">
        <v>15</v>
      </c>
      <c r="C32">
        <v>53</v>
      </c>
      <c r="D32">
        <v>16</v>
      </c>
      <c r="E32">
        <v>139</v>
      </c>
      <c r="F32">
        <v>-102</v>
      </c>
      <c r="G32">
        <v>-70</v>
      </c>
      <c r="H32">
        <v>0</v>
      </c>
      <c r="I32">
        <v>89</v>
      </c>
      <c r="J32">
        <v>193918.7</v>
      </c>
      <c r="K32">
        <v>183573</v>
      </c>
      <c r="L32">
        <v>0.14893617021276501</v>
      </c>
      <c r="M32" s="1">
        <f t="shared" si="0"/>
        <v>0.25480769230769229</v>
      </c>
      <c r="N32" s="1">
        <f t="shared" si="1"/>
        <v>0.33173076923076922</v>
      </c>
      <c r="Q32" t="s">
        <v>64</v>
      </c>
      <c r="R32" t="s">
        <v>15</v>
      </c>
      <c r="S32">
        <v>363</v>
      </c>
      <c r="T32">
        <v>42</v>
      </c>
      <c r="U32">
        <v>1011</v>
      </c>
      <c r="V32">
        <v>-690</v>
      </c>
      <c r="W32">
        <v>-606</v>
      </c>
      <c r="X32">
        <v>451</v>
      </c>
      <c r="Y32">
        <v>1196</v>
      </c>
      <c r="Z32">
        <v>252441.7</v>
      </c>
      <c r="AA32">
        <v>303371</v>
      </c>
      <c r="AB32">
        <v>0.55851063829787195</v>
      </c>
      <c r="AC32" s="1">
        <f t="shared" si="2"/>
        <v>0.25635593220338981</v>
      </c>
      <c r="AD32" s="1">
        <f t="shared" si="3"/>
        <v>0.28601694915254239</v>
      </c>
      <c r="AG32">
        <v>0.12</v>
      </c>
      <c r="AH32" t="s">
        <v>49</v>
      </c>
      <c r="AI32" t="s">
        <v>0</v>
      </c>
      <c r="AJ32">
        <v>9.0700000000000003E-2</v>
      </c>
      <c r="AK32">
        <v>0.08</v>
      </c>
      <c r="AL32">
        <v>0.19070000000000001</v>
      </c>
      <c r="AM32">
        <v>0.18</v>
      </c>
      <c r="AN32">
        <v>-5.5338000000000003</v>
      </c>
      <c r="AO32">
        <v>-4.0415999999999999</v>
      </c>
      <c r="AP32">
        <v>-2.6371000000000002</v>
      </c>
      <c r="AQ32">
        <v>34223.9</v>
      </c>
      <c r="AR32">
        <v>0</v>
      </c>
      <c r="AS32">
        <v>7285</v>
      </c>
      <c r="AX32">
        <v>0.76</v>
      </c>
      <c r="AY32" t="s">
        <v>2</v>
      </c>
      <c r="AZ32" t="s">
        <v>15</v>
      </c>
      <c r="BA32">
        <v>3</v>
      </c>
      <c r="BB32">
        <v>0</v>
      </c>
      <c r="BC32">
        <v>7</v>
      </c>
      <c r="BD32">
        <v>-4</v>
      </c>
      <c r="BE32">
        <v>-4</v>
      </c>
      <c r="BF32">
        <v>3</v>
      </c>
      <c r="BG32">
        <v>10</v>
      </c>
      <c r="BH32">
        <v>217726.3</v>
      </c>
      <c r="BI32">
        <v>222531</v>
      </c>
      <c r="BJ32">
        <v>4.2553191489361701E-2</v>
      </c>
      <c r="BK32">
        <f t="shared" si="5"/>
        <v>0.3</v>
      </c>
    </row>
    <row r="33" spans="1:63" x14ac:dyDescent="0.2">
      <c r="A33" t="s">
        <v>55</v>
      </c>
      <c r="B33" t="s">
        <v>15</v>
      </c>
      <c r="C33">
        <v>949</v>
      </c>
      <c r="D33">
        <v>329</v>
      </c>
      <c r="E33">
        <v>3223</v>
      </c>
      <c r="F33">
        <v>-2603</v>
      </c>
      <c r="G33">
        <v>-1945</v>
      </c>
      <c r="H33">
        <v>1261</v>
      </c>
      <c r="I33">
        <v>3528</v>
      </c>
      <c r="J33">
        <v>243720</v>
      </c>
      <c r="K33">
        <v>245414</v>
      </c>
      <c r="L33">
        <v>0.80319148936170204</v>
      </c>
      <c r="M33" s="1">
        <f t="shared" si="0"/>
        <v>0.21084203510331037</v>
      </c>
      <c r="N33" s="1">
        <f t="shared" si="1"/>
        <v>0.28393690291046436</v>
      </c>
      <c r="Q33" t="s">
        <v>55</v>
      </c>
      <c r="R33" t="s">
        <v>15</v>
      </c>
      <c r="S33">
        <v>414</v>
      </c>
      <c r="T33">
        <v>66</v>
      </c>
      <c r="U33">
        <v>1308</v>
      </c>
      <c r="V33">
        <v>-960</v>
      </c>
      <c r="W33">
        <v>-828</v>
      </c>
      <c r="X33">
        <v>423</v>
      </c>
      <c r="Y33">
        <v>1311</v>
      </c>
      <c r="Z33">
        <v>247937.4</v>
      </c>
      <c r="AA33">
        <v>250548</v>
      </c>
      <c r="AB33">
        <v>0.55851063829787195</v>
      </c>
      <c r="AC33" s="1">
        <f t="shared" si="2"/>
        <v>0.23154362416107382</v>
      </c>
      <c r="AD33" s="1">
        <f t="shared" si="3"/>
        <v>0.26845637583892618</v>
      </c>
      <c r="AG33">
        <v>0.14000000000000001</v>
      </c>
      <c r="AH33" t="s">
        <v>49</v>
      </c>
      <c r="AI33" t="s">
        <v>0</v>
      </c>
      <c r="AJ33">
        <v>0.1787</v>
      </c>
      <c r="AK33">
        <v>0.12640000000000001</v>
      </c>
      <c r="AL33">
        <v>0.23350000000000001</v>
      </c>
      <c r="AM33">
        <v>0.18110000000000001</v>
      </c>
      <c r="AN33">
        <v>-3.2113999999999998</v>
      </c>
      <c r="AO33">
        <v>-2.3224999999999998</v>
      </c>
      <c r="AP33">
        <v>-1.4859</v>
      </c>
      <c r="AQ33">
        <v>37343.599999999999</v>
      </c>
      <c r="AR33">
        <v>0</v>
      </c>
      <c r="AS33">
        <v>4366</v>
      </c>
      <c r="AX33">
        <v>0.78</v>
      </c>
      <c r="AY33" t="s">
        <v>2</v>
      </c>
      <c r="AZ33" t="s">
        <v>15</v>
      </c>
      <c r="BA33">
        <v>2</v>
      </c>
      <c r="BB33">
        <v>0</v>
      </c>
      <c r="BC33">
        <v>6</v>
      </c>
      <c r="BD33">
        <v>-4</v>
      </c>
      <c r="BE33">
        <v>-4</v>
      </c>
      <c r="BF33">
        <v>3</v>
      </c>
      <c r="BG33">
        <v>8</v>
      </c>
      <c r="BH33">
        <v>226758.39999999999</v>
      </c>
      <c r="BI33">
        <v>222531</v>
      </c>
      <c r="BJ33">
        <v>3.1914893617021198E-2</v>
      </c>
      <c r="BK33">
        <f t="shared" si="5"/>
        <v>0.25</v>
      </c>
    </row>
    <row r="34" spans="1:63" x14ac:dyDescent="0.2">
      <c r="A34" t="s">
        <v>72</v>
      </c>
      <c r="B34" t="s">
        <v>15</v>
      </c>
      <c r="C34">
        <v>418</v>
      </c>
      <c r="D34">
        <v>120</v>
      </c>
      <c r="E34">
        <v>1469</v>
      </c>
      <c r="F34">
        <v>-1171</v>
      </c>
      <c r="G34">
        <v>-931</v>
      </c>
      <c r="H34">
        <v>730</v>
      </c>
      <c r="I34">
        <v>1798</v>
      </c>
      <c r="J34">
        <v>194871.9</v>
      </c>
      <c r="K34">
        <v>186010</v>
      </c>
      <c r="L34">
        <v>0.73404255319148903</v>
      </c>
      <c r="M34" s="1">
        <f t="shared" si="0"/>
        <v>0.20827105132037868</v>
      </c>
      <c r="N34" s="1">
        <f t="shared" si="1"/>
        <v>0.26806178375685102</v>
      </c>
      <c r="Q34" t="s">
        <v>81</v>
      </c>
      <c r="R34" t="s">
        <v>15</v>
      </c>
      <c r="S34">
        <v>34</v>
      </c>
      <c r="T34">
        <v>6</v>
      </c>
      <c r="U34">
        <v>140</v>
      </c>
      <c r="V34">
        <v>-112</v>
      </c>
      <c r="W34">
        <v>-100</v>
      </c>
      <c r="X34">
        <v>42</v>
      </c>
      <c r="Y34">
        <v>136</v>
      </c>
      <c r="Z34">
        <v>232018.6</v>
      </c>
      <c r="AA34">
        <v>240601</v>
      </c>
      <c r="AB34">
        <v>0.22872340425531901</v>
      </c>
      <c r="AC34" s="1">
        <f t="shared" si="2"/>
        <v>0.18888888888888888</v>
      </c>
      <c r="AD34" s="1">
        <f t="shared" si="3"/>
        <v>0.22222222222222221</v>
      </c>
      <c r="AG34">
        <v>0.16</v>
      </c>
      <c r="AH34" t="s">
        <v>49</v>
      </c>
      <c r="AI34" t="s">
        <v>0</v>
      </c>
      <c r="AJ34">
        <v>0.2336</v>
      </c>
      <c r="AK34">
        <v>0.16819999999999999</v>
      </c>
      <c r="AL34">
        <v>0.25580000000000003</v>
      </c>
      <c r="AM34">
        <v>0.1905</v>
      </c>
      <c r="AN34">
        <v>-1.5699000000000001</v>
      </c>
      <c r="AO34">
        <v>-1.1160000000000001</v>
      </c>
      <c r="AP34">
        <v>-0.68879999999999997</v>
      </c>
      <c r="AQ34">
        <v>44492.3</v>
      </c>
      <c r="AR34">
        <v>0</v>
      </c>
      <c r="AS34">
        <v>2255</v>
      </c>
      <c r="AX34">
        <v>0.8</v>
      </c>
      <c r="AY34" t="s">
        <v>2</v>
      </c>
      <c r="AZ34" t="s">
        <v>15</v>
      </c>
      <c r="BA34">
        <v>2</v>
      </c>
      <c r="BB34">
        <v>0</v>
      </c>
      <c r="BC34">
        <v>5</v>
      </c>
      <c r="BD34">
        <v>-3</v>
      </c>
      <c r="BE34">
        <v>-3</v>
      </c>
      <c r="BF34">
        <v>3</v>
      </c>
      <c r="BG34">
        <v>7</v>
      </c>
      <c r="BH34">
        <v>277540</v>
      </c>
      <c r="BI34">
        <v>281897</v>
      </c>
      <c r="BJ34">
        <v>2.6595744680851002E-2</v>
      </c>
      <c r="BK34">
        <f t="shared" si="5"/>
        <v>0.2857142857142857</v>
      </c>
    </row>
    <row r="35" spans="1:63" x14ac:dyDescent="0.2">
      <c r="A35" t="s">
        <v>81</v>
      </c>
      <c r="B35" t="s">
        <v>15</v>
      </c>
      <c r="C35">
        <v>95</v>
      </c>
      <c r="D35">
        <v>25</v>
      </c>
      <c r="E35">
        <v>387</v>
      </c>
      <c r="F35">
        <v>-317</v>
      </c>
      <c r="G35">
        <v>-267</v>
      </c>
      <c r="H35">
        <v>159</v>
      </c>
      <c r="I35">
        <v>423</v>
      </c>
      <c r="J35">
        <v>243622.9</v>
      </c>
      <c r="K35">
        <v>240967</v>
      </c>
      <c r="L35">
        <v>0.47340425531914798</v>
      </c>
      <c r="M35" s="1">
        <f t="shared" si="0"/>
        <v>0.18737672583826431</v>
      </c>
      <c r="N35" s="1">
        <f t="shared" si="1"/>
        <v>0.23668639053254437</v>
      </c>
      <c r="Q35" t="s">
        <v>72</v>
      </c>
      <c r="R35" t="s">
        <v>15</v>
      </c>
      <c r="S35">
        <v>131</v>
      </c>
      <c r="T35">
        <v>32</v>
      </c>
      <c r="U35">
        <v>647</v>
      </c>
      <c r="V35">
        <v>-548</v>
      </c>
      <c r="W35">
        <v>-484</v>
      </c>
      <c r="X35">
        <v>287</v>
      </c>
      <c r="Y35">
        <v>717</v>
      </c>
      <c r="Z35">
        <v>179716.5</v>
      </c>
      <c r="AA35">
        <v>172197.5</v>
      </c>
      <c r="AB35">
        <v>0.51063829787234005</v>
      </c>
      <c r="AC35" s="1">
        <f t="shared" si="2"/>
        <v>0.1617283950617284</v>
      </c>
      <c r="AD35" s="1">
        <f t="shared" si="3"/>
        <v>0.20123456790123456</v>
      </c>
      <c r="AG35">
        <v>0.18</v>
      </c>
      <c r="AH35" t="s">
        <v>49</v>
      </c>
      <c r="AI35" t="s">
        <v>0</v>
      </c>
      <c r="AJ35">
        <v>0.2336</v>
      </c>
      <c r="AK35">
        <v>0.19009999999999999</v>
      </c>
      <c r="AL35">
        <v>0.2379</v>
      </c>
      <c r="AM35">
        <v>0.1943</v>
      </c>
      <c r="AN35">
        <v>-0.85519999999999996</v>
      </c>
      <c r="AO35">
        <v>-0.59540000000000004</v>
      </c>
      <c r="AP35">
        <v>-0.3508</v>
      </c>
      <c r="AQ35">
        <v>50106</v>
      </c>
      <c r="AR35">
        <v>0</v>
      </c>
      <c r="AS35">
        <v>1307</v>
      </c>
      <c r="AX35">
        <v>0.82</v>
      </c>
      <c r="AY35" t="s">
        <v>2</v>
      </c>
      <c r="AZ35" t="s">
        <v>15</v>
      </c>
      <c r="BA35">
        <v>2</v>
      </c>
      <c r="BB35">
        <v>0</v>
      </c>
      <c r="BC35">
        <v>2</v>
      </c>
      <c r="BD35">
        <v>0</v>
      </c>
      <c r="BE35">
        <v>0</v>
      </c>
      <c r="BF35">
        <v>3</v>
      </c>
      <c r="BG35">
        <v>6</v>
      </c>
      <c r="BH35">
        <v>212631.7</v>
      </c>
      <c r="BI35">
        <v>222531</v>
      </c>
      <c r="BJ35">
        <v>2.6595744680851002E-2</v>
      </c>
      <c r="BK35">
        <f t="shared" si="5"/>
        <v>0.5</v>
      </c>
    </row>
    <row r="36" spans="1:63" x14ac:dyDescent="0.2">
      <c r="A36" t="s">
        <v>76</v>
      </c>
      <c r="B36" t="s">
        <v>15</v>
      </c>
      <c r="C36">
        <v>105</v>
      </c>
      <c r="D36">
        <v>38</v>
      </c>
      <c r="E36">
        <v>544</v>
      </c>
      <c r="F36">
        <v>-477</v>
      </c>
      <c r="G36">
        <v>-401</v>
      </c>
      <c r="H36">
        <v>331</v>
      </c>
      <c r="I36">
        <v>687</v>
      </c>
      <c r="J36">
        <v>228665.5</v>
      </c>
      <c r="K36">
        <v>225201</v>
      </c>
      <c r="L36">
        <v>0.87765957446808496</v>
      </c>
      <c r="M36" s="1">
        <f t="shared" si="0"/>
        <v>0.15283842794759825</v>
      </c>
      <c r="N36" s="1">
        <f t="shared" si="1"/>
        <v>0.20815138282387191</v>
      </c>
      <c r="Q36" t="s">
        <v>52</v>
      </c>
      <c r="R36" t="s">
        <v>15</v>
      </c>
      <c r="S36">
        <v>115</v>
      </c>
      <c r="T36">
        <v>20</v>
      </c>
      <c r="U36">
        <v>615</v>
      </c>
      <c r="V36">
        <v>-520</v>
      </c>
      <c r="W36">
        <v>-480</v>
      </c>
      <c r="X36">
        <v>233</v>
      </c>
      <c r="Y36">
        <v>627</v>
      </c>
      <c r="Z36">
        <v>263657.90000000002</v>
      </c>
      <c r="AA36">
        <v>286888.5</v>
      </c>
      <c r="AB36">
        <v>0.59574468085106302</v>
      </c>
      <c r="AC36" s="1">
        <f t="shared" si="2"/>
        <v>0.15333333333333332</v>
      </c>
      <c r="AD36" s="1">
        <f t="shared" si="3"/>
        <v>0.18</v>
      </c>
      <c r="AG36">
        <v>0.2</v>
      </c>
      <c r="AH36" t="s">
        <v>49</v>
      </c>
      <c r="AI36" t="s">
        <v>0</v>
      </c>
      <c r="AJ36">
        <v>0.21929999999999999</v>
      </c>
      <c r="AK36">
        <v>0.19900000000000001</v>
      </c>
      <c r="AL36">
        <v>0.21079999999999999</v>
      </c>
      <c r="AM36">
        <v>0.19059999999999999</v>
      </c>
      <c r="AN36">
        <v>-0.29210000000000003</v>
      </c>
      <c r="AO36">
        <v>-0.193</v>
      </c>
      <c r="AP36">
        <v>-9.9699999999999997E-2</v>
      </c>
      <c r="AQ36">
        <v>52913.1</v>
      </c>
      <c r="AR36">
        <v>0</v>
      </c>
      <c r="AS36">
        <v>504</v>
      </c>
      <c r="AX36">
        <v>0.84</v>
      </c>
      <c r="AY36" t="s">
        <v>2</v>
      </c>
      <c r="AZ36" t="s">
        <v>15</v>
      </c>
      <c r="BA36">
        <v>2</v>
      </c>
      <c r="BB36">
        <v>0</v>
      </c>
      <c r="BC36">
        <v>0</v>
      </c>
      <c r="BD36">
        <v>2</v>
      </c>
      <c r="BE36">
        <v>2</v>
      </c>
      <c r="BF36">
        <v>2</v>
      </c>
      <c r="BG36">
        <v>3</v>
      </c>
      <c r="BH36">
        <v>222531</v>
      </c>
      <c r="BI36">
        <v>222531</v>
      </c>
      <c r="BJ36">
        <v>1.5957446808510599E-2</v>
      </c>
      <c r="BK36">
        <f t="shared" si="5"/>
        <v>1</v>
      </c>
    </row>
    <row r="37" spans="1:63" x14ac:dyDescent="0.2">
      <c r="A37" t="s">
        <v>37</v>
      </c>
      <c r="B37" t="s">
        <v>15</v>
      </c>
      <c r="C37">
        <v>902</v>
      </c>
      <c r="D37">
        <v>335</v>
      </c>
      <c r="E37">
        <v>4825</v>
      </c>
      <c r="F37">
        <v>-4258</v>
      </c>
      <c r="G37">
        <v>-3588</v>
      </c>
      <c r="H37">
        <v>1357</v>
      </c>
      <c r="I37">
        <v>4353</v>
      </c>
      <c r="J37">
        <v>255049.8</v>
      </c>
      <c r="K37">
        <v>257472</v>
      </c>
      <c r="L37">
        <v>1</v>
      </c>
      <c r="M37" s="1">
        <f t="shared" si="0"/>
        <v>0.14879577697129659</v>
      </c>
      <c r="N37" s="1">
        <f t="shared" si="1"/>
        <v>0.20405806664467172</v>
      </c>
      <c r="Q37" t="s">
        <v>76</v>
      </c>
      <c r="R37" t="s">
        <v>15</v>
      </c>
      <c r="S37">
        <v>38</v>
      </c>
      <c r="T37">
        <v>11</v>
      </c>
      <c r="U37">
        <v>199</v>
      </c>
      <c r="V37">
        <v>-172</v>
      </c>
      <c r="W37">
        <v>-150</v>
      </c>
      <c r="X37">
        <v>111</v>
      </c>
      <c r="Y37">
        <v>238</v>
      </c>
      <c r="Z37">
        <v>224582.39999999999</v>
      </c>
      <c r="AA37">
        <v>215773</v>
      </c>
      <c r="AB37">
        <v>0.49468085106382897</v>
      </c>
      <c r="AC37" s="1">
        <f t="shared" si="2"/>
        <v>0.15322580645161291</v>
      </c>
      <c r="AD37" s="1">
        <f t="shared" si="3"/>
        <v>0.19758064516129031</v>
      </c>
      <c r="AG37">
        <v>0.22</v>
      </c>
      <c r="AH37" t="s">
        <v>49</v>
      </c>
      <c r="AI37" t="s">
        <v>0</v>
      </c>
      <c r="AJ37">
        <v>0.21279999999999999</v>
      </c>
      <c r="AK37">
        <v>0.20150000000000001</v>
      </c>
      <c r="AL37">
        <v>0.20150000000000001</v>
      </c>
      <c r="AM37">
        <v>0.19009999999999999</v>
      </c>
      <c r="AN37">
        <v>-0.20330000000000001</v>
      </c>
      <c r="AO37">
        <v>-0.13270000000000001</v>
      </c>
      <c r="AP37">
        <v>-6.6299999999999998E-2</v>
      </c>
      <c r="AQ37">
        <v>57122.8</v>
      </c>
      <c r="AR37">
        <v>0</v>
      </c>
      <c r="AS37">
        <v>359</v>
      </c>
      <c r="AX37">
        <v>0.86</v>
      </c>
      <c r="AY37" t="s">
        <v>2</v>
      </c>
      <c r="AZ37" t="s">
        <v>15</v>
      </c>
      <c r="BA37">
        <v>2</v>
      </c>
      <c r="BB37">
        <v>0</v>
      </c>
      <c r="BC37">
        <v>0</v>
      </c>
      <c r="BD37">
        <v>2</v>
      </c>
      <c r="BE37">
        <v>2</v>
      </c>
      <c r="BF37">
        <v>1</v>
      </c>
      <c r="BG37">
        <v>2</v>
      </c>
      <c r="BH37">
        <v>222531</v>
      </c>
      <c r="BI37">
        <v>222531</v>
      </c>
      <c r="BJ37">
        <v>1.0638297872340399E-2</v>
      </c>
      <c r="BK37">
        <f t="shared" si="5"/>
        <v>1</v>
      </c>
    </row>
    <row r="38" spans="1:63" x14ac:dyDescent="0.2">
      <c r="A38" t="s">
        <v>52</v>
      </c>
      <c r="B38" t="s">
        <v>15</v>
      </c>
      <c r="C38">
        <v>277</v>
      </c>
      <c r="D38">
        <v>112</v>
      </c>
      <c r="E38">
        <v>1680</v>
      </c>
      <c r="F38">
        <v>-1515</v>
      </c>
      <c r="G38">
        <v>-1291</v>
      </c>
      <c r="H38">
        <v>654</v>
      </c>
      <c r="I38">
        <v>1743</v>
      </c>
      <c r="J38">
        <v>253589.4</v>
      </c>
      <c r="K38">
        <v>286828</v>
      </c>
      <c r="L38">
        <v>0.98404255319148903</v>
      </c>
      <c r="M38" s="1">
        <f t="shared" si="0"/>
        <v>0.13388110198163364</v>
      </c>
      <c r="N38" s="1">
        <f t="shared" si="1"/>
        <v>0.18801353310778154</v>
      </c>
      <c r="Q38" t="s">
        <v>37</v>
      </c>
      <c r="R38" t="s">
        <v>15</v>
      </c>
      <c r="S38">
        <v>390</v>
      </c>
      <c r="T38">
        <v>55</v>
      </c>
      <c r="U38">
        <v>2162</v>
      </c>
      <c r="V38">
        <v>-1827</v>
      </c>
      <c r="W38">
        <v>-1717</v>
      </c>
      <c r="X38">
        <v>538</v>
      </c>
      <c r="Y38">
        <v>1839</v>
      </c>
      <c r="Z38">
        <v>251214.5</v>
      </c>
      <c r="AA38">
        <v>257260</v>
      </c>
      <c r="AB38">
        <v>0.72872340425531901</v>
      </c>
      <c r="AC38" s="1">
        <f t="shared" si="2"/>
        <v>0.14959723820483314</v>
      </c>
      <c r="AD38" s="1">
        <f t="shared" si="3"/>
        <v>0.17069428461833525</v>
      </c>
      <c r="AG38">
        <v>0.24</v>
      </c>
      <c r="AH38" t="s">
        <v>49</v>
      </c>
      <c r="AI38" t="s">
        <v>0</v>
      </c>
      <c r="AJ38">
        <v>0.20080000000000001</v>
      </c>
      <c r="AK38">
        <v>0.1973</v>
      </c>
      <c r="AL38">
        <v>0.18840000000000001</v>
      </c>
      <c r="AM38">
        <v>0.18490000000000001</v>
      </c>
      <c r="AN38">
        <v>-9.69E-2</v>
      </c>
      <c r="AO38">
        <v>-6.1199999999999997E-2</v>
      </c>
      <c r="AP38">
        <v>-2.76E-2</v>
      </c>
      <c r="AQ38">
        <v>56027.8</v>
      </c>
      <c r="AR38">
        <v>0</v>
      </c>
      <c r="AS38">
        <v>182</v>
      </c>
    </row>
    <row r="39" spans="1:63" x14ac:dyDescent="0.2">
      <c r="A39" t="s">
        <v>56</v>
      </c>
      <c r="B39" t="s">
        <v>15</v>
      </c>
      <c r="C39">
        <v>117</v>
      </c>
      <c r="D39">
        <v>48</v>
      </c>
      <c r="E39">
        <v>814</v>
      </c>
      <c r="F39">
        <v>-745</v>
      </c>
      <c r="G39">
        <v>-649</v>
      </c>
      <c r="H39">
        <v>119</v>
      </c>
      <c r="I39">
        <v>657</v>
      </c>
      <c r="J39">
        <v>228627.8</v>
      </c>
      <c r="K39">
        <v>176430</v>
      </c>
      <c r="L39">
        <v>0.85106382978723405</v>
      </c>
      <c r="M39" s="1">
        <f t="shared" si="0"/>
        <v>0.1195097037793667</v>
      </c>
      <c r="N39" s="1">
        <f t="shared" si="1"/>
        <v>0.16853932584269662</v>
      </c>
      <c r="Q39" t="s">
        <v>35</v>
      </c>
      <c r="R39" t="s">
        <v>15</v>
      </c>
      <c r="S39">
        <v>126</v>
      </c>
      <c r="T39">
        <v>18</v>
      </c>
      <c r="U39">
        <v>1176</v>
      </c>
      <c r="V39">
        <v>-1068</v>
      </c>
      <c r="W39">
        <v>-1032</v>
      </c>
      <c r="X39">
        <v>231</v>
      </c>
      <c r="Y39">
        <v>907</v>
      </c>
      <c r="Z39">
        <v>224887.6</v>
      </c>
      <c r="AA39">
        <v>212988</v>
      </c>
      <c r="AB39">
        <v>0.37234042553191399</v>
      </c>
      <c r="AC39" s="1">
        <f t="shared" si="2"/>
        <v>9.5454545454545459E-2</v>
      </c>
      <c r="AD39" s="1">
        <f t="shared" si="3"/>
        <v>0.10909090909090909</v>
      </c>
      <c r="AG39">
        <v>0.26</v>
      </c>
      <c r="AH39" t="s">
        <v>49</v>
      </c>
      <c r="AI39" t="s">
        <v>0</v>
      </c>
      <c r="AJ39">
        <v>0.19239999999999999</v>
      </c>
      <c r="AK39">
        <v>0.19239999999999999</v>
      </c>
      <c r="AL39">
        <v>0.18279999999999999</v>
      </c>
      <c r="AM39">
        <v>0.18279999999999999</v>
      </c>
      <c r="AN39">
        <v>-5.1700000000000003E-2</v>
      </c>
      <c r="AO39">
        <v>-3.32E-2</v>
      </c>
      <c r="AP39">
        <v>-1.5800000000000002E-2</v>
      </c>
      <c r="AQ39">
        <v>85283.9</v>
      </c>
      <c r="AR39">
        <v>237</v>
      </c>
      <c r="AS39">
        <v>92</v>
      </c>
      <c r="AX39" t="s">
        <v>14</v>
      </c>
      <c r="AY39" t="s">
        <v>13</v>
      </c>
      <c r="AZ39" t="s">
        <v>12</v>
      </c>
      <c r="BA39" t="s">
        <v>50</v>
      </c>
      <c r="BB39" t="s">
        <v>11</v>
      </c>
      <c r="BC39" t="s">
        <v>10</v>
      </c>
      <c r="BD39" t="s">
        <v>9</v>
      </c>
      <c r="BE39" t="s">
        <v>8</v>
      </c>
      <c r="BF39" t="s">
        <v>7</v>
      </c>
      <c r="BG39" t="s">
        <v>6</v>
      </c>
      <c r="BH39" t="s">
        <v>5</v>
      </c>
      <c r="BI39" t="s">
        <v>4</v>
      </c>
      <c r="BJ39" t="s">
        <v>3</v>
      </c>
    </row>
    <row r="40" spans="1:63" x14ac:dyDescent="0.2">
      <c r="A40" t="s">
        <v>36</v>
      </c>
      <c r="B40" t="s">
        <v>15</v>
      </c>
      <c r="C40">
        <v>276</v>
      </c>
      <c r="D40">
        <v>70</v>
      </c>
      <c r="E40">
        <v>2288</v>
      </c>
      <c r="F40">
        <v>-2082</v>
      </c>
      <c r="G40">
        <v>-1942</v>
      </c>
      <c r="H40">
        <v>502</v>
      </c>
      <c r="I40">
        <v>1823</v>
      </c>
      <c r="J40">
        <v>239822</v>
      </c>
      <c r="K40">
        <v>233082</v>
      </c>
      <c r="L40">
        <v>0.47340425531914798</v>
      </c>
      <c r="M40" s="1">
        <f t="shared" si="0"/>
        <v>0.10478359908883828</v>
      </c>
      <c r="N40" s="1">
        <f t="shared" si="1"/>
        <v>0.1313591495823842</v>
      </c>
      <c r="Q40" t="s">
        <v>36</v>
      </c>
      <c r="R40" t="s">
        <v>15</v>
      </c>
      <c r="S40">
        <v>96</v>
      </c>
      <c r="T40">
        <v>10</v>
      </c>
      <c r="U40">
        <v>942</v>
      </c>
      <c r="V40">
        <v>-856</v>
      </c>
      <c r="W40">
        <v>-836</v>
      </c>
      <c r="X40">
        <v>188</v>
      </c>
      <c r="Y40">
        <v>720</v>
      </c>
      <c r="Z40">
        <v>238778.5</v>
      </c>
      <c r="AA40">
        <v>236621</v>
      </c>
      <c r="AB40">
        <v>0.329787234042553</v>
      </c>
      <c r="AC40" s="1">
        <f t="shared" si="2"/>
        <v>9.1603053435114504E-2</v>
      </c>
      <c r="AD40" s="1">
        <f t="shared" si="3"/>
        <v>0.10114503816793893</v>
      </c>
      <c r="AG40">
        <v>0.28000000000000003</v>
      </c>
      <c r="AH40" t="s">
        <v>49</v>
      </c>
      <c r="AI40" t="s">
        <v>0</v>
      </c>
      <c r="AJ40">
        <v>0.18629999999999999</v>
      </c>
      <c r="AK40">
        <v>0.18629999999999999</v>
      </c>
      <c r="AL40">
        <v>0.18110000000000001</v>
      </c>
      <c r="AM40">
        <v>0.18110000000000001</v>
      </c>
      <c r="AN40">
        <v>-3.2000000000000001E-2</v>
      </c>
      <c r="AO40">
        <v>-2.06E-2</v>
      </c>
      <c r="AP40">
        <v>-9.9000000000000008E-3</v>
      </c>
      <c r="AQ40">
        <v>110094.1</v>
      </c>
      <c r="AR40">
        <v>15684.5</v>
      </c>
      <c r="AS40">
        <v>56</v>
      </c>
      <c r="AX40">
        <v>0.3</v>
      </c>
      <c r="AY40" t="s">
        <v>2</v>
      </c>
      <c r="AZ40" t="s">
        <v>0</v>
      </c>
      <c r="BA40">
        <v>0.1348</v>
      </c>
      <c r="BB40">
        <v>0.107</v>
      </c>
      <c r="BC40">
        <v>0.24210000000000001</v>
      </c>
      <c r="BD40">
        <v>0.21429999999999999</v>
      </c>
      <c r="BE40">
        <v>-4.4983000000000004</v>
      </c>
      <c r="BF40">
        <v>-3.2467999999999999</v>
      </c>
      <c r="BG40">
        <v>-2.0688</v>
      </c>
      <c r="BH40">
        <v>28324.9</v>
      </c>
      <c r="BI40">
        <v>0</v>
      </c>
      <c r="BJ40">
        <v>6187</v>
      </c>
    </row>
    <row r="41" spans="1:63" x14ac:dyDescent="0.2">
      <c r="A41" t="s">
        <v>35</v>
      </c>
      <c r="B41" t="s">
        <v>15</v>
      </c>
      <c r="C41">
        <v>297</v>
      </c>
      <c r="D41">
        <v>103</v>
      </c>
      <c r="E41">
        <v>2590</v>
      </c>
      <c r="F41">
        <v>-2396</v>
      </c>
      <c r="G41">
        <v>-2190</v>
      </c>
      <c r="H41">
        <v>580</v>
      </c>
      <c r="I41">
        <v>2129</v>
      </c>
      <c r="J41">
        <v>234239.4</v>
      </c>
      <c r="K41">
        <v>237448</v>
      </c>
      <c r="L41">
        <v>0.53191489361702105</v>
      </c>
      <c r="M41" s="1">
        <f t="shared" si="0"/>
        <v>9.9331103678929764E-2</v>
      </c>
      <c r="N41" s="1">
        <f t="shared" si="1"/>
        <v>0.13377926421404682</v>
      </c>
      <c r="Q41" t="s">
        <v>56</v>
      </c>
      <c r="R41" t="s">
        <v>15</v>
      </c>
      <c r="S41">
        <v>35</v>
      </c>
      <c r="T41">
        <v>8</v>
      </c>
      <c r="U41">
        <v>349</v>
      </c>
      <c r="V41">
        <v>-322</v>
      </c>
      <c r="W41">
        <v>-306</v>
      </c>
      <c r="X41">
        <v>33</v>
      </c>
      <c r="Y41">
        <v>236</v>
      </c>
      <c r="Z41">
        <v>230323.5</v>
      </c>
      <c r="AA41">
        <v>185254</v>
      </c>
      <c r="AB41">
        <v>0.45744680851063801</v>
      </c>
      <c r="AC41" s="1">
        <f t="shared" si="2"/>
        <v>8.9285714285714288E-2</v>
      </c>
      <c r="AD41" s="1">
        <f t="shared" si="3"/>
        <v>0.10969387755102041</v>
      </c>
      <c r="AG41">
        <v>0.3</v>
      </c>
      <c r="AH41" t="s">
        <v>49</v>
      </c>
      <c r="AI41" t="s">
        <v>0</v>
      </c>
      <c r="AJ41">
        <v>0.18010000000000001</v>
      </c>
      <c r="AK41">
        <v>0.18010000000000001</v>
      </c>
      <c r="AL41">
        <v>0.17799999999999999</v>
      </c>
      <c r="AM41">
        <v>0.17799999999999999</v>
      </c>
      <c r="AN41">
        <v>-1.8200000000000001E-2</v>
      </c>
      <c r="AO41">
        <v>-1.2200000000000001E-2</v>
      </c>
      <c r="AP41">
        <v>-6.7000000000000002E-3</v>
      </c>
      <c r="AQ41">
        <v>39409.800000000003</v>
      </c>
      <c r="AR41">
        <v>28541</v>
      </c>
      <c r="AS41">
        <v>28</v>
      </c>
      <c r="AX41">
        <v>0.32</v>
      </c>
      <c r="AY41" t="s">
        <v>2</v>
      </c>
      <c r="AZ41" t="s">
        <v>0</v>
      </c>
      <c r="BA41">
        <v>0.17069999999999999</v>
      </c>
      <c r="BB41">
        <v>0.12239999999999999</v>
      </c>
      <c r="BC41">
        <v>0.26069999999999999</v>
      </c>
      <c r="BD41">
        <v>0.21240000000000001</v>
      </c>
      <c r="BE41">
        <v>-3.5950000000000002</v>
      </c>
      <c r="BF41">
        <v>-2.5838000000000001</v>
      </c>
      <c r="BG41">
        <v>-1.6319999999999999</v>
      </c>
      <c r="BH41">
        <v>30171.599999999999</v>
      </c>
      <c r="BI41">
        <v>0</v>
      </c>
      <c r="BJ41">
        <v>4986</v>
      </c>
    </row>
    <row r="42" spans="1:63" x14ac:dyDescent="0.2">
      <c r="A42" t="s">
        <v>77</v>
      </c>
      <c r="B42" t="s">
        <v>15</v>
      </c>
      <c r="C42">
        <v>756</v>
      </c>
      <c r="D42">
        <v>562</v>
      </c>
      <c r="E42">
        <v>9703</v>
      </c>
      <c r="F42">
        <v>-9509</v>
      </c>
      <c r="G42">
        <v>-8385</v>
      </c>
      <c r="H42">
        <v>2761</v>
      </c>
      <c r="I42">
        <v>8453</v>
      </c>
      <c r="J42">
        <v>241579.4</v>
      </c>
      <c r="K42">
        <v>235188</v>
      </c>
      <c r="L42">
        <v>1</v>
      </c>
      <c r="M42" s="1">
        <f t="shared" si="0"/>
        <v>6.8596316123763726E-2</v>
      </c>
      <c r="N42" s="1">
        <f t="shared" si="1"/>
        <v>0.11958987387714363</v>
      </c>
      <c r="Q42" t="s">
        <v>77</v>
      </c>
      <c r="R42" t="s">
        <v>15</v>
      </c>
      <c r="S42">
        <v>405</v>
      </c>
      <c r="T42">
        <v>232</v>
      </c>
      <c r="U42">
        <v>5307</v>
      </c>
      <c r="V42">
        <v>-5134</v>
      </c>
      <c r="W42">
        <v>-4670</v>
      </c>
      <c r="X42">
        <v>1407</v>
      </c>
      <c r="Y42">
        <v>4395</v>
      </c>
      <c r="Z42">
        <v>241980.4</v>
      </c>
      <c r="AA42">
        <v>233793.5</v>
      </c>
      <c r="AB42">
        <v>0.99468085106382897</v>
      </c>
      <c r="AC42" s="1">
        <f t="shared" si="2"/>
        <v>6.8135935397039035E-2</v>
      </c>
      <c r="AD42" s="1">
        <f t="shared" si="3"/>
        <v>0.10716689098250337</v>
      </c>
      <c r="AG42">
        <v>0.32</v>
      </c>
      <c r="AH42" t="s">
        <v>49</v>
      </c>
      <c r="AI42" t="s">
        <v>0</v>
      </c>
      <c r="AJ42">
        <v>0.17849999999999999</v>
      </c>
      <c r="AK42">
        <v>0.17849999999999999</v>
      </c>
      <c r="AL42">
        <v>0.1769</v>
      </c>
      <c r="AM42">
        <v>0.1769</v>
      </c>
      <c r="AN42">
        <v>-8.0000000000000002E-3</v>
      </c>
      <c r="AO42">
        <v>-5.4999999999999997E-3</v>
      </c>
      <c r="AP42">
        <v>-3.0999999999999999E-3</v>
      </c>
      <c r="AQ42">
        <v>91569</v>
      </c>
      <c r="AR42">
        <v>91569</v>
      </c>
      <c r="AS42">
        <v>12</v>
      </c>
      <c r="AX42">
        <v>0.34</v>
      </c>
      <c r="AY42" t="s">
        <v>2</v>
      </c>
      <c r="AZ42" t="s">
        <v>0</v>
      </c>
      <c r="BA42">
        <v>0.20499999999999999</v>
      </c>
      <c r="BB42">
        <v>0.13089999999999999</v>
      </c>
      <c r="BC42">
        <v>0.2757</v>
      </c>
      <c r="BD42">
        <v>0.2016</v>
      </c>
      <c r="BE42">
        <v>-2.8506999999999998</v>
      </c>
      <c r="BF42">
        <v>-2.0409000000000002</v>
      </c>
      <c r="BG42">
        <v>-1.2787999999999999</v>
      </c>
      <c r="BH42">
        <v>36658.300000000003</v>
      </c>
      <c r="BI42">
        <v>0</v>
      </c>
      <c r="BJ42">
        <v>3998</v>
      </c>
    </row>
    <row r="43" spans="1:63" x14ac:dyDescent="0.2">
      <c r="AG43">
        <v>0.34</v>
      </c>
      <c r="AH43" t="s">
        <v>49</v>
      </c>
      <c r="AI43" t="s">
        <v>0</v>
      </c>
      <c r="AJ43">
        <v>0.17649999999999999</v>
      </c>
      <c r="AK43">
        <v>0.17649999999999999</v>
      </c>
      <c r="AL43">
        <v>0.17649999999999999</v>
      </c>
      <c r="AM43">
        <v>0.17649999999999999</v>
      </c>
      <c r="AN43">
        <v>-2.5999999999999999E-3</v>
      </c>
      <c r="AO43">
        <v>-1.9E-3</v>
      </c>
      <c r="AP43">
        <v>-1.2999999999999999E-3</v>
      </c>
      <c r="AQ43">
        <v>0</v>
      </c>
      <c r="AR43">
        <v>0</v>
      </c>
      <c r="AS43">
        <v>3</v>
      </c>
      <c r="AX43">
        <v>0.36</v>
      </c>
      <c r="AY43" t="s">
        <v>2</v>
      </c>
      <c r="AZ43" t="s">
        <v>0</v>
      </c>
      <c r="BA43">
        <v>0.22520000000000001</v>
      </c>
      <c r="BB43">
        <v>0.14119999999999999</v>
      </c>
      <c r="BC43">
        <v>0.27439999999999998</v>
      </c>
      <c r="BD43">
        <v>0.19040000000000001</v>
      </c>
      <c r="BE43">
        <v>-2.2492999999999999</v>
      </c>
      <c r="BF43">
        <v>-1.605</v>
      </c>
      <c r="BG43">
        <v>-0.99860000000000004</v>
      </c>
      <c r="BH43">
        <v>37804.9</v>
      </c>
      <c r="BI43">
        <v>0</v>
      </c>
      <c r="BJ43">
        <v>3193</v>
      </c>
    </row>
    <row r="44" spans="1:63" x14ac:dyDescent="0.2">
      <c r="A44" t="s">
        <v>13</v>
      </c>
      <c r="B44" t="s">
        <v>12</v>
      </c>
      <c r="C44" t="s">
        <v>50</v>
      </c>
      <c r="D44" t="s">
        <v>11</v>
      </c>
      <c r="E44" t="s">
        <v>10</v>
      </c>
      <c r="F44" t="s">
        <v>9</v>
      </c>
      <c r="G44" t="s">
        <v>8</v>
      </c>
      <c r="H44" t="s">
        <v>7</v>
      </c>
      <c r="I44" t="s">
        <v>6</v>
      </c>
      <c r="J44" t="s">
        <v>5</v>
      </c>
      <c r="K44" t="s">
        <v>4</v>
      </c>
      <c r="L44" t="s">
        <v>3</v>
      </c>
      <c r="Q44" t="s">
        <v>13</v>
      </c>
      <c r="R44" t="s">
        <v>12</v>
      </c>
      <c r="S44" t="s">
        <v>50</v>
      </c>
      <c r="T44" t="s">
        <v>11</v>
      </c>
      <c r="U44" t="s">
        <v>10</v>
      </c>
      <c r="V44" t="s">
        <v>9</v>
      </c>
      <c r="W44" t="s">
        <v>8</v>
      </c>
      <c r="X44" t="s">
        <v>7</v>
      </c>
      <c r="Y44" t="s">
        <v>6</v>
      </c>
      <c r="Z44" t="s">
        <v>5</v>
      </c>
      <c r="AA44" t="s">
        <v>4</v>
      </c>
      <c r="AB44" t="s">
        <v>3</v>
      </c>
      <c r="AG44">
        <v>0.36</v>
      </c>
      <c r="AH44" t="s">
        <v>49</v>
      </c>
      <c r="AI44" t="s">
        <v>0</v>
      </c>
      <c r="AJ44">
        <v>0.17649999999999999</v>
      </c>
      <c r="AK44">
        <v>0.17649999999999999</v>
      </c>
      <c r="AL44">
        <v>0.17649999999999999</v>
      </c>
      <c r="AM44">
        <v>0.17649999999999999</v>
      </c>
      <c r="AN44">
        <v>-2.5999999999999999E-3</v>
      </c>
      <c r="AO44">
        <v>-1.9E-3</v>
      </c>
      <c r="AP44">
        <v>-1.2999999999999999E-3</v>
      </c>
      <c r="AQ44">
        <v>0</v>
      </c>
      <c r="AR44">
        <v>0</v>
      </c>
      <c r="AS44">
        <v>3</v>
      </c>
      <c r="AX44">
        <v>0.38</v>
      </c>
      <c r="AY44" t="s">
        <v>2</v>
      </c>
      <c r="AZ44" t="s">
        <v>0</v>
      </c>
      <c r="BA44">
        <v>0.2354</v>
      </c>
      <c r="BB44">
        <v>0.1547</v>
      </c>
      <c r="BC44">
        <v>0.26790000000000003</v>
      </c>
      <c r="BD44">
        <v>0.18720000000000001</v>
      </c>
      <c r="BE44">
        <v>-1.7323999999999999</v>
      </c>
      <c r="BF44">
        <v>-1.2286999999999999</v>
      </c>
      <c r="BG44">
        <v>-0.75470000000000004</v>
      </c>
      <c r="BH44">
        <v>40510.800000000003</v>
      </c>
      <c r="BI44">
        <v>0</v>
      </c>
      <c r="BJ44">
        <v>2504</v>
      </c>
    </row>
    <row r="45" spans="1:63" x14ac:dyDescent="0.2">
      <c r="A45" t="s">
        <v>43</v>
      </c>
      <c r="B45" t="s">
        <v>0</v>
      </c>
      <c r="C45">
        <v>0.36299999999999999</v>
      </c>
      <c r="D45">
        <v>0.20880000000000001</v>
      </c>
      <c r="E45">
        <v>0.28079999999999999</v>
      </c>
      <c r="F45">
        <v>0.12659999999999999</v>
      </c>
      <c r="G45">
        <v>-0.27200000000000002</v>
      </c>
      <c r="H45">
        <v>-0.15659999999999999</v>
      </c>
      <c r="I45">
        <v>-4.7899999999999998E-2</v>
      </c>
      <c r="J45">
        <v>119374.3</v>
      </c>
      <c r="K45">
        <v>56743.5</v>
      </c>
      <c r="L45">
        <v>621</v>
      </c>
      <c r="Q45" t="s">
        <v>43</v>
      </c>
      <c r="R45" t="s">
        <v>0</v>
      </c>
      <c r="S45">
        <v>0.33019999999999999</v>
      </c>
      <c r="T45">
        <v>0.2223</v>
      </c>
      <c r="U45">
        <v>0.26119999999999999</v>
      </c>
      <c r="V45">
        <v>0.15340000000000001</v>
      </c>
      <c r="W45">
        <v>-0.2099</v>
      </c>
      <c r="X45">
        <v>-0.11890000000000001</v>
      </c>
      <c r="Y45">
        <v>-3.32E-2</v>
      </c>
      <c r="Z45">
        <v>119701.3</v>
      </c>
      <c r="AA45">
        <v>58858</v>
      </c>
      <c r="AB45">
        <v>492</v>
      </c>
      <c r="AG45">
        <v>0.38</v>
      </c>
      <c r="AH45" t="s">
        <v>49</v>
      </c>
      <c r="AI45" t="s">
        <v>0</v>
      </c>
      <c r="AJ45">
        <v>0.17649999999999999</v>
      </c>
      <c r="AK45">
        <v>0.17649999999999999</v>
      </c>
      <c r="AL45">
        <v>0.17649999999999999</v>
      </c>
      <c r="AM45">
        <v>0.17649999999999999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X45">
        <v>0.4</v>
      </c>
      <c r="AY45" t="s">
        <v>2</v>
      </c>
      <c r="AZ45" t="s">
        <v>0</v>
      </c>
      <c r="BA45">
        <v>0.23530000000000001</v>
      </c>
      <c r="BB45">
        <v>0.15970000000000001</v>
      </c>
      <c r="BC45">
        <v>0.25779999999999997</v>
      </c>
      <c r="BD45">
        <v>0.18229999999999999</v>
      </c>
      <c r="BE45">
        <v>-1.3131999999999999</v>
      </c>
      <c r="BF45">
        <v>-0.92559999999999998</v>
      </c>
      <c r="BG45">
        <v>-0.56069999999999998</v>
      </c>
      <c r="BH45">
        <v>45155.1</v>
      </c>
      <c r="BI45">
        <v>0</v>
      </c>
      <c r="BJ45">
        <v>1930</v>
      </c>
    </row>
    <row r="46" spans="1:63" x14ac:dyDescent="0.2">
      <c r="A46" t="s">
        <v>42</v>
      </c>
      <c r="B46" t="s">
        <v>0</v>
      </c>
      <c r="C46">
        <v>0.33179999999999998</v>
      </c>
      <c r="D46">
        <v>0.18110000000000001</v>
      </c>
      <c r="E46">
        <v>0.26100000000000001</v>
      </c>
      <c r="F46">
        <v>0.11020000000000001</v>
      </c>
      <c r="G46">
        <v>-0.31180000000000002</v>
      </c>
      <c r="H46">
        <v>-0.19359999999999999</v>
      </c>
      <c r="I46">
        <v>-8.2400000000000001E-2</v>
      </c>
      <c r="J46">
        <v>116649.1</v>
      </c>
      <c r="K46">
        <v>49154</v>
      </c>
      <c r="L46">
        <v>618</v>
      </c>
      <c r="Q46" t="s">
        <v>42</v>
      </c>
      <c r="R46" t="s">
        <v>0</v>
      </c>
      <c r="S46">
        <v>0.30980000000000002</v>
      </c>
      <c r="T46">
        <v>0.21590000000000001</v>
      </c>
      <c r="U46">
        <v>0.25</v>
      </c>
      <c r="V46">
        <v>0.15609999999999999</v>
      </c>
      <c r="W46">
        <v>-0.22359999999999999</v>
      </c>
      <c r="X46">
        <v>-0.13500000000000001</v>
      </c>
      <c r="Y46">
        <v>-5.16E-2</v>
      </c>
      <c r="Z46">
        <v>123366.3</v>
      </c>
      <c r="AA46">
        <v>52845</v>
      </c>
      <c r="AB46">
        <v>468</v>
      </c>
      <c r="AG46">
        <v>0.4</v>
      </c>
      <c r="AH46" t="s">
        <v>49</v>
      </c>
      <c r="AI46" t="s">
        <v>0</v>
      </c>
      <c r="AJ46">
        <v>0.17649999999999999</v>
      </c>
      <c r="AK46">
        <v>0.17649999999999999</v>
      </c>
      <c r="AL46">
        <v>0.17649999999999999</v>
      </c>
      <c r="AM46">
        <v>0.17649999999999999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X46">
        <v>0.42</v>
      </c>
      <c r="AY46" t="s">
        <v>2</v>
      </c>
      <c r="AZ46" t="s">
        <v>0</v>
      </c>
      <c r="BA46">
        <v>0.2301</v>
      </c>
      <c r="BB46">
        <v>0.16819999999999999</v>
      </c>
      <c r="BC46">
        <v>0.24479999999999999</v>
      </c>
      <c r="BD46">
        <v>0.18290000000000001</v>
      </c>
      <c r="BE46">
        <v>-1.0093000000000001</v>
      </c>
      <c r="BF46">
        <v>-0.70809999999999995</v>
      </c>
      <c r="BG46">
        <v>-0.42459999999999998</v>
      </c>
      <c r="BH46">
        <v>50976.9</v>
      </c>
      <c r="BI46">
        <v>0</v>
      </c>
      <c r="BJ46">
        <v>1504</v>
      </c>
    </row>
    <row r="47" spans="1:63" x14ac:dyDescent="0.2">
      <c r="A47" t="s">
        <v>62</v>
      </c>
      <c r="B47" t="s">
        <v>0</v>
      </c>
      <c r="C47">
        <v>0.3226</v>
      </c>
      <c r="D47">
        <v>0.26219999999999999</v>
      </c>
      <c r="E47">
        <v>0.24890000000000001</v>
      </c>
      <c r="F47">
        <v>0.18859999999999999</v>
      </c>
      <c r="G47">
        <v>-0.19520000000000001</v>
      </c>
      <c r="H47">
        <v>-0.1105</v>
      </c>
      <c r="I47">
        <v>-3.0800000000000001E-2</v>
      </c>
      <c r="J47">
        <v>118652.6</v>
      </c>
      <c r="K47">
        <v>55781</v>
      </c>
      <c r="L47">
        <v>452</v>
      </c>
      <c r="Q47" t="s">
        <v>62</v>
      </c>
      <c r="R47" t="s">
        <v>0</v>
      </c>
      <c r="S47">
        <v>0.3009</v>
      </c>
      <c r="T47">
        <v>0.2661</v>
      </c>
      <c r="U47">
        <v>0.2364</v>
      </c>
      <c r="V47">
        <v>0.2016</v>
      </c>
      <c r="W47">
        <v>-0.14369999999999999</v>
      </c>
      <c r="X47">
        <v>-7.7600000000000002E-2</v>
      </c>
      <c r="Y47">
        <v>-1.55E-2</v>
      </c>
      <c r="Z47">
        <v>125523.9</v>
      </c>
      <c r="AA47">
        <v>57406</v>
      </c>
      <c r="AB47">
        <v>355</v>
      </c>
      <c r="AG47">
        <v>0.42</v>
      </c>
      <c r="AH47" t="s">
        <v>49</v>
      </c>
      <c r="AI47" t="s">
        <v>0</v>
      </c>
      <c r="AJ47">
        <v>0.17649999999999999</v>
      </c>
      <c r="AK47">
        <v>0.17649999999999999</v>
      </c>
      <c r="AL47">
        <v>0.17649999999999999</v>
      </c>
      <c r="AM47">
        <v>0.17649999999999999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X47">
        <v>0.44</v>
      </c>
      <c r="AY47" t="s">
        <v>2</v>
      </c>
      <c r="AZ47" t="s">
        <v>0</v>
      </c>
      <c r="BA47">
        <v>0.23430000000000001</v>
      </c>
      <c r="BB47">
        <v>0.18609999999999999</v>
      </c>
      <c r="BC47">
        <v>0.23760000000000001</v>
      </c>
      <c r="BD47">
        <v>0.18940000000000001</v>
      </c>
      <c r="BE47">
        <v>-0.77439999999999998</v>
      </c>
      <c r="BF47">
        <v>-0.53669999999999995</v>
      </c>
      <c r="BG47">
        <v>-0.313</v>
      </c>
      <c r="BH47">
        <v>55318.1</v>
      </c>
      <c r="BI47">
        <v>0</v>
      </c>
      <c r="BJ47">
        <v>1179</v>
      </c>
    </row>
    <row r="48" spans="1:63" x14ac:dyDescent="0.2">
      <c r="A48" t="s">
        <v>41</v>
      </c>
      <c r="B48" t="s">
        <v>0</v>
      </c>
      <c r="C48">
        <v>0.2918</v>
      </c>
      <c r="D48">
        <v>0.2571</v>
      </c>
      <c r="E48">
        <v>0.2321</v>
      </c>
      <c r="F48">
        <v>0.19739999999999999</v>
      </c>
      <c r="G48">
        <v>-0.1195</v>
      </c>
      <c r="H48">
        <v>-6.1499999999999999E-2</v>
      </c>
      <c r="I48">
        <v>-7.0000000000000001E-3</v>
      </c>
      <c r="J48">
        <v>67554.5</v>
      </c>
      <c r="K48">
        <v>1</v>
      </c>
      <c r="L48">
        <v>320</v>
      </c>
      <c r="Q48" t="s">
        <v>75</v>
      </c>
      <c r="R48" t="s">
        <v>0</v>
      </c>
      <c r="S48">
        <v>0.28339999999999999</v>
      </c>
      <c r="T48">
        <v>0.26550000000000001</v>
      </c>
      <c r="U48">
        <v>0.26910000000000001</v>
      </c>
      <c r="V48">
        <v>0.25119999999999998</v>
      </c>
      <c r="W48">
        <v>-0.51919999999999999</v>
      </c>
      <c r="X48">
        <v>-0.32669999999999999</v>
      </c>
      <c r="Y48">
        <v>-0.1454</v>
      </c>
      <c r="Z48">
        <v>40226.6</v>
      </c>
      <c r="AA48">
        <v>37</v>
      </c>
      <c r="AB48">
        <v>1002</v>
      </c>
      <c r="AG48">
        <v>0.44</v>
      </c>
      <c r="AH48" t="s">
        <v>49</v>
      </c>
      <c r="AI48" t="s">
        <v>0</v>
      </c>
      <c r="AJ48">
        <v>0.17649999999999999</v>
      </c>
      <c r="AK48">
        <v>0.17649999999999999</v>
      </c>
      <c r="AL48">
        <v>0.17649999999999999</v>
      </c>
      <c r="AM48">
        <v>0.17649999999999999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X48">
        <v>0.46</v>
      </c>
      <c r="AY48" t="s">
        <v>2</v>
      </c>
      <c r="AZ48" t="s">
        <v>0</v>
      </c>
      <c r="BA48">
        <v>0.22869999999999999</v>
      </c>
      <c r="BB48">
        <v>0.19159999999999999</v>
      </c>
      <c r="BC48">
        <v>0.22320000000000001</v>
      </c>
      <c r="BD48">
        <v>0.18609999999999999</v>
      </c>
      <c r="BE48">
        <v>-0.58389999999999997</v>
      </c>
      <c r="BF48">
        <v>-0.40210000000000001</v>
      </c>
      <c r="BG48">
        <v>-0.23089999999999999</v>
      </c>
      <c r="BH48">
        <v>61430.1</v>
      </c>
      <c r="BI48">
        <v>0</v>
      </c>
      <c r="BJ48">
        <v>903</v>
      </c>
    </row>
    <row r="49" spans="1:62" x14ac:dyDescent="0.2">
      <c r="A49" t="s">
        <v>69</v>
      </c>
      <c r="B49" t="s">
        <v>0</v>
      </c>
      <c r="C49">
        <v>0.29070000000000001</v>
      </c>
      <c r="D49">
        <v>0.2571</v>
      </c>
      <c r="E49">
        <v>0.22850000000000001</v>
      </c>
      <c r="F49">
        <v>0.19489999999999999</v>
      </c>
      <c r="G49">
        <v>-0.11899999999999999</v>
      </c>
      <c r="H49">
        <v>-6.2199999999999998E-2</v>
      </c>
      <c r="I49">
        <v>-8.6999999999999994E-3</v>
      </c>
      <c r="J49">
        <v>126483.5</v>
      </c>
      <c r="K49">
        <v>60685</v>
      </c>
      <c r="L49">
        <v>308</v>
      </c>
      <c r="Q49" t="s">
        <v>41</v>
      </c>
      <c r="R49" t="s">
        <v>0</v>
      </c>
      <c r="S49">
        <v>0.27560000000000001</v>
      </c>
      <c r="T49">
        <v>0.25480000000000003</v>
      </c>
      <c r="U49">
        <v>0.22539999999999999</v>
      </c>
      <c r="V49">
        <v>0.2046</v>
      </c>
      <c r="W49">
        <v>-7.3599999999999999E-2</v>
      </c>
      <c r="X49">
        <v>-3.1199999999999999E-2</v>
      </c>
      <c r="Y49">
        <v>8.6E-3</v>
      </c>
      <c r="Z49">
        <v>70959.3</v>
      </c>
      <c r="AA49">
        <v>1</v>
      </c>
      <c r="AB49">
        <v>241</v>
      </c>
      <c r="AG49">
        <v>0.46</v>
      </c>
      <c r="AH49" t="s">
        <v>49</v>
      </c>
      <c r="AI49" t="s">
        <v>0</v>
      </c>
      <c r="AJ49">
        <v>0.17649999999999999</v>
      </c>
      <c r="AK49">
        <v>0.17649999999999999</v>
      </c>
      <c r="AL49">
        <v>0.17649999999999999</v>
      </c>
      <c r="AM49">
        <v>0.17649999999999999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X49">
        <v>0.48</v>
      </c>
      <c r="AY49" t="s">
        <v>2</v>
      </c>
      <c r="AZ49" t="s">
        <v>0</v>
      </c>
      <c r="BA49">
        <v>0.2253</v>
      </c>
      <c r="BB49">
        <v>0.19600000000000001</v>
      </c>
      <c r="BC49">
        <v>0.21340000000000001</v>
      </c>
      <c r="BD49">
        <v>0.184</v>
      </c>
      <c r="BE49">
        <v>-0.4163</v>
      </c>
      <c r="BF49">
        <v>-0.28410000000000002</v>
      </c>
      <c r="BG49">
        <v>-0.1598</v>
      </c>
      <c r="BH49">
        <v>68677.899999999994</v>
      </c>
      <c r="BI49">
        <v>0</v>
      </c>
      <c r="BJ49">
        <v>656</v>
      </c>
    </row>
    <row r="50" spans="1:62" x14ac:dyDescent="0.2">
      <c r="A50" t="s">
        <v>75</v>
      </c>
      <c r="B50" t="s">
        <v>0</v>
      </c>
      <c r="C50">
        <v>0.28689999999999999</v>
      </c>
      <c r="D50">
        <v>0.25879999999999997</v>
      </c>
      <c r="E50">
        <v>0.28639999999999999</v>
      </c>
      <c r="F50">
        <v>0.25829999999999997</v>
      </c>
      <c r="G50">
        <v>-0.73080000000000001</v>
      </c>
      <c r="H50">
        <v>-0.47</v>
      </c>
      <c r="I50">
        <v>-0.22459999999999999</v>
      </c>
      <c r="J50">
        <v>35761.1</v>
      </c>
      <c r="K50">
        <v>36</v>
      </c>
      <c r="L50">
        <v>1344</v>
      </c>
      <c r="Q50" t="s">
        <v>80</v>
      </c>
      <c r="R50" t="s">
        <v>0</v>
      </c>
      <c r="S50">
        <v>0.27510000000000001</v>
      </c>
      <c r="T50">
        <v>0.23949999999999999</v>
      </c>
      <c r="U50">
        <v>0.26889999999999997</v>
      </c>
      <c r="V50">
        <v>0.23330000000000001</v>
      </c>
      <c r="W50">
        <v>-0.54179999999999995</v>
      </c>
      <c r="X50">
        <v>-0.3357</v>
      </c>
      <c r="Y50">
        <v>-0.14169999999999999</v>
      </c>
      <c r="Z50">
        <v>39335.599999999999</v>
      </c>
      <c r="AA50">
        <v>1</v>
      </c>
      <c r="AB50">
        <v>1075</v>
      </c>
      <c r="AG50">
        <v>0.48</v>
      </c>
      <c r="AH50" t="s">
        <v>49</v>
      </c>
      <c r="AI50" t="s">
        <v>0</v>
      </c>
      <c r="AJ50">
        <v>0.17649999999999999</v>
      </c>
      <c r="AK50">
        <v>0.17649999999999999</v>
      </c>
      <c r="AL50">
        <v>0.17649999999999999</v>
      </c>
      <c r="AM50">
        <v>0.17649999999999999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X50">
        <v>0.5</v>
      </c>
      <c r="AY50" t="s">
        <v>2</v>
      </c>
      <c r="AZ50" t="s">
        <v>0</v>
      </c>
      <c r="BA50">
        <v>0.21099999999999999</v>
      </c>
      <c r="BB50">
        <v>0.19109999999999999</v>
      </c>
      <c r="BC50">
        <v>0.19919999999999999</v>
      </c>
      <c r="BD50">
        <v>0.1792</v>
      </c>
      <c r="BE50">
        <v>-0.3054</v>
      </c>
      <c r="BF50">
        <v>-0.2097</v>
      </c>
      <c r="BG50">
        <v>-0.1197</v>
      </c>
      <c r="BH50">
        <v>73450.8</v>
      </c>
      <c r="BI50">
        <v>0</v>
      </c>
      <c r="BJ50">
        <v>470</v>
      </c>
    </row>
    <row r="51" spans="1:62" x14ac:dyDescent="0.2">
      <c r="A51" t="s">
        <v>80</v>
      </c>
      <c r="B51" t="s">
        <v>0</v>
      </c>
      <c r="C51">
        <v>0.26860000000000001</v>
      </c>
      <c r="D51">
        <v>0.23519999999999999</v>
      </c>
      <c r="E51">
        <v>0.28349999999999997</v>
      </c>
      <c r="F51">
        <v>0.25009999999999999</v>
      </c>
      <c r="G51">
        <v>-0.78949999999999998</v>
      </c>
      <c r="H51">
        <v>-0.50449999999999995</v>
      </c>
      <c r="I51">
        <v>-0.23630000000000001</v>
      </c>
      <c r="J51">
        <v>38388.699999999997</v>
      </c>
      <c r="K51">
        <v>1</v>
      </c>
      <c r="L51">
        <v>1468</v>
      </c>
      <c r="Q51" t="s">
        <v>69</v>
      </c>
      <c r="R51" t="s">
        <v>0</v>
      </c>
      <c r="S51">
        <v>0.2727</v>
      </c>
      <c r="T51">
        <v>0.25640000000000002</v>
      </c>
      <c r="U51">
        <v>0.2195</v>
      </c>
      <c r="V51">
        <v>0.20330000000000001</v>
      </c>
      <c r="W51">
        <v>-8.5099999999999995E-2</v>
      </c>
      <c r="X51">
        <v>-4.1200000000000001E-2</v>
      </c>
      <c r="Y51">
        <v>0</v>
      </c>
      <c r="Z51">
        <v>132955.1</v>
      </c>
      <c r="AA51">
        <v>64829</v>
      </c>
      <c r="AB51">
        <v>239</v>
      </c>
      <c r="AX51">
        <v>0.52</v>
      </c>
      <c r="AY51" t="s">
        <v>2</v>
      </c>
      <c r="AZ51" t="s">
        <v>0</v>
      </c>
      <c r="BA51">
        <v>0.2051</v>
      </c>
      <c r="BB51">
        <v>0.18809999999999999</v>
      </c>
      <c r="BC51">
        <v>0.19289999999999999</v>
      </c>
      <c r="BD51">
        <v>0.1759</v>
      </c>
      <c r="BE51">
        <v>-0.2243</v>
      </c>
      <c r="BF51">
        <v>-0.15459999999999999</v>
      </c>
      <c r="BG51">
        <v>-8.9099999999999999E-2</v>
      </c>
      <c r="BH51">
        <v>77006.600000000006</v>
      </c>
      <c r="BI51">
        <v>0</v>
      </c>
      <c r="BJ51">
        <v>341</v>
      </c>
    </row>
    <row r="52" spans="1:62" x14ac:dyDescent="0.2">
      <c r="A52" t="s">
        <v>71</v>
      </c>
      <c r="B52" t="s">
        <v>0</v>
      </c>
      <c r="C52">
        <v>0.26529999999999998</v>
      </c>
      <c r="D52">
        <v>0.23269999999999999</v>
      </c>
      <c r="E52">
        <v>0.27279999999999999</v>
      </c>
      <c r="F52">
        <v>0.2402</v>
      </c>
      <c r="G52">
        <v>-0.72789999999999999</v>
      </c>
      <c r="H52">
        <v>-0.4642</v>
      </c>
      <c r="I52">
        <v>-0.21609999999999999</v>
      </c>
      <c r="J52">
        <v>37569.800000000003</v>
      </c>
      <c r="K52">
        <v>1</v>
      </c>
      <c r="L52">
        <v>1362</v>
      </c>
      <c r="Q52" t="s">
        <v>60</v>
      </c>
      <c r="R52" t="s">
        <v>0</v>
      </c>
      <c r="S52">
        <v>0.27200000000000002</v>
      </c>
      <c r="T52">
        <v>0.2374</v>
      </c>
      <c r="U52">
        <v>0.26840000000000003</v>
      </c>
      <c r="V52">
        <v>0.23380000000000001</v>
      </c>
      <c r="W52">
        <v>-0.57769999999999999</v>
      </c>
      <c r="X52">
        <v>-0.3634</v>
      </c>
      <c r="Y52">
        <v>-0.1618</v>
      </c>
      <c r="Z52">
        <v>38426.800000000003</v>
      </c>
      <c r="AA52">
        <v>1</v>
      </c>
      <c r="AB52">
        <v>1111</v>
      </c>
      <c r="AX52">
        <v>0.54</v>
      </c>
      <c r="AY52" t="s">
        <v>2</v>
      </c>
      <c r="AZ52" t="s">
        <v>0</v>
      </c>
      <c r="BA52">
        <v>0.19819999999999999</v>
      </c>
      <c r="BB52">
        <v>0.18690000000000001</v>
      </c>
      <c r="BC52">
        <v>0.18840000000000001</v>
      </c>
      <c r="BD52">
        <v>0.17710000000000001</v>
      </c>
      <c r="BE52">
        <v>-0.1545</v>
      </c>
      <c r="BF52">
        <v>-0.1066</v>
      </c>
      <c r="BG52">
        <v>-6.1600000000000002E-2</v>
      </c>
      <c r="BH52">
        <v>94117.4</v>
      </c>
      <c r="BI52">
        <v>0</v>
      </c>
      <c r="BJ52">
        <v>236</v>
      </c>
    </row>
    <row r="53" spans="1:62" x14ac:dyDescent="0.2">
      <c r="A53" t="s">
        <v>61</v>
      </c>
      <c r="B53" t="s">
        <v>0</v>
      </c>
      <c r="C53">
        <v>0.26400000000000001</v>
      </c>
      <c r="D53">
        <v>0.24360000000000001</v>
      </c>
      <c r="E53">
        <v>0.2737</v>
      </c>
      <c r="F53">
        <v>0.25319999999999998</v>
      </c>
      <c r="G53">
        <v>-0.48870000000000002</v>
      </c>
      <c r="H53">
        <v>-0.30030000000000001</v>
      </c>
      <c r="I53">
        <v>-0.1229</v>
      </c>
      <c r="J53">
        <v>38665.699999999997</v>
      </c>
      <c r="K53">
        <v>1</v>
      </c>
      <c r="L53">
        <v>996</v>
      </c>
      <c r="Q53" t="s">
        <v>71</v>
      </c>
      <c r="R53" t="s">
        <v>0</v>
      </c>
      <c r="S53">
        <v>0.26919999999999999</v>
      </c>
      <c r="T53">
        <v>0.2369</v>
      </c>
      <c r="U53">
        <v>0.25919999999999999</v>
      </c>
      <c r="V53">
        <v>0.22689999999999999</v>
      </c>
      <c r="W53">
        <v>-0.4975</v>
      </c>
      <c r="X53">
        <v>-0.30769999999999997</v>
      </c>
      <c r="Y53">
        <v>-0.129</v>
      </c>
      <c r="Z53">
        <v>35936.5</v>
      </c>
      <c r="AA53">
        <v>1</v>
      </c>
      <c r="AB53">
        <v>993</v>
      </c>
      <c r="AX53">
        <v>0.56000000000000005</v>
      </c>
      <c r="AY53" t="s">
        <v>2</v>
      </c>
      <c r="AZ53" t="s">
        <v>0</v>
      </c>
      <c r="BA53">
        <v>0.1963</v>
      </c>
      <c r="BB53">
        <v>0.1905</v>
      </c>
      <c r="BC53">
        <v>0.18659999999999999</v>
      </c>
      <c r="BD53">
        <v>0.18079999999999999</v>
      </c>
      <c r="BE53">
        <v>-0.1031</v>
      </c>
      <c r="BF53">
        <v>-7.0599999999999996E-2</v>
      </c>
      <c r="BG53">
        <v>-3.9899999999999998E-2</v>
      </c>
      <c r="BH53">
        <v>114053.2</v>
      </c>
      <c r="BI53">
        <v>0</v>
      </c>
      <c r="BJ53">
        <v>161</v>
      </c>
    </row>
    <row r="54" spans="1:62" x14ac:dyDescent="0.2">
      <c r="A54" t="s">
        <v>60</v>
      </c>
      <c r="B54" t="s">
        <v>0</v>
      </c>
      <c r="C54">
        <v>0.2626</v>
      </c>
      <c r="D54">
        <v>0.2298</v>
      </c>
      <c r="E54">
        <v>0.28249999999999997</v>
      </c>
      <c r="F54">
        <v>0.24979999999999999</v>
      </c>
      <c r="G54">
        <v>-0.85270000000000001</v>
      </c>
      <c r="H54">
        <v>-0.55320000000000003</v>
      </c>
      <c r="I54">
        <v>-0.2712</v>
      </c>
      <c r="J54">
        <v>38112.400000000001</v>
      </c>
      <c r="K54">
        <v>1</v>
      </c>
      <c r="L54">
        <v>1532</v>
      </c>
      <c r="Q54" t="s">
        <v>61</v>
      </c>
      <c r="R54" t="s">
        <v>0</v>
      </c>
      <c r="S54">
        <v>0.26040000000000002</v>
      </c>
      <c r="T54">
        <v>0.24260000000000001</v>
      </c>
      <c r="U54">
        <v>0.25519999999999998</v>
      </c>
      <c r="V54">
        <v>0.2374</v>
      </c>
      <c r="W54">
        <v>-0.3347</v>
      </c>
      <c r="X54">
        <v>-0.1978</v>
      </c>
      <c r="Y54">
        <v>-6.8900000000000003E-2</v>
      </c>
      <c r="Z54">
        <v>32406.6</v>
      </c>
      <c r="AA54">
        <v>1</v>
      </c>
      <c r="AB54">
        <v>733</v>
      </c>
      <c r="AX54">
        <v>0.57999999999999996</v>
      </c>
      <c r="AY54" t="s">
        <v>2</v>
      </c>
      <c r="AZ54" t="s">
        <v>0</v>
      </c>
      <c r="BA54">
        <v>0.19589999999999999</v>
      </c>
      <c r="BB54">
        <v>0.19009999999999999</v>
      </c>
      <c r="BC54">
        <v>0.1855</v>
      </c>
      <c r="BD54">
        <v>0.1797</v>
      </c>
      <c r="BE54">
        <v>-7.2400000000000006E-2</v>
      </c>
      <c r="BF54">
        <v>-4.8599999999999997E-2</v>
      </c>
      <c r="BG54">
        <v>-2.63E-2</v>
      </c>
      <c r="BH54">
        <v>138843.5</v>
      </c>
      <c r="BI54">
        <v>0</v>
      </c>
      <c r="BJ54">
        <v>118</v>
      </c>
    </row>
    <row r="55" spans="1:62" x14ac:dyDescent="0.2">
      <c r="A55" t="s">
        <v>68</v>
      </c>
      <c r="B55" t="s">
        <v>0</v>
      </c>
      <c r="C55">
        <v>0.25469999999999998</v>
      </c>
      <c r="D55">
        <v>0.20680000000000001</v>
      </c>
      <c r="E55">
        <v>0.2475</v>
      </c>
      <c r="F55">
        <v>0.1996</v>
      </c>
      <c r="G55">
        <v>-0.51819999999999999</v>
      </c>
      <c r="H55">
        <v>-0.34570000000000001</v>
      </c>
      <c r="I55">
        <v>-0.18329999999999999</v>
      </c>
      <c r="J55">
        <v>77033.399999999994</v>
      </c>
      <c r="K55">
        <v>19</v>
      </c>
      <c r="L55">
        <v>879</v>
      </c>
      <c r="Q55" t="s">
        <v>68</v>
      </c>
      <c r="R55" t="s">
        <v>0</v>
      </c>
      <c r="S55">
        <v>0.25009999999999999</v>
      </c>
      <c r="T55">
        <v>0.21829999999999999</v>
      </c>
      <c r="U55">
        <v>0.23300000000000001</v>
      </c>
      <c r="V55">
        <v>0.20119999999999999</v>
      </c>
      <c r="W55">
        <v>-0.37380000000000002</v>
      </c>
      <c r="X55">
        <v>-0.24840000000000001</v>
      </c>
      <c r="Y55">
        <v>-0.1303</v>
      </c>
      <c r="Z55">
        <v>89778.8</v>
      </c>
      <c r="AA55">
        <v>28</v>
      </c>
      <c r="AB55">
        <v>641</v>
      </c>
      <c r="AX55">
        <v>0.6</v>
      </c>
      <c r="AY55" t="s">
        <v>2</v>
      </c>
      <c r="AZ55" t="s">
        <v>0</v>
      </c>
      <c r="BA55">
        <v>0.19270000000000001</v>
      </c>
      <c r="BB55">
        <v>0.19040000000000001</v>
      </c>
      <c r="BC55">
        <v>0.18379999999999999</v>
      </c>
      <c r="BD55">
        <v>0.18149999999999999</v>
      </c>
      <c r="BE55">
        <v>-5.8599999999999999E-2</v>
      </c>
      <c r="BF55">
        <v>-3.9600000000000003E-2</v>
      </c>
      <c r="BG55">
        <v>-2.18E-2</v>
      </c>
      <c r="BH55">
        <v>128697.2</v>
      </c>
      <c r="BI55">
        <v>0</v>
      </c>
      <c r="BJ55">
        <v>93</v>
      </c>
    </row>
    <row r="56" spans="1:62" x14ac:dyDescent="0.2">
      <c r="A56" t="s">
        <v>64</v>
      </c>
      <c r="B56" t="s">
        <v>0</v>
      </c>
      <c r="C56">
        <v>0.24440000000000001</v>
      </c>
      <c r="D56">
        <v>0.1976</v>
      </c>
      <c r="E56">
        <v>0.2455</v>
      </c>
      <c r="F56">
        <v>0.19869999999999999</v>
      </c>
      <c r="G56">
        <v>-0.99109999999999998</v>
      </c>
      <c r="H56">
        <v>-0.68910000000000005</v>
      </c>
      <c r="I56">
        <v>-0.40489999999999998</v>
      </c>
      <c r="J56">
        <v>47987.5</v>
      </c>
      <c r="K56">
        <v>74</v>
      </c>
      <c r="L56">
        <v>1473</v>
      </c>
      <c r="Q56" t="s">
        <v>40</v>
      </c>
      <c r="R56" t="s">
        <v>0</v>
      </c>
      <c r="S56">
        <v>0.2465</v>
      </c>
      <c r="T56">
        <v>0.19239999999999999</v>
      </c>
      <c r="U56">
        <v>0.2356</v>
      </c>
      <c r="V56">
        <v>0.18149999999999999</v>
      </c>
      <c r="W56">
        <v>-0.31979999999999997</v>
      </c>
      <c r="X56">
        <v>-0.20910000000000001</v>
      </c>
      <c r="Y56">
        <v>-0.10489999999999999</v>
      </c>
      <c r="Z56">
        <v>112678.8</v>
      </c>
      <c r="AA56">
        <v>34445</v>
      </c>
      <c r="AB56">
        <v>566</v>
      </c>
      <c r="AX56">
        <v>0.62</v>
      </c>
      <c r="AY56" t="s">
        <v>2</v>
      </c>
      <c r="AZ56" t="s">
        <v>0</v>
      </c>
      <c r="BA56">
        <v>0.19170000000000001</v>
      </c>
      <c r="BB56">
        <v>0.19170000000000001</v>
      </c>
      <c r="BC56">
        <v>0.18340000000000001</v>
      </c>
      <c r="BD56">
        <v>0.18340000000000001</v>
      </c>
      <c r="BE56">
        <v>-3.2899999999999999E-2</v>
      </c>
      <c r="BF56">
        <v>-2.1299999999999999E-2</v>
      </c>
      <c r="BG56">
        <v>-1.03E-2</v>
      </c>
      <c r="BH56">
        <v>190732</v>
      </c>
      <c r="BI56">
        <v>53830</v>
      </c>
      <c r="BJ56">
        <v>58</v>
      </c>
    </row>
    <row r="57" spans="1:62" x14ac:dyDescent="0.2">
      <c r="A57" t="s">
        <v>40</v>
      </c>
      <c r="B57" t="s">
        <v>0</v>
      </c>
      <c r="C57">
        <v>0.24260000000000001</v>
      </c>
      <c r="D57">
        <v>0.1832</v>
      </c>
      <c r="E57">
        <v>0.24199999999999999</v>
      </c>
      <c r="F57">
        <v>0.18260000000000001</v>
      </c>
      <c r="G57">
        <v>-0.46179999999999999</v>
      </c>
      <c r="H57">
        <v>-0.30859999999999999</v>
      </c>
      <c r="I57">
        <v>-0.16450000000000001</v>
      </c>
      <c r="J57">
        <v>101707.9</v>
      </c>
      <c r="K57">
        <v>32254.5</v>
      </c>
      <c r="L57">
        <v>773</v>
      </c>
      <c r="Q57" t="s">
        <v>64</v>
      </c>
      <c r="R57" t="s">
        <v>0</v>
      </c>
      <c r="S57">
        <v>0.2455</v>
      </c>
      <c r="T57">
        <v>0.20369999999999999</v>
      </c>
      <c r="U57">
        <v>0.23430000000000001</v>
      </c>
      <c r="V57">
        <v>0.19239999999999999</v>
      </c>
      <c r="W57">
        <v>-0.67579999999999996</v>
      </c>
      <c r="X57">
        <v>-0.4642</v>
      </c>
      <c r="Y57">
        <v>-0.26519999999999999</v>
      </c>
      <c r="Z57">
        <v>54521</v>
      </c>
      <c r="AA57">
        <v>76</v>
      </c>
      <c r="AB57">
        <v>1042</v>
      </c>
      <c r="AX57">
        <v>0.64</v>
      </c>
      <c r="AY57" t="s">
        <v>2</v>
      </c>
      <c r="AZ57" t="s">
        <v>0</v>
      </c>
      <c r="BA57">
        <v>0.19040000000000001</v>
      </c>
      <c r="BB57">
        <v>0.19040000000000001</v>
      </c>
      <c r="BC57">
        <v>0.1832</v>
      </c>
      <c r="BD57">
        <v>0.1832</v>
      </c>
      <c r="BE57">
        <v>-2.64E-2</v>
      </c>
      <c r="BF57">
        <v>-1.6799999999999999E-2</v>
      </c>
      <c r="BG57">
        <v>-7.7000000000000002E-3</v>
      </c>
      <c r="BH57">
        <v>185098.4</v>
      </c>
      <c r="BI57">
        <v>53830</v>
      </c>
      <c r="BJ57">
        <v>48</v>
      </c>
    </row>
    <row r="58" spans="1:62" x14ac:dyDescent="0.2">
      <c r="A58" t="s">
        <v>57</v>
      </c>
      <c r="B58" t="s">
        <v>0</v>
      </c>
      <c r="C58">
        <v>0.2422</v>
      </c>
      <c r="D58">
        <v>0.21460000000000001</v>
      </c>
      <c r="E58">
        <v>0.22600000000000001</v>
      </c>
      <c r="F58">
        <v>0.19839999999999999</v>
      </c>
      <c r="G58">
        <v>-0.2326</v>
      </c>
      <c r="H58">
        <v>-0.1459</v>
      </c>
      <c r="I58">
        <v>-6.4399999999999999E-2</v>
      </c>
      <c r="J58">
        <v>64812.800000000003</v>
      </c>
      <c r="K58">
        <v>1</v>
      </c>
      <c r="L58">
        <v>446</v>
      </c>
      <c r="Q58" t="s">
        <v>57</v>
      </c>
      <c r="R58" t="s">
        <v>0</v>
      </c>
      <c r="S58">
        <v>0.2407</v>
      </c>
      <c r="T58">
        <v>0.22059999999999999</v>
      </c>
      <c r="U58">
        <v>0.22109999999999999</v>
      </c>
      <c r="V58">
        <v>0.20100000000000001</v>
      </c>
      <c r="W58">
        <v>-0.1464</v>
      </c>
      <c r="X58">
        <v>-8.6999999999999994E-2</v>
      </c>
      <c r="Y58">
        <v>-3.1099999999999999E-2</v>
      </c>
      <c r="Z58">
        <v>83282.399999999994</v>
      </c>
      <c r="AA58">
        <v>542</v>
      </c>
      <c r="AB58">
        <v>312</v>
      </c>
      <c r="AX58">
        <v>0.66</v>
      </c>
      <c r="AY58" t="s">
        <v>2</v>
      </c>
      <c r="AZ58" t="s">
        <v>0</v>
      </c>
      <c r="BA58">
        <v>0.18229999999999999</v>
      </c>
      <c r="BB58">
        <v>0.18229999999999999</v>
      </c>
      <c r="BC58">
        <v>0.17799999999999999</v>
      </c>
      <c r="BD58">
        <v>0.17799999999999999</v>
      </c>
      <c r="BE58">
        <v>-1.7100000000000001E-2</v>
      </c>
      <c r="BF58">
        <v>-1.1299999999999999E-2</v>
      </c>
      <c r="BG58">
        <v>-5.7999999999999996E-3</v>
      </c>
      <c r="BH58">
        <v>248804.3</v>
      </c>
      <c r="BI58">
        <v>256471.5</v>
      </c>
      <c r="BJ58">
        <v>28</v>
      </c>
    </row>
    <row r="59" spans="1:62" x14ac:dyDescent="0.2">
      <c r="A59" t="s">
        <v>54</v>
      </c>
      <c r="B59" t="s">
        <v>0</v>
      </c>
      <c r="C59">
        <v>0.2356</v>
      </c>
      <c r="D59">
        <v>0.2185</v>
      </c>
      <c r="E59">
        <v>0.21590000000000001</v>
      </c>
      <c r="F59">
        <v>0.19869999999999999</v>
      </c>
      <c r="G59">
        <v>-0.14979999999999999</v>
      </c>
      <c r="H59">
        <v>-9.0899999999999995E-2</v>
      </c>
      <c r="I59">
        <v>-3.5400000000000001E-2</v>
      </c>
      <c r="J59">
        <v>63943.6</v>
      </c>
      <c r="K59">
        <v>1</v>
      </c>
      <c r="L59">
        <v>306</v>
      </c>
      <c r="Q59" t="s">
        <v>55</v>
      </c>
      <c r="R59" t="s">
        <v>0</v>
      </c>
      <c r="S59">
        <v>0.2404</v>
      </c>
      <c r="T59">
        <v>0.20530000000000001</v>
      </c>
      <c r="U59">
        <v>0.2346</v>
      </c>
      <c r="V59">
        <v>0.19950000000000001</v>
      </c>
      <c r="W59">
        <v>-0.72350000000000003</v>
      </c>
      <c r="X59">
        <v>-0.49869999999999998</v>
      </c>
      <c r="Y59">
        <v>-0.28720000000000001</v>
      </c>
      <c r="Z59">
        <v>66434.7</v>
      </c>
      <c r="AA59">
        <v>1</v>
      </c>
      <c r="AB59">
        <v>1113</v>
      </c>
      <c r="AX59">
        <v>0.68</v>
      </c>
      <c r="AY59" t="s">
        <v>2</v>
      </c>
      <c r="AZ59" t="s">
        <v>0</v>
      </c>
      <c r="BA59">
        <v>0.17910000000000001</v>
      </c>
      <c r="BB59">
        <v>0.17910000000000001</v>
      </c>
      <c r="BC59">
        <v>0.1772</v>
      </c>
      <c r="BD59">
        <v>0.1772</v>
      </c>
      <c r="BE59">
        <v>-1.2999999999999999E-2</v>
      </c>
      <c r="BF59">
        <v>-8.9999999999999993E-3</v>
      </c>
      <c r="BG59">
        <v>-5.3E-3</v>
      </c>
      <c r="BH59">
        <v>227739.7</v>
      </c>
      <c r="BI59">
        <v>191420</v>
      </c>
      <c r="BJ59">
        <v>19</v>
      </c>
    </row>
    <row r="60" spans="1:62" x14ac:dyDescent="0.2">
      <c r="A60" t="s">
        <v>55</v>
      </c>
      <c r="B60" t="s">
        <v>0</v>
      </c>
      <c r="C60">
        <v>0.23380000000000001</v>
      </c>
      <c r="D60">
        <v>0.19470000000000001</v>
      </c>
      <c r="E60">
        <v>0.23930000000000001</v>
      </c>
      <c r="F60">
        <v>0.20019999999999999</v>
      </c>
      <c r="G60">
        <v>-1.0364</v>
      </c>
      <c r="H60">
        <v>-0.72519999999999996</v>
      </c>
      <c r="I60">
        <v>-0.43230000000000002</v>
      </c>
      <c r="J60">
        <v>61905.2</v>
      </c>
      <c r="K60">
        <v>1</v>
      </c>
      <c r="L60">
        <v>1521</v>
      </c>
      <c r="Q60" t="s">
        <v>54</v>
      </c>
      <c r="R60" t="s">
        <v>0</v>
      </c>
      <c r="S60">
        <v>0.23430000000000001</v>
      </c>
      <c r="T60">
        <v>0.2223</v>
      </c>
      <c r="U60">
        <v>0.21390000000000001</v>
      </c>
      <c r="V60">
        <v>0.2019</v>
      </c>
      <c r="W60">
        <v>-9.3399999999999997E-2</v>
      </c>
      <c r="X60">
        <v>-5.1900000000000002E-2</v>
      </c>
      <c r="Y60">
        <v>-1.2800000000000001E-2</v>
      </c>
      <c r="Z60">
        <v>80124</v>
      </c>
      <c r="AA60">
        <v>33</v>
      </c>
      <c r="AB60">
        <v>222</v>
      </c>
      <c r="AX60">
        <v>0.7</v>
      </c>
      <c r="AY60" t="s">
        <v>2</v>
      </c>
      <c r="AZ60" t="s">
        <v>0</v>
      </c>
      <c r="BA60">
        <v>0.17849999999999999</v>
      </c>
      <c r="BB60">
        <v>0.17849999999999999</v>
      </c>
      <c r="BC60">
        <v>0.17699999999999999</v>
      </c>
      <c r="BD60">
        <v>0.17699999999999999</v>
      </c>
      <c r="BE60">
        <v>-1.06E-2</v>
      </c>
      <c r="BF60">
        <v>-7.4000000000000003E-3</v>
      </c>
      <c r="BG60">
        <v>-4.4000000000000003E-3</v>
      </c>
      <c r="BH60">
        <v>95710</v>
      </c>
      <c r="BI60">
        <v>95710</v>
      </c>
      <c r="BJ60">
        <v>15</v>
      </c>
    </row>
    <row r="61" spans="1:62" x14ac:dyDescent="0.2">
      <c r="A61" t="s">
        <v>73</v>
      </c>
      <c r="B61" t="s">
        <v>0</v>
      </c>
      <c r="C61">
        <v>0.23380000000000001</v>
      </c>
      <c r="D61">
        <v>0.20050000000000001</v>
      </c>
      <c r="E61">
        <v>0.22270000000000001</v>
      </c>
      <c r="F61">
        <v>0.1893</v>
      </c>
      <c r="G61">
        <v>-0.58689999999999998</v>
      </c>
      <c r="H61">
        <v>-0.40400000000000003</v>
      </c>
      <c r="I61">
        <v>-0.23180000000000001</v>
      </c>
      <c r="J61">
        <v>66595.899999999994</v>
      </c>
      <c r="K61">
        <v>80</v>
      </c>
      <c r="L61">
        <v>892</v>
      </c>
      <c r="Q61" t="s">
        <v>66</v>
      </c>
      <c r="R61" t="s">
        <v>0</v>
      </c>
      <c r="S61">
        <v>0.2339</v>
      </c>
      <c r="T61">
        <v>0.20430000000000001</v>
      </c>
      <c r="U61">
        <v>0.35189999999999999</v>
      </c>
      <c r="V61">
        <v>0.32219999999999999</v>
      </c>
      <c r="W61">
        <v>-1.9863999999999999</v>
      </c>
      <c r="X61">
        <v>-1.3552999999999999</v>
      </c>
      <c r="Y61">
        <v>-0.76139999999999997</v>
      </c>
      <c r="Z61">
        <v>75128.7</v>
      </c>
      <c r="AA61">
        <v>44126</v>
      </c>
      <c r="AB61">
        <v>3149</v>
      </c>
      <c r="AX61">
        <v>0.72</v>
      </c>
      <c r="AY61" t="s">
        <v>2</v>
      </c>
      <c r="AZ61" t="s">
        <v>0</v>
      </c>
      <c r="BA61">
        <v>0.17849999999999999</v>
      </c>
      <c r="BB61">
        <v>0.17849999999999999</v>
      </c>
      <c r="BC61">
        <v>0.17699999999999999</v>
      </c>
      <c r="BD61">
        <v>0.17699999999999999</v>
      </c>
      <c r="BE61">
        <v>-5.4000000000000003E-3</v>
      </c>
      <c r="BF61">
        <v>-3.5000000000000001E-3</v>
      </c>
      <c r="BG61">
        <v>-1.8E-3</v>
      </c>
      <c r="BH61">
        <v>95710</v>
      </c>
      <c r="BI61">
        <v>95710</v>
      </c>
      <c r="BJ61">
        <v>9</v>
      </c>
    </row>
    <row r="62" spans="1:62" x14ac:dyDescent="0.2">
      <c r="A62" t="s">
        <v>67</v>
      </c>
      <c r="B62" t="s">
        <v>0</v>
      </c>
      <c r="C62">
        <v>0.23300000000000001</v>
      </c>
      <c r="D62">
        <v>0.20230000000000001</v>
      </c>
      <c r="E62">
        <v>0.21929999999999999</v>
      </c>
      <c r="F62">
        <v>0.18859999999999999</v>
      </c>
      <c r="G62">
        <v>-0.2165</v>
      </c>
      <c r="H62">
        <v>-0.1401</v>
      </c>
      <c r="I62">
        <v>-6.83E-2</v>
      </c>
      <c r="J62">
        <v>31787</v>
      </c>
      <c r="K62">
        <v>1</v>
      </c>
      <c r="L62">
        <v>393</v>
      </c>
      <c r="Q62" t="s">
        <v>51</v>
      </c>
      <c r="R62" t="s">
        <v>0</v>
      </c>
      <c r="S62">
        <v>0.23069999999999999</v>
      </c>
      <c r="T62">
        <v>0.20619999999999999</v>
      </c>
      <c r="U62">
        <v>0.21870000000000001</v>
      </c>
      <c r="V62">
        <v>0.19420000000000001</v>
      </c>
      <c r="W62">
        <v>-0.22770000000000001</v>
      </c>
      <c r="X62">
        <v>-0.13789999999999999</v>
      </c>
      <c r="Y62">
        <v>-5.3400000000000003E-2</v>
      </c>
      <c r="Z62">
        <v>38001.199999999997</v>
      </c>
      <c r="AA62">
        <v>69</v>
      </c>
      <c r="AB62">
        <v>471</v>
      </c>
      <c r="AX62">
        <v>0.74</v>
      </c>
      <c r="AY62" t="s">
        <v>2</v>
      </c>
      <c r="AZ62" t="s">
        <v>0</v>
      </c>
      <c r="BA62">
        <v>0.17649999999999999</v>
      </c>
      <c r="BB62">
        <v>0.17649999999999999</v>
      </c>
      <c r="BC62">
        <v>0.17649999999999999</v>
      </c>
      <c r="BD62">
        <v>0.17649999999999999</v>
      </c>
      <c r="BE62">
        <v>-5.1999999999999998E-3</v>
      </c>
      <c r="BF62">
        <v>-3.8999999999999998E-3</v>
      </c>
      <c r="BG62">
        <v>-2.5999999999999999E-3</v>
      </c>
      <c r="BH62">
        <v>0</v>
      </c>
      <c r="BI62">
        <v>0</v>
      </c>
      <c r="BJ62">
        <v>6</v>
      </c>
    </row>
    <row r="63" spans="1:62" x14ac:dyDescent="0.2">
      <c r="A63" t="s">
        <v>51</v>
      </c>
      <c r="B63" t="s">
        <v>0</v>
      </c>
      <c r="C63">
        <v>0.2298</v>
      </c>
      <c r="D63">
        <v>0.2016</v>
      </c>
      <c r="E63">
        <v>0.22800000000000001</v>
      </c>
      <c r="F63">
        <v>0.19980000000000001</v>
      </c>
      <c r="G63">
        <v>-0.32779999999999998</v>
      </c>
      <c r="H63">
        <v>-0.20519999999999999</v>
      </c>
      <c r="I63">
        <v>-8.9899999999999994E-2</v>
      </c>
      <c r="J63">
        <v>39366.400000000001</v>
      </c>
      <c r="K63">
        <v>74</v>
      </c>
      <c r="L63">
        <v>636</v>
      </c>
      <c r="Q63" t="s">
        <v>73</v>
      </c>
      <c r="R63" t="s">
        <v>0</v>
      </c>
      <c r="S63">
        <v>0.23050000000000001</v>
      </c>
      <c r="T63">
        <v>0.2019</v>
      </c>
      <c r="U63">
        <v>0.21240000000000001</v>
      </c>
      <c r="V63">
        <v>0.18379999999999999</v>
      </c>
      <c r="W63">
        <v>-0.40029999999999999</v>
      </c>
      <c r="X63">
        <v>-0.27189999999999998</v>
      </c>
      <c r="Y63">
        <v>-0.15110000000000001</v>
      </c>
      <c r="Z63">
        <v>67263.8</v>
      </c>
      <c r="AA63">
        <v>81</v>
      </c>
      <c r="AB63">
        <v>631</v>
      </c>
      <c r="AX63">
        <v>0.76</v>
      </c>
      <c r="AY63" t="s">
        <v>2</v>
      </c>
      <c r="AZ63" t="s">
        <v>0</v>
      </c>
      <c r="BA63">
        <v>0.17649999999999999</v>
      </c>
      <c r="BB63">
        <v>0.17649999999999999</v>
      </c>
      <c r="BC63">
        <v>0.17649999999999999</v>
      </c>
      <c r="BD63">
        <v>0.17649999999999999</v>
      </c>
      <c r="BE63">
        <v>-3.5000000000000001E-3</v>
      </c>
      <c r="BF63">
        <v>-2.5999999999999999E-3</v>
      </c>
      <c r="BG63">
        <v>-1.8E-3</v>
      </c>
      <c r="BH63">
        <v>0</v>
      </c>
      <c r="BI63">
        <v>0</v>
      </c>
      <c r="BJ63">
        <v>4</v>
      </c>
    </row>
    <row r="64" spans="1:62" x14ac:dyDescent="0.2">
      <c r="A64" t="s">
        <v>39</v>
      </c>
      <c r="B64" t="s">
        <v>0</v>
      </c>
      <c r="C64">
        <v>0.22120000000000001</v>
      </c>
      <c r="D64">
        <v>0.2041</v>
      </c>
      <c r="E64">
        <v>0.1996</v>
      </c>
      <c r="F64">
        <v>0.1825</v>
      </c>
      <c r="G64">
        <v>-9.4200000000000006E-2</v>
      </c>
      <c r="H64">
        <v>-5.57E-2</v>
      </c>
      <c r="I64">
        <v>-1.95E-2</v>
      </c>
      <c r="J64">
        <v>96894.1</v>
      </c>
      <c r="K64">
        <v>14768</v>
      </c>
      <c r="L64">
        <v>201</v>
      </c>
      <c r="Q64" t="s">
        <v>67</v>
      </c>
      <c r="R64" t="s">
        <v>0</v>
      </c>
      <c r="S64">
        <v>0.2276</v>
      </c>
      <c r="T64">
        <v>0.2046</v>
      </c>
      <c r="U64">
        <v>0.2135</v>
      </c>
      <c r="V64">
        <v>0.19040000000000001</v>
      </c>
      <c r="W64">
        <v>-0.16400000000000001</v>
      </c>
      <c r="X64">
        <v>-0.105</v>
      </c>
      <c r="Y64">
        <v>-4.9599999999999998E-2</v>
      </c>
      <c r="Z64">
        <v>28820.1</v>
      </c>
      <c r="AA64">
        <v>1</v>
      </c>
      <c r="AB64">
        <v>305</v>
      </c>
      <c r="AX64">
        <v>0.78</v>
      </c>
      <c r="AY64" t="s">
        <v>2</v>
      </c>
      <c r="AZ64" t="s">
        <v>0</v>
      </c>
      <c r="BA64">
        <v>0.17649999999999999</v>
      </c>
      <c r="BB64">
        <v>0.17649999999999999</v>
      </c>
      <c r="BC64">
        <v>0.17649999999999999</v>
      </c>
      <c r="BD64">
        <v>0.17649999999999999</v>
      </c>
      <c r="BE64">
        <v>-1.6999999999999999E-3</v>
      </c>
      <c r="BF64">
        <v>-1.2999999999999999E-3</v>
      </c>
      <c r="BG64">
        <v>-8.9999999999999998E-4</v>
      </c>
      <c r="BH64">
        <v>0</v>
      </c>
      <c r="BI64">
        <v>0</v>
      </c>
      <c r="BJ64">
        <v>2</v>
      </c>
    </row>
    <row r="65" spans="1:62" x14ac:dyDescent="0.2">
      <c r="A65" t="s">
        <v>38</v>
      </c>
      <c r="B65" t="s">
        <v>0</v>
      </c>
      <c r="C65">
        <v>0.21940000000000001</v>
      </c>
      <c r="D65">
        <v>0.1895</v>
      </c>
      <c r="E65">
        <v>0.20150000000000001</v>
      </c>
      <c r="F65">
        <v>0.1716</v>
      </c>
      <c r="G65">
        <v>-0.18529999999999999</v>
      </c>
      <c r="H65">
        <v>-0.1221</v>
      </c>
      <c r="I65">
        <v>-6.2600000000000003E-2</v>
      </c>
      <c r="J65">
        <v>98864.9</v>
      </c>
      <c r="K65">
        <v>15623</v>
      </c>
      <c r="L65">
        <v>320</v>
      </c>
      <c r="Q65" t="s">
        <v>63</v>
      </c>
      <c r="R65" t="s">
        <v>0</v>
      </c>
      <c r="S65">
        <v>0.2147</v>
      </c>
      <c r="T65">
        <v>0.20150000000000001</v>
      </c>
      <c r="U65">
        <v>0.19800000000000001</v>
      </c>
      <c r="V65">
        <v>0.18490000000000001</v>
      </c>
      <c r="W65">
        <v>-0.14219999999999999</v>
      </c>
      <c r="X65">
        <v>-9.5399999999999999E-2</v>
      </c>
      <c r="Y65">
        <v>-5.1200000000000002E-2</v>
      </c>
      <c r="Z65">
        <v>38686.6</v>
      </c>
      <c r="AA65">
        <v>0</v>
      </c>
      <c r="AB65">
        <v>234</v>
      </c>
      <c r="AX65">
        <v>0.8</v>
      </c>
      <c r="AY65" t="s">
        <v>2</v>
      </c>
      <c r="AZ65" t="s">
        <v>0</v>
      </c>
      <c r="BA65">
        <v>0.17649999999999999</v>
      </c>
      <c r="BB65">
        <v>0.17649999999999999</v>
      </c>
      <c r="BC65">
        <v>0.17649999999999999</v>
      </c>
      <c r="BD65">
        <v>0.17649999999999999</v>
      </c>
      <c r="BE65">
        <v>-1.6999999999999999E-3</v>
      </c>
      <c r="BF65">
        <v>-1.2999999999999999E-3</v>
      </c>
      <c r="BG65">
        <v>-8.9999999999999998E-4</v>
      </c>
      <c r="BH65">
        <v>0</v>
      </c>
      <c r="BI65">
        <v>0</v>
      </c>
      <c r="BJ65">
        <v>2</v>
      </c>
    </row>
    <row r="66" spans="1:62" x14ac:dyDescent="0.2">
      <c r="A66" t="s">
        <v>63</v>
      </c>
      <c r="B66" t="s">
        <v>0</v>
      </c>
      <c r="C66">
        <v>0.2185</v>
      </c>
      <c r="D66">
        <v>0.19789999999999999</v>
      </c>
      <c r="E66">
        <v>0.20219999999999999</v>
      </c>
      <c r="F66">
        <v>0.18160000000000001</v>
      </c>
      <c r="G66">
        <v>-0.18909999999999999</v>
      </c>
      <c r="H66">
        <v>-0.12790000000000001</v>
      </c>
      <c r="I66">
        <v>-7.0300000000000001E-2</v>
      </c>
      <c r="J66">
        <v>37467.599999999999</v>
      </c>
      <c r="K66">
        <v>0</v>
      </c>
      <c r="L66">
        <v>303</v>
      </c>
      <c r="Q66" t="s">
        <v>39</v>
      </c>
      <c r="R66" t="s">
        <v>0</v>
      </c>
      <c r="S66">
        <v>0.2147</v>
      </c>
      <c r="T66">
        <v>0.2021</v>
      </c>
      <c r="U66">
        <v>0.19750000000000001</v>
      </c>
      <c r="V66">
        <v>0.18479999999999999</v>
      </c>
      <c r="W66">
        <v>-7.0999999999999994E-2</v>
      </c>
      <c r="X66">
        <v>-4.0599999999999997E-2</v>
      </c>
      <c r="Y66">
        <v>-1.1900000000000001E-2</v>
      </c>
      <c r="Z66">
        <v>88093.5</v>
      </c>
      <c r="AA66">
        <v>3796</v>
      </c>
      <c r="AB66">
        <v>162</v>
      </c>
      <c r="AX66">
        <v>0.82</v>
      </c>
      <c r="AY66" t="s">
        <v>2</v>
      </c>
      <c r="AZ66" t="s">
        <v>0</v>
      </c>
      <c r="BA66">
        <v>0.17649999999999999</v>
      </c>
      <c r="BB66">
        <v>0.17649999999999999</v>
      </c>
      <c r="BC66">
        <v>0.17649999999999999</v>
      </c>
      <c r="BD66">
        <v>0.17649999999999999</v>
      </c>
      <c r="BE66">
        <v>-1.6999999999999999E-3</v>
      </c>
      <c r="BF66">
        <v>-1.2999999999999999E-3</v>
      </c>
      <c r="BG66">
        <v>-8.9999999999999998E-4</v>
      </c>
      <c r="BH66">
        <v>0</v>
      </c>
      <c r="BI66">
        <v>0</v>
      </c>
      <c r="BJ66">
        <v>2</v>
      </c>
    </row>
    <row r="67" spans="1:62" x14ac:dyDescent="0.2">
      <c r="A67" t="s">
        <v>70</v>
      </c>
      <c r="B67" t="s">
        <v>0</v>
      </c>
      <c r="C67">
        <v>0.21460000000000001</v>
      </c>
      <c r="D67">
        <v>0.2021</v>
      </c>
      <c r="E67">
        <v>0.20949999999999999</v>
      </c>
      <c r="F67">
        <v>0.19700000000000001</v>
      </c>
      <c r="G67">
        <v>-0.1421</v>
      </c>
      <c r="H67">
        <v>-9.3100000000000002E-2</v>
      </c>
      <c r="I67">
        <v>-4.7E-2</v>
      </c>
      <c r="J67">
        <v>70499</v>
      </c>
      <c r="K67">
        <v>2</v>
      </c>
      <c r="L67">
        <v>245</v>
      </c>
      <c r="Q67" t="s">
        <v>38</v>
      </c>
      <c r="R67" t="s">
        <v>0</v>
      </c>
      <c r="S67">
        <v>0.21429999999999999</v>
      </c>
      <c r="T67">
        <v>0.1915</v>
      </c>
      <c r="U67">
        <v>0.1993</v>
      </c>
      <c r="V67">
        <v>0.17649999999999999</v>
      </c>
      <c r="W67">
        <v>-0.1237</v>
      </c>
      <c r="X67">
        <v>-7.9299999999999995E-2</v>
      </c>
      <c r="Y67">
        <v>-3.7400000000000003E-2</v>
      </c>
      <c r="Z67">
        <v>95422.6</v>
      </c>
      <c r="AA67">
        <v>4790.5</v>
      </c>
      <c r="AB67">
        <v>229</v>
      </c>
      <c r="AX67">
        <v>0.84</v>
      </c>
      <c r="AY67" t="s">
        <v>2</v>
      </c>
      <c r="AZ67" t="s">
        <v>0</v>
      </c>
      <c r="BA67">
        <v>0.17649999999999999</v>
      </c>
      <c r="BB67">
        <v>0.17649999999999999</v>
      </c>
      <c r="BC67">
        <v>0.17649999999999999</v>
      </c>
      <c r="BD67">
        <v>0.17649999999999999</v>
      </c>
      <c r="BE67">
        <v>-8.9999999999999998E-4</v>
      </c>
      <c r="BF67">
        <v>-5.9999999999999995E-4</v>
      </c>
      <c r="BG67">
        <v>-4.0000000000000002E-4</v>
      </c>
      <c r="BH67">
        <v>0</v>
      </c>
      <c r="BI67">
        <v>0</v>
      </c>
      <c r="BJ67">
        <v>1</v>
      </c>
    </row>
    <row r="68" spans="1:62" x14ac:dyDescent="0.2">
      <c r="A68" t="s">
        <v>74</v>
      </c>
      <c r="B68" t="s">
        <v>0</v>
      </c>
      <c r="C68">
        <v>0.20899999999999999</v>
      </c>
      <c r="D68">
        <v>0.1951</v>
      </c>
      <c r="E68">
        <v>0.20519999999999999</v>
      </c>
      <c r="F68">
        <v>0.1913</v>
      </c>
      <c r="G68">
        <v>-0.13300000000000001</v>
      </c>
      <c r="H68">
        <v>-7.8E-2</v>
      </c>
      <c r="I68">
        <v>-2.6200000000000001E-2</v>
      </c>
      <c r="J68">
        <v>50612.7</v>
      </c>
      <c r="K68">
        <v>69</v>
      </c>
      <c r="L68">
        <v>295</v>
      </c>
      <c r="Q68" t="s">
        <v>70</v>
      </c>
      <c r="R68" t="s">
        <v>0</v>
      </c>
      <c r="S68">
        <v>0.2112</v>
      </c>
      <c r="T68">
        <v>0.20269999999999999</v>
      </c>
      <c r="U68">
        <v>0.20449999999999999</v>
      </c>
      <c r="V68">
        <v>0.19600000000000001</v>
      </c>
      <c r="W68">
        <v>-0.10100000000000001</v>
      </c>
      <c r="X68">
        <v>-6.3500000000000001E-2</v>
      </c>
      <c r="Y68">
        <v>-2.81E-2</v>
      </c>
      <c r="Z68">
        <v>81034.899999999994</v>
      </c>
      <c r="AA68">
        <v>2</v>
      </c>
      <c r="AB68">
        <v>189</v>
      </c>
      <c r="AX68">
        <v>0.86</v>
      </c>
      <c r="AY68" t="s">
        <v>2</v>
      </c>
      <c r="AZ68" t="s">
        <v>0</v>
      </c>
      <c r="BA68">
        <v>0.17649999999999999</v>
      </c>
      <c r="BB68">
        <v>0.17649999999999999</v>
      </c>
      <c r="BC68">
        <v>0.17649999999999999</v>
      </c>
      <c r="BD68">
        <v>0.17649999999999999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2">
      <c r="A69" t="s">
        <v>79</v>
      </c>
      <c r="B69" t="s">
        <v>0</v>
      </c>
      <c r="C69">
        <v>0.20660000000000001</v>
      </c>
      <c r="D69">
        <v>0.19139999999999999</v>
      </c>
      <c r="E69">
        <v>0.20580000000000001</v>
      </c>
      <c r="F69">
        <v>0.19059999999999999</v>
      </c>
      <c r="G69">
        <v>-0.26300000000000001</v>
      </c>
      <c r="H69">
        <v>-0.17069999999999999</v>
      </c>
      <c r="I69">
        <v>-8.3900000000000002E-2</v>
      </c>
      <c r="J69">
        <v>29994</v>
      </c>
      <c r="K69">
        <v>78</v>
      </c>
      <c r="L69">
        <v>470</v>
      </c>
      <c r="Q69" t="s">
        <v>79</v>
      </c>
      <c r="R69" t="s">
        <v>0</v>
      </c>
      <c r="S69">
        <v>0.20849999999999999</v>
      </c>
      <c r="T69">
        <v>0.19600000000000001</v>
      </c>
      <c r="U69">
        <v>0.2</v>
      </c>
      <c r="V69">
        <v>0.1875</v>
      </c>
      <c r="W69">
        <v>-0.1865</v>
      </c>
      <c r="X69">
        <v>-0.1186</v>
      </c>
      <c r="Y69">
        <v>-5.4600000000000003E-2</v>
      </c>
      <c r="Z69">
        <v>25246.400000000001</v>
      </c>
      <c r="AA69">
        <v>72</v>
      </c>
      <c r="AB69">
        <v>349</v>
      </c>
    </row>
    <row r="70" spans="1:62" x14ac:dyDescent="0.2">
      <c r="A70" t="s">
        <v>78</v>
      </c>
      <c r="B70" t="s">
        <v>0</v>
      </c>
      <c r="C70">
        <v>0.20649999999999999</v>
      </c>
      <c r="D70">
        <v>0.1774</v>
      </c>
      <c r="E70">
        <v>0.19289999999999999</v>
      </c>
      <c r="F70">
        <v>0.1638</v>
      </c>
      <c r="G70">
        <v>-0.11559999999999999</v>
      </c>
      <c r="H70">
        <v>-6.9599999999999995E-2</v>
      </c>
      <c r="I70">
        <v>-2.63E-2</v>
      </c>
      <c r="J70">
        <v>72249.8</v>
      </c>
      <c r="K70">
        <v>561</v>
      </c>
      <c r="L70">
        <v>242</v>
      </c>
      <c r="Q70" t="s">
        <v>74</v>
      </c>
      <c r="R70" t="s">
        <v>0</v>
      </c>
      <c r="S70">
        <v>0.20669999999999999</v>
      </c>
      <c r="T70">
        <v>0.19400000000000001</v>
      </c>
      <c r="U70">
        <v>0.2</v>
      </c>
      <c r="V70">
        <v>0.18729999999999999</v>
      </c>
      <c r="W70">
        <v>-9.2899999999999996E-2</v>
      </c>
      <c r="X70">
        <v>-5.2499999999999998E-2</v>
      </c>
      <c r="Y70">
        <v>-1.4500000000000001E-2</v>
      </c>
      <c r="Z70">
        <v>49773</v>
      </c>
      <c r="AA70">
        <v>67.5</v>
      </c>
      <c r="AB70">
        <v>219</v>
      </c>
    </row>
    <row r="71" spans="1:62" x14ac:dyDescent="0.2">
      <c r="A71" t="s">
        <v>66</v>
      </c>
      <c r="B71" t="s">
        <v>0</v>
      </c>
      <c r="C71">
        <v>0.20250000000000001</v>
      </c>
      <c r="D71">
        <v>0.1988</v>
      </c>
      <c r="E71">
        <v>0.37369999999999998</v>
      </c>
      <c r="F71">
        <v>0.37</v>
      </c>
      <c r="G71">
        <v>-2.6753</v>
      </c>
      <c r="H71">
        <v>-1.8402000000000001</v>
      </c>
      <c r="I71">
        <v>-1.0542</v>
      </c>
      <c r="J71">
        <v>66576.899999999994</v>
      </c>
      <c r="K71">
        <v>43979.5</v>
      </c>
      <c r="L71">
        <v>4140</v>
      </c>
      <c r="Q71" t="s">
        <v>53</v>
      </c>
      <c r="R71" t="s">
        <v>0</v>
      </c>
      <c r="S71">
        <v>0.2036</v>
      </c>
      <c r="T71">
        <v>0.1918</v>
      </c>
      <c r="U71">
        <v>0.1915</v>
      </c>
      <c r="V71">
        <v>0.1797</v>
      </c>
      <c r="W71">
        <v>-3.7100000000000001E-2</v>
      </c>
      <c r="X71">
        <v>-1.9E-2</v>
      </c>
      <c r="Y71">
        <v>-2E-3</v>
      </c>
      <c r="Z71">
        <v>118497.9</v>
      </c>
      <c r="AA71">
        <v>19872</v>
      </c>
      <c r="AB71">
        <v>97</v>
      </c>
    </row>
    <row r="72" spans="1:62" x14ac:dyDescent="0.2">
      <c r="A72" t="s">
        <v>53</v>
      </c>
      <c r="B72" t="s">
        <v>0</v>
      </c>
      <c r="C72">
        <v>0.20180000000000001</v>
      </c>
      <c r="D72">
        <v>0.18729999999999999</v>
      </c>
      <c r="E72">
        <v>0.19120000000000001</v>
      </c>
      <c r="F72">
        <v>0.1767</v>
      </c>
      <c r="G72">
        <v>-5.67E-2</v>
      </c>
      <c r="H72">
        <v>-3.3500000000000002E-2</v>
      </c>
      <c r="I72">
        <v>-1.1599999999999999E-2</v>
      </c>
      <c r="J72">
        <v>122571.3</v>
      </c>
      <c r="K72">
        <v>19872</v>
      </c>
      <c r="L72">
        <v>122</v>
      </c>
      <c r="Q72" t="s">
        <v>78</v>
      </c>
      <c r="R72" t="s">
        <v>0</v>
      </c>
      <c r="S72">
        <v>0.20180000000000001</v>
      </c>
      <c r="T72">
        <v>0.17829999999999999</v>
      </c>
      <c r="U72">
        <v>0.1905</v>
      </c>
      <c r="V72">
        <v>0.16700000000000001</v>
      </c>
      <c r="W72">
        <v>-7.9299999999999995E-2</v>
      </c>
      <c r="X72">
        <v>-4.6399999999999997E-2</v>
      </c>
      <c r="Y72">
        <v>-1.55E-2</v>
      </c>
      <c r="Z72">
        <v>69678</v>
      </c>
      <c r="AA72">
        <v>583</v>
      </c>
      <c r="AB72">
        <v>174</v>
      </c>
    </row>
    <row r="73" spans="1:62" x14ac:dyDescent="0.2">
      <c r="A73" t="s">
        <v>72</v>
      </c>
      <c r="B73" t="s">
        <v>0</v>
      </c>
      <c r="C73">
        <v>0.19980000000000001</v>
      </c>
      <c r="D73">
        <v>0.16170000000000001</v>
      </c>
      <c r="E73">
        <v>0.19320000000000001</v>
      </c>
      <c r="F73">
        <v>0.15509999999999999</v>
      </c>
      <c r="G73">
        <v>-0.50839999999999996</v>
      </c>
      <c r="H73">
        <v>-0.3634</v>
      </c>
      <c r="I73">
        <v>-0.22689999999999999</v>
      </c>
      <c r="J73">
        <v>71463.3</v>
      </c>
      <c r="K73">
        <v>58</v>
      </c>
      <c r="L73">
        <v>697</v>
      </c>
      <c r="Q73" t="s">
        <v>72</v>
      </c>
      <c r="R73" t="s">
        <v>0</v>
      </c>
      <c r="S73">
        <v>0.20050000000000001</v>
      </c>
      <c r="T73">
        <v>0.17019999999999999</v>
      </c>
      <c r="U73">
        <v>0.19320000000000001</v>
      </c>
      <c r="V73">
        <v>0.16300000000000001</v>
      </c>
      <c r="W73">
        <v>-0.3987</v>
      </c>
      <c r="X73">
        <v>-0.28410000000000002</v>
      </c>
      <c r="Y73">
        <v>-0.17630000000000001</v>
      </c>
      <c r="Z73">
        <v>84153.3</v>
      </c>
      <c r="AA73">
        <v>77.5</v>
      </c>
      <c r="AB73">
        <v>554</v>
      </c>
      <c r="AG73" t="s">
        <v>14</v>
      </c>
      <c r="AH73" t="s">
        <v>34</v>
      </c>
      <c r="AI73" t="s">
        <v>12</v>
      </c>
      <c r="AJ73" t="s">
        <v>33</v>
      </c>
      <c r="AK73" t="s">
        <v>32</v>
      </c>
      <c r="AL73" t="s">
        <v>31</v>
      </c>
      <c r="AM73" t="s">
        <v>30</v>
      </c>
      <c r="AN73" t="s">
        <v>29</v>
      </c>
      <c r="AO73" t="s">
        <v>28</v>
      </c>
      <c r="AP73" t="s">
        <v>3</v>
      </c>
      <c r="AQ73" t="s">
        <v>5</v>
      </c>
      <c r="AR73" t="s">
        <v>4</v>
      </c>
      <c r="AS73" t="s">
        <v>46</v>
      </c>
      <c r="AT73" t="s">
        <v>27</v>
      </c>
    </row>
    <row r="74" spans="1:62" x14ac:dyDescent="0.2">
      <c r="A74" t="s">
        <v>58</v>
      </c>
      <c r="B74" t="s">
        <v>0</v>
      </c>
      <c r="C74">
        <v>0.19969999999999999</v>
      </c>
      <c r="D74">
        <v>0.18920000000000001</v>
      </c>
      <c r="E74">
        <v>0.1908</v>
      </c>
      <c r="F74">
        <v>0.1804</v>
      </c>
      <c r="G74">
        <v>-6.5699999999999995E-2</v>
      </c>
      <c r="H74">
        <v>-4.3799999999999999E-2</v>
      </c>
      <c r="I74">
        <v>-2.3199999999999998E-2</v>
      </c>
      <c r="J74">
        <v>106452.8</v>
      </c>
      <c r="K74">
        <v>892</v>
      </c>
      <c r="L74">
        <v>111</v>
      </c>
      <c r="Q74" t="s">
        <v>52</v>
      </c>
      <c r="R74" t="s">
        <v>0</v>
      </c>
      <c r="S74">
        <v>0.1966</v>
      </c>
      <c r="T74">
        <v>0.1037</v>
      </c>
      <c r="U74">
        <v>0.1792</v>
      </c>
      <c r="V74">
        <v>8.6300000000000002E-2</v>
      </c>
      <c r="W74">
        <v>-0.39169999999999999</v>
      </c>
      <c r="X74">
        <v>-0.2848</v>
      </c>
      <c r="Y74">
        <v>-0.1842</v>
      </c>
      <c r="Z74">
        <v>67857.899999999994</v>
      </c>
      <c r="AA74">
        <v>38</v>
      </c>
      <c r="AB74">
        <v>507</v>
      </c>
      <c r="AG74">
        <v>0</v>
      </c>
      <c r="AH74" t="s">
        <v>1</v>
      </c>
      <c r="AI74" t="s">
        <v>15</v>
      </c>
      <c r="AJ74">
        <v>5002</v>
      </c>
      <c r="AK74">
        <v>1065</v>
      </c>
      <c r="AL74">
        <v>17883</v>
      </c>
      <c r="AM74">
        <v>-13946</v>
      </c>
      <c r="AN74">
        <v>-11816</v>
      </c>
      <c r="AO74">
        <v>420732</v>
      </c>
      <c r="AP74">
        <v>433743</v>
      </c>
      <c r="AQ74">
        <v>0</v>
      </c>
      <c r="AR74">
        <v>0</v>
      </c>
      <c r="AS74">
        <v>0.20885177499999999</v>
      </c>
      <c r="AT74">
        <v>0.25331941499999999</v>
      </c>
    </row>
    <row r="75" spans="1:62" x14ac:dyDescent="0.2">
      <c r="A75" t="s">
        <v>52</v>
      </c>
      <c r="B75" t="s">
        <v>0</v>
      </c>
      <c r="C75">
        <v>0.19589999999999999</v>
      </c>
      <c r="D75">
        <v>6.6699999999999995E-2</v>
      </c>
      <c r="E75">
        <v>0.17510000000000001</v>
      </c>
      <c r="F75">
        <v>4.58E-2</v>
      </c>
      <c r="G75">
        <v>-0.55249999999999999</v>
      </c>
      <c r="H75">
        <v>-0.4037</v>
      </c>
      <c r="I75">
        <v>-0.2636</v>
      </c>
      <c r="J75">
        <v>58680.9</v>
      </c>
      <c r="K75">
        <v>38</v>
      </c>
      <c r="L75">
        <v>700</v>
      </c>
      <c r="Q75" t="s">
        <v>58</v>
      </c>
      <c r="R75" t="s">
        <v>0</v>
      </c>
      <c r="S75">
        <v>0.19650000000000001</v>
      </c>
      <c r="T75">
        <v>0.19070000000000001</v>
      </c>
      <c r="U75">
        <v>0.18890000000000001</v>
      </c>
      <c r="V75">
        <v>0.18310000000000001</v>
      </c>
      <c r="W75">
        <v>-4.4499999999999998E-2</v>
      </c>
      <c r="X75">
        <v>-2.9600000000000001E-2</v>
      </c>
      <c r="Y75">
        <v>-1.5599999999999999E-2</v>
      </c>
      <c r="Z75">
        <v>122022.1</v>
      </c>
      <c r="AA75">
        <v>3999</v>
      </c>
      <c r="AB75">
        <v>75</v>
      </c>
      <c r="AG75">
        <v>0.02</v>
      </c>
      <c r="AH75" t="s">
        <v>1</v>
      </c>
      <c r="AI75" t="s">
        <v>15</v>
      </c>
      <c r="AJ75">
        <v>5002</v>
      </c>
      <c r="AK75">
        <v>1065</v>
      </c>
      <c r="AL75">
        <v>17883</v>
      </c>
      <c r="AM75">
        <v>-13946</v>
      </c>
      <c r="AN75">
        <v>-11816</v>
      </c>
      <c r="AO75">
        <v>420727</v>
      </c>
      <c r="AP75">
        <v>433738</v>
      </c>
      <c r="AQ75">
        <v>0</v>
      </c>
      <c r="AR75">
        <v>0</v>
      </c>
      <c r="AS75">
        <v>0.20885177499999999</v>
      </c>
      <c r="AT75">
        <v>0.25331941499999999</v>
      </c>
    </row>
    <row r="76" spans="1:62" x14ac:dyDescent="0.2">
      <c r="A76" t="s">
        <v>82</v>
      </c>
      <c r="B76" t="s">
        <v>0</v>
      </c>
      <c r="C76">
        <v>0.19589999999999999</v>
      </c>
      <c r="D76">
        <v>0.18659999999999999</v>
      </c>
      <c r="E76">
        <v>0.18659999999999999</v>
      </c>
      <c r="F76">
        <v>0.1774</v>
      </c>
      <c r="G76">
        <v>-7.0499999999999993E-2</v>
      </c>
      <c r="H76">
        <v>-4.7699999999999999E-2</v>
      </c>
      <c r="I76">
        <v>-2.6200000000000001E-2</v>
      </c>
      <c r="J76">
        <v>135577</v>
      </c>
      <c r="K76">
        <v>1957</v>
      </c>
      <c r="L76">
        <v>114</v>
      </c>
      <c r="Q76" t="s">
        <v>82</v>
      </c>
      <c r="R76" t="s">
        <v>0</v>
      </c>
      <c r="S76">
        <v>0.19339999999999999</v>
      </c>
      <c r="T76">
        <v>0.1888</v>
      </c>
      <c r="U76">
        <v>0.18490000000000001</v>
      </c>
      <c r="V76">
        <v>0.1802</v>
      </c>
      <c r="W76">
        <v>-4.65E-2</v>
      </c>
      <c r="X76">
        <v>-3.1199999999999999E-2</v>
      </c>
      <c r="Y76">
        <v>-1.6899999999999998E-2</v>
      </c>
      <c r="Z76">
        <v>159509.20000000001</v>
      </c>
      <c r="AA76">
        <v>6050</v>
      </c>
      <c r="AB76">
        <v>76</v>
      </c>
      <c r="AG76">
        <v>0.04</v>
      </c>
      <c r="AH76" t="s">
        <v>1</v>
      </c>
      <c r="AI76" t="s">
        <v>15</v>
      </c>
      <c r="AJ76">
        <v>4984</v>
      </c>
      <c r="AK76">
        <v>1065</v>
      </c>
      <c r="AL76">
        <v>17813</v>
      </c>
      <c r="AM76">
        <v>-13894</v>
      </c>
      <c r="AN76">
        <v>-11764</v>
      </c>
      <c r="AO76">
        <v>409971</v>
      </c>
      <c r="AP76">
        <v>422926</v>
      </c>
      <c r="AQ76">
        <v>0</v>
      </c>
      <c r="AR76">
        <v>0</v>
      </c>
      <c r="AS76">
        <v>0.20886765600000001</v>
      </c>
      <c r="AT76">
        <v>0.25349928799999999</v>
      </c>
    </row>
    <row r="77" spans="1:62" x14ac:dyDescent="0.2">
      <c r="A77" t="s">
        <v>65</v>
      </c>
      <c r="B77" t="s">
        <v>0</v>
      </c>
      <c r="C77">
        <v>0.19470000000000001</v>
      </c>
      <c r="D77">
        <v>0.18440000000000001</v>
      </c>
      <c r="E77">
        <v>0.185</v>
      </c>
      <c r="F77">
        <v>0.17460000000000001</v>
      </c>
      <c r="G77">
        <v>-0.11650000000000001</v>
      </c>
      <c r="H77">
        <v>-7.8899999999999998E-2</v>
      </c>
      <c r="I77">
        <v>-4.36E-2</v>
      </c>
      <c r="J77">
        <v>97337.3</v>
      </c>
      <c r="K77">
        <v>1404</v>
      </c>
      <c r="L77">
        <v>183</v>
      </c>
      <c r="Q77" t="s">
        <v>65</v>
      </c>
      <c r="R77" t="s">
        <v>0</v>
      </c>
      <c r="S77">
        <v>0.192</v>
      </c>
      <c r="T77">
        <v>0.1825</v>
      </c>
      <c r="U77">
        <v>0.18179999999999999</v>
      </c>
      <c r="V77">
        <v>0.17230000000000001</v>
      </c>
      <c r="W77">
        <v>-7.4999999999999997E-2</v>
      </c>
      <c r="X77">
        <v>-4.99E-2</v>
      </c>
      <c r="Y77">
        <v>-2.63E-2</v>
      </c>
      <c r="Z77">
        <v>94004.800000000003</v>
      </c>
      <c r="AA77">
        <v>1806</v>
      </c>
      <c r="AB77">
        <v>123</v>
      </c>
      <c r="AG77">
        <v>0.06</v>
      </c>
      <c r="AH77" t="s">
        <v>1</v>
      </c>
      <c r="AI77" t="s">
        <v>15</v>
      </c>
      <c r="AJ77">
        <v>4559</v>
      </c>
      <c r="AK77">
        <v>992</v>
      </c>
      <c r="AL77">
        <v>14998</v>
      </c>
      <c r="AM77">
        <v>-11431</v>
      </c>
      <c r="AN77">
        <v>-9447</v>
      </c>
      <c r="AO77">
        <v>276909</v>
      </c>
      <c r="AP77">
        <v>288047</v>
      </c>
      <c r="AQ77">
        <v>0</v>
      </c>
      <c r="AR77">
        <v>0</v>
      </c>
      <c r="AS77">
        <v>0.221859945</v>
      </c>
      <c r="AT77">
        <v>0.27013480000000001</v>
      </c>
    </row>
    <row r="78" spans="1:62" x14ac:dyDescent="0.2">
      <c r="A78" t="s">
        <v>76</v>
      </c>
      <c r="B78" t="s">
        <v>0</v>
      </c>
      <c r="C78">
        <v>0.19139999999999999</v>
      </c>
      <c r="D78">
        <v>0.14630000000000001</v>
      </c>
      <c r="E78">
        <v>0.17810000000000001</v>
      </c>
      <c r="F78">
        <v>0.13300000000000001</v>
      </c>
      <c r="G78">
        <v>-0.21809999999999999</v>
      </c>
      <c r="H78">
        <v>-0.15790000000000001</v>
      </c>
      <c r="I78">
        <v>-0.1012</v>
      </c>
      <c r="J78">
        <v>106012.5</v>
      </c>
      <c r="K78">
        <v>33428</v>
      </c>
      <c r="L78">
        <v>283</v>
      </c>
      <c r="Q78" t="s">
        <v>76</v>
      </c>
      <c r="R78" t="s">
        <v>0</v>
      </c>
      <c r="S78">
        <v>0.19109999999999999</v>
      </c>
      <c r="T78">
        <v>0.1656</v>
      </c>
      <c r="U78">
        <v>0.1797</v>
      </c>
      <c r="V78">
        <v>0.1542</v>
      </c>
      <c r="W78">
        <v>-0.1464</v>
      </c>
      <c r="X78">
        <v>-0.105</v>
      </c>
      <c r="Y78">
        <v>-6.6100000000000006E-2</v>
      </c>
      <c r="Z78">
        <v>103664.9</v>
      </c>
      <c r="AA78">
        <v>52204.5</v>
      </c>
      <c r="AB78">
        <v>196</v>
      </c>
      <c r="AG78">
        <v>0.08</v>
      </c>
      <c r="AH78" t="s">
        <v>1</v>
      </c>
      <c r="AI78" t="s">
        <v>15</v>
      </c>
      <c r="AJ78">
        <v>3691</v>
      </c>
      <c r="AK78">
        <v>792</v>
      </c>
      <c r="AL78">
        <v>10736</v>
      </c>
      <c r="AM78">
        <v>-7837</v>
      </c>
      <c r="AN78">
        <v>-6253</v>
      </c>
      <c r="AO78">
        <v>121474</v>
      </c>
      <c r="AP78">
        <v>129768</v>
      </c>
      <c r="AQ78">
        <v>0</v>
      </c>
      <c r="AR78">
        <v>0</v>
      </c>
      <c r="AS78">
        <v>0.24252578999999999</v>
      </c>
      <c r="AT78">
        <v>0.29456600300000002</v>
      </c>
    </row>
    <row r="79" spans="1:62" x14ac:dyDescent="0.2">
      <c r="A79" t="s">
        <v>81</v>
      </c>
      <c r="B79" t="s">
        <v>0</v>
      </c>
      <c r="C79">
        <v>0.1857</v>
      </c>
      <c r="D79">
        <v>0.13020000000000001</v>
      </c>
      <c r="E79">
        <v>0.17849999999999999</v>
      </c>
      <c r="F79">
        <v>0.1229</v>
      </c>
      <c r="G79">
        <v>-0.11269999999999999</v>
      </c>
      <c r="H79">
        <v>-8.1199999999999994E-2</v>
      </c>
      <c r="I79">
        <v>-5.1499999999999997E-2</v>
      </c>
      <c r="J79">
        <v>96782.1</v>
      </c>
      <c r="K79">
        <v>47965.5</v>
      </c>
      <c r="L79">
        <v>151</v>
      </c>
      <c r="Q79" t="s">
        <v>37</v>
      </c>
      <c r="R79" t="s">
        <v>0</v>
      </c>
      <c r="S79">
        <v>0.1875</v>
      </c>
      <c r="T79">
        <v>8.8700000000000001E-2</v>
      </c>
      <c r="U79">
        <v>0.18129999999999999</v>
      </c>
      <c r="V79">
        <v>8.2500000000000004E-2</v>
      </c>
      <c r="W79">
        <v>-1.0773999999999999</v>
      </c>
      <c r="X79">
        <v>-0.78</v>
      </c>
      <c r="Y79">
        <v>-0.50009999999999999</v>
      </c>
      <c r="Z79">
        <v>72682.899999999994</v>
      </c>
      <c r="AA79">
        <v>53.5</v>
      </c>
      <c r="AB79">
        <v>1410</v>
      </c>
      <c r="AG79">
        <v>0.1</v>
      </c>
      <c r="AH79" t="s">
        <v>1</v>
      </c>
      <c r="AI79" t="s">
        <v>15</v>
      </c>
      <c r="AJ79">
        <v>3079</v>
      </c>
      <c r="AK79">
        <v>645</v>
      </c>
      <c r="AL79">
        <v>7691</v>
      </c>
      <c r="AM79">
        <v>-5257</v>
      </c>
      <c r="AN79">
        <v>-3967</v>
      </c>
      <c r="AO79">
        <v>50099</v>
      </c>
      <c r="AP79">
        <v>56357</v>
      </c>
      <c r="AQ79">
        <v>0</v>
      </c>
      <c r="AR79">
        <v>0</v>
      </c>
      <c r="AS79">
        <v>0.26973280799999999</v>
      </c>
      <c r="AT79">
        <v>0.32623740699999998</v>
      </c>
    </row>
    <row r="80" spans="1:62" x14ac:dyDescent="0.2">
      <c r="A80" t="s">
        <v>36</v>
      </c>
      <c r="B80" t="s">
        <v>0</v>
      </c>
      <c r="C80">
        <v>0.1837</v>
      </c>
      <c r="D80">
        <v>0.16250000000000001</v>
      </c>
      <c r="E80">
        <v>0.18090000000000001</v>
      </c>
      <c r="F80">
        <v>0.1598</v>
      </c>
      <c r="G80">
        <v>-0.70579999999999998</v>
      </c>
      <c r="H80">
        <v>-0.51839999999999997</v>
      </c>
      <c r="I80">
        <v>-0.34200000000000003</v>
      </c>
      <c r="J80">
        <v>88012.9</v>
      </c>
      <c r="K80">
        <v>147</v>
      </c>
      <c r="L80">
        <v>869</v>
      </c>
      <c r="Q80" t="s">
        <v>36</v>
      </c>
      <c r="R80" t="s">
        <v>0</v>
      </c>
      <c r="S80">
        <v>0.18390000000000001</v>
      </c>
      <c r="T80">
        <v>0.16489999999999999</v>
      </c>
      <c r="U80">
        <v>0.17979999999999999</v>
      </c>
      <c r="V80">
        <v>0.16070000000000001</v>
      </c>
      <c r="W80">
        <v>-0.50949999999999995</v>
      </c>
      <c r="X80">
        <v>-0.37369999999999998</v>
      </c>
      <c r="Y80">
        <v>-0.24590000000000001</v>
      </c>
      <c r="Z80">
        <v>107909.4</v>
      </c>
      <c r="AA80">
        <v>147</v>
      </c>
      <c r="AB80">
        <v>631</v>
      </c>
      <c r="AG80">
        <v>0.12</v>
      </c>
      <c r="AH80" t="s">
        <v>1</v>
      </c>
      <c r="AI80" t="s">
        <v>15</v>
      </c>
      <c r="AJ80">
        <v>2618</v>
      </c>
      <c r="AK80">
        <v>540</v>
      </c>
      <c r="AL80">
        <v>6217</v>
      </c>
      <c r="AM80">
        <v>-4139</v>
      </c>
      <c r="AN80">
        <v>-3059</v>
      </c>
      <c r="AO80">
        <v>33425</v>
      </c>
      <c r="AP80">
        <v>38545</v>
      </c>
      <c r="AQ80">
        <v>0</v>
      </c>
      <c r="AR80">
        <v>0</v>
      </c>
      <c r="AS80">
        <v>0.27925333299999999</v>
      </c>
      <c r="AT80">
        <v>0.33685333299999998</v>
      </c>
    </row>
    <row r="81" spans="1:46" x14ac:dyDescent="0.2">
      <c r="A81" t="s">
        <v>56</v>
      </c>
      <c r="B81" t="s">
        <v>0</v>
      </c>
      <c r="C81">
        <v>0.182</v>
      </c>
      <c r="D81">
        <v>0.14180000000000001</v>
      </c>
      <c r="E81">
        <v>0.17749999999999999</v>
      </c>
      <c r="F81">
        <v>0.13730000000000001</v>
      </c>
      <c r="G81">
        <v>-0.24199999999999999</v>
      </c>
      <c r="H81">
        <v>-0.1782</v>
      </c>
      <c r="I81">
        <v>-0.1181</v>
      </c>
      <c r="J81">
        <v>155029.5</v>
      </c>
      <c r="K81">
        <v>53663.5</v>
      </c>
      <c r="L81">
        <v>296</v>
      </c>
      <c r="Q81" t="s">
        <v>81</v>
      </c>
      <c r="R81" t="s">
        <v>0</v>
      </c>
      <c r="S81">
        <v>0.182</v>
      </c>
      <c r="T81">
        <v>0.15079999999999999</v>
      </c>
      <c r="U81">
        <v>0.17749999999999999</v>
      </c>
      <c r="V81">
        <v>0.14630000000000001</v>
      </c>
      <c r="W81">
        <v>-7.6899999999999996E-2</v>
      </c>
      <c r="X81">
        <v>-5.5399999999999998E-2</v>
      </c>
      <c r="Y81">
        <v>-3.5200000000000002E-2</v>
      </c>
      <c r="Z81">
        <v>86671</v>
      </c>
      <c r="AA81">
        <v>49313</v>
      </c>
      <c r="AB81">
        <v>102</v>
      </c>
      <c r="AG81">
        <v>0.14000000000000001</v>
      </c>
      <c r="AH81" t="s">
        <v>1</v>
      </c>
      <c r="AI81" t="s">
        <v>15</v>
      </c>
      <c r="AJ81">
        <v>2142</v>
      </c>
      <c r="AK81">
        <v>417</v>
      </c>
      <c r="AL81">
        <v>4754</v>
      </c>
      <c r="AM81">
        <v>-3029</v>
      </c>
      <c r="AN81">
        <v>-2195</v>
      </c>
      <c r="AO81">
        <v>21066</v>
      </c>
      <c r="AP81">
        <v>25069</v>
      </c>
      <c r="AQ81">
        <v>0</v>
      </c>
      <c r="AR81">
        <v>0</v>
      </c>
      <c r="AS81">
        <v>0.29290304900000003</v>
      </c>
      <c r="AT81">
        <v>0.34992479100000001</v>
      </c>
    </row>
    <row r="82" spans="1:46" x14ac:dyDescent="0.2">
      <c r="A82" t="s">
        <v>59</v>
      </c>
      <c r="B82" t="s">
        <v>0</v>
      </c>
      <c r="C82">
        <v>0.17849999999999999</v>
      </c>
      <c r="D82">
        <v>0.17849999999999999</v>
      </c>
      <c r="E82">
        <v>0.17760000000000001</v>
      </c>
      <c r="F82">
        <v>0.17760000000000001</v>
      </c>
      <c r="G82">
        <v>-1.2999999999999999E-2</v>
      </c>
      <c r="H82">
        <v>-8.9999999999999993E-3</v>
      </c>
      <c r="I82">
        <v>-5.3E-3</v>
      </c>
      <c r="J82">
        <v>67657</v>
      </c>
      <c r="K82">
        <v>28657.5</v>
      </c>
      <c r="L82">
        <v>20</v>
      </c>
      <c r="Q82" t="s">
        <v>56</v>
      </c>
      <c r="R82" t="s">
        <v>0</v>
      </c>
      <c r="S82">
        <v>0.18129999999999999</v>
      </c>
      <c r="T82">
        <v>0.15590000000000001</v>
      </c>
      <c r="U82">
        <v>0.1789</v>
      </c>
      <c r="V82">
        <v>0.1535</v>
      </c>
      <c r="W82">
        <v>-0.16689999999999999</v>
      </c>
      <c r="X82">
        <v>-0.1227</v>
      </c>
      <c r="Y82">
        <v>-8.1199999999999994E-2</v>
      </c>
      <c r="Z82">
        <v>127851.8</v>
      </c>
      <c r="AA82">
        <v>51696</v>
      </c>
      <c r="AB82">
        <v>205</v>
      </c>
      <c r="AG82">
        <v>0.16</v>
      </c>
      <c r="AH82" t="s">
        <v>1</v>
      </c>
      <c r="AI82" t="s">
        <v>15</v>
      </c>
      <c r="AJ82">
        <v>1525</v>
      </c>
      <c r="AK82">
        <v>303</v>
      </c>
      <c r="AL82">
        <v>3318</v>
      </c>
      <c r="AM82">
        <v>-2096</v>
      </c>
      <c r="AN82">
        <v>-1490</v>
      </c>
      <c r="AO82">
        <v>11894</v>
      </c>
      <c r="AP82">
        <v>14728</v>
      </c>
      <c r="AQ82">
        <v>0</v>
      </c>
      <c r="AR82">
        <v>0</v>
      </c>
      <c r="AS82">
        <v>0.296346677</v>
      </c>
      <c r="AT82">
        <v>0.35522736100000002</v>
      </c>
    </row>
    <row r="83" spans="1:46" x14ac:dyDescent="0.2">
      <c r="A83" t="s">
        <v>37</v>
      </c>
      <c r="B83" t="s">
        <v>0</v>
      </c>
      <c r="C83">
        <v>0.16919999999999999</v>
      </c>
      <c r="D83">
        <v>7.7399999999999997E-2</v>
      </c>
      <c r="E83">
        <v>0.1711</v>
      </c>
      <c r="F83">
        <v>7.9299999999999995E-2</v>
      </c>
      <c r="G83">
        <v>-1.4431</v>
      </c>
      <c r="H83">
        <v>-1.0492999999999999</v>
      </c>
      <c r="I83">
        <v>-0.67869999999999997</v>
      </c>
      <c r="J83">
        <v>74215.5</v>
      </c>
      <c r="K83">
        <v>52</v>
      </c>
      <c r="L83">
        <v>1859</v>
      </c>
      <c r="Q83" t="s">
        <v>59</v>
      </c>
      <c r="R83" t="s">
        <v>0</v>
      </c>
      <c r="S83">
        <v>0.17849999999999999</v>
      </c>
      <c r="T83">
        <v>0.17849999999999999</v>
      </c>
      <c r="U83">
        <v>0.17760000000000001</v>
      </c>
      <c r="V83">
        <v>0.17760000000000001</v>
      </c>
      <c r="W83">
        <v>-6.8999999999999999E-3</v>
      </c>
      <c r="X83">
        <v>-4.4999999999999997E-3</v>
      </c>
      <c r="Y83">
        <v>-2.2000000000000001E-3</v>
      </c>
      <c r="Z83">
        <v>67657</v>
      </c>
      <c r="AA83">
        <v>28657.5</v>
      </c>
      <c r="AB83">
        <v>13</v>
      </c>
      <c r="AG83">
        <v>0.18</v>
      </c>
      <c r="AH83" t="s">
        <v>1</v>
      </c>
      <c r="AI83" t="s">
        <v>15</v>
      </c>
      <c r="AJ83">
        <v>1228</v>
      </c>
      <c r="AK83">
        <v>256</v>
      </c>
      <c r="AL83">
        <v>2509</v>
      </c>
      <c r="AM83">
        <v>-1537</v>
      </c>
      <c r="AN83">
        <v>-1025</v>
      </c>
      <c r="AO83">
        <v>7234</v>
      </c>
      <c r="AP83">
        <v>9423</v>
      </c>
      <c r="AQ83">
        <v>0</v>
      </c>
      <c r="AR83">
        <v>0</v>
      </c>
      <c r="AS83">
        <v>0.30753819199999999</v>
      </c>
      <c r="AT83">
        <v>0.371650388</v>
      </c>
    </row>
    <row r="84" spans="1:46" x14ac:dyDescent="0.2">
      <c r="A84" t="s">
        <v>35</v>
      </c>
      <c r="B84" t="s">
        <v>0</v>
      </c>
      <c r="C84">
        <v>0.16020000000000001</v>
      </c>
      <c r="D84">
        <v>0.1225</v>
      </c>
      <c r="E84">
        <v>0.1636</v>
      </c>
      <c r="F84">
        <v>0.1258</v>
      </c>
      <c r="G84">
        <v>-0.87450000000000006</v>
      </c>
      <c r="H84">
        <v>-0.64659999999999995</v>
      </c>
      <c r="I84">
        <v>-0.432</v>
      </c>
      <c r="J84">
        <v>103186.8</v>
      </c>
      <c r="K84">
        <v>2513</v>
      </c>
      <c r="L84">
        <v>1058</v>
      </c>
      <c r="Q84" t="s">
        <v>35</v>
      </c>
      <c r="R84" t="s">
        <v>0</v>
      </c>
      <c r="S84">
        <v>0.16839999999999999</v>
      </c>
      <c r="T84">
        <v>0.13150000000000001</v>
      </c>
      <c r="U84">
        <v>0.1694</v>
      </c>
      <c r="V84">
        <v>0.13250000000000001</v>
      </c>
      <c r="W84">
        <v>-0.59970000000000001</v>
      </c>
      <c r="X84">
        <v>-0.44269999999999998</v>
      </c>
      <c r="Y84">
        <v>-0.29480000000000001</v>
      </c>
      <c r="Z84">
        <v>72415.3</v>
      </c>
      <c r="AA84">
        <v>140</v>
      </c>
      <c r="AB84">
        <v>731</v>
      </c>
      <c r="AG84">
        <v>0.2</v>
      </c>
      <c r="AH84" t="s">
        <v>1</v>
      </c>
      <c r="AI84" t="s">
        <v>15</v>
      </c>
      <c r="AJ84">
        <v>762</v>
      </c>
      <c r="AK84">
        <v>155</v>
      </c>
      <c r="AL84">
        <v>1464</v>
      </c>
      <c r="AM84">
        <v>-857</v>
      </c>
      <c r="AN84">
        <v>-547</v>
      </c>
      <c r="AO84">
        <v>3246</v>
      </c>
      <c r="AP84">
        <v>4548</v>
      </c>
      <c r="AQ84">
        <v>0</v>
      </c>
      <c r="AR84">
        <v>0</v>
      </c>
      <c r="AS84">
        <v>0.320033599</v>
      </c>
      <c r="AT84">
        <v>0.38513229700000001</v>
      </c>
    </row>
    <row r="85" spans="1:46" x14ac:dyDescent="0.2">
      <c r="A85" t="s">
        <v>77</v>
      </c>
      <c r="B85" t="s">
        <v>0</v>
      </c>
      <c r="C85">
        <v>8.7300000000000003E-2</v>
      </c>
      <c r="D85">
        <v>5.7000000000000002E-3</v>
      </c>
      <c r="E85">
        <v>9.0300000000000005E-2</v>
      </c>
      <c r="F85">
        <v>8.8000000000000005E-3</v>
      </c>
      <c r="G85">
        <v>-3.0285000000000002</v>
      </c>
      <c r="H85">
        <v>-2.2526000000000002</v>
      </c>
      <c r="I85">
        <v>-1.5223</v>
      </c>
      <c r="J85">
        <v>95849.5</v>
      </c>
      <c r="K85">
        <v>19535</v>
      </c>
      <c r="L85">
        <v>3554</v>
      </c>
      <c r="Q85" t="s">
        <v>77</v>
      </c>
      <c r="R85" t="s">
        <v>0</v>
      </c>
      <c r="S85">
        <v>0.1135</v>
      </c>
      <c r="T85">
        <v>6.6E-3</v>
      </c>
      <c r="U85">
        <v>0.1139</v>
      </c>
      <c r="V85">
        <v>7.1000000000000004E-3</v>
      </c>
      <c r="W85">
        <v>-2.2581000000000002</v>
      </c>
      <c r="X85">
        <v>-1.6794</v>
      </c>
      <c r="Y85">
        <v>-1.1348</v>
      </c>
      <c r="Z85">
        <v>80099.7</v>
      </c>
      <c r="AA85">
        <v>14363</v>
      </c>
      <c r="AB85">
        <v>2651</v>
      </c>
      <c r="AG85">
        <v>0.22</v>
      </c>
      <c r="AH85" t="s">
        <v>1</v>
      </c>
      <c r="AI85" t="s">
        <v>15</v>
      </c>
      <c r="AJ85">
        <v>677</v>
      </c>
      <c r="AK85">
        <v>134</v>
      </c>
      <c r="AL85">
        <v>1327</v>
      </c>
      <c r="AM85">
        <v>-784</v>
      </c>
      <c r="AN85">
        <v>-516</v>
      </c>
      <c r="AO85">
        <v>2954</v>
      </c>
      <c r="AP85">
        <v>4116</v>
      </c>
      <c r="AQ85">
        <v>0</v>
      </c>
      <c r="AR85">
        <v>0</v>
      </c>
      <c r="AS85">
        <v>0.31665107599999998</v>
      </c>
      <c r="AT85">
        <v>0.379326473</v>
      </c>
    </row>
    <row r="86" spans="1:46" x14ac:dyDescent="0.2">
      <c r="AG86">
        <v>0.24</v>
      </c>
      <c r="AH86" t="s">
        <v>1</v>
      </c>
      <c r="AI86" t="s">
        <v>15</v>
      </c>
      <c r="AJ86">
        <v>464</v>
      </c>
      <c r="AK86">
        <v>85</v>
      </c>
      <c r="AL86">
        <v>915</v>
      </c>
      <c r="AM86">
        <v>-536</v>
      </c>
      <c r="AN86">
        <v>-366</v>
      </c>
      <c r="AO86">
        <v>2084</v>
      </c>
      <c r="AP86">
        <v>2885</v>
      </c>
      <c r="AQ86">
        <v>0</v>
      </c>
      <c r="AR86">
        <v>0</v>
      </c>
      <c r="AS86">
        <v>0.31693989099999997</v>
      </c>
      <c r="AT86">
        <v>0.375</v>
      </c>
    </row>
    <row r="87" spans="1:46" x14ac:dyDescent="0.2">
      <c r="U87" t="s">
        <v>13</v>
      </c>
      <c r="V87" t="s">
        <v>12</v>
      </c>
      <c r="W87" t="s">
        <v>25</v>
      </c>
      <c r="X87" t="s">
        <v>24</v>
      </c>
      <c r="AG87">
        <v>0.26</v>
      </c>
      <c r="AH87" t="s">
        <v>1</v>
      </c>
      <c r="AI87" t="s">
        <v>15</v>
      </c>
      <c r="AJ87">
        <v>325</v>
      </c>
      <c r="AK87">
        <v>59</v>
      </c>
      <c r="AL87">
        <v>586</v>
      </c>
      <c r="AM87">
        <v>-320</v>
      </c>
      <c r="AN87">
        <v>-202</v>
      </c>
      <c r="AO87">
        <v>1035</v>
      </c>
      <c r="AP87">
        <v>1555</v>
      </c>
      <c r="AQ87">
        <v>0</v>
      </c>
      <c r="AR87">
        <v>0</v>
      </c>
      <c r="AS87">
        <v>0.33505154599999998</v>
      </c>
      <c r="AT87">
        <v>0.39587628899999999</v>
      </c>
    </row>
    <row r="88" spans="1:46" x14ac:dyDescent="0.2">
      <c r="A88" t="s">
        <v>13</v>
      </c>
      <c r="B88" t="s">
        <v>12</v>
      </c>
      <c r="C88" t="s">
        <v>25</v>
      </c>
      <c r="D88" t="s">
        <v>24</v>
      </c>
      <c r="U88" t="s">
        <v>26</v>
      </c>
      <c r="V88" t="s">
        <v>0</v>
      </c>
      <c r="W88">
        <v>0.3654</v>
      </c>
      <c r="X88">
        <v>0.26550000000000001</v>
      </c>
      <c r="AG88">
        <v>0.28000000000000003</v>
      </c>
      <c r="AH88" t="s">
        <v>1</v>
      </c>
      <c r="AI88" t="s">
        <v>15</v>
      </c>
      <c r="AJ88">
        <v>268</v>
      </c>
      <c r="AK88">
        <v>47</v>
      </c>
      <c r="AL88">
        <v>499</v>
      </c>
      <c r="AM88">
        <v>-278</v>
      </c>
      <c r="AN88">
        <v>-184</v>
      </c>
      <c r="AO88">
        <v>844</v>
      </c>
      <c r="AP88">
        <v>1271</v>
      </c>
      <c r="AQ88">
        <v>0</v>
      </c>
      <c r="AR88">
        <v>0</v>
      </c>
      <c r="AS88">
        <v>0.329238329</v>
      </c>
      <c r="AT88">
        <v>0.38697788700000002</v>
      </c>
    </row>
    <row r="89" spans="1:46" x14ac:dyDescent="0.2">
      <c r="A89" t="s">
        <v>26</v>
      </c>
      <c r="B89" t="s">
        <v>0</v>
      </c>
      <c r="C89">
        <v>0.36559999999999998</v>
      </c>
      <c r="D89">
        <v>0.29099999999999998</v>
      </c>
      <c r="U89" t="s">
        <v>23</v>
      </c>
      <c r="V89" t="s">
        <v>0</v>
      </c>
      <c r="W89">
        <v>0.34210000000000002</v>
      </c>
      <c r="X89">
        <v>0.25409999999999999</v>
      </c>
      <c r="AG89">
        <v>0.3</v>
      </c>
      <c r="AH89" t="s">
        <v>1</v>
      </c>
      <c r="AI89" t="s">
        <v>15</v>
      </c>
      <c r="AJ89">
        <v>193</v>
      </c>
      <c r="AK89">
        <v>30</v>
      </c>
      <c r="AL89">
        <v>312</v>
      </c>
      <c r="AM89">
        <v>-149</v>
      </c>
      <c r="AN89">
        <v>-89</v>
      </c>
      <c r="AO89">
        <v>523</v>
      </c>
      <c r="AP89">
        <v>800</v>
      </c>
      <c r="AQ89">
        <v>0</v>
      </c>
      <c r="AR89">
        <v>0</v>
      </c>
      <c r="AS89">
        <v>0.36074766400000002</v>
      </c>
      <c r="AT89">
        <v>0.41682243000000002</v>
      </c>
    </row>
    <row r="90" spans="1:46" x14ac:dyDescent="0.2">
      <c r="A90" t="s">
        <v>103</v>
      </c>
      <c r="B90" t="s">
        <v>0</v>
      </c>
      <c r="C90">
        <v>0.3483</v>
      </c>
      <c r="D90">
        <v>0.30030000000000001</v>
      </c>
      <c r="U90" t="s">
        <v>103</v>
      </c>
      <c r="V90" t="s">
        <v>0</v>
      </c>
      <c r="W90">
        <v>0.3387</v>
      </c>
      <c r="X90">
        <v>0.30349999999999999</v>
      </c>
      <c r="AG90">
        <v>0.32</v>
      </c>
      <c r="AH90" t="s">
        <v>1</v>
      </c>
      <c r="AI90" t="s">
        <v>15</v>
      </c>
      <c r="AJ90">
        <v>145</v>
      </c>
      <c r="AK90">
        <v>23</v>
      </c>
      <c r="AL90">
        <v>249</v>
      </c>
      <c r="AM90">
        <v>-127</v>
      </c>
      <c r="AN90">
        <v>-81</v>
      </c>
      <c r="AO90">
        <v>446</v>
      </c>
      <c r="AP90">
        <v>656</v>
      </c>
      <c r="AQ90">
        <v>0</v>
      </c>
      <c r="AR90">
        <v>0</v>
      </c>
      <c r="AS90">
        <v>0.34772182299999999</v>
      </c>
      <c r="AT90">
        <v>0.40287769800000001</v>
      </c>
    </row>
    <row r="91" spans="1:46" x14ac:dyDescent="0.2">
      <c r="A91" t="s">
        <v>23</v>
      </c>
      <c r="B91" t="s">
        <v>0</v>
      </c>
      <c r="C91">
        <v>0.32740000000000002</v>
      </c>
      <c r="D91">
        <v>0.27779999999999999</v>
      </c>
      <c r="U91" t="s">
        <v>22</v>
      </c>
      <c r="V91" t="s">
        <v>0</v>
      </c>
      <c r="W91">
        <v>0.3095</v>
      </c>
      <c r="X91">
        <v>0.22320000000000001</v>
      </c>
      <c r="AG91">
        <v>0.34</v>
      </c>
      <c r="AH91" t="s">
        <v>1</v>
      </c>
      <c r="AI91" t="s">
        <v>15</v>
      </c>
      <c r="AJ91">
        <v>100</v>
      </c>
      <c r="AK91">
        <v>14</v>
      </c>
      <c r="AL91">
        <v>116</v>
      </c>
      <c r="AM91">
        <v>-30</v>
      </c>
      <c r="AN91">
        <v>-2</v>
      </c>
      <c r="AO91">
        <v>178</v>
      </c>
      <c r="AP91">
        <v>291</v>
      </c>
      <c r="AQ91">
        <v>0</v>
      </c>
      <c r="AR91">
        <v>0</v>
      </c>
      <c r="AS91">
        <v>0.43478260899999999</v>
      </c>
      <c r="AT91">
        <v>0.495652174</v>
      </c>
    </row>
    <row r="92" spans="1:46" x14ac:dyDescent="0.2">
      <c r="A92" t="s">
        <v>94</v>
      </c>
      <c r="B92" t="s">
        <v>0</v>
      </c>
      <c r="C92">
        <v>0.29330000000000001</v>
      </c>
      <c r="D92">
        <v>0.27750000000000002</v>
      </c>
      <c r="U92" t="s">
        <v>94</v>
      </c>
      <c r="V92" t="s">
        <v>0</v>
      </c>
      <c r="W92">
        <v>0.2858</v>
      </c>
      <c r="X92">
        <v>0.25619999999999998</v>
      </c>
      <c r="AG92">
        <v>0.36</v>
      </c>
      <c r="AH92" t="s">
        <v>1</v>
      </c>
      <c r="AI92" t="s">
        <v>15</v>
      </c>
      <c r="AJ92">
        <v>96</v>
      </c>
      <c r="AK92">
        <v>10</v>
      </c>
      <c r="AL92">
        <v>113</v>
      </c>
      <c r="AM92">
        <v>-27</v>
      </c>
      <c r="AN92">
        <v>-7</v>
      </c>
      <c r="AO92">
        <v>176</v>
      </c>
      <c r="AP92">
        <v>284</v>
      </c>
      <c r="AQ92">
        <v>0</v>
      </c>
      <c r="AR92">
        <v>0</v>
      </c>
      <c r="AS92">
        <v>0.43835616399999999</v>
      </c>
      <c r="AT92">
        <v>0.484018265</v>
      </c>
    </row>
    <row r="93" spans="1:46" x14ac:dyDescent="0.2">
      <c r="A93" t="s">
        <v>97</v>
      </c>
      <c r="B93" t="s">
        <v>0</v>
      </c>
      <c r="C93">
        <v>0.29060000000000002</v>
      </c>
      <c r="D93">
        <v>0.27589999999999998</v>
      </c>
      <c r="U93" t="s">
        <v>97</v>
      </c>
      <c r="V93" t="s">
        <v>0</v>
      </c>
      <c r="W93">
        <v>0.28489999999999999</v>
      </c>
      <c r="X93">
        <v>0.25559999999999999</v>
      </c>
      <c r="AG93">
        <v>0.38</v>
      </c>
      <c r="AH93" t="s">
        <v>1</v>
      </c>
      <c r="AI93" t="s">
        <v>15</v>
      </c>
      <c r="AJ93">
        <v>42</v>
      </c>
      <c r="AK93">
        <v>5</v>
      </c>
      <c r="AL93">
        <v>43</v>
      </c>
      <c r="AM93">
        <v>-6</v>
      </c>
      <c r="AN93">
        <v>4</v>
      </c>
      <c r="AO93">
        <v>116</v>
      </c>
      <c r="AP93">
        <v>165</v>
      </c>
      <c r="AQ93">
        <v>0</v>
      </c>
      <c r="AR93">
        <v>0</v>
      </c>
      <c r="AS93">
        <v>0.46666666699999998</v>
      </c>
      <c r="AT93">
        <v>0.52222222200000001</v>
      </c>
    </row>
    <row r="94" spans="1:46" x14ac:dyDescent="0.2">
      <c r="A94" t="s">
        <v>99</v>
      </c>
      <c r="B94" t="s">
        <v>0</v>
      </c>
      <c r="C94">
        <v>0.28860000000000002</v>
      </c>
      <c r="D94">
        <v>0.27229999999999999</v>
      </c>
      <c r="U94" t="s">
        <v>99</v>
      </c>
      <c r="V94" t="s">
        <v>0</v>
      </c>
      <c r="W94">
        <v>0.28439999999999999</v>
      </c>
      <c r="X94">
        <v>0.25430000000000003</v>
      </c>
      <c r="AG94">
        <v>0.4</v>
      </c>
      <c r="AH94" t="s">
        <v>1</v>
      </c>
      <c r="AI94" t="s">
        <v>15</v>
      </c>
      <c r="AJ94">
        <v>19</v>
      </c>
      <c r="AK94">
        <v>2</v>
      </c>
      <c r="AL94">
        <v>16</v>
      </c>
      <c r="AM94">
        <v>1</v>
      </c>
      <c r="AN94">
        <v>5</v>
      </c>
      <c r="AO94">
        <v>56</v>
      </c>
      <c r="AP94">
        <v>75</v>
      </c>
      <c r="AQ94">
        <v>0</v>
      </c>
      <c r="AR94">
        <v>0</v>
      </c>
      <c r="AS94">
        <v>0.513513514</v>
      </c>
      <c r="AT94">
        <v>0.56756756799999997</v>
      </c>
    </row>
    <row r="95" spans="1:46" x14ac:dyDescent="0.2">
      <c r="A95" t="s">
        <v>22</v>
      </c>
      <c r="B95" t="s">
        <v>0</v>
      </c>
      <c r="C95">
        <v>0.28649999999999998</v>
      </c>
      <c r="D95">
        <v>0.23760000000000001</v>
      </c>
      <c r="U95" t="s">
        <v>104</v>
      </c>
      <c r="V95" t="s">
        <v>0</v>
      </c>
      <c r="W95">
        <v>0.2757</v>
      </c>
      <c r="X95">
        <v>0.2364</v>
      </c>
      <c r="AG95">
        <v>0.42</v>
      </c>
      <c r="AH95" t="s">
        <v>1</v>
      </c>
      <c r="AI95" t="s">
        <v>15</v>
      </c>
      <c r="AJ95">
        <v>18</v>
      </c>
      <c r="AK95">
        <v>0</v>
      </c>
      <c r="AL95">
        <v>16</v>
      </c>
      <c r="AM95">
        <v>2</v>
      </c>
      <c r="AN95">
        <v>2</v>
      </c>
      <c r="AO95">
        <v>53</v>
      </c>
      <c r="AP95">
        <v>71</v>
      </c>
      <c r="AQ95">
        <v>0</v>
      </c>
      <c r="AR95">
        <v>0</v>
      </c>
      <c r="AS95">
        <v>0.52941176499999998</v>
      </c>
      <c r="AT95">
        <v>0.52941176499999998</v>
      </c>
    </row>
    <row r="96" spans="1:46" x14ac:dyDescent="0.2">
      <c r="A96" t="s">
        <v>104</v>
      </c>
      <c r="B96" t="s">
        <v>0</v>
      </c>
      <c r="C96">
        <v>0.28079999999999999</v>
      </c>
      <c r="D96">
        <v>0.2329</v>
      </c>
      <c r="U96" t="s">
        <v>83</v>
      </c>
      <c r="V96" t="s">
        <v>0</v>
      </c>
      <c r="W96">
        <v>0.27089999999999997</v>
      </c>
      <c r="X96">
        <v>0.25580000000000003</v>
      </c>
      <c r="AG96">
        <v>0.44</v>
      </c>
      <c r="AH96" t="s">
        <v>1</v>
      </c>
      <c r="AI96" t="s">
        <v>15</v>
      </c>
      <c r="AJ96">
        <v>12</v>
      </c>
      <c r="AK96">
        <v>0</v>
      </c>
      <c r="AL96">
        <v>16</v>
      </c>
      <c r="AM96">
        <v>-4</v>
      </c>
      <c r="AN96">
        <v>-4</v>
      </c>
      <c r="AO96">
        <v>48</v>
      </c>
      <c r="AP96">
        <v>63</v>
      </c>
      <c r="AQ96">
        <v>0</v>
      </c>
      <c r="AR96">
        <v>0</v>
      </c>
      <c r="AS96">
        <v>0.428571429</v>
      </c>
      <c r="AT96">
        <v>0.428571429</v>
      </c>
    </row>
    <row r="97" spans="1:46" x14ac:dyDescent="0.2">
      <c r="A97" t="s">
        <v>102</v>
      </c>
      <c r="B97" t="s">
        <v>0</v>
      </c>
      <c r="C97">
        <v>0.2752</v>
      </c>
      <c r="D97">
        <v>0.24</v>
      </c>
      <c r="U97" t="s">
        <v>108</v>
      </c>
      <c r="V97" t="s">
        <v>0</v>
      </c>
      <c r="W97">
        <v>0.26419999999999999</v>
      </c>
      <c r="X97">
        <v>0.2288</v>
      </c>
      <c r="AG97">
        <v>0.46</v>
      </c>
      <c r="AH97" t="s">
        <v>1</v>
      </c>
      <c r="AI97" t="s">
        <v>15</v>
      </c>
      <c r="AJ97">
        <v>6</v>
      </c>
      <c r="AK97">
        <v>0</v>
      </c>
      <c r="AL97">
        <v>6</v>
      </c>
      <c r="AM97">
        <v>0</v>
      </c>
      <c r="AN97">
        <v>0</v>
      </c>
      <c r="AO97">
        <v>39</v>
      </c>
      <c r="AP97">
        <v>46</v>
      </c>
      <c r="AQ97">
        <v>0</v>
      </c>
      <c r="AR97">
        <v>0</v>
      </c>
      <c r="AS97">
        <v>0.5</v>
      </c>
      <c r="AT97">
        <v>0.5</v>
      </c>
    </row>
    <row r="98" spans="1:46" x14ac:dyDescent="0.2">
      <c r="A98" t="s">
        <v>83</v>
      </c>
      <c r="B98" t="s">
        <v>0</v>
      </c>
      <c r="C98">
        <v>0.27100000000000002</v>
      </c>
      <c r="D98">
        <v>0.25869999999999999</v>
      </c>
      <c r="U98" t="s">
        <v>98</v>
      </c>
      <c r="V98" t="s">
        <v>0</v>
      </c>
      <c r="W98">
        <v>0.26419999999999999</v>
      </c>
      <c r="X98">
        <v>0.22800000000000001</v>
      </c>
      <c r="AG98">
        <v>0.48</v>
      </c>
      <c r="AH98" t="s">
        <v>1</v>
      </c>
      <c r="AI98" t="s">
        <v>15</v>
      </c>
      <c r="AJ98">
        <v>6</v>
      </c>
      <c r="AK98">
        <v>0</v>
      </c>
      <c r="AL98">
        <v>6</v>
      </c>
      <c r="AM98">
        <v>0</v>
      </c>
      <c r="AN98">
        <v>0</v>
      </c>
      <c r="AO98">
        <v>39</v>
      </c>
      <c r="AP98">
        <v>46</v>
      </c>
      <c r="AQ98">
        <v>0</v>
      </c>
      <c r="AR98">
        <v>0</v>
      </c>
      <c r="AS98">
        <v>0.5</v>
      </c>
      <c r="AT98">
        <v>0.5</v>
      </c>
    </row>
    <row r="99" spans="1:46" x14ac:dyDescent="0.2">
      <c r="A99" t="s">
        <v>98</v>
      </c>
      <c r="B99" t="s">
        <v>0</v>
      </c>
      <c r="C99">
        <v>0.26690000000000003</v>
      </c>
      <c r="D99">
        <v>0.22889999999999999</v>
      </c>
      <c r="U99" t="s">
        <v>102</v>
      </c>
      <c r="V99" t="s">
        <v>0</v>
      </c>
      <c r="W99">
        <v>0.25829999999999997</v>
      </c>
      <c r="X99">
        <v>0.23530000000000001</v>
      </c>
      <c r="AG99">
        <v>0.5</v>
      </c>
      <c r="AH99" t="s">
        <v>1</v>
      </c>
      <c r="AI99" t="s">
        <v>15</v>
      </c>
      <c r="AJ99">
        <v>0</v>
      </c>
      <c r="AK99">
        <v>0</v>
      </c>
      <c r="AL99">
        <v>1</v>
      </c>
      <c r="AM99">
        <v>-1</v>
      </c>
      <c r="AN99">
        <v>-1</v>
      </c>
      <c r="AO99">
        <v>3</v>
      </c>
      <c r="AP99">
        <v>4</v>
      </c>
      <c r="AQ99">
        <v>0</v>
      </c>
      <c r="AR99">
        <v>0</v>
      </c>
      <c r="AS99">
        <v>0</v>
      </c>
      <c r="AT99">
        <v>0</v>
      </c>
    </row>
    <row r="100" spans="1:46" x14ac:dyDescent="0.2">
      <c r="A100" t="s">
        <v>108</v>
      </c>
      <c r="B100" t="s">
        <v>0</v>
      </c>
      <c r="C100">
        <v>0.2656</v>
      </c>
      <c r="D100">
        <v>0.22850000000000001</v>
      </c>
      <c r="U100" t="s">
        <v>111</v>
      </c>
      <c r="V100" t="s">
        <v>0</v>
      </c>
      <c r="W100">
        <v>0.2571</v>
      </c>
      <c r="X100">
        <v>0.22670000000000001</v>
      </c>
    </row>
    <row r="101" spans="1:46" x14ac:dyDescent="0.2">
      <c r="A101" t="s">
        <v>111</v>
      </c>
      <c r="B101" t="s">
        <v>0</v>
      </c>
      <c r="C101">
        <v>0.2601</v>
      </c>
      <c r="D101">
        <v>0.22270000000000001</v>
      </c>
      <c r="U101" t="s">
        <v>113</v>
      </c>
      <c r="V101" t="s">
        <v>0</v>
      </c>
      <c r="W101">
        <v>0.24540000000000001</v>
      </c>
      <c r="X101">
        <v>0.2152</v>
      </c>
    </row>
    <row r="102" spans="1:46" x14ac:dyDescent="0.2">
      <c r="A102" t="s">
        <v>113</v>
      </c>
      <c r="B102" t="s">
        <v>0</v>
      </c>
      <c r="C102">
        <v>0.25519999999999998</v>
      </c>
      <c r="D102">
        <v>0.21240000000000001</v>
      </c>
      <c r="U102" t="s">
        <v>91</v>
      </c>
      <c r="V102" t="s">
        <v>0</v>
      </c>
      <c r="W102">
        <v>0.22489999999999999</v>
      </c>
      <c r="X102">
        <v>0.2077</v>
      </c>
      <c r="AG102" t="s">
        <v>14</v>
      </c>
      <c r="AH102" t="s">
        <v>13</v>
      </c>
      <c r="AI102" t="s">
        <v>12</v>
      </c>
      <c r="AJ102" t="s">
        <v>117</v>
      </c>
      <c r="AK102" t="s">
        <v>11</v>
      </c>
      <c r="AL102" t="s">
        <v>10</v>
      </c>
      <c r="AM102" t="s">
        <v>9</v>
      </c>
      <c r="AN102" t="s">
        <v>8</v>
      </c>
      <c r="AO102" t="s">
        <v>7</v>
      </c>
      <c r="AP102" t="s">
        <v>6</v>
      </c>
      <c r="AQ102" t="s">
        <v>5</v>
      </c>
      <c r="AR102" t="s">
        <v>4</v>
      </c>
      <c r="AS102" t="s">
        <v>3</v>
      </c>
    </row>
    <row r="103" spans="1:46" x14ac:dyDescent="0.2">
      <c r="A103" t="s">
        <v>91</v>
      </c>
      <c r="B103" t="s">
        <v>0</v>
      </c>
      <c r="C103">
        <v>0.2306</v>
      </c>
      <c r="D103">
        <v>0.2024</v>
      </c>
      <c r="U103" t="s">
        <v>105</v>
      </c>
      <c r="V103" t="s">
        <v>0</v>
      </c>
      <c r="W103">
        <v>0.22359999999999999</v>
      </c>
      <c r="X103">
        <v>0.16950000000000001</v>
      </c>
      <c r="AG103">
        <v>0</v>
      </c>
      <c r="AH103" t="s">
        <v>1</v>
      </c>
      <c r="AI103" t="s">
        <v>0</v>
      </c>
      <c r="AJ103">
        <v>-8.0203000000000007</v>
      </c>
      <c r="AK103">
        <v>2E-3</v>
      </c>
      <c r="AL103">
        <v>-7.9903000000000004</v>
      </c>
      <c r="AM103">
        <v>3.2000000000000001E-2</v>
      </c>
      <c r="AN103">
        <v>-124.46680000000001</v>
      </c>
      <c r="AO103">
        <v>-92.861500000000007</v>
      </c>
      <c r="AP103">
        <v>-63.115299999999998</v>
      </c>
      <c r="AQ103">
        <v>7646.8</v>
      </c>
      <c r="AR103">
        <v>0</v>
      </c>
      <c r="AS103">
        <v>146419</v>
      </c>
    </row>
    <row r="104" spans="1:46" x14ac:dyDescent="0.2">
      <c r="A104" t="s">
        <v>109</v>
      </c>
      <c r="B104" t="s">
        <v>0</v>
      </c>
      <c r="C104">
        <v>0.22420000000000001</v>
      </c>
      <c r="D104">
        <v>0.1933</v>
      </c>
      <c r="U104" t="s">
        <v>106</v>
      </c>
      <c r="V104" t="s">
        <v>0</v>
      </c>
      <c r="W104">
        <v>0.2208</v>
      </c>
      <c r="X104">
        <v>0.1547</v>
      </c>
      <c r="AG104">
        <v>0.02</v>
      </c>
      <c r="AH104" t="s">
        <v>1</v>
      </c>
      <c r="AI104" t="s">
        <v>0</v>
      </c>
      <c r="AJ104">
        <v>-8.0202000000000009</v>
      </c>
      <c r="AK104">
        <v>2E-3</v>
      </c>
      <c r="AL104">
        <v>-7.9901999999999997</v>
      </c>
      <c r="AM104">
        <v>3.2000000000000001E-2</v>
      </c>
      <c r="AN104">
        <v>-124.46680000000001</v>
      </c>
      <c r="AO104">
        <v>-92.861500000000007</v>
      </c>
      <c r="AP104">
        <v>-63.115299999999998</v>
      </c>
      <c r="AQ104">
        <v>7646.8</v>
      </c>
      <c r="AR104">
        <v>0</v>
      </c>
      <c r="AS104">
        <v>146419</v>
      </c>
    </row>
    <row r="105" spans="1:46" x14ac:dyDescent="0.2">
      <c r="A105" t="s">
        <v>105</v>
      </c>
      <c r="B105" t="s">
        <v>0</v>
      </c>
      <c r="C105">
        <v>0.2185</v>
      </c>
      <c r="D105">
        <v>0.1527</v>
      </c>
      <c r="U105" t="s">
        <v>109</v>
      </c>
      <c r="V105" t="s">
        <v>0</v>
      </c>
      <c r="W105">
        <v>0.21679999999999999</v>
      </c>
      <c r="X105">
        <v>0.19969999999999999</v>
      </c>
      <c r="AG105">
        <v>0.04</v>
      </c>
      <c r="AH105" t="s">
        <v>1</v>
      </c>
      <c r="AI105" t="s">
        <v>0</v>
      </c>
      <c r="AJ105">
        <v>-7.7907999999999999</v>
      </c>
      <c r="AK105">
        <v>2E-3</v>
      </c>
      <c r="AL105">
        <v>-7.7607999999999997</v>
      </c>
      <c r="AM105">
        <v>3.2000000000000001E-2</v>
      </c>
      <c r="AN105">
        <v>-119.51</v>
      </c>
      <c r="AO105">
        <v>-89.162400000000005</v>
      </c>
      <c r="AP105">
        <v>-60.599899999999998</v>
      </c>
      <c r="AQ105">
        <v>7731.2</v>
      </c>
      <c r="AR105">
        <v>0</v>
      </c>
      <c r="AS105">
        <v>140674</v>
      </c>
    </row>
    <row r="106" spans="1:46" x14ac:dyDescent="0.2">
      <c r="A106" t="s">
        <v>100</v>
      </c>
      <c r="B106" t="s">
        <v>0</v>
      </c>
      <c r="C106">
        <v>0.21429999999999999</v>
      </c>
      <c r="D106">
        <v>0.1686</v>
      </c>
      <c r="U106" t="s">
        <v>100</v>
      </c>
      <c r="V106" t="s">
        <v>0</v>
      </c>
      <c r="W106">
        <v>0.20979999999999999</v>
      </c>
      <c r="X106">
        <v>0.17180000000000001</v>
      </c>
      <c r="AG106">
        <v>0.06</v>
      </c>
      <c r="AH106" t="s">
        <v>1</v>
      </c>
      <c r="AI106" t="s">
        <v>0</v>
      </c>
      <c r="AJ106">
        <v>-4.5236000000000001</v>
      </c>
      <c r="AK106">
        <v>2.2000000000000001E-3</v>
      </c>
      <c r="AL106">
        <v>-4.4916</v>
      </c>
      <c r="AM106">
        <v>3.4099999999999998E-2</v>
      </c>
      <c r="AN106">
        <v>-86.798599999999993</v>
      </c>
      <c r="AO106">
        <v>-64.748400000000004</v>
      </c>
      <c r="AP106">
        <v>-43.9953</v>
      </c>
      <c r="AQ106">
        <v>9762.2999999999993</v>
      </c>
      <c r="AR106">
        <v>0</v>
      </c>
      <c r="AS106">
        <v>102637</v>
      </c>
    </row>
    <row r="107" spans="1:46" x14ac:dyDescent="0.2">
      <c r="A107" t="s">
        <v>21</v>
      </c>
      <c r="B107" t="s">
        <v>0</v>
      </c>
      <c r="C107">
        <v>0.2142</v>
      </c>
      <c r="D107">
        <v>0.18329999999999999</v>
      </c>
      <c r="U107" t="s">
        <v>21</v>
      </c>
      <c r="V107" t="s">
        <v>0</v>
      </c>
      <c r="W107">
        <v>0.20949999999999999</v>
      </c>
      <c r="X107">
        <v>0.18490000000000001</v>
      </c>
      <c r="AG107">
        <v>0.08</v>
      </c>
      <c r="AH107" t="s">
        <v>1</v>
      </c>
      <c r="AI107" t="s">
        <v>0</v>
      </c>
      <c r="AJ107">
        <v>-1.7634000000000001</v>
      </c>
      <c r="AK107">
        <v>5.4000000000000003E-3</v>
      </c>
      <c r="AL107">
        <v>-1.7164999999999999</v>
      </c>
      <c r="AM107">
        <v>5.2299999999999999E-2</v>
      </c>
      <c r="AN107">
        <v>-42.060499999999998</v>
      </c>
      <c r="AO107">
        <v>-31.3492</v>
      </c>
      <c r="AP107">
        <v>-21.268000000000001</v>
      </c>
      <c r="AQ107">
        <v>15485.9</v>
      </c>
      <c r="AR107">
        <v>0</v>
      </c>
      <c r="AS107">
        <v>50346</v>
      </c>
    </row>
    <row r="108" spans="1:46" x14ac:dyDescent="0.2">
      <c r="A108" t="s">
        <v>20</v>
      </c>
      <c r="B108" t="s">
        <v>0</v>
      </c>
      <c r="C108">
        <v>0.21299999999999999</v>
      </c>
      <c r="D108">
        <v>0.19620000000000001</v>
      </c>
      <c r="U108" t="s">
        <v>19</v>
      </c>
      <c r="V108" t="s">
        <v>0</v>
      </c>
      <c r="W108">
        <v>0.20810000000000001</v>
      </c>
      <c r="X108">
        <v>0.1956</v>
      </c>
      <c r="AG108">
        <v>0.1</v>
      </c>
      <c r="AH108" t="s">
        <v>1</v>
      </c>
      <c r="AI108" t="s">
        <v>0</v>
      </c>
      <c r="AJ108">
        <v>-0.57240000000000002</v>
      </c>
      <c r="AK108">
        <v>1.2999999999999999E-2</v>
      </c>
      <c r="AL108">
        <v>-0.49930000000000002</v>
      </c>
      <c r="AM108">
        <v>8.6099999999999996E-2</v>
      </c>
      <c r="AN108">
        <v>-19.912600000000001</v>
      </c>
      <c r="AO108">
        <v>-14.8064</v>
      </c>
      <c r="AP108">
        <v>-10.000500000000001</v>
      </c>
      <c r="AQ108">
        <v>21223.3</v>
      </c>
      <c r="AR108">
        <v>0</v>
      </c>
      <c r="AS108">
        <v>24313</v>
      </c>
    </row>
    <row r="109" spans="1:46" x14ac:dyDescent="0.2">
      <c r="A109" t="s">
        <v>19</v>
      </c>
      <c r="B109" t="s">
        <v>0</v>
      </c>
      <c r="C109">
        <v>0.2117</v>
      </c>
      <c r="D109">
        <v>0.1961</v>
      </c>
      <c r="U109" t="s">
        <v>20</v>
      </c>
      <c r="V109" t="s">
        <v>0</v>
      </c>
      <c r="W109">
        <v>0.2077</v>
      </c>
      <c r="X109">
        <v>0.19400000000000001</v>
      </c>
      <c r="AG109">
        <v>0.12</v>
      </c>
      <c r="AH109" t="s">
        <v>1</v>
      </c>
      <c r="AI109" t="s">
        <v>0</v>
      </c>
      <c r="AJ109">
        <v>-0.26190000000000002</v>
      </c>
      <c r="AK109">
        <v>2.12E-2</v>
      </c>
      <c r="AL109">
        <v>-0.1792</v>
      </c>
      <c r="AM109">
        <v>0.10390000000000001</v>
      </c>
      <c r="AN109">
        <v>-14.2226</v>
      </c>
      <c r="AO109">
        <v>-10.550599999999999</v>
      </c>
      <c r="AP109">
        <v>-7.0945999999999998</v>
      </c>
      <c r="AQ109">
        <v>24720</v>
      </c>
      <c r="AR109">
        <v>0</v>
      </c>
      <c r="AS109">
        <v>17547</v>
      </c>
    </row>
    <row r="110" spans="1:46" x14ac:dyDescent="0.2">
      <c r="A110" t="s">
        <v>88</v>
      </c>
      <c r="B110" t="s">
        <v>0</v>
      </c>
      <c r="C110">
        <v>0.20710000000000001</v>
      </c>
      <c r="D110">
        <v>0.19139999999999999</v>
      </c>
      <c r="U110" t="s">
        <v>88</v>
      </c>
      <c r="V110" t="s">
        <v>0</v>
      </c>
      <c r="W110">
        <v>0.2041</v>
      </c>
      <c r="X110">
        <v>0.19209999999999999</v>
      </c>
      <c r="AG110">
        <v>0.14000000000000001</v>
      </c>
      <c r="AH110" t="s">
        <v>1</v>
      </c>
      <c r="AI110" t="s">
        <v>0</v>
      </c>
      <c r="AJ110">
        <v>-5.7299999999999997E-2</v>
      </c>
      <c r="AK110">
        <v>3.1899999999999998E-2</v>
      </c>
      <c r="AL110">
        <v>2.1999999999999999E-2</v>
      </c>
      <c r="AM110">
        <v>0.11119999999999999</v>
      </c>
      <c r="AN110">
        <v>-9.4771999999999998</v>
      </c>
      <c r="AO110">
        <v>-7.0052000000000003</v>
      </c>
      <c r="AP110">
        <v>-4.6786000000000003</v>
      </c>
      <c r="AQ110">
        <v>26104.799999999999</v>
      </c>
      <c r="AR110">
        <v>0</v>
      </c>
      <c r="AS110">
        <v>11859</v>
      </c>
    </row>
    <row r="111" spans="1:46" x14ac:dyDescent="0.2">
      <c r="A111" t="s">
        <v>106</v>
      </c>
      <c r="B111" t="s">
        <v>0</v>
      </c>
      <c r="C111">
        <v>0.20469999999999999</v>
      </c>
      <c r="D111">
        <v>0.1381</v>
      </c>
      <c r="U111" t="s">
        <v>101</v>
      </c>
      <c r="V111" t="s">
        <v>0</v>
      </c>
      <c r="W111">
        <v>0.19650000000000001</v>
      </c>
      <c r="X111">
        <v>0.19400000000000001</v>
      </c>
      <c r="AG111">
        <v>0.16</v>
      </c>
      <c r="AH111" t="s">
        <v>1</v>
      </c>
      <c r="AI111" t="s">
        <v>0</v>
      </c>
      <c r="AJ111">
        <v>8.9300000000000004E-2</v>
      </c>
      <c r="AK111">
        <v>5.9900000000000002E-2</v>
      </c>
      <c r="AL111">
        <v>0.15210000000000001</v>
      </c>
      <c r="AM111">
        <v>0.1227</v>
      </c>
      <c r="AN111">
        <v>-5.5547000000000004</v>
      </c>
      <c r="AO111">
        <v>-4.0818000000000003</v>
      </c>
      <c r="AP111">
        <v>-2.6956000000000002</v>
      </c>
      <c r="AQ111">
        <v>33034.300000000003</v>
      </c>
      <c r="AR111">
        <v>0</v>
      </c>
      <c r="AS111">
        <v>7078</v>
      </c>
    </row>
    <row r="112" spans="1:46" x14ac:dyDescent="0.2">
      <c r="A112" t="s">
        <v>89</v>
      </c>
      <c r="B112" t="s">
        <v>0</v>
      </c>
      <c r="C112">
        <v>0.1968</v>
      </c>
      <c r="D112">
        <v>0.18090000000000001</v>
      </c>
      <c r="U112" t="s">
        <v>89</v>
      </c>
      <c r="V112" t="s">
        <v>0</v>
      </c>
      <c r="W112">
        <v>0.19470000000000001</v>
      </c>
      <c r="X112">
        <v>0.18770000000000001</v>
      </c>
      <c r="AG112">
        <v>0.18</v>
      </c>
      <c r="AH112" t="s">
        <v>1</v>
      </c>
      <c r="AI112" t="s">
        <v>0</v>
      </c>
      <c r="AJ112">
        <v>0.14929999999999999</v>
      </c>
      <c r="AK112">
        <v>7.9699999999999993E-2</v>
      </c>
      <c r="AL112">
        <v>0.19220000000000001</v>
      </c>
      <c r="AM112">
        <v>0.1226</v>
      </c>
      <c r="AN112">
        <v>-3.4443999999999999</v>
      </c>
      <c r="AO112">
        <v>-2.5116000000000001</v>
      </c>
      <c r="AP112">
        <v>-1.6336999999999999</v>
      </c>
      <c r="AQ112">
        <v>37386.300000000003</v>
      </c>
      <c r="AR112">
        <v>0</v>
      </c>
      <c r="AS112">
        <v>4500</v>
      </c>
    </row>
    <row r="113" spans="1:45" x14ac:dyDescent="0.2">
      <c r="A113" t="s">
        <v>101</v>
      </c>
      <c r="B113" t="s">
        <v>0</v>
      </c>
      <c r="C113">
        <v>0.18959999999999999</v>
      </c>
      <c r="D113">
        <v>0.18959999999999999</v>
      </c>
      <c r="U113" t="s">
        <v>107</v>
      </c>
      <c r="V113" t="s">
        <v>0</v>
      </c>
      <c r="W113">
        <v>0.1832</v>
      </c>
      <c r="X113">
        <v>0.17249999999999999</v>
      </c>
      <c r="AG113">
        <v>0.2</v>
      </c>
      <c r="AH113" t="s">
        <v>1</v>
      </c>
      <c r="AI113" t="s">
        <v>0</v>
      </c>
      <c r="AJ113">
        <v>0.2079</v>
      </c>
      <c r="AK113">
        <v>0.14680000000000001</v>
      </c>
      <c r="AL113">
        <v>0.22209999999999999</v>
      </c>
      <c r="AM113">
        <v>0.161</v>
      </c>
      <c r="AN113">
        <v>-1.5832999999999999</v>
      </c>
      <c r="AO113">
        <v>-1.1363000000000001</v>
      </c>
      <c r="AP113">
        <v>-0.71560000000000001</v>
      </c>
      <c r="AQ113">
        <v>45774.5</v>
      </c>
      <c r="AR113">
        <v>0</v>
      </c>
      <c r="AS113">
        <v>2148</v>
      </c>
    </row>
    <row r="114" spans="1:45" x14ac:dyDescent="0.2">
      <c r="A114" t="s">
        <v>107</v>
      </c>
      <c r="B114" t="s">
        <v>0</v>
      </c>
      <c r="C114">
        <v>0.18629999999999999</v>
      </c>
      <c r="D114">
        <v>0.17469999999999999</v>
      </c>
      <c r="U114" t="s">
        <v>18</v>
      </c>
      <c r="V114" t="s">
        <v>0</v>
      </c>
      <c r="W114">
        <v>0.18079999999999999</v>
      </c>
      <c r="X114">
        <v>0.15290000000000001</v>
      </c>
      <c r="AG114">
        <v>0.22</v>
      </c>
      <c r="AH114" t="s">
        <v>1</v>
      </c>
      <c r="AI114" t="s">
        <v>0</v>
      </c>
      <c r="AJ114">
        <v>0.2024</v>
      </c>
      <c r="AK114">
        <v>0.14330000000000001</v>
      </c>
      <c r="AL114">
        <v>0.21609999999999999</v>
      </c>
      <c r="AM114">
        <v>0.15709999999999999</v>
      </c>
      <c r="AN114">
        <v>-1.4597</v>
      </c>
      <c r="AO114">
        <v>-1.0499000000000001</v>
      </c>
      <c r="AP114">
        <v>-0.6643</v>
      </c>
      <c r="AQ114">
        <v>48556.3</v>
      </c>
      <c r="AR114">
        <v>0</v>
      </c>
      <c r="AS114">
        <v>1960</v>
      </c>
    </row>
    <row r="115" spans="1:45" x14ac:dyDescent="0.2">
      <c r="A115" t="s">
        <v>18</v>
      </c>
      <c r="B115" t="s">
        <v>0</v>
      </c>
      <c r="C115">
        <v>0.17960000000000001</v>
      </c>
      <c r="D115">
        <v>0.14560000000000001</v>
      </c>
      <c r="U115" t="s">
        <v>86</v>
      </c>
      <c r="V115" t="s">
        <v>0</v>
      </c>
      <c r="W115">
        <v>0.1792</v>
      </c>
      <c r="X115">
        <v>0.16619999999999999</v>
      </c>
      <c r="AG115">
        <v>0.24</v>
      </c>
      <c r="AH115" t="s">
        <v>1</v>
      </c>
      <c r="AI115" t="s">
        <v>0</v>
      </c>
      <c r="AJ115">
        <v>0.1971</v>
      </c>
      <c r="AK115">
        <v>0.15479999999999999</v>
      </c>
      <c r="AL115">
        <v>0.19769999999999999</v>
      </c>
      <c r="AM115">
        <v>0.15540000000000001</v>
      </c>
      <c r="AN115">
        <v>-1.0141</v>
      </c>
      <c r="AO115">
        <v>-0.73319999999999996</v>
      </c>
      <c r="AP115">
        <v>-0.46889999999999998</v>
      </c>
      <c r="AQ115">
        <v>51940.800000000003</v>
      </c>
      <c r="AR115">
        <v>0</v>
      </c>
      <c r="AS115">
        <v>1338</v>
      </c>
    </row>
    <row r="116" spans="1:45" x14ac:dyDescent="0.2">
      <c r="A116" t="s">
        <v>95</v>
      </c>
      <c r="B116" t="s">
        <v>0</v>
      </c>
      <c r="C116">
        <v>0.17780000000000001</v>
      </c>
      <c r="D116">
        <v>0.17530000000000001</v>
      </c>
      <c r="U116" t="s">
        <v>95</v>
      </c>
      <c r="V116" t="s">
        <v>0</v>
      </c>
      <c r="W116">
        <v>0.17849999999999999</v>
      </c>
      <c r="X116">
        <v>0.17519999999999999</v>
      </c>
      <c r="AG116">
        <v>0.26</v>
      </c>
      <c r="AH116" t="s">
        <v>1</v>
      </c>
      <c r="AI116" t="s">
        <v>0</v>
      </c>
      <c r="AJ116">
        <v>0.19900000000000001</v>
      </c>
      <c r="AK116">
        <v>0.16850000000000001</v>
      </c>
      <c r="AL116">
        <v>0.1928</v>
      </c>
      <c r="AM116">
        <v>0.1623</v>
      </c>
      <c r="AN116">
        <v>-0.51229999999999998</v>
      </c>
      <c r="AO116">
        <v>-0.36730000000000002</v>
      </c>
      <c r="AP116">
        <v>-0.23080000000000001</v>
      </c>
      <c r="AQ116">
        <v>57357.3</v>
      </c>
      <c r="AR116">
        <v>0</v>
      </c>
      <c r="AS116">
        <v>695</v>
      </c>
    </row>
    <row r="117" spans="1:45" x14ac:dyDescent="0.2">
      <c r="A117" t="s">
        <v>86</v>
      </c>
      <c r="B117" t="s">
        <v>0</v>
      </c>
      <c r="C117">
        <v>0.17249999999999999</v>
      </c>
      <c r="D117">
        <v>0.17249999999999999</v>
      </c>
      <c r="U117" t="s">
        <v>96</v>
      </c>
      <c r="V117" t="s">
        <v>0</v>
      </c>
      <c r="W117">
        <v>0.1701</v>
      </c>
      <c r="X117">
        <v>9.3600000000000003E-2</v>
      </c>
      <c r="AG117">
        <v>0.28000000000000003</v>
      </c>
      <c r="AH117" t="s">
        <v>1</v>
      </c>
      <c r="AI117" t="s">
        <v>0</v>
      </c>
      <c r="AJ117">
        <v>0.1988</v>
      </c>
      <c r="AK117">
        <v>0.17280000000000001</v>
      </c>
      <c r="AL117">
        <v>0.19020000000000001</v>
      </c>
      <c r="AM117">
        <v>0.16420000000000001</v>
      </c>
      <c r="AN117">
        <v>-0.41549999999999998</v>
      </c>
      <c r="AO117">
        <v>-0.29830000000000001</v>
      </c>
      <c r="AP117">
        <v>-0.188</v>
      </c>
      <c r="AQ117">
        <v>78934.8</v>
      </c>
      <c r="AR117">
        <v>0</v>
      </c>
      <c r="AS117">
        <v>558</v>
      </c>
    </row>
    <row r="118" spans="1:45" x14ac:dyDescent="0.2">
      <c r="A118" t="s">
        <v>96</v>
      </c>
      <c r="B118" t="s">
        <v>0</v>
      </c>
      <c r="C118">
        <v>0.15509999999999999</v>
      </c>
      <c r="D118">
        <v>7.4099999999999999E-2</v>
      </c>
      <c r="U118" t="s">
        <v>87</v>
      </c>
      <c r="V118" t="s">
        <v>0</v>
      </c>
      <c r="W118">
        <v>0.16500000000000001</v>
      </c>
      <c r="X118">
        <v>0.15060000000000001</v>
      </c>
      <c r="AG118">
        <v>0.3</v>
      </c>
      <c r="AH118" t="s">
        <v>1</v>
      </c>
      <c r="AI118" t="s">
        <v>0</v>
      </c>
      <c r="AJ118">
        <v>0.19020000000000001</v>
      </c>
      <c r="AK118">
        <v>0.1741</v>
      </c>
      <c r="AL118">
        <v>0.1842</v>
      </c>
      <c r="AM118">
        <v>0.1681</v>
      </c>
      <c r="AN118">
        <v>-0.25769999999999998</v>
      </c>
      <c r="AO118">
        <v>-0.18459999999999999</v>
      </c>
      <c r="AP118">
        <v>-0.1158</v>
      </c>
      <c r="AQ118">
        <v>90833.9</v>
      </c>
      <c r="AR118">
        <v>838</v>
      </c>
      <c r="AS118">
        <v>347</v>
      </c>
    </row>
    <row r="119" spans="1:45" x14ac:dyDescent="0.2">
      <c r="A119" t="s">
        <v>90</v>
      </c>
      <c r="B119" t="s">
        <v>0</v>
      </c>
      <c r="C119">
        <v>0.14419999999999999</v>
      </c>
      <c r="D119">
        <v>0.14419999999999999</v>
      </c>
      <c r="U119" t="s">
        <v>90</v>
      </c>
      <c r="V119" t="s">
        <v>0</v>
      </c>
      <c r="W119">
        <v>0.15640000000000001</v>
      </c>
      <c r="X119">
        <v>0.15</v>
      </c>
      <c r="AG119">
        <v>0.32</v>
      </c>
      <c r="AH119" t="s">
        <v>1</v>
      </c>
      <c r="AI119" t="s">
        <v>0</v>
      </c>
      <c r="AJ119">
        <v>0.19020000000000001</v>
      </c>
      <c r="AK119">
        <v>0.1741</v>
      </c>
      <c r="AL119">
        <v>0.1837</v>
      </c>
      <c r="AM119">
        <v>0.1676</v>
      </c>
      <c r="AN119">
        <v>-0.19420000000000001</v>
      </c>
      <c r="AO119">
        <v>-0.13689999999999999</v>
      </c>
      <c r="AP119">
        <v>-8.3000000000000004E-2</v>
      </c>
      <c r="AQ119">
        <v>118168.6</v>
      </c>
      <c r="AR119">
        <v>5929</v>
      </c>
      <c r="AS119">
        <v>270</v>
      </c>
    </row>
    <row r="120" spans="1:45" x14ac:dyDescent="0.2">
      <c r="A120" t="s">
        <v>87</v>
      </c>
      <c r="B120" t="s">
        <v>0</v>
      </c>
      <c r="C120">
        <v>0.14399999999999999</v>
      </c>
      <c r="D120">
        <v>0.1333</v>
      </c>
      <c r="U120" t="s">
        <v>84</v>
      </c>
      <c r="V120" t="s">
        <v>0</v>
      </c>
      <c r="W120">
        <v>0.15459999999999999</v>
      </c>
      <c r="X120">
        <v>9.6600000000000005E-2</v>
      </c>
      <c r="AG120">
        <v>0.34</v>
      </c>
      <c r="AH120" t="s">
        <v>1</v>
      </c>
      <c r="AI120" t="s">
        <v>0</v>
      </c>
      <c r="AJ120">
        <v>0.1888</v>
      </c>
      <c r="AK120">
        <v>0.18529999999999999</v>
      </c>
      <c r="AL120">
        <v>0.1827</v>
      </c>
      <c r="AM120">
        <v>0.1792</v>
      </c>
      <c r="AN120">
        <v>-6.2899999999999998E-2</v>
      </c>
      <c r="AO120">
        <v>-4.1599999999999998E-2</v>
      </c>
      <c r="AP120">
        <v>-2.1499999999999998E-2</v>
      </c>
      <c r="AQ120">
        <v>219213</v>
      </c>
      <c r="AR120">
        <v>60097</v>
      </c>
      <c r="AS120">
        <v>102</v>
      </c>
    </row>
    <row r="121" spans="1:45" x14ac:dyDescent="0.2">
      <c r="A121" t="s">
        <v>84</v>
      </c>
      <c r="B121" t="s">
        <v>0</v>
      </c>
      <c r="C121">
        <v>0.13239999999999999</v>
      </c>
      <c r="D121">
        <v>6.9699999999999998E-2</v>
      </c>
      <c r="U121" t="s">
        <v>85</v>
      </c>
      <c r="V121" t="s">
        <v>0</v>
      </c>
      <c r="W121">
        <v>0.14119999999999999</v>
      </c>
      <c r="X121">
        <v>9.2799999999999994E-2</v>
      </c>
      <c r="AG121">
        <v>0.36</v>
      </c>
      <c r="AH121" t="s">
        <v>1</v>
      </c>
      <c r="AI121" t="s">
        <v>0</v>
      </c>
      <c r="AJ121">
        <v>0.18690000000000001</v>
      </c>
      <c r="AK121">
        <v>0.18340000000000001</v>
      </c>
      <c r="AL121">
        <v>0.1822</v>
      </c>
      <c r="AM121">
        <v>0.1787</v>
      </c>
      <c r="AN121">
        <v>-5.9200000000000003E-2</v>
      </c>
      <c r="AO121">
        <v>-3.9300000000000002E-2</v>
      </c>
      <c r="AP121">
        <v>-2.0500000000000001E-2</v>
      </c>
      <c r="AQ121">
        <v>219328.5</v>
      </c>
      <c r="AR121">
        <v>60097</v>
      </c>
      <c r="AS121">
        <v>95</v>
      </c>
    </row>
    <row r="122" spans="1:45" x14ac:dyDescent="0.2">
      <c r="A122" t="s">
        <v>93</v>
      </c>
      <c r="B122" t="s">
        <v>0</v>
      </c>
      <c r="C122">
        <v>0.1208</v>
      </c>
      <c r="D122">
        <v>0.1143</v>
      </c>
      <c r="U122" t="s">
        <v>110</v>
      </c>
      <c r="V122" t="s">
        <v>0</v>
      </c>
      <c r="W122">
        <v>0.13950000000000001</v>
      </c>
      <c r="X122">
        <v>7.9699999999999993E-2</v>
      </c>
      <c r="AG122">
        <v>0.38</v>
      </c>
      <c r="AH122" t="s">
        <v>1</v>
      </c>
      <c r="AI122" t="s">
        <v>0</v>
      </c>
      <c r="AJ122">
        <v>0.18429999999999999</v>
      </c>
      <c r="AK122">
        <v>0.18090000000000001</v>
      </c>
      <c r="AL122">
        <v>0.1792</v>
      </c>
      <c r="AM122">
        <v>0.1757</v>
      </c>
      <c r="AN122">
        <v>-4.3900000000000002E-2</v>
      </c>
      <c r="AO122">
        <v>-2.93E-2</v>
      </c>
      <c r="AP122">
        <v>-1.5599999999999999E-2</v>
      </c>
      <c r="AQ122">
        <v>185548.6</v>
      </c>
      <c r="AR122">
        <v>56963.5</v>
      </c>
      <c r="AS122">
        <v>70</v>
      </c>
    </row>
    <row r="123" spans="1:45" x14ac:dyDescent="0.2">
      <c r="A123" t="s">
        <v>17</v>
      </c>
      <c r="B123" t="s">
        <v>0</v>
      </c>
      <c r="C123">
        <v>0.1169</v>
      </c>
      <c r="D123">
        <v>0.1169</v>
      </c>
      <c r="U123" t="s">
        <v>92</v>
      </c>
      <c r="V123" t="s">
        <v>0</v>
      </c>
      <c r="W123">
        <v>0.13600000000000001</v>
      </c>
      <c r="X123">
        <v>8.1199999999999994E-2</v>
      </c>
      <c r="AG123">
        <v>0.4</v>
      </c>
      <c r="AH123" t="s">
        <v>1</v>
      </c>
      <c r="AI123" t="s">
        <v>0</v>
      </c>
      <c r="AJ123">
        <v>0.17910000000000001</v>
      </c>
      <c r="AK123">
        <v>0.1779</v>
      </c>
      <c r="AL123">
        <v>0.17730000000000001</v>
      </c>
      <c r="AM123">
        <v>0.17610000000000001</v>
      </c>
      <c r="AN123">
        <v>-2.0299999999999999E-2</v>
      </c>
      <c r="AO123">
        <v>-1.4200000000000001E-2</v>
      </c>
      <c r="AP123">
        <v>-8.3999999999999995E-3</v>
      </c>
      <c r="AQ123">
        <v>159416.4</v>
      </c>
      <c r="AR123">
        <v>60097</v>
      </c>
      <c r="AS123">
        <v>30</v>
      </c>
    </row>
    <row r="124" spans="1:45" x14ac:dyDescent="0.2">
      <c r="A124" t="s">
        <v>110</v>
      </c>
      <c r="B124" t="s">
        <v>0</v>
      </c>
      <c r="C124">
        <v>0.1166</v>
      </c>
      <c r="D124">
        <v>6.8900000000000003E-2</v>
      </c>
      <c r="U124" t="s">
        <v>112</v>
      </c>
      <c r="V124" t="s">
        <v>0</v>
      </c>
      <c r="W124">
        <v>0.1318</v>
      </c>
      <c r="X124">
        <v>8.3400000000000002E-2</v>
      </c>
      <c r="AG124">
        <v>0.42</v>
      </c>
      <c r="AH124" t="s">
        <v>1</v>
      </c>
      <c r="AI124" t="s">
        <v>0</v>
      </c>
      <c r="AJ124">
        <v>0.1787</v>
      </c>
      <c r="AK124">
        <v>0.17749999999999999</v>
      </c>
      <c r="AL124">
        <v>0.17710000000000001</v>
      </c>
      <c r="AM124">
        <v>0.17599999999999999</v>
      </c>
      <c r="AN124">
        <v>-1.9699999999999999E-2</v>
      </c>
      <c r="AO124">
        <v>-1.3899999999999999E-2</v>
      </c>
      <c r="AP124">
        <v>-8.3999999999999995E-3</v>
      </c>
      <c r="AQ124">
        <v>170601</v>
      </c>
      <c r="AR124">
        <v>30048.5</v>
      </c>
      <c r="AS124">
        <v>28</v>
      </c>
    </row>
    <row r="125" spans="1:45" x14ac:dyDescent="0.2">
      <c r="A125" t="s">
        <v>112</v>
      </c>
      <c r="B125" t="s">
        <v>0</v>
      </c>
      <c r="C125">
        <v>0.1135</v>
      </c>
      <c r="D125">
        <v>7.2900000000000006E-2</v>
      </c>
      <c r="U125" t="s">
        <v>93</v>
      </c>
      <c r="V125" t="s">
        <v>0</v>
      </c>
      <c r="W125">
        <v>0.12809999999999999</v>
      </c>
      <c r="X125">
        <v>0.11700000000000001</v>
      </c>
      <c r="AG125">
        <v>0.44</v>
      </c>
      <c r="AH125" t="s">
        <v>1</v>
      </c>
      <c r="AI125" t="s">
        <v>0</v>
      </c>
      <c r="AJ125">
        <v>0.17799999999999999</v>
      </c>
      <c r="AK125">
        <v>0.1769</v>
      </c>
      <c r="AL125">
        <v>0.17699999999999999</v>
      </c>
      <c r="AM125">
        <v>0.1759</v>
      </c>
      <c r="AN125">
        <v>-1.9E-2</v>
      </c>
      <c r="AO125">
        <v>-1.35E-2</v>
      </c>
      <c r="AP125">
        <v>-8.3999999999999995E-3</v>
      </c>
      <c r="AQ125">
        <v>227468</v>
      </c>
      <c r="AR125">
        <v>60097</v>
      </c>
      <c r="AS125">
        <v>26</v>
      </c>
    </row>
    <row r="126" spans="1:45" x14ac:dyDescent="0.2">
      <c r="A126" t="s">
        <v>85</v>
      </c>
      <c r="B126" t="s">
        <v>0</v>
      </c>
      <c r="C126">
        <v>0.1099</v>
      </c>
      <c r="D126">
        <v>7.7299999999999994E-2</v>
      </c>
      <c r="U126" t="s">
        <v>17</v>
      </c>
      <c r="V126" t="s">
        <v>0</v>
      </c>
      <c r="W126">
        <v>0.12659999999999999</v>
      </c>
      <c r="X126">
        <v>0.1182</v>
      </c>
      <c r="AG126">
        <v>0.46</v>
      </c>
      <c r="AH126" t="s">
        <v>1</v>
      </c>
      <c r="AI126" t="s">
        <v>0</v>
      </c>
      <c r="AJ126">
        <v>0.1774</v>
      </c>
      <c r="AK126">
        <v>0.1762</v>
      </c>
      <c r="AL126">
        <v>0.1769</v>
      </c>
      <c r="AM126">
        <v>0.1757</v>
      </c>
      <c r="AN126">
        <v>-1.8599999999999998E-2</v>
      </c>
      <c r="AO126">
        <v>-1.35E-2</v>
      </c>
      <c r="AP126">
        <v>-8.8000000000000005E-3</v>
      </c>
      <c r="AQ126">
        <v>311153.5</v>
      </c>
      <c r="AR126">
        <v>311153.5</v>
      </c>
      <c r="AS126">
        <v>24</v>
      </c>
    </row>
    <row r="127" spans="1:45" x14ac:dyDescent="0.2">
      <c r="A127" t="s">
        <v>92</v>
      </c>
      <c r="B127" t="s">
        <v>0</v>
      </c>
      <c r="C127">
        <v>9.9500000000000005E-2</v>
      </c>
      <c r="D127">
        <v>6.1899999999999997E-2</v>
      </c>
      <c r="U127" t="s">
        <v>16</v>
      </c>
      <c r="V127" t="s">
        <v>0</v>
      </c>
      <c r="W127">
        <v>8.5900000000000004E-2</v>
      </c>
      <c r="X127">
        <v>7.5700000000000003E-2</v>
      </c>
      <c r="AG127">
        <v>0.48</v>
      </c>
      <c r="AH127" t="s">
        <v>1</v>
      </c>
      <c r="AI127" t="s">
        <v>0</v>
      </c>
      <c r="AJ127">
        <v>0.1774</v>
      </c>
      <c r="AK127">
        <v>0.1762</v>
      </c>
      <c r="AL127">
        <v>0.1769</v>
      </c>
      <c r="AM127">
        <v>0.1757</v>
      </c>
      <c r="AN127">
        <v>-1.8599999999999998E-2</v>
      </c>
      <c r="AO127">
        <v>-1.35E-2</v>
      </c>
      <c r="AP127">
        <v>-8.8000000000000005E-3</v>
      </c>
      <c r="AQ127">
        <v>311153.5</v>
      </c>
      <c r="AR127">
        <v>311153.5</v>
      </c>
      <c r="AS127">
        <v>24</v>
      </c>
    </row>
    <row r="128" spans="1:45" x14ac:dyDescent="0.2">
      <c r="A128" t="s">
        <v>16</v>
      </c>
      <c r="B128" t="s">
        <v>0</v>
      </c>
      <c r="C128">
        <v>7.46E-2</v>
      </c>
      <c r="D128">
        <v>7.46E-2</v>
      </c>
      <c r="AG128">
        <v>0.5</v>
      </c>
      <c r="AH128" t="s">
        <v>1</v>
      </c>
      <c r="AI128" t="s">
        <v>0</v>
      </c>
      <c r="AJ128">
        <v>0.17649999999999999</v>
      </c>
      <c r="AK128">
        <v>0.17649999999999999</v>
      </c>
      <c r="AL128">
        <v>0.17649999999999999</v>
      </c>
      <c r="AM128">
        <v>0.17649999999999999</v>
      </c>
      <c r="AN128">
        <v>-8.9999999999999998E-4</v>
      </c>
      <c r="AO128">
        <v>-5.9999999999999995E-4</v>
      </c>
      <c r="AP128">
        <v>-4.0000000000000002E-4</v>
      </c>
      <c r="AQ128">
        <v>0</v>
      </c>
      <c r="AR128">
        <v>0</v>
      </c>
      <c r="AS128">
        <v>1</v>
      </c>
    </row>
    <row r="129" spans="33:45" x14ac:dyDescent="0.2">
      <c r="AG129">
        <v>0.52</v>
      </c>
      <c r="AH129" t="s">
        <v>1</v>
      </c>
      <c r="AI129" t="s">
        <v>0</v>
      </c>
      <c r="AJ129">
        <v>0.17649999999999999</v>
      </c>
      <c r="AK129">
        <v>0.17649999999999999</v>
      </c>
      <c r="AL129">
        <v>0.17649999999999999</v>
      </c>
      <c r="AM129">
        <v>0.17649999999999999</v>
      </c>
      <c r="AN129">
        <v>-8.9999999999999998E-4</v>
      </c>
      <c r="AO129">
        <v>-5.9999999999999995E-4</v>
      </c>
      <c r="AP129">
        <v>-4.0000000000000002E-4</v>
      </c>
      <c r="AQ129">
        <v>0</v>
      </c>
      <c r="AR129">
        <v>0</v>
      </c>
      <c r="AS129">
        <v>1</v>
      </c>
    </row>
    <row r="130" spans="33:45" x14ac:dyDescent="0.2">
      <c r="AG130">
        <v>0.54</v>
      </c>
      <c r="AH130" t="s">
        <v>1</v>
      </c>
      <c r="AI130" t="s">
        <v>0</v>
      </c>
      <c r="AJ130">
        <v>0.17649999999999999</v>
      </c>
      <c r="AK130">
        <v>0.17649999999999999</v>
      </c>
      <c r="AL130">
        <v>0.17649999999999999</v>
      </c>
      <c r="AM130">
        <v>0.17649999999999999</v>
      </c>
      <c r="AN130">
        <v>-8.9999999999999998E-4</v>
      </c>
      <c r="AO130">
        <v>-5.9999999999999995E-4</v>
      </c>
      <c r="AP130">
        <v>-4.0000000000000002E-4</v>
      </c>
      <c r="AQ130">
        <v>0</v>
      </c>
      <c r="AR130">
        <v>0</v>
      </c>
      <c r="AS130">
        <v>1</v>
      </c>
    </row>
    <row r="131" spans="33:45" x14ac:dyDescent="0.2">
      <c r="AG131">
        <v>0.56000000000000005</v>
      </c>
      <c r="AH131" t="s">
        <v>1</v>
      </c>
      <c r="AI131" t="s">
        <v>0</v>
      </c>
      <c r="AJ131">
        <v>0.17649999999999999</v>
      </c>
      <c r="AK131">
        <v>0.17649999999999999</v>
      </c>
      <c r="AL131">
        <v>0.17649999999999999</v>
      </c>
      <c r="AM131">
        <v>0.17649999999999999</v>
      </c>
      <c r="AN131">
        <v>-8.9999999999999998E-4</v>
      </c>
      <c r="AO131">
        <v>-5.9999999999999995E-4</v>
      </c>
      <c r="AP131">
        <v>-4.0000000000000002E-4</v>
      </c>
      <c r="AQ131">
        <v>0</v>
      </c>
      <c r="AR131">
        <v>0</v>
      </c>
      <c r="AS131">
        <v>1</v>
      </c>
    </row>
    <row r="132" spans="33:45" x14ac:dyDescent="0.2">
      <c r="AG132">
        <v>0.57999999999999996</v>
      </c>
      <c r="AH132" t="s">
        <v>1</v>
      </c>
      <c r="AI132" t="s">
        <v>0</v>
      </c>
      <c r="AJ132">
        <v>0.17649999999999999</v>
      </c>
      <c r="AK132">
        <v>0.17649999999999999</v>
      </c>
      <c r="AL132">
        <v>0.17649999999999999</v>
      </c>
      <c r="AM132">
        <v>0.17649999999999999</v>
      </c>
      <c r="AN132">
        <v>-8.9999999999999998E-4</v>
      </c>
      <c r="AO132">
        <v>-5.9999999999999995E-4</v>
      </c>
      <c r="AP132">
        <v>-4.0000000000000002E-4</v>
      </c>
      <c r="AQ132">
        <v>0</v>
      </c>
      <c r="AR132">
        <v>0</v>
      </c>
      <c r="AS132">
        <v>1</v>
      </c>
    </row>
    <row r="133" spans="33:45" x14ac:dyDescent="0.2">
      <c r="AG133">
        <v>0.6</v>
      </c>
      <c r="AH133" t="s">
        <v>1</v>
      </c>
      <c r="AI133" t="s">
        <v>0</v>
      </c>
      <c r="AJ133">
        <v>0.17649999999999999</v>
      </c>
      <c r="AK133">
        <v>0.17649999999999999</v>
      </c>
      <c r="AL133">
        <v>0.17649999999999999</v>
      </c>
      <c r="AM133">
        <v>0.17649999999999999</v>
      </c>
      <c r="AN133">
        <v>-8.9999999999999998E-4</v>
      </c>
      <c r="AO133">
        <v>-5.9999999999999995E-4</v>
      </c>
      <c r="AP133">
        <v>-4.0000000000000002E-4</v>
      </c>
      <c r="AQ133">
        <v>0</v>
      </c>
      <c r="AR133">
        <v>0</v>
      </c>
      <c r="AS133">
        <v>1</v>
      </c>
    </row>
    <row r="134" spans="33:45" x14ac:dyDescent="0.2">
      <c r="AG134">
        <v>0.62</v>
      </c>
      <c r="AH134" t="s">
        <v>1</v>
      </c>
      <c r="AI134" t="s">
        <v>0</v>
      </c>
      <c r="AJ134">
        <v>0.17649999999999999</v>
      </c>
      <c r="AK134">
        <v>0.17649999999999999</v>
      </c>
      <c r="AL134">
        <v>0.17649999999999999</v>
      </c>
      <c r="AM134">
        <v>0.17649999999999999</v>
      </c>
      <c r="AN134">
        <v>-8.9999999999999998E-4</v>
      </c>
      <c r="AO134">
        <v>-5.9999999999999995E-4</v>
      </c>
      <c r="AP134">
        <v>-4.0000000000000002E-4</v>
      </c>
      <c r="AQ134">
        <v>0</v>
      </c>
      <c r="AR134">
        <v>0</v>
      </c>
      <c r="AS134">
        <v>1</v>
      </c>
    </row>
    <row r="135" spans="33:45" x14ac:dyDescent="0.2">
      <c r="AG135">
        <v>0.64</v>
      </c>
      <c r="AH135" t="s">
        <v>1</v>
      </c>
      <c r="AI135" t="s">
        <v>0</v>
      </c>
      <c r="AJ135">
        <v>0.17649999999999999</v>
      </c>
      <c r="AK135">
        <v>0.17649999999999999</v>
      </c>
      <c r="AL135">
        <v>0.17649999999999999</v>
      </c>
      <c r="AM135">
        <v>0.17649999999999999</v>
      </c>
      <c r="AN135">
        <v>-8.9999999999999998E-4</v>
      </c>
      <c r="AO135">
        <v>-5.9999999999999995E-4</v>
      </c>
      <c r="AP135">
        <v>-4.0000000000000002E-4</v>
      </c>
      <c r="AQ135">
        <v>0</v>
      </c>
      <c r="AR135">
        <v>0</v>
      </c>
      <c r="AS135">
        <v>1</v>
      </c>
    </row>
    <row r="136" spans="33:45" x14ac:dyDescent="0.2">
      <c r="AG136">
        <v>0.66</v>
      </c>
      <c r="AH136" t="s">
        <v>1</v>
      </c>
      <c r="AI136" t="s">
        <v>0</v>
      </c>
      <c r="AJ136">
        <v>0.17649999999999999</v>
      </c>
      <c r="AK136">
        <v>0.17649999999999999</v>
      </c>
      <c r="AL136">
        <v>0.17649999999999999</v>
      </c>
      <c r="AM136">
        <v>0.17649999999999999</v>
      </c>
      <c r="AN136">
        <v>-8.9999999999999998E-4</v>
      </c>
      <c r="AO136">
        <v>-5.9999999999999995E-4</v>
      </c>
      <c r="AP136">
        <v>-4.0000000000000002E-4</v>
      </c>
      <c r="AQ136">
        <v>0</v>
      </c>
      <c r="AR136">
        <v>0</v>
      </c>
      <c r="AS136">
        <v>1</v>
      </c>
    </row>
    <row r="137" spans="33:45" x14ac:dyDescent="0.2">
      <c r="AG137">
        <v>0.68</v>
      </c>
      <c r="AH137" t="s">
        <v>1</v>
      </c>
      <c r="AI137" t="s">
        <v>0</v>
      </c>
      <c r="AJ137">
        <v>0.17649999999999999</v>
      </c>
      <c r="AK137">
        <v>0.17649999999999999</v>
      </c>
      <c r="AL137">
        <v>0.17649999999999999</v>
      </c>
      <c r="AM137">
        <v>0.17649999999999999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</sheetData>
  <sortState ref="AX40:BJ68">
    <sortCondition ref="AX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2018-11-21T17:11:01Z</dcterms:created>
  <dcterms:modified xsi:type="dcterms:W3CDTF">2018-11-22T22:38:56Z</dcterms:modified>
</cp:coreProperties>
</file>