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chunyang/Documents/"/>
    </mc:Choice>
  </mc:AlternateContent>
  <xr:revisionPtr revIDLastSave="0" documentId="8_{A2BDFE00-922D-8148-807A-194B03483EA2}" xr6:coauthVersionLast="47" xr6:coauthVersionMax="47" xr10:uidLastSave="{00000000-0000-0000-0000-000000000000}"/>
  <bookViews>
    <workbookView xWindow="0" yWindow="680" windowWidth="23040" windowHeight="8840" xr2:uid="{00000000-000D-0000-FFFF-FFFF00000000}"/>
  </bookViews>
  <sheets>
    <sheet name="管理我的财务" sheetId="1" r:id="rId1"/>
    <sheet name="图表数据" sheetId="2" state="hidden" r:id="rId2"/>
  </sheets>
  <definedNames>
    <definedName name="Total_Monthly_Expenses">管理我的财务!$C$6</definedName>
    <definedName name="Total_Monthly_Income">管理我的财务!$C$4</definedName>
    <definedName name="Total_Monthly_Savings">管理我的财务!$C$8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6" i="1"/>
  <c r="C4" i="1"/>
  <c r="C10" i="1" s="1"/>
  <c r="B6" i="2" l="1"/>
  <c r="B5" i="2"/>
  <c r="B4" i="2" s="1"/>
  <c r="B11" i="1"/>
</calcChain>
</file>

<file path=xl/sharedStrings.xml><?xml version="1.0" encoding="utf-8"?>
<sst xmlns="http://schemas.openxmlformats.org/spreadsheetml/2006/main" count="32" uniqueCount="27">
  <si>
    <t>预算</t>
    <phoneticPr fontId="5" type="noConversion"/>
  </si>
  <si>
    <t>收入支出百分比</t>
    <phoneticPr fontId="5" type="noConversion"/>
  </si>
  <si>
    <t>摘要</t>
    <phoneticPr fontId="5" type="noConversion"/>
  </si>
  <si>
    <t>月总收入</t>
    <phoneticPr fontId="5" type="noConversion"/>
  </si>
  <si>
    <t>月总支出</t>
    <phoneticPr fontId="5" type="noConversion"/>
  </si>
  <si>
    <t>月总存款</t>
    <phoneticPr fontId="5" type="noConversion"/>
  </si>
  <si>
    <t>现金余额</t>
    <phoneticPr fontId="5" type="noConversion"/>
  </si>
  <si>
    <t>每月收入</t>
    <phoneticPr fontId="5" type="noConversion"/>
  </si>
  <si>
    <t>项目</t>
  </si>
  <si>
    <t>金额</t>
  </si>
  <si>
    <t>收入来源 1</t>
  </si>
  <si>
    <t>收入来源 2</t>
  </si>
  <si>
    <t>其他</t>
  </si>
  <si>
    <t>每月支出</t>
    <phoneticPr fontId="5" type="noConversion"/>
  </si>
  <si>
    <t>租金/抵押贷款</t>
  </si>
  <si>
    <t>电费</t>
  </si>
  <si>
    <t>加油费</t>
  </si>
  <si>
    <t>移动电话</t>
  </si>
  <si>
    <t>日用杂货</t>
  </si>
  <si>
    <t>车贷</t>
  </si>
  <si>
    <t>信用卡</t>
  </si>
  <si>
    <t>车险</t>
  </si>
  <si>
    <t>杂项</t>
  </si>
  <si>
    <t>每月存款</t>
    <phoneticPr fontId="5" type="noConversion"/>
  </si>
  <si>
    <t>日期</t>
  </si>
  <si>
    <t>[日期]</t>
  </si>
  <si>
    <t>图表数据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</si>
</sst>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¥&quot;#,##0.00"/>
    <numFmt numFmtId="177" formatCode="&quot;¥&quot;#,##0"/>
  </numFmts>
  <fonts count="12">
    <font>
      <b/>
      <sz val="12"/>
      <color theme="3" tint="0.39991454817346722"/>
      <name val="黑体"/>
      <family val="2"/>
      <scheme val="minor"/>
    </font>
    <font>
      <b/>
      <sz val="18"/>
      <color theme="3"/>
      <name val="黑体"/>
      <family val="2"/>
      <scheme val="minor"/>
    </font>
    <font>
      <b/>
      <sz val="18"/>
      <color theme="3"/>
      <name val="黑体"/>
      <family val="2"/>
      <scheme val="major"/>
    </font>
    <font>
      <b/>
      <sz val="29"/>
      <color theme="3"/>
      <name val="黑体"/>
      <family val="2"/>
      <scheme val="major"/>
    </font>
    <font>
      <sz val="12"/>
      <name val="黑体"/>
      <family val="2"/>
      <scheme val="minor"/>
    </font>
    <font>
      <b/>
      <sz val="9"/>
      <name val="黑体"/>
      <family val="3"/>
      <charset val="134"/>
      <scheme val="minor"/>
    </font>
    <font>
      <b/>
      <sz val="29"/>
      <color theme="3"/>
      <name val="Microsoft YaHei UI"/>
      <family val="2"/>
      <charset val="134"/>
    </font>
    <font>
      <b/>
      <sz val="18"/>
      <color theme="3"/>
      <name val="Microsoft YaHei UI"/>
      <family val="2"/>
      <charset val="134"/>
    </font>
    <font>
      <b/>
      <sz val="12"/>
      <color theme="3" tint="0.39991454817346722"/>
      <name val="Microsoft YaHei UI"/>
      <family val="2"/>
      <charset val="134"/>
    </font>
    <font>
      <sz val="12"/>
      <color theme="0"/>
      <name val="Microsoft YaHei UI"/>
      <family val="2"/>
      <charset val="134"/>
    </font>
    <font>
      <b/>
      <sz val="12"/>
      <color theme="4"/>
      <name val="Microsoft YaHei UI"/>
      <family val="2"/>
      <charset val="134"/>
    </font>
    <font>
      <b/>
      <sz val="14"/>
      <color theme="4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Alignment="0" applyProtection="0"/>
    <xf numFmtId="0" fontId="2" fillId="0" borderId="0" applyNumberFormat="0" applyFill="0" applyProtection="0">
      <alignment horizontal="left"/>
    </xf>
    <xf numFmtId="0" fontId="1" fillId="0" borderId="0" applyNumberFormat="0" applyFill="0" applyAlignment="0" applyProtection="0"/>
  </cellStyleXfs>
  <cellXfs count="13">
    <xf numFmtId="0" fontId="0" fillId="0" borderId="0" xfId="0"/>
    <xf numFmtId="9" fontId="4" fillId="0" borderId="0" xfId="0" applyNumberFormat="1" applyFont="1"/>
    <xf numFmtId="0" fontId="6" fillId="0" borderId="0" xfId="1" applyFont="1" applyAlignment="1">
      <alignment horizontal="left"/>
    </xf>
    <xf numFmtId="0" fontId="7" fillId="0" borderId="0" xfId="2" applyFont="1">
      <alignment horizontal="left"/>
    </xf>
    <xf numFmtId="0" fontId="8" fillId="0" borderId="0" xfId="0" applyFont="1"/>
    <xf numFmtId="0" fontId="7" fillId="0" borderId="0" xfId="2" applyFont="1" applyAlignment="1">
      <alignment horizontal="left" vertical="center"/>
    </xf>
    <xf numFmtId="9" fontId="9" fillId="0" borderId="0" xfId="0" applyNumberFormat="1" applyFont="1"/>
    <xf numFmtId="177" fontId="10" fillId="0" borderId="0" xfId="0" applyNumberFormat="1" applyFont="1" applyAlignment="1">
      <alignment horizontal="left"/>
    </xf>
    <xf numFmtId="9" fontId="11" fillId="0" borderId="0" xfId="0" applyNumberFormat="1" applyFont="1" applyAlignment="1">
      <alignment horizontal="center" vertical="center"/>
    </xf>
    <xf numFmtId="0" fontId="10" fillId="0" borderId="0" xfId="0" applyFont="1"/>
    <xf numFmtId="17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</cellXfs>
  <cellStyles count="4">
    <cellStyle name="标题" xfId="1" builtinId="15" customBuiltin="1"/>
    <cellStyle name="标题 1" xfId="2" builtinId="16" customBuiltin="1"/>
    <cellStyle name="标题 2" xfId="3" builtinId="17" customBuiltin="1"/>
    <cellStyle name="常规" xfId="0" builtinId="0" customBuiltin="1"/>
  </cellStyles>
  <dxfs count="16">
    <dxf>
      <font>
        <strike val="0"/>
        <outline val="0"/>
        <shadow val="0"/>
        <u val="none"/>
        <vertAlign val="baseline"/>
        <name val="Microsoft YaHei UI"/>
        <scheme val="none"/>
      </font>
      <numFmt numFmtId="176" formatCode="&quot;¥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sz val="12"/>
        <color theme="3" tint="0.39991454817346722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6" formatCode="&quot;¥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sz val="12"/>
        <color theme="3" tint="0.39991454817346722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6" formatCode="&quot;¥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/>
        <i val="0"/>
        <strike val="0"/>
        <outline val="0"/>
        <shadow val="0"/>
        <u val="none"/>
        <vertAlign val="baseline"/>
        <sz val="12"/>
        <color theme="4"/>
        <name val="Microsoft YaHei UI"/>
        <scheme val="none"/>
      </font>
    </dxf>
    <dxf>
      <font>
        <color rgb="FFFF0000"/>
      </font>
    </dxf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BudgetTable" pivot="0" count="2" xr9:uid="{00000000-0011-0000-FFFF-FFFF00000000}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67965367965361E-2"/>
          <c:y val="4.61361014994233E-2"/>
          <c:w val="0.83549783549783552"/>
          <c:h val="0.89042675893886969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DF-104F-8397-3DE36F852A59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DF-104F-8397-3DE36F852A59}"/>
              </c:ext>
            </c:extLst>
          </c:dPt>
          <c:val>
            <c:numRef>
              <c:f>图表数据!$B$4:$B$5</c:f>
              <c:numCache>
                <c:formatCode>0%</c:formatCode>
                <c:ptCount val="2"/>
                <c:pt idx="0">
                  <c:v>0.45120000000000005</c:v>
                </c:pt>
                <c:pt idx="1">
                  <c:v>0.54879999999999995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DF-104F-8397-3DE36F852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2346960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ome" displayName="Income" ref="B13:C16" headerRowDxfId="12" dataDxfId="11" totalsRowDxfId="10">
  <autoFilter ref="B13:C16" xr:uid="{00000000-0009-0000-0100-000001000000}"/>
  <tableColumns count="2">
    <tableColumn id="1" xr3:uid="{00000000-0010-0000-0000-000001000000}" name="项目" totalsRowLabel="Total" dataDxfId="9"/>
    <tableColumn id="2" xr3:uid="{00000000-0010-0000-0000-000002000000}" name="金额" totalsRowFunction="sum" dataDxfId="8"/>
  </tableColumns>
  <tableStyleInfo name="Budget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xpenses" displayName="Expenses" ref="B19:C28" totalsRowShown="0" headerRowDxfId="7" dataDxfId="6">
  <autoFilter ref="B19:C28" xr:uid="{00000000-0009-0000-0100-000002000000}"/>
  <tableColumns count="2">
    <tableColumn id="1" xr3:uid="{00000000-0010-0000-0100-000001000000}" name="项目" dataDxfId="5"/>
    <tableColumn id="2" xr3:uid="{00000000-0010-0000-0100-000002000000}" name="金额" dataDxfId="4"/>
  </tableColumns>
  <tableStyleInfo name="BudgetTa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B31:C34" totalsRowShown="0" headerRowDxfId="3" dataDxfId="2">
  <autoFilter ref="B31:C34" xr:uid="{00000000-0009-0000-0100-000003000000}"/>
  <tableColumns count="2">
    <tableColumn id="1" xr3:uid="{00000000-0010-0000-0200-000001000000}" name="日期" dataDxfId="1"/>
    <tableColumn id="2" xr3:uid="{00000000-0010-0000-0200-000002000000}" name="金额" dataDxfId="0"/>
  </tableColumns>
  <tableStyleInfo name="Budget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C34"/>
  <sheetViews>
    <sheetView showGridLines="0" tabSelected="1" zoomScale="125" zoomScaleNormal="125" workbookViewId="0"/>
  </sheetViews>
  <sheetFormatPr baseColWidth="10" defaultColWidth="8.83203125" defaultRowHeight="28.5" customHeight="1"/>
  <cols>
    <col min="1" max="1" width="3.1640625" style="4" customWidth="1"/>
    <col min="2" max="2" width="28.5" style="4" customWidth="1"/>
    <col min="3" max="3" width="20.33203125" style="4" customWidth="1"/>
    <col min="4" max="4" width="9" style="4" customWidth="1"/>
    <col min="5" max="16384" width="8.83203125" style="4"/>
  </cols>
  <sheetData>
    <row r="1" spans="2:3" ht="35.25" customHeight="1">
      <c r="B1" s="2" t="s">
        <v>0</v>
      </c>
      <c r="C1" s="3"/>
    </row>
    <row r="2" spans="2:3" ht="37.5" customHeight="1">
      <c r="B2" s="5" t="s">
        <v>1</v>
      </c>
      <c r="C2" s="3" t="s">
        <v>2</v>
      </c>
    </row>
    <row r="3" spans="2:3" ht="30" customHeight="1">
      <c r="B3" s="6"/>
      <c r="C3" s="4" t="s">
        <v>3</v>
      </c>
    </row>
    <row r="4" spans="2:3" ht="20.5" customHeight="1">
      <c r="C4" s="7">
        <f>SUM(Income[金额])</f>
        <v>37500</v>
      </c>
    </row>
    <row r="5" spans="2:3" ht="20.5" customHeight="1">
      <c r="C5" s="4" t="s">
        <v>4</v>
      </c>
    </row>
    <row r="6" spans="2:3" ht="20.5" customHeight="1">
      <c r="C6" s="7">
        <f>SUM(Expenses[金额])</f>
        <v>20580</v>
      </c>
    </row>
    <row r="7" spans="2:3" ht="20.5" customHeight="1">
      <c r="C7" s="4" t="s">
        <v>5</v>
      </c>
    </row>
    <row r="8" spans="2:3" ht="20.5" customHeight="1">
      <c r="C8" s="7">
        <f>SUM(Savings[金额])</f>
        <v>5500</v>
      </c>
    </row>
    <row r="9" spans="2:3" ht="20.5" customHeight="1">
      <c r="C9" s="4" t="s">
        <v>6</v>
      </c>
    </row>
    <row r="10" spans="2:3" ht="20.5" customHeight="1">
      <c r="C10" s="7">
        <f>Total_Monthly_Income-Total_Monthly_Expenses-Total_Monthly_Savings</f>
        <v>11420</v>
      </c>
    </row>
    <row r="11" spans="2:3" ht="22.5" customHeight="1">
      <c r="B11" s="8">
        <f>MIN(Total_Monthly_Expenses/Total_Monthly_Income,1)</f>
        <v>0.54879999999999995</v>
      </c>
    </row>
    <row r="12" spans="2:3" ht="37.5" customHeight="1">
      <c r="B12" s="3" t="s">
        <v>7</v>
      </c>
    </row>
    <row r="13" spans="2:3" ht="25" customHeight="1">
      <c r="B13" s="9" t="s">
        <v>8</v>
      </c>
      <c r="C13" s="9" t="s">
        <v>9</v>
      </c>
    </row>
    <row r="14" spans="2:3" ht="25" customHeight="1">
      <c r="B14" s="4" t="s">
        <v>10</v>
      </c>
      <c r="C14" s="10">
        <v>25000</v>
      </c>
    </row>
    <row r="15" spans="2:3" ht="25" customHeight="1">
      <c r="B15" s="4" t="s">
        <v>11</v>
      </c>
      <c r="C15" s="10">
        <v>10000</v>
      </c>
    </row>
    <row r="16" spans="2:3" ht="25" customHeight="1">
      <c r="B16" s="4" t="s">
        <v>12</v>
      </c>
      <c r="C16" s="10">
        <v>2500</v>
      </c>
    </row>
    <row r="17" spans="2:3" ht="25" customHeight="1">
      <c r="C17" s="10"/>
    </row>
    <row r="18" spans="2:3" ht="25" customHeight="1">
      <c r="B18" s="3" t="s">
        <v>13</v>
      </c>
    </row>
    <row r="19" spans="2:3" ht="25" customHeight="1">
      <c r="B19" s="4" t="s">
        <v>8</v>
      </c>
      <c r="C19" s="4" t="s">
        <v>9</v>
      </c>
    </row>
    <row r="20" spans="2:3" ht="25" customHeight="1">
      <c r="B20" s="4" t="s">
        <v>14</v>
      </c>
      <c r="C20" s="10">
        <v>8000</v>
      </c>
    </row>
    <row r="21" spans="2:3" ht="25" customHeight="1">
      <c r="B21" s="4" t="s">
        <v>15</v>
      </c>
      <c r="C21" s="10">
        <v>1200</v>
      </c>
    </row>
    <row r="22" spans="2:3" ht="25" customHeight="1">
      <c r="B22" s="4" t="s">
        <v>16</v>
      </c>
      <c r="C22" s="10">
        <v>500</v>
      </c>
    </row>
    <row r="23" spans="2:3" ht="25" customHeight="1">
      <c r="B23" s="4" t="s">
        <v>17</v>
      </c>
      <c r="C23" s="10">
        <v>450</v>
      </c>
    </row>
    <row r="24" spans="2:3" ht="25" customHeight="1">
      <c r="B24" s="4" t="s">
        <v>18</v>
      </c>
      <c r="C24" s="10">
        <v>5000</v>
      </c>
    </row>
    <row r="25" spans="2:3" ht="25" customHeight="1">
      <c r="B25" s="4" t="s">
        <v>19</v>
      </c>
      <c r="C25" s="10">
        <v>2730</v>
      </c>
    </row>
    <row r="26" spans="2:3" ht="25" customHeight="1">
      <c r="B26" s="4" t="s">
        <v>20</v>
      </c>
      <c r="C26" s="10">
        <v>1200</v>
      </c>
    </row>
    <row r="27" spans="2:3" ht="25" customHeight="1">
      <c r="B27" s="4" t="s">
        <v>21</v>
      </c>
      <c r="C27" s="10">
        <v>500</v>
      </c>
    </row>
    <row r="28" spans="2:3" ht="25" customHeight="1">
      <c r="B28" s="4" t="s">
        <v>22</v>
      </c>
      <c r="C28" s="10">
        <v>1000</v>
      </c>
    </row>
    <row r="29" spans="2:3" ht="25" customHeight="1">
      <c r="C29" s="11"/>
    </row>
    <row r="30" spans="2:3" ht="25" customHeight="1">
      <c r="B30" s="3" t="s">
        <v>23</v>
      </c>
      <c r="C30" s="11"/>
    </row>
    <row r="31" spans="2:3" ht="25" customHeight="1">
      <c r="B31" s="4" t="s">
        <v>24</v>
      </c>
      <c r="C31" s="4" t="s">
        <v>9</v>
      </c>
    </row>
    <row r="32" spans="2:3" ht="25" customHeight="1">
      <c r="B32" s="12" t="s">
        <v>25</v>
      </c>
      <c r="C32" s="10">
        <v>2000</v>
      </c>
    </row>
    <row r="33" spans="2:3" ht="25" customHeight="1">
      <c r="B33" s="12" t="s">
        <v>25</v>
      </c>
      <c r="C33" s="10">
        <v>2500</v>
      </c>
    </row>
    <row r="34" spans="2:3" ht="25" customHeight="1">
      <c r="B34" s="12" t="s">
        <v>25</v>
      </c>
      <c r="C34" s="10">
        <v>1000</v>
      </c>
    </row>
  </sheetData>
  <phoneticPr fontId="5" type="noConversion"/>
  <printOptions horizontalCentered="1"/>
  <pageMargins left="0.35" right="0.41" top="0.41" bottom="0.35" header="0.3" footer="0.3"/>
  <pageSetup paperSize="9" fitToHeight="0" orientation="portrait" horizontalDpi="4294967293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EE2ABCA-4172-4930-99AE-3EF508864FF7}">
            <xm:f>图表数据!$B$6</xm:f>
            <x14:dxf>
              <font>
                <color rgb="FFFF0000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499984740745262"/>
  </sheetPr>
  <dimension ref="B2:B6"/>
  <sheetViews>
    <sheetView showGridLines="0" workbookViewId="0"/>
  </sheetViews>
  <sheetFormatPr baseColWidth="10" defaultColWidth="8.83203125" defaultRowHeight="15"/>
  <cols>
    <col min="1" max="1" width="1.83203125" customWidth="1"/>
  </cols>
  <sheetData>
    <row r="2" spans="2:2">
      <c r="B2" t="s">
        <v>26</v>
      </c>
    </row>
    <row r="4" spans="2:2">
      <c r="B4" s="1">
        <f>MIN(1-B5,1)</f>
        <v>0.45120000000000005</v>
      </c>
    </row>
    <row r="5" spans="2:2">
      <c r="B5" s="1">
        <f>MIN(Total_Monthly_Expenses/Total_Monthly_Income,1)</f>
        <v>0.54879999999999995</v>
      </c>
    </row>
    <row r="6" spans="2:2">
      <c r="B6" t="b">
        <f>(Total_Monthly_Expenses/Total_Monthly_Income)&gt;1</f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TM10000061</Templat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管理我的财务</vt:lpstr>
      <vt:lpstr>图表数据</vt:lpstr>
      <vt:lpstr>Total_Monthly_Expenses</vt:lpstr>
      <vt:lpstr>Total_Monthly_Income</vt:lpstr>
      <vt:lpstr>Total_Monthly_Savings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chunyang</dc:creator>
  <cp:lastModifiedBy>wang chunyang</cp:lastModifiedBy>
  <dcterms:created xsi:type="dcterms:W3CDTF">2014-09-09T12:22:13Z</dcterms:created>
  <dcterms:modified xsi:type="dcterms:W3CDTF">2022-12-21T03:30:05Z</dcterms:modified>
</cp:coreProperties>
</file>