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总结" sheetId="1" r:id="rId1"/>
    <sheet name="data" sheetId="3" r:id="rId2"/>
  </sheets>
  <definedNames>
    <definedName name="_xlnm.Database">#REF!</definedName>
    <definedName name="_xlnm.Print_Area" localSheetId="0">总结!$B$1:$N$62</definedName>
  </definedNames>
  <calcPr calcId="145621"/>
</workbook>
</file>

<file path=xl/calcChain.xml><?xml version="1.0" encoding="utf-8"?>
<calcChain xmlns="http://schemas.openxmlformats.org/spreadsheetml/2006/main">
  <c r="N42" i="1" l="1"/>
  <c r="N43" i="1"/>
  <c r="N44" i="1"/>
  <c r="N45" i="1"/>
  <c r="N46" i="1"/>
  <c r="N47" i="1"/>
  <c r="N48" i="1"/>
  <c r="N49" i="1"/>
  <c r="N50" i="1"/>
  <c r="N51" i="1"/>
  <c r="N52" i="1"/>
  <c r="N41" i="1"/>
  <c r="M1" i="1" l="1"/>
  <c r="B6" i="1" l="1"/>
  <c r="M42" i="1"/>
  <c r="M43" i="1"/>
  <c r="M44" i="1"/>
  <c r="M45" i="1"/>
  <c r="M46" i="1"/>
  <c r="M47" i="1"/>
  <c r="M48" i="1"/>
  <c r="M49" i="1"/>
  <c r="M50" i="1"/>
  <c r="M51" i="1"/>
  <c r="M52" i="1"/>
  <c r="M41" i="1"/>
  <c r="M25" i="1"/>
  <c r="M26" i="1"/>
  <c r="M27" i="1"/>
  <c r="M28" i="1"/>
  <c r="M29" i="1"/>
  <c r="M30" i="1"/>
  <c r="M31" i="1"/>
  <c r="M32" i="1"/>
  <c r="M33" i="1"/>
  <c r="M34" i="1"/>
  <c r="M35" i="1"/>
  <c r="M24" i="1"/>
  <c r="M8" i="1"/>
  <c r="M9" i="1"/>
  <c r="M10" i="1"/>
  <c r="M11" i="1"/>
  <c r="M12" i="1"/>
  <c r="M13" i="1"/>
  <c r="M14" i="1"/>
  <c r="M15" i="1"/>
  <c r="M16" i="1"/>
  <c r="M17" i="1"/>
  <c r="M18" i="1"/>
  <c r="M7" i="1"/>
  <c r="D42" i="1"/>
  <c r="D43" i="1"/>
  <c r="D44" i="1"/>
  <c r="D45" i="1"/>
  <c r="D46" i="1"/>
  <c r="D47" i="1"/>
  <c r="D48" i="1"/>
  <c r="D49" i="1"/>
  <c r="D50" i="1"/>
  <c r="D51" i="1"/>
  <c r="D52" i="1"/>
  <c r="D41" i="1"/>
  <c r="H25" i="1"/>
  <c r="H26" i="1"/>
  <c r="H27" i="1"/>
  <c r="H28" i="1"/>
  <c r="H29" i="1"/>
  <c r="H30" i="1"/>
  <c r="H31" i="1"/>
  <c r="H32" i="1"/>
  <c r="H33" i="1"/>
  <c r="H34" i="1"/>
  <c r="H35" i="1"/>
  <c r="H24" i="1"/>
  <c r="D25" i="1"/>
  <c r="N25" i="1" s="1"/>
  <c r="D26" i="1"/>
  <c r="N26" i="1" s="1"/>
  <c r="D27" i="1"/>
  <c r="J27" i="1" s="1"/>
  <c r="K27" i="1" s="1"/>
  <c r="D28" i="1"/>
  <c r="J28" i="1" s="1"/>
  <c r="K28" i="1" s="1"/>
  <c r="D29" i="1"/>
  <c r="N29" i="1" s="1"/>
  <c r="D30" i="1"/>
  <c r="N30" i="1" s="1"/>
  <c r="D31" i="1"/>
  <c r="D32" i="1"/>
  <c r="J32" i="1" s="1"/>
  <c r="K32" i="1" s="1"/>
  <c r="D33" i="1"/>
  <c r="N33" i="1" s="1"/>
  <c r="D34" i="1"/>
  <c r="N34" i="1" s="1"/>
  <c r="D35" i="1"/>
  <c r="J35" i="1" s="1"/>
  <c r="K35" i="1" s="1"/>
  <c r="D24" i="1"/>
  <c r="N24" i="1" s="1"/>
  <c r="H8" i="1"/>
  <c r="H9" i="1"/>
  <c r="H10" i="1"/>
  <c r="H11" i="1"/>
  <c r="H12" i="1"/>
  <c r="H13" i="1"/>
  <c r="H14" i="1"/>
  <c r="H15" i="1"/>
  <c r="H16" i="1"/>
  <c r="H17" i="1"/>
  <c r="H18" i="1"/>
  <c r="H7" i="1"/>
  <c r="D8" i="1"/>
  <c r="D9" i="1"/>
  <c r="D10" i="1"/>
  <c r="J10" i="1" s="1"/>
  <c r="K10" i="1" s="1"/>
  <c r="D11" i="1"/>
  <c r="N11" i="1" s="1"/>
  <c r="D12" i="1"/>
  <c r="N12" i="1" s="1"/>
  <c r="D13" i="1"/>
  <c r="J13" i="1" s="1"/>
  <c r="K13" i="1" s="1"/>
  <c r="D14" i="1"/>
  <c r="N14" i="1" s="1"/>
  <c r="D15" i="1"/>
  <c r="D16" i="1"/>
  <c r="J16" i="1" s="1"/>
  <c r="K16" i="1" s="1"/>
  <c r="D17" i="1"/>
  <c r="N17" i="1" s="1"/>
  <c r="D18" i="1"/>
  <c r="J18" i="1" s="1"/>
  <c r="K18" i="1" s="1"/>
  <c r="D7" i="1"/>
  <c r="E39" i="1"/>
  <c r="E50" i="1" s="1"/>
  <c r="E22" i="1"/>
  <c r="E5" i="1"/>
  <c r="B39" i="1"/>
  <c r="B23" i="1"/>
  <c r="B2" i="1"/>
  <c r="J53" i="1"/>
  <c r="I53" i="1"/>
  <c r="H53" i="1"/>
  <c r="F53" i="1"/>
  <c r="F36" i="1"/>
  <c r="J31" i="1"/>
  <c r="K31" i="1" s="1"/>
  <c r="J26" i="1"/>
  <c r="K26" i="1" s="1"/>
  <c r="F19" i="1"/>
  <c r="N16" i="1"/>
  <c r="J14" i="1"/>
  <c r="K14" i="1" s="1"/>
  <c r="I10" i="1"/>
  <c r="J9" i="1"/>
  <c r="K9" i="1" s="1"/>
  <c r="N27" i="1" l="1"/>
  <c r="E25" i="1"/>
  <c r="J12" i="1"/>
  <c r="K12" i="1" s="1"/>
  <c r="N35" i="1"/>
  <c r="E7" i="1"/>
  <c r="I15" i="1"/>
  <c r="E11" i="1"/>
  <c r="E52" i="1"/>
  <c r="E44" i="1"/>
  <c r="N18" i="1"/>
  <c r="E43" i="1"/>
  <c r="I16" i="1"/>
  <c r="I12" i="1"/>
  <c r="D19" i="1"/>
  <c r="M36" i="1"/>
  <c r="J24" i="1"/>
  <c r="K24" i="1" s="1"/>
  <c r="J30" i="1"/>
  <c r="K30" i="1" s="1"/>
  <c r="J29" i="1"/>
  <c r="K29" i="1" s="1"/>
  <c r="J8" i="1"/>
  <c r="K8" i="1" s="1"/>
  <c r="N13" i="1"/>
  <c r="J25" i="1"/>
  <c r="K25" i="1" s="1"/>
  <c r="J33" i="1"/>
  <c r="K33" i="1" s="1"/>
  <c r="H19" i="1"/>
  <c r="J15" i="1"/>
  <c r="K15" i="1" s="1"/>
  <c r="J11" i="1"/>
  <c r="K11" i="1" s="1"/>
  <c r="H36" i="1"/>
  <c r="D53" i="1"/>
  <c r="M19" i="1"/>
  <c r="N15" i="1"/>
  <c r="N28" i="1"/>
  <c r="M53" i="1"/>
  <c r="J34" i="1"/>
  <c r="K34" i="1" s="1"/>
  <c r="N9" i="1"/>
  <c r="J17" i="1"/>
  <c r="K17" i="1" s="1"/>
  <c r="N8" i="1"/>
  <c r="N10" i="1"/>
  <c r="N31" i="1"/>
  <c r="D36" i="1"/>
  <c r="N32" i="1"/>
  <c r="I11" i="1"/>
  <c r="E48" i="1"/>
  <c r="I34" i="1"/>
  <c r="I25" i="1"/>
  <c r="E24" i="1"/>
  <c r="I27" i="1"/>
  <c r="I30" i="1"/>
  <c r="I8" i="1"/>
  <c r="I13" i="1"/>
  <c r="I17" i="1"/>
  <c r="I9" i="1"/>
  <c r="I14" i="1"/>
  <c r="I18" i="1"/>
  <c r="I32" i="1"/>
  <c r="E47" i="1"/>
  <c r="E41" i="1"/>
  <c r="E45" i="1"/>
  <c r="E49" i="1"/>
  <c r="E42" i="1"/>
  <c r="E46" i="1"/>
  <c r="E51" i="1"/>
  <c r="E33" i="1"/>
  <c r="E29" i="1"/>
  <c r="E28" i="1"/>
  <c r="I24" i="1"/>
  <c r="I29" i="1"/>
  <c r="I33" i="1"/>
  <c r="E32" i="1"/>
  <c r="E27" i="1"/>
  <c r="E35" i="1"/>
  <c r="E31" i="1"/>
  <c r="E26" i="1"/>
  <c r="I28" i="1"/>
  <c r="I26" i="1"/>
  <c r="I31" i="1"/>
  <c r="I35" i="1"/>
  <c r="E34" i="1"/>
  <c r="E30" i="1"/>
  <c r="I7" i="1"/>
  <c r="E8" i="1"/>
  <c r="E9" i="1"/>
  <c r="E10" i="1"/>
  <c r="E12" i="1"/>
  <c r="E13" i="1"/>
  <c r="E14" i="1"/>
  <c r="E15" i="1"/>
  <c r="E16" i="1"/>
  <c r="E17" i="1"/>
  <c r="E18" i="1"/>
  <c r="K53" i="1"/>
  <c r="J7" i="1"/>
  <c r="N7" i="1"/>
  <c r="N19" i="1" l="1"/>
  <c r="N36" i="1"/>
  <c r="J19" i="1"/>
  <c r="K19" i="1" s="1"/>
  <c r="N53" i="1"/>
  <c r="J36" i="1"/>
  <c r="K36" i="1" s="1"/>
  <c r="E36" i="1"/>
  <c r="I19" i="1"/>
  <c r="E53" i="1"/>
  <c r="I36" i="1"/>
  <c r="E19" i="1"/>
  <c r="K7" i="1"/>
</calcChain>
</file>

<file path=xl/sharedStrings.xml><?xml version="1.0" encoding="utf-8"?>
<sst xmlns="http://schemas.openxmlformats.org/spreadsheetml/2006/main" count="179" uniqueCount="56">
  <si>
    <t>本月内示</t>
    <phoneticPr fontId="3" type="noConversion"/>
  </si>
  <si>
    <t>稼动日=</t>
    <phoneticPr fontId="3" type="noConversion"/>
  </si>
  <si>
    <t>上月内示</t>
    <phoneticPr fontId="3" type="noConversion"/>
  </si>
  <si>
    <t>年计</t>
    <phoneticPr fontId="3" type="noConversion"/>
  </si>
  <si>
    <t>工程</t>
    <phoneticPr fontId="3" type="noConversion"/>
  </si>
  <si>
    <t>本月内示</t>
    <phoneticPr fontId="3" type="noConversion"/>
  </si>
  <si>
    <t>日当</t>
    <phoneticPr fontId="3" type="noConversion"/>
  </si>
  <si>
    <t>先月内示</t>
    <phoneticPr fontId="3" type="noConversion"/>
  </si>
  <si>
    <t>内示差</t>
    <phoneticPr fontId="3" type="noConversion"/>
  </si>
  <si>
    <t>振幅</t>
    <phoneticPr fontId="3" type="noConversion"/>
  </si>
  <si>
    <t>年计数量</t>
    <phoneticPr fontId="3" type="noConversion"/>
  </si>
  <si>
    <t>-</t>
    <phoneticPr fontId="3" type="noConversion"/>
  </si>
  <si>
    <t>合計</t>
    <phoneticPr fontId="3" type="noConversion"/>
  </si>
  <si>
    <t>稼动日=</t>
    <phoneticPr fontId="3" type="noConversion"/>
  </si>
  <si>
    <t>工程</t>
    <phoneticPr fontId="3" type="noConversion"/>
  </si>
  <si>
    <t>本月内示</t>
    <phoneticPr fontId="3" type="noConversion"/>
  </si>
  <si>
    <t>日当</t>
    <phoneticPr fontId="3" type="noConversion"/>
  </si>
  <si>
    <t>先月内示</t>
    <phoneticPr fontId="3" type="noConversion"/>
  </si>
  <si>
    <t>内示差</t>
    <phoneticPr fontId="3" type="noConversion"/>
  </si>
  <si>
    <t>振幅</t>
    <phoneticPr fontId="3" type="noConversion"/>
  </si>
  <si>
    <t>年计数量</t>
    <phoneticPr fontId="3" type="noConversion"/>
  </si>
  <si>
    <t>-</t>
    <phoneticPr fontId="3" type="noConversion"/>
  </si>
  <si>
    <t xml:space="preserve"> </t>
    <phoneticPr fontId="3" type="noConversion"/>
  </si>
  <si>
    <t>稼动日=</t>
    <phoneticPr fontId="3" type="noConversion"/>
  </si>
  <si>
    <t>合計</t>
    <phoneticPr fontId="3" type="noConversion"/>
  </si>
  <si>
    <t>空，先月内示没有</t>
    <phoneticPr fontId="3" type="noConversion"/>
  </si>
  <si>
    <t>◆特记事项</t>
    <phoneticPr fontId="3" type="noConversion"/>
  </si>
  <si>
    <t>#1外注</t>
    <phoneticPr fontId="3" type="noConversion"/>
  </si>
  <si>
    <t>#2外注</t>
  </si>
  <si>
    <t>#3外注</t>
  </si>
  <si>
    <t>#1○A</t>
    <phoneticPr fontId="3" type="noConversion"/>
  </si>
  <si>
    <t>#1○R</t>
    <phoneticPr fontId="3" type="noConversion"/>
  </si>
  <si>
    <t>#1○W</t>
    <phoneticPr fontId="3" type="noConversion"/>
  </si>
  <si>
    <t>#2○A</t>
  </si>
  <si>
    <t>#2○R</t>
  </si>
  <si>
    <t>#2○W</t>
  </si>
  <si>
    <t>#3○A</t>
  </si>
  <si>
    <t>#3○R</t>
  </si>
  <si>
    <t>#3○W</t>
  </si>
  <si>
    <t>导出日期</t>
    <phoneticPr fontId="3" type="noConversion"/>
  </si>
  <si>
    <t>数据区间</t>
    <phoneticPr fontId="3" type="noConversion"/>
  </si>
  <si>
    <t>对象月</t>
    <phoneticPr fontId="3" type="noConversion"/>
  </si>
  <si>
    <t>内示月</t>
    <phoneticPr fontId="3" type="noConversion"/>
  </si>
  <si>
    <t>内内士月</t>
    <phoneticPr fontId="3" type="noConversion"/>
  </si>
  <si>
    <t>项目</t>
    <phoneticPr fontId="3" type="noConversion"/>
  </si>
  <si>
    <t>对象月稼动天</t>
    <phoneticPr fontId="3" type="noConversion"/>
  </si>
  <si>
    <t>内示月稼动天</t>
    <phoneticPr fontId="3" type="noConversion"/>
  </si>
  <si>
    <t>内内士月稼动天</t>
    <phoneticPr fontId="3" type="noConversion"/>
  </si>
  <si>
    <t>对象月SOQ</t>
    <phoneticPr fontId="3" type="noConversion"/>
  </si>
  <si>
    <t>内示月(前）SOQ</t>
    <phoneticPr fontId="3" type="noConversion"/>
  </si>
  <si>
    <t>内示月SOQ</t>
    <phoneticPr fontId="3" type="noConversion"/>
  </si>
  <si>
    <t>内内士月(前)SOQ</t>
    <phoneticPr fontId="3" type="noConversion"/>
  </si>
  <si>
    <t>内内士月SOQ</t>
    <phoneticPr fontId="3" type="noConversion"/>
  </si>
  <si>
    <t>对象月年计</t>
    <phoneticPr fontId="3" type="noConversion"/>
  </si>
  <si>
    <t>内士月年计</t>
    <phoneticPr fontId="3" type="noConversion"/>
  </si>
  <si>
    <t>内内士月年计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</si>
</sst>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176" formatCode="0_);[Red]\(0\)"/>
    <numFmt numFmtId="177" formatCode="0_ "/>
    <numFmt numFmtId="178" formatCode="#,##0_ ;[Red]\-#,##0\ "/>
    <numFmt numFmtId="179" formatCode="yyyy&quot;年&quot;m&quot;月&quot;;@"/>
  </numFmts>
  <fonts count="52">
    <font>
      <sz val="12"/>
      <name val="宋体"/>
      <family val="3"/>
      <charset val="134"/>
    </font>
    <font>
      <sz val="12"/>
      <name val="宋体"/>
      <family val="3"/>
      <charset val="134"/>
    </font>
    <font>
      <b/>
      <u/>
      <sz val="14"/>
      <name val="华文细黑"/>
      <family val="3"/>
      <charset val="134"/>
    </font>
    <font>
      <sz val="9"/>
      <name val="宋体"/>
      <family val="3"/>
      <charset val="134"/>
    </font>
    <font>
      <sz val="12"/>
      <name val="华文细黑"/>
      <family val="3"/>
      <charset val="134"/>
    </font>
    <font>
      <b/>
      <sz val="12"/>
      <name val="华文细黑"/>
      <family val="3"/>
      <charset val="134"/>
    </font>
    <font>
      <b/>
      <sz val="20"/>
      <name val="华文细黑"/>
      <family val="3"/>
      <charset val="134"/>
    </font>
    <font>
      <b/>
      <sz val="11"/>
      <name val="华文细黑"/>
      <family val="3"/>
      <charset val="134"/>
    </font>
    <font>
      <sz val="11"/>
      <name val="华文细黑"/>
      <family val="3"/>
      <charset val="134"/>
    </font>
    <font>
      <sz val="11"/>
      <color indexed="8"/>
      <name val="华文细黑"/>
      <family val="3"/>
      <charset val="134"/>
    </font>
    <font>
      <sz val="10"/>
      <name val="Geneva"/>
      <family val="2"/>
    </font>
    <font>
      <sz val="11"/>
      <color indexed="8"/>
      <name val="ＭＳ Ｐゴシック"/>
      <family val="2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11"/>
      <color indexed="9"/>
      <name val="ＭＳ Ｐゴシック"/>
      <family val="2"/>
    </font>
    <font>
      <sz val="11"/>
      <color indexed="9"/>
      <name val="宋体"/>
      <family val="3"/>
      <charset val="134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sz val="11"/>
      <color indexed="60"/>
      <name val="ＭＳ Ｐゴシック"/>
      <family val="2"/>
    </font>
    <font>
      <sz val="11"/>
      <color indexed="52"/>
      <name val="ＭＳ Ｐゴシック"/>
      <family val="2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ＭＳ Ｐゴシック"/>
      <family val="2"/>
    </font>
    <font>
      <sz val="10"/>
      <color indexed="64"/>
      <name val="Arial"/>
      <family val="2"/>
    </font>
    <font>
      <b/>
      <sz val="11"/>
      <color indexed="63"/>
      <name val="ＭＳ Ｐゴシック"/>
      <family val="2"/>
    </font>
    <font>
      <sz val="11"/>
      <color indexed="20"/>
      <name val="ＭＳ Ｐゴシック"/>
      <family val="2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ＭＳ Ｐゴシック"/>
      <family val="2"/>
    </font>
    <font>
      <b/>
      <sz val="11"/>
      <color indexed="52"/>
      <name val="宋体"/>
      <family val="3"/>
      <charset val="134"/>
    </font>
    <font>
      <b/>
      <sz val="11"/>
      <color indexed="52"/>
      <name val="ＭＳ Ｐゴシック"/>
      <family val="2"/>
    </font>
    <font>
      <b/>
      <sz val="11"/>
      <color indexed="9"/>
      <name val="宋体"/>
      <family val="3"/>
      <charset val="134"/>
    </font>
    <font>
      <b/>
      <sz val="15"/>
      <color indexed="56"/>
      <name val="ＭＳ Ｐゴシック"/>
      <family val="2"/>
    </font>
    <font>
      <b/>
      <sz val="13"/>
      <color indexed="56"/>
      <name val="ＭＳ Ｐゴシック"/>
      <family val="2"/>
    </font>
    <font>
      <b/>
      <sz val="11"/>
      <color indexed="56"/>
      <name val="ＭＳ Ｐゴシック"/>
      <family val="2"/>
    </font>
    <font>
      <i/>
      <sz val="11"/>
      <color indexed="23"/>
      <name val="宋体"/>
      <family val="3"/>
      <charset val="134"/>
    </font>
    <font>
      <sz val="11"/>
      <color indexed="10"/>
      <name val="ＭＳ Ｐゴシック"/>
      <family val="2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7"/>
      <name val="ＭＳ Ｐゴシック"/>
      <family val="2"/>
    </font>
    <font>
      <sz val="11"/>
      <name val="MS PGothic"/>
      <family val="2"/>
      <charset val="128"/>
    </font>
    <font>
      <sz val="11"/>
      <color indexed="62"/>
      <name val="ＭＳ Ｐゴシック"/>
      <family val="2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ＭＳ Ｐゴシック"/>
      <family val="2"/>
    </font>
    <font>
      <sz val="10"/>
      <name val="华文细黑"/>
      <family val="3"/>
      <charset val="134"/>
    </font>
    <font>
      <sz val="1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30">
    <xf numFmtId="0" fontId="0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0" applyBorder="0"/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" fillId="0" borderId="0"/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3" borderId="14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1" fillId="25" borderId="15" applyNumberFormat="0" applyFon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Border="0"/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/>
    <xf numFmtId="0" fontId="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6" fillId="0" borderId="0"/>
    <xf numFmtId="0" fontId="1" fillId="0" borderId="0">
      <alignment vertical="center"/>
    </xf>
    <xf numFmtId="0" fontId="12" fillId="0" borderId="0">
      <alignment vertical="center"/>
    </xf>
    <xf numFmtId="0" fontId="27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8" fillId="27" borderId="20" applyNumberFormat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178" fontId="20" fillId="0" borderId="0" applyFill="0" applyBorder="0" applyProtection="0">
      <alignment vertical="center"/>
    </xf>
    <xf numFmtId="0" fontId="31" fillId="0" borderId="21" applyNumberFormat="0" applyFill="0" applyAlignment="0" applyProtection="0">
      <alignment vertical="center"/>
    </xf>
    <xf numFmtId="179" fontId="20" fillId="0" borderId="0" applyFont="0" applyFill="0" applyBorder="0" applyAlignment="0" applyProtection="0"/>
    <xf numFmtId="0" fontId="32" fillId="0" borderId="21" applyNumberFormat="0" applyFill="0" applyAlignment="0" applyProtection="0">
      <alignment vertical="center"/>
    </xf>
    <xf numFmtId="0" fontId="33" fillId="27" borderId="22" applyNumberFormat="0" applyAlignment="0" applyProtection="0">
      <alignment vertical="center"/>
    </xf>
    <xf numFmtId="0" fontId="34" fillId="27" borderId="22" applyNumberFormat="0" applyAlignment="0" applyProtection="0">
      <alignment vertical="center"/>
    </xf>
    <xf numFmtId="0" fontId="35" fillId="23" borderId="14" applyNumberFormat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40" fontId="11" fillId="0" borderId="0" applyFont="0" applyFill="0" applyBorder="0" applyAlignment="0" applyProtection="0">
      <alignment vertical="center"/>
    </xf>
    <xf numFmtId="40" fontId="11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/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45" fillId="10" borderId="22" applyNumberFormat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7" fillId="27" borderId="20" applyNumberFormat="0" applyAlignment="0" applyProtection="0">
      <alignment vertical="center"/>
    </xf>
    <xf numFmtId="0" fontId="48" fillId="10" borderId="22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3" fillId="0" borderId="0"/>
    <xf numFmtId="0" fontId="12" fillId="25" borderId="15" applyNumberFormat="0" applyFont="0" applyAlignment="0" applyProtection="0">
      <alignment vertical="center"/>
    </xf>
  </cellStyleXfs>
  <cellXfs count="88">
    <xf numFmtId="0" fontId="0" fillId="0" borderId="0" xfId="0"/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Alignment="1">
      <alignment vertical="top"/>
    </xf>
    <xf numFmtId="0" fontId="6" fillId="2" borderId="0" xfId="0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 vertical="center"/>
    </xf>
    <xf numFmtId="176" fontId="7" fillId="3" borderId="0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9" fontId="7" fillId="2" borderId="0" xfId="1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center"/>
    </xf>
    <xf numFmtId="176" fontId="9" fillId="2" borderId="2" xfId="0" applyNumberFormat="1" applyFont="1" applyFill="1" applyBorder="1" applyAlignment="1">
      <alignment horizontal="center" vertical="center"/>
    </xf>
    <xf numFmtId="176" fontId="8" fillId="2" borderId="0" xfId="0" applyNumberFormat="1" applyFont="1" applyFill="1" applyBorder="1" applyAlignment="1">
      <alignment horizontal="center" vertical="center"/>
    </xf>
    <xf numFmtId="176" fontId="9" fillId="2" borderId="2" xfId="2" applyNumberFormat="1" applyFont="1" applyFill="1" applyBorder="1" applyAlignment="1">
      <alignment horizontal="center" vertical="center"/>
    </xf>
    <xf numFmtId="177" fontId="8" fillId="2" borderId="2" xfId="0" applyNumberFormat="1" applyFont="1" applyFill="1" applyBorder="1" applyAlignment="1">
      <alignment horizontal="center" vertical="center"/>
    </xf>
    <xf numFmtId="9" fontId="8" fillId="2" borderId="2" xfId="1" applyFont="1" applyFill="1" applyBorder="1" applyAlignment="1">
      <alignment horizontal="center" vertical="center"/>
    </xf>
    <xf numFmtId="9" fontId="8" fillId="2" borderId="2" xfId="1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9" fontId="8" fillId="2" borderId="4" xfId="1" applyFont="1" applyFill="1" applyBorder="1" applyAlignment="1">
      <alignment horizontal="center" vertical="center"/>
    </xf>
    <xf numFmtId="177" fontId="8" fillId="2" borderId="1" xfId="0" applyNumberFormat="1" applyFont="1" applyFill="1" applyBorder="1" applyAlignment="1">
      <alignment horizontal="center" vertical="center"/>
    </xf>
    <xf numFmtId="9" fontId="8" fillId="2" borderId="1" xfId="1" applyFont="1" applyFill="1" applyBorder="1" applyAlignment="1">
      <alignment horizontal="center" vertical="center"/>
    </xf>
    <xf numFmtId="9" fontId="8" fillId="2" borderId="1" xfId="1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176" fontId="7" fillId="4" borderId="2" xfId="0" applyNumberFormat="1" applyFont="1" applyFill="1" applyBorder="1" applyAlignment="1">
      <alignment horizontal="center" vertical="center"/>
    </xf>
    <xf numFmtId="176" fontId="7" fillId="2" borderId="0" xfId="0" applyNumberFormat="1" applyFont="1" applyFill="1" applyBorder="1" applyAlignment="1">
      <alignment horizontal="center" vertical="center"/>
    </xf>
    <xf numFmtId="177" fontId="7" fillId="4" borderId="2" xfId="0" applyNumberFormat="1" applyFont="1" applyFill="1" applyBorder="1" applyAlignment="1">
      <alignment horizontal="center" vertical="center"/>
    </xf>
    <xf numFmtId="9" fontId="7" fillId="4" borderId="2" xfId="1" applyFont="1" applyFill="1" applyBorder="1" applyAlignment="1">
      <alignment horizontal="center" vertical="center"/>
    </xf>
    <xf numFmtId="9" fontId="7" fillId="4" borderId="2" xfId="1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177" fontId="7" fillId="3" borderId="0" xfId="0" applyNumberFormat="1" applyFont="1" applyFill="1" applyBorder="1" applyAlignment="1">
      <alignment horizontal="center" vertical="center"/>
    </xf>
    <xf numFmtId="9" fontId="7" fillId="3" borderId="0" xfId="1" applyNumberFormat="1" applyFont="1" applyFill="1" applyBorder="1" applyAlignment="1">
      <alignment horizontal="center" vertical="center"/>
    </xf>
    <xf numFmtId="177" fontId="7" fillId="2" borderId="0" xfId="0" applyNumberFormat="1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right" vertical="center"/>
    </xf>
    <xf numFmtId="176" fontId="7" fillId="3" borderId="7" xfId="0" applyNumberFormat="1" applyFont="1" applyFill="1" applyBorder="1" applyAlignment="1">
      <alignment horizontal="center" vertical="center"/>
    </xf>
    <xf numFmtId="176" fontId="7" fillId="2" borderId="7" xfId="0" applyNumberFormat="1" applyFont="1" applyFill="1" applyBorder="1" applyAlignment="1">
      <alignment horizontal="center" vertical="center"/>
    </xf>
    <xf numFmtId="177" fontId="7" fillId="2" borderId="7" xfId="0" applyNumberFormat="1" applyFont="1" applyFill="1" applyBorder="1" applyAlignment="1">
      <alignment horizontal="center" vertical="center"/>
    </xf>
    <xf numFmtId="9" fontId="7" fillId="2" borderId="7" xfId="1" applyFont="1" applyFill="1" applyBorder="1" applyAlignment="1">
      <alignment horizontal="center" vertical="center"/>
    </xf>
    <xf numFmtId="9" fontId="7" fillId="2" borderId="8" xfId="1" applyFont="1" applyFill="1" applyBorder="1" applyAlignment="1">
      <alignment horizontal="center" vertical="center"/>
    </xf>
    <xf numFmtId="176" fontId="7" fillId="2" borderId="9" xfId="0" applyNumberFormat="1" applyFont="1" applyFill="1" applyBorder="1" applyAlignment="1">
      <alignment horizontal="center" vertical="center"/>
    </xf>
    <xf numFmtId="9" fontId="8" fillId="2" borderId="5" xfId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vertical="center"/>
    </xf>
    <xf numFmtId="0" fontId="4" fillId="2" borderId="13" xfId="0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left" vertical="center"/>
    </xf>
    <xf numFmtId="49" fontId="7" fillId="2" borderId="0" xfId="0" applyNumberFormat="1" applyFont="1" applyFill="1" applyBorder="1" applyAlignment="1">
      <alignment horizontal="left" vertical="center"/>
    </xf>
    <xf numFmtId="49" fontId="8" fillId="2" borderId="3" xfId="2" applyNumberFormat="1" applyFont="1" applyFill="1" applyBorder="1" applyAlignment="1">
      <alignment horizontal="center" vertical="center" wrapText="1"/>
    </xf>
    <xf numFmtId="49" fontId="8" fillId="2" borderId="2" xfId="2" applyNumberFormat="1" applyFont="1" applyFill="1" applyBorder="1" applyAlignment="1">
      <alignment horizontal="center" vertical="center"/>
    </xf>
    <xf numFmtId="49" fontId="51" fillId="0" borderId="0" xfId="0" applyNumberFormat="1" applyFont="1" applyBorder="1"/>
    <xf numFmtId="0" fontId="50" fillId="2" borderId="0" xfId="0" applyFont="1" applyFill="1" applyBorder="1" applyAlignment="1">
      <alignment horizontal="center" vertical="center"/>
    </xf>
    <xf numFmtId="0" fontId="50" fillId="2" borderId="0" xfId="0" applyFont="1" applyFill="1" applyAlignment="1">
      <alignment horizontal="right" vertical="top" wrapText="1"/>
    </xf>
    <xf numFmtId="0" fontId="6" fillId="2" borderId="0" xfId="0" applyFont="1" applyFill="1" applyBorder="1" applyAlignment="1">
      <alignment horizontal="center" vertical="top"/>
    </xf>
    <xf numFmtId="49" fontId="8" fillId="2" borderId="1" xfId="0" applyNumberFormat="1" applyFont="1" applyFill="1" applyBorder="1" applyAlignment="1">
      <alignment horizontal="center" vertical="center"/>
    </xf>
    <xf numFmtId="0" fontId="8" fillId="2" borderId="4" xfId="0" applyNumberFormat="1" applyFont="1" applyFill="1" applyBorder="1" applyAlignment="1">
      <alignment horizontal="center" vertical="center"/>
    </xf>
    <xf numFmtId="0" fontId="8" fillId="2" borderId="5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49" fontId="8" fillId="2" borderId="6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76" fontId="9" fillId="3" borderId="2" xfId="0" applyNumberFormat="1" applyFont="1" applyFill="1" applyBorder="1" applyAlignment="1">
      <alignment horizontal="center" vertical="center"/>
    </xf>
  </cellXfs>
  <cellStyles count="130">
    <cellStyle name="0,0_x000d__x000a_NA_x000d__x000a_" xfId="3"/>
    <cellStyle name="0,0_x000d__x000a_NA_x000d__x000a_ 2" xfId="4"/>
    <cellStyle name="0,0_x000d__x000a_NA_x000d__x000a_ 2 2" xfId="5"/>
    <cellStyle name="0,0_x000d__x000a_NA_x000d__x000a__Sheet1" xfId="6"/>
    <cellStyle name="20% - アクセント 1" xfId="7"/>
    <cellStyle name="20% - アクセント 2" xfId="8"/>
    <cellStyle name="20% - アクセント 3" xfId="9"/>
    <cellStyle name="20% - アクセント 4" xfId="10"/>
    <cellStyle name="20% - アクセント 5" xfId="11"/>
    <cellStyle name="20% - アクセント 6" xfId="12"/>
    <cellStyle name="20% - 强调文字颜色 1 2" xfId="13"/>
    <cellStyle name="20% - 强调文字颜色 2 2" xfId="14"/>
    <cellStyle name="20% - 强调文字颜色 3 2" xfId="15"/>
    <cellStyle name="20% - 强调文字颜色 4 2" xfId="16"/>
    <cellStyle name="20% - 强调文字颜色 5 2" xfId="17"/>
    <cellStyle name="20% - 强调文字颜色 6 2" xfId="18"/>
    <cellStyle name="3232" xfId="19"/>
    <cellStyle name="40% - アクセント 1" xfId="20"/>
    <cellStyle name="40% - アクセント 2" xfId="21"/>
    <cellStyle name="40% - アクセント 3" xfId="22"/>
    <cellStyle name="40% - アクセント 4" xfId="23"/>
    <cellStyle name="40% - アクセント 5" xfId="24"/>
    <cellStyle name="40% - アクセント 6" xfId="25"/>
    <cellStyle name="40% - 强调文字颜色 1 2" xfId="26"/>
    <cellStyle name="40% - 强调文字颜色 2 2" xfId="27"/>
    <cellStyle name="40% - 强调文字颜色 3 2" xfId="28"/>
    <cellStyle name="40% - 强调文字颜色 4 2" xfId="29"/>
    <cellStyle name="40% - 强调文字颜色 5 2" xfId="30"/>
    <cellStyle name="40% - 强调文字颜色 6 2" xfId="31"/>
    <cellStyle name="60% - アクセント 1" xfId="32"/>
    <cellStyle name="60% - アクセント 2" xfId="33"/>
    <cellStyle name="60% - アクセント 3" xfId="34"/>
    <cellStyle name="60% - アクセント 4" xfId="35"/>
    <cellStyle name="60% - アクセント 5" xfId="36"/>
    <cellStyle name="60% - アクセント 6" xfId="37"/>
    <cellStyle name="60% - 强调文字颜色 1 2" xfId="38"/>
    <cellStyle name="60% - 强调文字颜色 2 2" xfId="39"/>
    <cellStyle name="60% - 强调文字颜色 3 2" xfId="40"/>
    <cellStyle name="60% - 强调文字颜色 4 2" xfId="41"/>
    <cellStyle name="60% - 强调文字颜色 5 2" xfId="42"/>
    <cellStyle name="60% - 强调文字颜色 6 2" xfId="43"/>
    <cellStyle name="CriteriaPrint_AreaPrint_TitlesRecorderData_FormAuto_ActivateAuto_DeactivateSheet_Title_FilterDatabase81WK? SettingsLoad_Chart_WndAFEMonospaceGridlinesプロダクト ID:ユーザー名不明Uninstalled Version*.*メモリ不足のため Microsoft Office Excel を起動できません。他のアプリケーションを終了してから、もう一度や" xfId="44"/>
    <cellStyle name="アクセント 1" xfId="45"/>
    <cellStyle name="アクセント 2" xfId="46"/>
    <cellStyle name="アクセント 3" xfId="47"/>
    <cellStyle name="アクセント 4" xfId="48"/>
    <cellStyle name="アクセント 5" xfId="49"/>
    <cellStyle name="アクセント 6" xfId="50"/>
    <cellStyle name="タイトル" xfId="51"/>
    <cellStyle name="チェック セル" xfId="52"/>
    <cellStyle name="どちらでもない" xfId="53"/>
    <cellStyle name="メモ" xfId="54"/>
    <cellStyle name="リンク セル" xfId="55"/>
    <cellStyle name="百分比" xfId="1" builtinId="5"/>
    <cellStyle name="百分比 2" xfId="56"/>
    <cellStyle name="百分比 3" xfId="57"/>
    <cellStyle name="百分比 4" xfId="58"/>
    <cellStyle name="百分比 5" xfId="59"/>
    <cellStyle name="标题 1 2" xfId="60"/>
    <cellStyle name="标题 2 2" xfId="61"/>
    <cellStyle name="标题 3 2" xfId="62"/>
    <cellStyle name="标题 4 2" xfId="63"/>
    <cellStyle name="标题 5" xfId="64"/>
    <cellStyle name="標準_1106補給生産会議資料(一汽系)" xfId="65"/>
    <cellStyle name="差 2" xfId="66"/>
    <cellStyle name="差_Sheet1" xfId="67"/>
    <cellStyle name="差_受注状況" xfId="68"/>
    <cellStyle name="常规" xfId="0" builtinId="0"/>
    <cellStyle name="常规 10" xfId="69"/>
    <cellStyle name="常规 11" xfId="70"/>
    <cellStyle name="常规 12" xfId="71"/>
    <cellStyle name="常规 13" xfId="72"/>
    <cellStyle name="常规 14" xfId="73"/>
    <cellStyle name="常规 15" xfId="74"/>
    <cellStyle name="常规 16" xfId="75"/>
    <cellStyle name="常规 17" xfId="2"/>
    <cellStyle name="常规 2" xfId="76"/>
    <cellStyle name="常规 3" xfId="77"/>
    <cellStyle name="常规 3 2" xfId="78"/>
    <cellStyle name="常规 3 3" xfId="79"/>
    <cellStyle name="常规 3 3 2" xfId="80"/>
    <cellStyle name="常规 3 3 3" xfId="81"/>
    <cellStyle name="常规 3 3_Book1" xfId="82"/>
    <cellStyle name="常规 3 4" xfId="83"/>
    <cellStyle name="常规 3_1月订货泰达说明资料" xfId="84"/>
    <cellStyle name="常规 4" xfId="85"/>
    <cellStyle name="常规 5" xfId="86"/>
    <cellStyle name="常规 6" xfId="87"/>
    <cellStyle name="常规 7" xfId="88"/>
    <cellStyle name="常规 8" xfId="89"/>
    <cellStyle name="常规 9" xfId="90"/>
    <cellStyle name="出力" xfId="91"/>
    <cellStyle name="悪い" xfId="92"/>
    <cellStyle name="好 2" xfId="93"/>
    <cellStyle name="好_Sheet1" xfId="94"/>
    <cellStyle name="好_受注状況" xfId="95"/>
    <cellStyle name="桁区切り_BUMPER　8月度発注検討資料" xfId="96"/>
    <cellStyle name="汇总 2" xfId="97"/>
    <cellStyle name="货币 2" xfId="98"/>
    <cellStyle name="集計" xfId="99"/>
    <cellStyle name="计算 2" xfId="100"/>
    <cellStyle name="計算" xfId="101"/>
    <cellStyle name="检查单元格 2" xfId="102"/>
    <cellStyle name="見出し 1" xfId="103"/>
    <cellStyle name="見出し 2" xfId="104"/>
    <cellStyle name="見出し 3" xfId="105"/>
    <cellStyle name="見出し 4" xfId="106"/>
    <cellStyle name="解释性文本 2" xfId="107"/>
    <cellStyle name="警告文" xfId="108"/>
    <cellStyle name="警告文本 2" xfId="109"/>
    <cellStyle name="链接单元格 2" xfId="110"/>
    <cellStyle name="良い" xfId="111"/>
    <cellStyle name="千位分隔 2" xfId="112"/>
    <cellStyle name="千位分隔 2 2" xfId="113"/>
    <cellStyle name="千位分隔[0] 2" xfId="114"/>
    <cellStyle name="千位分隔[0] 3" xfId="115"/>
    <cellStyle name="千位分隔[0] 4" xfId="116"/>
    <cellStyle name="强调文字颜色 1 2" xfId="117"/>
    <cellStyle name="强调文字颜色 2 2" xfId="118"/>
    <cellStyle name="强调文字颜色 3 2" xfId="119"/>
    <cellStyle name="强调文字颜色 4 2" xfId="120"/>
    <cellStyle name="强调文字颜色 5 2" xfId="121"/>
    <cellStyle name="强调文字颜色 6 2" xfId="122"/>
    <cellStyle name="入力" xfId="123"/>
    <cellStyle name="适中 2" xfId="124"/>
    <cellStyle name="输出 2" xfId="125"/>
    <cellStyle name="输入 2" xfId="126"/>
    <cellStyle name="説明文" xfId="127"/>
    <cellStyle name="样式 1" xfId="128"/>
    <cellStyle name="注释 2" xfId="1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9"/>
  <sheetViews>
    <sheetView showGridLines="0" tabSelected="1" view="pageBreakPreview" zoomScaleNormal="75" zoomScaleSheetLayoutView="100" workbookViewId="0">
      <selection activeCell="B1" sqref="B1"/>
    </sheetView>
  </sheetViews>
  <sheetFormatPr defaultColWidth="9" defaultRowHeight="18"/>
  <cols>
    <col min="1" max="1" width="2" style="2" customWidth="1"/>
    <col min="2" max="2" width="5.875" style="2" customWidth="1"/>
    <col min="3" max="3" width="9.875" style="2" customWidth="1"/>
    <col min="4" max="5" width="10.75" style="55" customWidth="1"/>
    <col min="6" max="6" width="10.75" style="3" customWidth="1"/>
    <col min="7" max="7" width="2.125" style="56" customWidth="1"/>
    <col min="8" max="8" width="10.25" style="55" customWidth="1"/>
    <col min="9" max="9" width="10.25" style="56" customWidth="1"/>
    <col min="10" max="11" width="10.25" style="55" customWidth="1"/>
    <col min="12" max="12" width="2.125" style="55" customWidth="1"/>
    <col min="13" max="13" width="9.875" style="55" customWidth="1"/>
    <col min="14" max="14" width="10.625" style="55" customWidth="1"/>
    <col min="15" max="15" width="10.75" style="2" bestFit="1" customWidth="1"/>
    <col min="16" max="16384" width="9" style="2"/>
  </cols>
  <sheetData>
    <row r="1" spans="2:15" ht="28.15" customHeight="1">
      <c r="B1" s="1"/>
      <c r="D1" s="3"/>
      <c r="E1" s="3"/>
      <c r="G1" s="3"/>
      <c r="H1" s="3"/>
      <c r="I1" s="4"/>
      <c r="J1" s="3"/>
      <c r="K1" s="3"/>
      <c r="L1" s="3"/>
      <c r="M1" s="76" t="str">
        <f>"补给资材企管课
"&amp;data!A2</f>
        <v xml:space="preserve">补给资材企管课
</v>
      </c>
      <c r="N1" s="76"/>
      <c r="O1" s="5"/>
    </row>
    <row r="2" spans="2:15" s="7" customFormat="1" ht="30" customHeight="1">
      <c r="B2" s="77" t="str">
        <f>"FTMS内示总结（"&amp;data!B2&amp;"）"</f>
        <v>FTMS内示总结（）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6"/>
    </row>
    <row r="3" spans="2:15" s="7" customFormat="1" ht="19.899999999999999" customHeight="1">
      <c r="B3" s="8"/>
      <c r="C3" s="8"/>
      <c r="D3" s="8"/>
      <c r="E3" s="9"/>
      <c r="F3" s="10"/>
      <c r="G3" s="8"/>
      <c r="H3" s="8"/>
      <c r="I3" s="8"/>
      <c r="J3" s="8"/>
      <c r="K3" s="8"/>
      <c r="L3" s="8"/>
      <c r="M3" s="8"/>
      <c r="N3" s="8"/>
      <c r="O3" s="6"/>
    </row>
    <row r="4" spans="2:15" s="7" customFormat="1" ht="14.45" customHeight="1">
      <c r="B4" s="8"/>
      <c r="C4" s="8"/>
      <c r="D4" s="8"/>
      <c r="E4" s="9"/>
      <c r="F4" s="10"/>
      <c r="G4" s="8"/>
      <c r="H4" s="8"/>
      <c r="I4" s="8"/>
      <c r="J4" s="8"/>
      <c r="K4" s="8"/>
      <c r="L4" s="8"/>
      <c r="M4" s="8"/>
      <c r="N4" s="8"/>
      <c r="O4" s="6"/>
    </row>
    <row r="5" spans="2:15" s="15" customFormat="1" ht="15.75">
      <c r="B5" s="11" t="s">
        <v>0</v>
      </c>
      <c r="C5" s="12"/>
      <c r="D5" s="13" t="s">
        <v>1</v>
      </c>
      <c r="E5" s="71">
        <f>data!F2</f>
        <v>0</v>
      </c>
      <c r="F5" s="10"/>
      <c r="G5" s="9"/>
      <c r="H5" s="11" t="s">
        <v>2</v>
      </c>
      <c r="I5" s="9"/>
      <c r="J5" s="12"/>
      <c r="K5" s="12"/>
      <c r="L5" s="12"/>
      <c r="M5" s="11" t="s">
        <v>3</v>
      </c>
      <c r="N5" s="12"/>
      <c r="O5" s="9"/>
    </row>
    <row r="6" spans="2:15" s="15" customFormat="1" ht="21" customHeight="1">
      <c r="B6" s="78">
        <f>data!C2</f>
        <v>0</v>
      </c>
      <c r="C6" s="16" t="s">
        <v>4</v>
      </c>
      <c r="D6" s="17" t="s">
        <v>5</v>
      </c>
      <c r="E6" s="18" t="s">
        <v>6</v>
      </c>
      <c r="F6" s="18" t="s">
        <v>6</v>
      </c>
      <c r="G6" s="19"/>
      <c r="H6" s="18" t="s">
        <v>7</v>
      </c>
      <c r="I6" s="18" t="s">
        <v>6</v>
      </c>
      <c r="J6" s="18" t="s">
        <v>8</v>
      </c>
      <c r="K6" s="18" t="s">
        <v>9</v>
      </c>
      <c r="L6" s="20"/>
      <c r="M6" s="18" t="s">
        <v>10</v>
      </c>
      <c r="N6" s="18" t="s">
        <v>9</v>
      </c>
      <c r="O6" s="9"/>
    </row>
    <row r="7" spans="2:15" s="29" customFormat="1" ht="15.75">
      <c r="B7" s="79"/>
      <c r="C7" s="21" t="s">
        <v>27</v>
      </c>
      <c r="D7" s="72">
        <f>data!J2</f>
        <v>0</v>
      </c>
      <c r="E7" s="22" t="e">
        <f>D7/$E$5</f>
        <v>#DIV/0!</v>
      </c>
      <c r="F7" s="23" t="s">
        <v>11</v>
      </c>
      <c r="G7" s="24"/>
      <c r="H7" s="25">
        <f>data!K2</f>
        <v>0</v>
      </c>
      <c r="I7" s="26" t="e">
        <f>H7/$E$5</f>
        <v>#DIV/0!</v>
      </c>
      <c r="J7" s="26">
        <f t="shared" ref="J7:J18" si="0">D7-H7</f>
        <v>0</v>
      </c>
      <c r="K7" s="27" t="e">
        <f>J7/H7</f>
        <v>#DIV/0!</v>
      </c>
      <c r="L7" s="24"/>
      <c r="M7" s="73">
        <f>data!O2</f>
        <v>0</v>
      </c>
      <c r="N7" s="28" t="e">
        <f>(D7/M7)-1</f>
        <v>#DIV/0!</v>
      </c>
      <c r="O7" s="30"/>
    </row>
    <row r="8" spans="2:15" s="29" customFormat="1" ht="15.75">
      <c r="B8" s="79"/>
      <c r="C8" s="21" t="s">
        <v>28</v>
      </c>
      <c r="D8" s="72">
        <f>data!J3</f>
        <v>0</v>
      </c>
      <c r="E8" s="22" t="e">
        <f t="shared" ref="E8:E18" si="1">D8/$E$5</f>
        <v>#DIV/0!</v>
      </c>
      <c r="F8" s="23" t="s">
        <v>11</v>
      </c>
      <c r="G8" s="24"/>
      <c r="H8" s="25">
        <f>data!K3</f>
        <v>0</v>
      </c>
      <c r="I8" s="26" t="e">
        <f t="shared" ref="I8:I18" si="2">H8/$E$5</f>
        <v>#DIV/0!</v>
      </c>
      <c r="J8" s="26">
        <f t="shared" si="0"/>
        <v>0</v>
      </c>
      <c r="K8" s="27" t="e">
        <f t="shared" ref="K8:K18" si="3">J8/H8</f>
        <v>#DIV/0!</v>
      </c>
      <c r="L8" s="31"/>
      <c r="M8" s="73">
        <f>data!O3</f>
        <v>0</v>
      </c>
      <c r="N8" s="28" t="e">
        <f t="shared" ref="N8:N18" si="4">(D8/M8)-1</f>
        <v>#DIV/0!</v>
      </c>
      <c r="O8" s="30"/>
    </row>
    <row r="9" spans="2:15" s="29" customFormat="1" ht="15.75">
      <c r="B9" s="79"/>
      <c r="C9" s="21" t="s">
        <v>29</v>
      </c>
      <c r="D9" s="72">
        <f>data!J4</f>
        <v>0</v>
      </c>
      <c r="E9" s="22" t="e">
        <f t="shared" si="1"/>
        <v>#DIV/0!</v>
      </c>
      <c r="F9" s="23" t="s">
        <v>11</v>
      </c>
      <c r="G9" s="24"/>
      <c r="H9" s="25">
        <f>data!K4</f>
        <v>0</v>
      </c>
      <c r="I9" s="26" t="e">
        <f t="shared" si="2"/>
        <v>#DIV/0!</v>
      </c>
      <c r="J9" s="26">
        <f t="shared" si="0"/>
        <v>0</v>
      </c>
      <c r="K9" s="27" t="e">
        <f t="shared" si="3"/>
        <v>#DIV/0!</v>
      </c>
      <c r="L9" s="31"/>
      <c r="M9" s="73">
        <f>data!O4</f>
        <v>0</v>
      </c>
      <c r="N9" s="28" t="e">
        <f t="shared" si="4"/>
        <v>#DIV/0!</v>
      </c>
      <c r="O9" s="30"/>
    </row>
    <row r="10" spans="2:15" s="29" customFormat="1" ht="15.75">
      <c r="B10" s="79"/>
      <c r="C10" s="21" t="s">
        <v>30</v>
      </c>
      <c r="D10" s="72">
        <f>data!J5</f>
        <v>0</v>
      </c>
      <c r="E10" s="22" t="e">
        <f t="shared" si="1"/>
        <v>#DIV/0!</v>
      </c>
      <c r="F10" s="23" t="s">
        <v>11</v>
      </c>
      <c r="G10" s="24"/>
      <c r="H10" s="25">
        <f>data!K5</f>
        <v>0</v>
      </c>
      <c r="I10" s="26" t="e">
        <f t="shared" si="2"/>
        <v>#DIV/0!</v>
      </c>
      <c r="J10" s="26">
        <f t="shared" si="0"/>
        <v>0</v>
      </c>
      <c r="K10" s="27" t="e">
        <f t="shared" si="3"/>
        <v>#DIV/0!</v>
      </c>
      <c r="L10" s="31"/>
      <c r="M10" s="73">
        <f>data!O5</f>
        <v>0</v>
      </c>
      <c r="N10" s="28" t="e">
        <f t="shared" si="4"/>
        <v>#DIV/0!</v>
      </c>
      <c r="O10" s="30"/>
    </row>
    <row r="11" spans="2:15" s="29" customFormat="1" ht="15.75">
      <c r="B11" s="79"/>
      <c r="C11" s="21" t="s">
        <v>31</v>
      </c>
      <c r="D11" s="72">
        <f>data!J6</f>
        <v>0</v>
      </c>
      <c r="E11" s="22" t="e">
        <f t="shared" ref="E11" si="5">D11/$E$5</f>
        <v>#DIV/0!</v>
      </c>
      <c r="F11" s="23" t="s">
        <v>11</v>
      </c>
      <c r="G11" s="24"/>
      <c r="H11" s="25">
        <f>data!K6</f>
        <v>0</v>
      </c>
      <c r="I11" s="26" t="e">
        <f t="shared" ref="I11" si="6">H11/$E$5</f>
        <v>#DIV/0!</v>
      </c>
      <c r="J11" s="26">
        <f t="shared" ref="J11" si="7">D11-H11</f>
        <v>0</v>
      </c>
      <c r="K11" s="27" t="e">
        <f t="shared" ref="K11" si="8">J11/H11</f>
        <v>#DIV/0!</v>
      </c>
      <c r="L11" s="31"/>
      <c r="M11" s="73">
        <f>data!O6</f>
        <v>0</v>
      </c>
      <c r="N11" s="28" t="e">
        <f t="shared" ref="N11" si="9">(D11/M11)-1</f>
        <v>#DIV/0!</v>
      </c>
      <c r="O11" s="30"/>
    </row>
    <row r="12" spans="2:15" s="29" customFormat="1" ht="15.75">
      <c r="B12" s="79"/>
      <c r="C12" s="21" t="s">
        <v>32</v>
      </c>
      <c r="D12" s="72">
        <f>data!J7</f>
        <v>0</v>
      </c>
      <c r="E12" s="22" t="e">
        <f t="shared" si="1"/>
        <v>#DIV/0!</v>
      </c>
      <c r="F12" s="23" t="s">
        <v>11</v>
      </c>
      <c r="G12" s="30"/>
      <c r="H12" s="25">
        <f>data!K7</f>
        <v>0</v>
      </c>
      <c r="I12" s="26" t="e">
        <f t="shared" si="2"/>
        <v>#DIV/0!</v>
      </c>
      <c r="J12" s="32">
        <f t="shared" si="0"/>
        <v>0</v>
      </c>
      <c r="K12" s="33" t="e">
        <f t="shared" si="3"/>
        <v>#DIV/0!</v>
      </c>
      <c r="L12" s="31"/>
      <c r="M12" s="73">
        <f>data!O7</f>
        <v>0</v>
      </c>
      <c r="N12" s="34" t="e">
        <f t="shared" si="4"/>
        <v>#DIV/0!</v>
      </c>
      <c r="O12" s="30"/>
    </row>
    <row r="13" spans="2:15" s="29" customFormat="1" ht="15.75">
      <c r="B13" s="79"/>
      <c r="C13" s="21" t="s">
        <v>33</v>
      </c>
      <c r="D13" s="72">
        <f>data!J8</f>
        <v>0</v>
      </c>
      <c r="E13" s="22" t="e">
        <f t="shared" si="1"/>
        <v>#DIV/0!</v>
      </c>
      <c r="F13" s="23" t="s">
        <v>11</v>
      </c>
      <c r="G13" s="30"/>
      <c r="H13" s="25">
        <f>data!K8</f>
        <v>0</v>
      </c>
      <c r="I13" s="26" t="e">
        <f t="shared" si="2"/>
        <v>#DIV/0!</v>
      </c>
      <c r="J13" s="26">
        <f t="shared" si="0"/>
        <v>0</v>
      </c>
      <c r="K13" s="27" t="e">
        <f t="shared" si="3"/>
        <v>#DIV/0!</v>
      </c>
      <c r="L13" s="31"/>
      <c r="M13" s="73">
        <f>data!O8</f>
        <v>0</v>
      </c>
      <c r="N13" s="28" t="e">
        <f t="shared" si="4"/>
        <v>#DIV/0!</v>
      </c>
      <c r="O13" s="30"/>
    </row>
    <row r="14" spans="2:15" s="29" customFormat="1" ht="15.75">
      <c r="B14" s="79"/>
      <c r="C14" s="21" t="s">
        <v>34</v>
      </c>
      <c r="D14" s="72">
        <f>data!J9</f>
        <v>0</v>
      </c>
      <c r="E14" s="22" t="e">
        <f t="shared" si="1"/>
        <v>#DIV/0!</v>
      </c>
      <c r="F14" s="23" t="s">
        <v>11</v>
      </c>
      <c r="G14" s="30"/>
      <c r="H14" s="25">
        <f>data!K9</f>
        <v>0</v>
      </c>
      <c r="I14" s="26" t="e">
        <f t="shared" si="2"/>
        <v>#DIV/0!</v>
      </c>
      <c r="J14" s="26">
        <f t="shared" si="0"/>
        <v>0</v>
      </c>
      <c r="K14" s="27" t="e">
        <f t="shared" si="3"/>
        <v>#DIV/0!</v>
      </c>
      <c r="L14" s="31"/>
      <c r="M14" s="73">
        <f>data!O9</f>
        <v>0</v>
      </c>
      <c r="N14" s="28" t="e">
        <f t="shared" si="4"/>
        <v>#DIV/0!</v>
      </c>
      <c r="O14" s="30"/>
    </row>
    <row r="15" spans="2:15" s="15" customFormat="1" ht="15.75">
      <c r="B15" s="79"/>
      <c r="C15" s="21" t="s">
        <v>35</v>
      </c>
      <c r="D15" s="72">
        <f>data!J10</f>
        <v>0</v>
      </c>
      <c r="E15" s="22" t="e">
        <f t="shared" si="1"/>
        <v>#DIV/0!</v>
      </c>
      <c r="F15" s="23" t="s">
        <v>11</v>
      </c>
      <c r="G15" s="19"/>
      <c r="H15" s="25">
        <f>data!K10</f>
        <v>0</v>
      </c>
      <c r="I15" s="26" t="e">
        <f t="shared" si="2"/>
        <v>#DIV/0!</v>
      </c>
      <c r="J15" s="26">
        <f t="shared" si="0"/>
        <v>0</v>
      </c>
      <c r="K15" s="27" t="e">
        <f t="shared" si="3"/>
        <v>#DIV/0!</v>
      </c>
      <c r="L15" s="19"/>
      <c r="M15" s="73">
        <f>data!O10</f>
        <v>0</v>
      </c>
      <c r="N15" s="28" t="e">
        <f t="shared" si="4"/>
        <v>#DIV/0!</v>
      </c>
      <c r="O15" s="9"/>
    </row>
    <row r="16" spans="2:15" s="29" customFormat="1" ht="15.75">
      <c r="B16" s="79"/>
      <c r="C16" s="21" t="s">
        <v>36</v>
      </c>
      <c r="D16" s="72">
        <f>data!J11</f>
        <v>0</v>
      </c>
      <c r="E16" s="22" t="e">
        <f t="shared" si="1"/>
        <v>#DIV/0!</v>
      </c>
      <c r="F16" s="23" t="s">
        <v>11</v>
      </c>
      <c r="G16" s="24"/>
      <c r="H16" s="25">
        <f>data!K11</f>
        <v>0</v>
      </c>
      <c r="I16" s="26" t="e">
        <f t="shared" si="2"/>
        <v>#DIV/0!</v>
      </c>
      <c r="J16" s="26">
        <f t="shared" si="0"/>
        <v>0</v>
      </c>
      <c r="K16" s="27" t="e">
        <f t="shared" si="3"/>
        <v>#DIV/0!</v>
      </c>
      <c r="L16" s="31"/>
      <c r="M16" s="73">
        <f>data!O11</f>
        <v>0</v>
      </c>
      <c r="N16" s="28" t="e">
        <f t="shared" si="4"/>
        <v>#DIV/0!</v>
      </c>
      <c r="O16" s="30"/>
    </row>
    <row r="17" spans="2:15" s="29" customFormat="1" ht="15.75">
      <c r="B17" s="79"/>
      <c r="C17" s="21" t="s">
        <v>37</v>
      </c>
      <c r="D17" s="72">
        <f>data!J12</f>
        <v>0</v>
      </c>
      <c r="E17" s="22" t="e">
        <f t="shared" si="1"/>
        <v>#DIV/0!</v>
      </c>
      <c r="F17" s="23" t="s">
        <v>11</v>
      </c>
      <c r="G17" s="24"/>
      <c r="H17" s="25">
        <f>data!K12</f>
        <v>0</v>
      </c>
      <c r="I17" s="26" t="e">
        <f t="shared" si="2"/>
        <v>#DIV/0!</v>
      </c>
      <c r="J17" s="26">
        <f t="shared" si="0"/>
        <v>0</v>
      </c>
      <c r="K17" s="27" t="e">
        <f t="shared" si="3"/>
        <v>#DIV/0!</v>
      </c>
      <c r="L17" s="31"/>
      <c r="M17" s="73">
        <f>data!O12</f>
        <v>0</v>
      </c>
      <c r="N17" s="28" t="e">
        <f t="shared" si="4"/>
        <v>#DIV/0!</v>
      </c>
      <c r="O17" s="30"/>
    </row>
    <row r="18" spans="2:15" s="29" customFormat="1" ht="15.75">
      <c r="B18" s="79"/>
      <c r="C18" s="21" t="s">
        <v>38</v>
      </c>
      <c r="D18" s="72">
        <f>data!J13</f>
        <v>0</v>
      </c>
      <c r="E18" s="22" t="e">
        <f t="shared" si="1"/>
        <v>#DIV/0!</v>
      </c>
      <c r="F18" s="23" t="s">
        <v>11</v>
      </c>
      <c r="G18" s="24"/>
      <c r="H18" s="25">
        <f>data!K13</f>
        <v>0</v>
      </c>
      <c r="I18" s="26" t="e">
        <f t="shared" si="2"/>
        <v>#DIV/0!</v>
      </c>
      <c r="J18" s="26">
        <f t="shared" si="0"/>
        <v>0</v>
      </c>
      <c r="K18" s="27" t="e">
        <f t="shared" si="3"/>
        <v>#DIV/0!</v>
      </c>
      <c r="L18" s="31"/>
      <c r="M18" s="73">
        <f>data!O13</f>
        <v>0</v>
      </c>
      <c r="N18" s="28" t="e">
        <f t="shared" si="4"/>
        <v>#DIV/0!</v>
      </c>
      <c r="O18" s="30"/>
    </row>
    <row r="19" spans="2:15" s="29" customFormat="1" ht="15.75">
      <c r="B19" s="80"/>
      <c r="C19" s="35" t="s">
        <v>12</v>
      </c>
      <c r="D19" s="36">
        <f>D7+D8+D9+D10+D11+D12+D13+D14+D15+D16+D17+D18</f>
        <v>0</v>
      </c>
      <c r="E19" s="36" t="e">
        <f>SUM(E7:E18)</f>
        <v>#DIV/0!</v>
      </c>
      <c r="F19" s="36">
        <f>SUM(F7:F18)</f>
        <v>0</v>
      </c>
      <c r="G19" s="37"/>
      <c r="H19" s="36">
        <f>H7+H8+H9+H10+H11+H12+H13+H14+H15+H16+H17+H18</f>
        <v>0</v>
      </c>
      <c r="I19" s="36" t="e">
        <f>SUM(I7:I18)</f>
        <v>#DIV/0!</v>
      </c>
      <c r="J19" s="38">
        <f>SUM(J7:J18)</f>
        <v>0</v>
      </c>
      <c r="K19" s="39" t="e">
        <f>J19/H19</f>
        <v>#DIV/0!</v>
      </c>
      <c r="L19" s="31"/>
      <c r="M19" s="36">
        <f>M7+M8+M9+M10+M11+M12+M13+M14+M15+M16+M17+M18</f>
        <v>0</v>
      </c>
      <c r="N19" s="40" t="e">
        <f>(D19/M19)-1</f>
        <v>#DIV/0!</v>
      </c>
      <c r="O19" s="30"/>
    </row>
    <row r="20" spans="2:15" s="29" customFormat="1" ht="15" customHeight="1">
      <c r="B20" s="41"/>
      <c r="C20" s="41"/>
      <c r="D20" s="10"/>
      <c r="E20" s="9"/>
      <c r="F20" s="10"/>
      <c r="G20" s="10"/>
      <c r="H20" s="10"/>
      <c r="I20" s="10"/>
      <c r="J20" s="42"/>
      <c r="K20" s="42"/>
      <c r="L20" s="42"/>
      <c r="M20" s="42"/>
      <c r="N20" s="43"/>
      <c r="O20" s="30"/>
    </row>
    <row r="21" spans="2:15" s="29" customFormat="1" ht="15.75">
      <c r="B21" s="41"/>
      <c r="C21" s="41"/>
      <c r="D21" s="10"/>
      <c r="E21" s="9"/>
      <c r="F21" s="10"/>
      <c r="G21" s="10"/>
      <c r="H21" s="10"/>
      <c r="I21" s="10"/>
      <c r="J21" s="42"/>
      <c r="K21" s="42"/>
      <c r="L21" s="42"/>
      <c r="M21" s="42"/>
      <c r="N21" s="43"/>
      <c r="O21" s="30"/>
    </row>
    <row r="22" spans="2:15" s="15" customFormat="1" ht="15.75">
      <c r="B22" s="9"/>
      <c r="C22" s="9"/>
      <c r="D22" s="13" t="s">
        <v>13</v>
      </c>
      <c r="E22" s="71">
        <f>data!G2</f>
        <v>0</v>
      </c>
      <c r="F22" s="10"/>
      <c r="G22" s="37"/>
      <c r="H22" s="37"/>
      <c r="I22" s="37"/>
      <c r="J22" s="44"/>
      <c r="K22" s="44"/>
      <c r="L22" s="44"/>
      <c r="M22" s="44"/>
      <c r="N22" s="14"/>
      <c r="O22" s="9"/>
    </row>
    <row r="23" spans="2:15" s="15" customFormat="1" ht="21" customHeight="1">
      <c r="B23" s="78">
        <f>data!D2</f>
        <v>0</v>
      </c>
      <c r="C23" s="16" t="s">
        <v>14</v>
      </c>
      <c r="D23" s="17" t="s">
        <v>15</v>
      </c>
      <c r="E23" s="18" t="s">
        <v>16</v>
      </c>
      <c r="F23" s="18" t="s">
        <v>16</v>
      </c>
      <c r="G23" s="19"/>
      <c r="H23" s="18" t="s">
        <v>17</v>
      </c>
      <c r="I23" s="18" t="s">
        <v>16</v>
      </c>
      <c r="J23" s="18" t="s">
        <v>18</v>
      </c>
      <c r="K23" s="18" t="s">
        <v>19</v>
      </c>
      <c r="L23" s="20"/>
      <c r="M23" s="18" t="s">
        <v>20</v>
      </c>
      <c r="N23" s="18" t="s">
        <v>19</v>
      </c>
      <c r="O23" s="9"/>
    </row>
    <row r="24" spans="2:15" s="15" customFormat="1" ht="15.75">
      <c r="B24" s="81"/>
      <c r="C24" s="21" t="s">
        <v>27</v>
      </c>
      <c r="D24" s="72">
        <f>data!L2</f>
        <v>0</v>
      </c>
      <c r="E24" s="22" t="e">
        <f t="shared" ref="E24:E29" si="10">D24/$E$22</f>
        <v>#DIV/0!</v>
      </c>
      <c r="F24" s="23" t="s">
        <v>21</v>
      </c>
      <c r="G24" s="24"/>
      <c r="H24" s="25">
        <f>data!M2</f>
        <v>0</v>
      </c>
      <c r="I24" s="26" t="e">
        <f t="shared" ref="I24:I29" si="11">H24/$E$22</f>
        <v>#DIV/0!</v>
      </c>
      <c r="J24" s="26">
        <f t="shared" ref="J24:J35" si="12">D24-H24</f>
        <v>0</v>
      </c>
      <c r="K24" s="27" t="e">
        <f>J24/H24</f>
        <v>#DIV/0!</v>
      </c>
      <c r="L24" s="24"/>
      <c r="M24" s="25">
        <f>data!P2</f>
        <v>0</v>
      </c>
      <c r="N24" s="28" t="e">
        <f t="shared" ref="N24:N35" si="13">(D24/M24)-1</f>
        <v>#DIV/0!</v>
      </c>
      <c r="O24" s="9"/>
    </row>
    <row r="25" spans="2:15" s="29" customFormat="1" ht="15.75">
      <c r="B25" s="81"/>
      <c r="C25" s="21" t="s">
        <v>28</v>
      </c>
      <c r="D25" s="72">
        <f>data!L3</f>
        <v>0</v>
      </c>
      <c r="E25" s="22" t="e">
        <f t="shared" si="10"/>
        <v>#DIV/0!</v>
      </c>
      <c r="F25" s="23" t="s">
        <v>21</v>
      </c>
      <c r="G25" s="24"/>
      <c r="H25" s="25">
        <f>data!M3</f>
        <v>0</v>
      </c>
      <c r="I25" s="26" t="e">
        <f t="shared" si="11"/>
        <v>#DIV/0!</v>
      </c>
      <c r="J25" s="26">
        <f t="shared" si="12"/>
        <v>0</v>
      </c>
      <c r="K25" s="27" t="e">
        <f t="shared" ref="K25:K31" si="14">J25/H25</f>
        <v>#DIV/0!</v>
      </c>
      <c r="L25" s="31"/>
      <c r="M25" s="25">
        <f>data!P3</f>
        <v>0</v>
      </c>
      <c r="N25" s="28" t="e">
        <f t="shared" si="13"/>
        <v>#DIV/0!</v>
      </c>
      <c r="O25" s="30"/>
    </row>
    <row r="26" spans="2:15" s="29" customFormat="1" ht="15.75">
      <c r="B26" s="81"/>
      <c r="C26" s="21" t="s">
        <v>29</v>
      </c>
      <c r="D26" s="72">
        <f>data!L4</f>
        <v>0</v>
      </c>
      <c r="E26" s="22" t="e">
        <f t="shared" si="10"/>
        <v>#DIV/0!</v>
      </c>
      <c r="F26" s="23" t="s">
        <v>21</v>
      </c>
      <c r="G26" s="24"/>
      <c r="H26" s="25">
        <f>data!M4</f>
        <v>0</v>
      </c>
      <c r="I26" s="26" t="e">
        <f t="shared" si="11"/>
        <v>#DIV/0!</v>
      </c>
      <c r="J26" s="26">
        <f t="shared" si="12"/>
        <v>0</v>
      </c>
      <c r="K26" s="27" t="e">
        <f t="shared" si="14"/>
        <v>#DIV/0!</v>
      </c>
      <c r="L26" s="31"/>
      <c r="M26" s="25">
        <f>data!P4</f>
        <v>0</v>
      </c>
      <c r="N26" s="28" t="e">
        <f t="shared" si="13"/>
        <v>#DIV/0!</v>
      </c>
      <c r="O26" s="30"/>
    </row>
    <row r="27" spans="2:15" s="29" customFormat="1" ht="15.75">
      <c r="B27" s="81"/>
      <c r="C27" s="21" t="s">
        <v>30</v>
      </c>
      <c r="D27" s="72">
        <f>data!L5</f>
        <v>0</v>
      </c>
      <c r="E27" s="22" t="e">
        <f t="shared" si="10"/>
        <v>#DIV/0!</v>
      </c>
      <c r="F27" s="23" t="s">
        <v>21</v>
      </c>
      <c r="G27" s="24"/>
      <c r="H27" s="25">
        <f>data!M5</f>
        <v>0</v>
      </c>
      <c r="I27" s="26" t="e">
        <f t="shared" si="11"/>
        <v>#DIV/0!</v>
      </c>
      <c r="J27" s="26">
        <f t="shared" si="12"/>
        <v>0</v>
      </c>
      <c r="K27" s="27" t="e">
        <f t="shared" si="14"/>
        <v>#DIV/0!</v>
      </c>
      <c r="L27" s="31"/>
      <c r="M27" s="25">
        <f>data!P5</f>
        <v>0</v>
      </c>
      <c r="N27" s="28" t="e">
        <f t="shared" si="13"/>
        <v>#DIV/0!</v>
      </c>
      <c r="O27" s="30"/>
    </row>
    <row r="28" spans="2:15" s="29" customFormat="1" ht="15.75">
      <c r="B28" s="81"/>
      <c r="C28" s="21" t="s">
        <v>31</v>
      </c>
      <c r="D28" s="72">
        <f>data!L6</f>
        <v>0</v>
      </c>
      <c r="E28" s="22" t="e">
        <f t="shared" si="10"/>
        <v>#DIV/0!</v>
      </c>
      <c r="F28" s="23" t="s">
        <v>11</v>
      </c>
      <c r="G28" s="24"/>
      <c r="H28" s="25">
        <f>data!M6</f>
        <v>0</v>
      </c>
      <c r="I28" s="26" t="e">
        <f t="shared" si="11"/>
        <v>#DIV/0!</v>
      </c>
      <c r="J28" s="26">
        <f t="shared" ref="J28" si="15">D28-H28</f>
        <v>0</v>
      </c>
      <c r="K28" s="27" t="e">
        <f t="shared" ref="K28" si="16">J28/H28</f>
        <v>#DIV/0!</v>
      </c>
      <c r="L28" s="31"/>
      <c r="M28" s="25">
        <f>data!P6</f>
        <v>0</v>
      </c>
      <c r="N28" s="28" t="e">
        <f t="shared" si="13"/>
        <v>#DIV/0!</v>
      </c>
      <c r="O28" s="30"/>
    </row>
    <row r="29" spans="2:15" s="29" customFormat="1" ht="15.75">
      <c r="B29" s="81"/>
      <c r="C29" s="21" t="s">
        <v>32</v>
      </c>
      <c r="D29" s="72">
        <f>data!L7</f>
        <v>0</v>
      </c>
      <c r="E29" s="45" t="e">
        <f t="shared" si="10"/>
        <v>#DIV/0!</v>
      </c>
      <c r="F29" s="23" t="s">
        <v>21</v>
      </c>
      <c r="G29" s="30"/>
      <c r="H29" s="25">
        <f>data!M7</f>
        <v>0</v>
      </c>
      <c r="I29" s="32" t="e">
        <f t="shared" si="11"/>
        <v>#DIV/0!</v>
      </c>
      <c r="J29" s="32">
        <f t="shared" si="12"/>
        <v>0</v>
      </c>
      <c r="K29" s="33" t="e">
        <f t="shared" si="14"/>
        <v>#DIV/0!</v>
      </c>
      <c r="L29" s="31"/>
      <c r="M29" s="25">
        <f>data!P7</f>
        <v>0</v>
      </c>
      <c r="N29" s="34" t="e">
        <f t="shared" si="13"/>
        <v>#DIV/0!</v>
      </c>
      <c r="O29" s="30"/>
    </row>
    <row r="30" spans="2:15" s="29" customFormat="1" ht="15.75">
      <c r="B30" s="81"/>
      <c r="C30" s="21" t="s">
        <v>33</v>
      </c>
      <c r="D30" s="72">
        <f>data!L8</f>
        <v>0</v>
      </c>
      <c r="E30" s="22" t="e">
        <f t="shared" ref="E30:E35" si="17">D30/$E$22</f>
        <v>#DIV/0!</v>
      </c>
      <c r="F30" s="23" t="s">
        <v>21</v>
      </c>
      <c r="G30" s="30"/>
      <c r="H30" s="25">
        <f>data!M8</f>
        <v>0</v>
      </c>
      <c r="I30" s="26" t="e">
        <f t="shared" ref="I30:I35" si="18">H30/$E$22</f>
        <v>#DIV/0!</v>
      </c>
      <c r="J30" s="26">
        <f t="shared" si="12"/>
        <v>0</v>
      </c>
      <c r="K30" s="27" t="e">
        <f t="shared" si="14"/>
        <v>#DIV/0!</v>
      </c>
      <c r="L30" s="31"/>
      <c r="M30" s="25">
        <f>data!P8</f>
        <v>0</v>
      </c>
      <c r="N30" s="28" t="e">
        <f t="shared" si="13"/>
        <v>#DIV/0!</v>
      </c>
      <c r="O30" s="30"/>
    </row>
    <row r="31" spans="2:15" s="29" customFormat="1" ht="15.75">
      <c r="B31" s="81"/>
      <c r="C31" s="21" t="s">
        <v>34</v>
      </c>
      <c r="D31" s="72">
        <f>data!L9</f>
        <v>0</v>
      </c>
      <c r="E31" s="22" t="e">
        <f t="shared" si="17"/>
        <v>#DIV/0!</v>
      </c>
      <c r="F31" s="23" t="s">
        <v>21</v>
      </c>
      <c r="G31" s="30"/>
      <c r="H31" s="25">
        <f>data!M9</f>
        <v>0</v>
      </c>
      <c r="I31" s="26" t="e">
        <f t="shared" si="18"/>
        <v>#DIV/0!</v>
      </c>
      <c r="J31" s="26">
        <f t="shared" si="12"/>
        <v>0</v>
      </c>
      <c r="K31" s="27" t="e">
        <f t="shared" si="14"/>
        <v>#DIV/0!</v>
      </c>
      <c r="L31" s="31"/>
      <c r="M31" s="25">
        <f>data!P9</f>
        <v>0</v>
      </c>
      <c r="N31" s="28" t="e">
        <f t="shared" si="13"/>
        <v>#DIV/0!</v>
      </c>
      <c r="O31" s="30"/>
    </row>
    <row r="32" spans="2:15" s="29" customFormat="1" ht="15.75">
      <c r="B32" s="81"/>
      <c r="C32" s="21" t="s">
        <v>35</v>
      </c>
      <c r="D32" s="72">
        <f>data!L10</f>
        <v>0</v>
      </c>
      <c r="E32" s="22" t="e">
        <f t="shared" si="17"/>
        <v>#DIV/0!</v>
      </c>
      <c r="F32" s="23" t="s">
        <v>21</v>
      </c>
      <c r="G32" s="19"/>
      <c r="H32" s="25">
        <f>data!M10</f>
        <v>0</v>
      </c>
      <c r="I32" s="26" t="e">
        <f t="shared" si="18"/>
        <v>#DIV/0!</v>
      </c>
      <c r="J32" s="26">
        <f t="shared" si="12"/>
        <v>0</v>
      </c>
      <c r="K32" s="27" t="e">
        <f>J32/H32</f>
        <v>#DIV/0!</v>
      </c>
      <c r="L32" s="19"/>
      <c r="M32" s="25">
        <f>data!P10</f>
        <v>0</v>
      </c>
      <c r="N32" s="28" t="e">
        <f t="shared" si="13"/>
        <v>#DIV/0!</v>
      </c>
      <c r="O32" s="30"/>
    </row>
    <row r="33" spans="2:15" s="29" customFormat="1" ht="15.75">
      <c r="B33" s="81"/>
      <c r="C33" s="21" t="s">
        <v>36</v>
      </c>
      <c r="D33" s="72">
        <f>data!L11</f>
        <v>0</v>
      </c>
      <c r="E33" s="22" t="e">
        <f t="shared" si="17"/>
        <v>#DIV/0!</v>
      </c>
      <c r="F33" s="23" t="s">
        <v>21</v>
      </c>
      <c r="G33" s="24"/>
      <c r="H33" s="25">
        <f>data!M11</f>
        <v>0</v>
      </c>
      <c r="I33" s="26" t="e">
        <f t="shared" si="18"/>
        <v>#DIV/0!</v>
      </c>
      <c r="J33" s="26">
        <f t="shared" si="12"/>
        <v>0</v>
      </c>
      <c r="K33" s="27" t="e">
        <f t="shared" ref="K33:K35" si="19">J33/H33</f>
        <v>#DIV/0!</v>
      </c>
      <c r="L33" s="31"/>
      <c r="M33" s="25">
        <f>data!P11</f>
        <v>0</v>
      </c>
      <c r="N33" s="28" t="e">
        <f t="shared" si="13"/>
        <v>#DIV/0!</v>
      </c>
      <c r="O33" s="30"/>
    </row>
    <row r="34" spans="2:15" s="29" customFormat="1" ht="15.75">
      <c r="B34" s="81"/>
      <c r="C34" s="21" t="s">
        <v>37</v>
      </c>
      <c r="D34" s="72">
        <f>data!L12</f>
        <v>0</v>
      </c>
      <c r="E34" s="22" t="e">
        <f t="shared" si="17"/>
        <v>#DIV/0!</v>
      </c>
      <c r="F34" s="23" t="s">
        <v>21</v>
      </c>
      <c r="G34" s="24"/>
      <c r="H34" s="25">
        <f>data!M12</f>
        <v>0</v>
      </c>
      <c r="I34" s="26" t="e">
        <f t="shared" si="18"/>
        <v>#DIV/0!</v>
      </c>
      <c r="J34" s="26">
        <f t="shared" si="12"/>
        <v>0</v>
      </c>
      <c r="K34" s="27" t="e">
        <f t="shared" si="19"/>
        <v>#DIV/0!</v>
      </c>
      <c r="L34" s="31"/>
      <c r="M34" s="25">
        <f>data!P12</f>
        <v>0</v>
      </c>
      <c r="N34" s="28" t="e">
        <f t="shared" si="13"/>
        <v>#DIV/0!</v>
      </c>
      <c r="O34" s="30"/>
    </row>
    <row r="35" spans="2:15" s="29" customFormat="1" ht="15.75">
      <c r="B35" s="81"/>
      <c r="C35" s="21" t="s">
        <v>38</v>
      </c>
      <c r="D35" s="72">
        <f>data!L13</f>
        <v>0</v>
      </c>
      <c r="E35" s="22" t="e">
        <f t="shared" si="17"/>
        <v>#DIV/0!</v>
      </c>
      <c r="F35" s="23" t="s">
        <v>21</v>
      </c>
      <c r="G35" s="24"/>
      <c r="H35" s="25">
        <f>data!M13</f>
        <v>0</v>
      </c>
      <c r="I35" s="26" t="e">
        <f t="shared" si="18"/>
        <v>#DIV/0!</v>
      </c>
      <c r="J35" s="26">
        <f t="shared" si="12"/>
        <v>0</v>
      </c>
      <c r="K35" s="27" t="e">
        <f t="shared" si="19"/>
        <v>#DIV/0!</v>
      </c>
      <c r="L35" s="31"/>
      <c r="M35" s="25">
        <f>data!P13</f>
        <v>0</v>
      </c>
      <c r="N35" s="28" t="e">
        <f t="shared" si="13"/>
        <v>#DIV/0!</v>
      </c>
      <c r="O35" s="30"/>
    </row>
    <row r="36" spans="2:15" s="29" customFormat="1" ht="15.75">
      <c r="B36" s="82"/>
      <c r="C36" s="35" t="s">
        <v>12</v>
      </c>
      <c r="D36" s="36">
        <f>D24+D25+D26+D27+D28+D29+D30+D31+D32+D33+D34+D35</f>
        <v>0</v>
      </c>
      <c r="E36" s="36" t="e">
        <f>SUM(E24:E35)</f>
        <v>#DIV/0!</v>
      </c>
      <c r="F36" s="36">
        <f>SUM(F24:F35)</f>
        <v>0</v>
      </c>
      <c r="G36" s="37"/>
      <c r="H36" s="36">
        <f>H24+H25+H26+H27+H28+H29+H30+H31+H32+H33+H34+H35</f>
        <v>0</v>
      </c>
      <c r="I36" s="36" t="e">
        <f>SUM(I24:I35)</f>
        <v>#DIV/0!</v>
      </c>
      <c r="J36" s="38">
        <f>SUM(J24:J35)</f>
        <v>0</v>
      </c>
      <c r="K36" s="39" t="e">
        <f>J36/H36</f>
        <v>#DIV/0!</v>
      </c>
      <c r="L36" s="31"/>
      <c r="M36" s="36">
        <f>M24+M25+M26+M27+M28+M29+M30+M31+M32+M33+M34+M35</f>
        <v>0</v>
      </c>
      <c r="N36" s="40" t="e">
        <f>(D36/M36)-1</f>
        <v>#DIV/0!</v>
      </c>
      <c r="O36" s="30"/>
    </row>
    <row r="37" spans="2:15" s="29" customFormat="1" ht="15.75">
      <c r="B37" s="41"/>
      <c r="C37" s="41"/>
      <c r="D37" s="10"/>
      <c r="E37" s="9"/>
      <c r="F37" s="10"/>
      <c r="G37" s="10"/>
      <c r="H37" s="10"/>
      <c r="I37" s="10"/>
      <c r="J37" s="42"/>
      <c r="K37" s="42"/>
      <c r="L37" s="42" t="s">
        <v>22</v>
      </c>
      <c r="M37" s="42"/>
      <c r="N37" s="43"/>
      <c r="O37" s="30"/>
    </row>
    <row r="38" spans="2:15" s="29" customFormat="1" ht="15.75">
      <c r="B38" s="41"/>
      <c r="C38" s="41"/>
      <c r="D38" s="10"/>
      <c r="E38" s="9"/>
      <c r="F38" s="10"/>
      <c r="G38" s="10"/>
      <c r="H38" s="10"/>
      <c r="I38" s="10"/>
      <c r="J38" s="42"/>
      <c r="K38" s="42"/>
      <c r="L38" s="42"/>
      <c r="M38" s="42"/>
      <c r="N38" s="43"/>
      <c r="O38" s="30"/>
    </row>
    <row r="39" spans="2:15" s="15" customFormat="1" ht="15.75">
      <c r="B39" s="84">
        <f>data!E2</f>
        <v>0</v>
      </c>
      <c r="C39" s="46"/>
      <c r="D39" s="47" t="s">
        <v>23</v>
      </c>
      <c r="E39" s="70">
        <f>data!H2</f>
        <v>0</v>
      </c>
      <c r="F39" s="48"/>
      <c r="G39" s="49"/>
      <c r="H39" s="49"/>
      <c r="I39" s="49"/>
      <c r="J39" s="50"/>
      <c r="K39" s="51"/>
      <c r="L39" s="51"/>
      <c r="M39" s="50"/>
      <c r="N39" s="52"/>
      <c r="O39" s="9"/>
    </row>
    <row r="40" spans="2:15" s="15" customFormat="1" ht="21" customHeight="1">
      <c r="B40" s="85"/>
      <c r="C40" s="16" t="s">
        <v>4</v>
      </c>
      <c r="D40" s="17" t="s">
        <v>5</v>
      </c>
      <c r="E40" s="18" t="s">
        <v>6</v>
      </c>
      <c r="F40" s="18" t="s">
        <v>6</v>
      </c>
      <c r="G40" s="9"/>
      <c r="H40" s="18" t="s">
        <v>7</v>
      </c>
      <c r="I40" s="18" t="s">
        <v>6</v>
      </c>
      <c r="J40" s="18" t="s">
        <v>8</v>
      </c>
      <c r="K40" s="18" t="s">
        <v>9</v>
      </c>
      <c r="L40" s="20"/>
      <c r="M40" s="18" t="s">
        <v>10</v>
      </c>
      <c r="N40" s="18" t="s">
        <v>9</v>
      </c>
      <c r="O40" s="9"/>
    </row>
    <row r="41" spans="2:15" s="15" customFormat="1" ht="15.75">
      <c r="B41" s="85"/>
      <c r="C41" s="21" t="s">
        <v>27</v>
      </c>
      <c r="D41" s="72">
        <f>data!N2</f>
        <v>0</v>
      </c>
      <c r="E41" s="22" t="e">
        <f t="shared" ref="E41:E52" si="20">D41/$E$39</f>
        <v>#DIV/0!</v>
      </c>
      <c r="F41" s="22" t="s">
        <v>11</v>
      </c>
      <c r="G41" s="24"/>
      <c r="H41" s="87" t="s">
        <v>11</v>
      </c>
      <c r="I41" s="87" t="s">
        <v>11</v>
      </c>
      <c r="J41" s="87" t="s">
        <v>11</v>
      </c>
      <c r="K41" s="87" t="s">
        <v>11</v>
      </c>
      <c r="L41" s="24"/>
      <c r="M41" s="25">
        <f>data!Q2</f>
        <v>0</v>
      </c>
      <c r="N41" s="28" t="e">
        <f t="shared" ref="N41:N52" si="21">(D41/M41)-1</f>
        <v>#DIV/0!</v>
      </c>
      <c r="O41" s="9"/>
    </row>
    <row r="42" spans="2:15" s="29" customFormat="1" ht="15.75">
      <c r="B42" s="85"/>
      <c r="C42" s="21" t="s">
        <v>28</v>
      </c>
      <c r="D42" s="72">
        <f>data!N3</f>
        <v>0</v>
      </c>
      <c r="E42" s="22" t="e">
        <f t="shared" si="20"/>
        <v>#DIV/0!</v>
      </c>
      <c r="F42" s="22" t="s">
        <v>11</v>
      </c>
      <c r="G42" s="24"/>
      <c r="H42" s="87" t="s">
        <v>11</v>
      </c>
      <c r="I42" s="87" t="s">
        <v>11</v>
      </c>
      <c r="J42" s="87" t="s">
        <v>11</v>
      </c>
      <c r="K42" s="87" t="s">
        <v>11</v>
      </c>
      <c r="L42" s="31"/>
      <c r="M42" s="25">
        <f>data!Q3</f>
        <v>0</v>
      </c>
      <c r="N42" s="28" t="e">
        <f t="shared" si="21"/>
        <v>#DIV/0!</v>
      </c>
      <c r="O42" s="30"/>
    </row>
    <row r="43" spans="2:15" s="29" customFormat="1" ht="15.75">
      <c r="B43" s="85"/>
      <c r="C43" s="21" t="s">
        <v>29</v>
      </c>
      <c r="D43" s="72">
        <f>data!N4</f>
        <v>0</v>
      </c>
      <c r="E43" s="22" t="e">
        <f t="shared" si="20"/>
        <v>#DIV/0!</v>
      </c>
      <c r="F43" s="22" t="s">
        <v>11</v>
      </c>
      <c r="G43" s="24"/>
      <c r="H43" s="87" t="s">
        <v>11</v>
      </c>
      <c r="I43" s="87" t="s">
        <v>11</v>
      </c>
      <c r="J43" s="87" t="s">
        <v>11</v>
      </c>
      <c r="K43" s="87" t="s">
        <v>11</v>
      </c>
      <c r="L43" s="31"/>
      <c r="M43" s="25">
        <f>data!Q4</f>
        <v>0</v>
      </c>
      <c r="N43" s="28" t="e">
        <f t="shared" si="21"/>
        <v>#DIV/0!</v>
      </c>
      <c r="O43" s="30"/>
    </row>
    <row r="44" spans="2:15" s="29" customFormat="1" ht="15.75">
      <c r="B44" s="85"/>
      <c r="C44" s="21" t="s">
        <v>30</v>
      </c>
      <c r="D44" s="72">
        <f>data!N5</f>
        <v>0</v>
      </c>
      <c r="E44" s="22" t="e">
        <f t="shared" si="20"/>
        <v>#DIV/0!</v>
      </c>
      <c r="F44" s="22" t="s">
        <v>11</v>
      </c>
      <c r="G44" s="24"/>
      <c r="H44" s="87" t="s">
        <v>11</v>
      </c>
      <c r="I44" s="87" t="s">
        <v>11</v>
      </c>
      <c r="J44" s="87" t="s">
        <v>11</v>
      </c>
      <c r="K44" s="87" t="s">
        <v>11</v>
      </c>
      <c r="L44" s="31"/>
      <c r="M44" s="25">
        <f>data!Q5</f>
        <v>0</v>
      </c>
      <c r="N44" s="28" t="e">
        <f t="shared" si="21"/>
        <v>#DIV/0!</v>
      </c>
      <c r="O44" s="30"/>
    </row>
    <row r="45" spans="2:15" s="29" customFormat="1" ht="15.75">
      <c r="B45" s="85"/>
      <c r="C45" s="21" t="s">
        <v>31</v>
      </c>
      <c r="D45" s="72">
        <f>data!N6</f>
        <v>0</v>
      </c>
      <c r="E45" s="22" t="e">
        <f t="shared" si="20"/>
        <v>#DIV/0!</v>
      </c>
      <c r="F45" s="22" t="s">
        <v>11</v>
      </c>
      <c r="G45" s="30"/>
      <c r="H45" s="87" t="s">
        <v>11</v>
      </c>
      <c r="I45" s="87" t="s">
        <v>11</v>
      </c>
      <c r="J45" s="87" t="s">
        <v>11</v>
      </c>
      <c r="K45" s="87" t="s">
        <v>11</v>
      </c>
      <c r="L45" s="31"/>
      <c r="M45" s="25">
        <f>data!Q6</f>
        <v>0</v>
      </c>
      <c r="N45" s="28" t="e">
        <f t="shared" si="21"/>
        <v>#DIV/0!</v>
      </c>
      <c r="O45" s="30"/>
    </row>
    <row r="46" spans="2:15" s="29" customFormat="1" ht="15.75">
      <c r="B46" s="85"/>
      <c r="C46" s="21" t="s">
        <v>32</v>
      </c>
      <c r="D46" s="72">
        <f>data!N7</f>
        <v>0</v>
      </c>
      <c r="E46" s="22" t="e">
        <f t="shared" si="20"/>
        <v>#DIV/0!</v>
      </c>
      <c r="F46" s="22" t="s">
        <v>11</v>
      </c>
      <c r="G46" s="30"/>
      <c r="H46" s="87" t="s">
        <v>11</v>
      </c>
      <c r="I46" s="87" t="s">
        <v>11</v>
      </c>
      <c r="J46" s="87" t="s">
        <v>11</v>
      </c>
      <c r="K46" s="87" t="s">
        <v>11</v>
      </c>
      <c r="L46" s="31"/>
      <c r="M46" s="25">
        <f>data!Q7</f>
        <v>0</v>
      </c>
      <c r="N46" s="28" t="e">
        <f t="shared" si="21"/>
        <v>#DIV/0!</v>
      </c>
      <c r="O46" s="30"/>
    </row>
    <row r="47" spans="2:15" s="29" customFormat="1" ht="15.75">
      <c r="B47" s="85"/>
      <c r="C47" s="21" t="s">
        <v>33</v>
      </c>
      <c r="D47" s="72">
        <f>data!N8</f>
        <v>0</v>
      </c>
      <c r="E47" s="22" t="e">
        <f t="shared" si="20"/>
        <v>#DIV/0!</v>
      </c>
      <c r="F47" s="22" t="s">
        <v>11</v>
      </c>
      <c r="G47" s="30"/>
      <c r="H47" s="87" t="s">
        <v>11</v>
      </c>
      <c r="I47" s="87" t="s">
        <v>11</v>
      </c>
      <c r="J47" s="87" t="s">
        <v>11</v>
      </c>
      <c r="K47" s="87" t="s">
        <v>11</v>
      </c>
      <c r="L47" s="31"/>
      <c r="M47" s="25">
        <f>data!Q8</f>
        <v>0</v>
      </c>
      <c r="N47" s="28" t="e">
        <f t="shared" si="21"/>
        <v>#DIV/0!</v>
      </c>
      <c r="O47" s="30"/>
    </row>
    <row r="48" spans="2:15" s="29" customFormat="1" ht="15.75">
      <c r="B48" s="85"/>
      <c r="C48" s="21" t="s">
        <v>34</v>
      </c>
      <c r="D48" s="72">
        <f>data!N9</f>
        <v>0</v>
      </c>
      <c r="E48" s="22" t="e">
        <f t="shared" si="20"/>
        <v>#DIV/0!</v>
      </c>
      <c r="F48" s="22" t="s">
        <v>11</v>
      </c>
      <c r="G48" s="19"/>
      <c r="H48" s="87" t="s">
        <v>11</v>
      </c>
      <c r="I48" s="87" t="s">
        <v>11</v>
      </c>
      <c r="J48" s="87" t="s">
        <v>11</v>
      </c>
      <c r="K48" s="87" t="s">
        <v>11</v>
      </c>
      <c r="L48" s="19"/>
      <c r="M48" s="25">
        <f>data!Q9</f>
        <v>0</v>
      </c>
      <c r="N48" s="28" t="e">
        <f t="shared" si="21"/>
        <v>#DIV/0!</v>
      </c>
      <c r="O48" s="30"/>
    </row>
    <row r="49" spans="2:15" s="29" customFormat="1" ht="15.75">
      <c r="B49" s="85"/>
      <c r="C49" s="21" t="s">
        <v>35</v>
      </c>
      <c r="D49" s="72">
        <f>data!N10</f>
        <v>0</v>
      </c>
      <c r="E49" s="22" t="e">
        <f t="shared" si="20"/>
        <v>#DIV/0!</v>
      </c>
      <c r="F49" s="22" t="s">
        <v>11</v>
      </c>
      <c r="G49" s="24"/>
      <c r="H49" s="87" t="s">
        <v>11</v>
      </c>
      <c r="I49" s="87" t="s">
        <v>11</v>
      </c>
      <c r="J49" s="87" t="s">
        <v>11</v>
      </c>
      <c r="K49" s="87" t="s">
        <v>11</v>
      </c>
      <c r="L49" s="31"/>
      <c r="M49" s="25">
        <f>data!Q10</f>
        <v>0</v>
      </c>
      <c r="N49" s="28" t="e">
        <f t="shared" si="21"/>
        <v>#DIV/0!</v>
      </c>
      <c r="O49" s="30"/>
    </row>
    <row r="50" spans="2:15" s="29" customFormat="1" ht="15.75">
      <c r="B50" s="85"/>
      <c r="C50" s="21" t="s">
        <v>36</v>
      </c>
      <c r="D50" s="72">
        <f>data!N11</f>
        <v>0</v>
      </c>
      <c r="E50" s="22" t="e">
        <f t="shared" ref="E50" si="22">D50/$E$39</f>
        <v>#DIV/0!</v>
      </c>
      <c r="F50" s="22" t="s">
        <v>11</v>
      </c>
      <c r="G50" s="24"/>
      <c r="H50" s="87" t="s">
        <v>11</v>
      </c>
      <c r="I50" s="87" t="s">
        <v>11</v>
      </c>
      <c r="J50" s="87" t="s">
        <v>11</v>
      </c>
      <c r="K50" s="87" t="s">
        <v>11</v>
      </c>
      <c r="L50" s="31"/>
      <c r="M50" s="25">
        <f>data!Q11</f>
        <v>0</v>
      </c>
      <c r="N50" s="28" t="e">
        <f t="shared" si="21"/>
        <v>#DIV/0!</v>
      </c>
      <c r="O50" s="30"/>
    </row>
    <row r="51" spans="2:15" s="29" customFormat="1" ht="15.75">
      <c r="B51" s="85"/>
      <c r="C51" s="21" t="s">
        <v>37</v>
      </c>
      <c r="D51" s="72">
        <f>data!N12</f>
        <v>0</v>
      </c>
      <c r="E51" s="22" t="e">
        <f t="shared" si="20"/>
        <v>#DIV/0!</v>
      </c>
      <c r="F51" s="22" t="s">
        <v>11</v>
      </c>
      <c r="G51" s="24"/>
      <c r="H51" s="87" t="s">
        <v>11</v>
      </c>
      <c r="I51" s="87" t="s">
        <v>11</v>
      </c>
      <c r="J51" s="87" t="s">
        <v>11</v>
      </c>
      <c r="K51" s="87" t="s">
        <v>11</v>
      </c>
      <c r="L51" s="31"/>
      <c r="M51" s="25">
        <f>data!Q12</f>
        <v>0</v>
      </c>
      <c r="N51" s="28" t="e">
        <f t="shared" si="21"/>
        <v>#DIV/0!</v>
      </c>
      <c r="O51" s="30"/>
    </row>
    <row r="52" spans="2:15" s="29" customFormat="1" ht="15.75">
      <c r="B52" s="85"/>
      <c r="C52" s="21" t="s">
        <v>38</v>
      </c>
      <c r="D52" s="72">
        <f>data!N13</f>
        <v>0</v>
      </c>
      <c r="E52" s="22" t="e">
        <f t="shared" si="20"/>
        <v>#DIV/0!</v>
      </c>
      <c r="F52" s="22" t="s">
        <v>11</v>
      </c>
      <c r="G52" s="24"/>
      <c r="H52" s="87" t="s">
        <v>11</v>
      </c>
      <c r="I52" s="87" t="s">
        <v>11</v>
      </c>
      <c r="J52" s="87" t="s">
        <v>11</v>
      </c>
      <c r="K52" s="87" t="s">
        <v>11</v>
      </c>
      <c r="L52" s="31"/>
      <c r="M52" s="25">
        <f>data!Q13</f>
        <v>0</v>
      </c>
      <c r="N52" s="28" t="e">
        <f t="shared" si="21"/>
        <v>#DIV/0!</v>
      </c>
      <c r="O52" s="30"/>
    </row>
    <row r="53" spans="2:15" s="29" customFormat="1" ht="15.75">
      <c r="B53" s="86"/>
      <c r="C53" s="35" t="s">
        <v>24</v>
      </c>
      <c r="D53" s="36">
        <f>D41+D42+D43+D44+D45+D46+D47+D48+D49+D50+D51+D52</f>
        <v>0</v>
      </c>
      <c r="E53" s="36" t="e">
        <f t="shared" ref="E53" si="23">SUM(E41:E52)</f>
        <v>#DIV/0!</v>
      </c>
      <c r="F53" s="36">
        <f>SUM(F41:F52)</f>
        <v>0</v>
      </c>
      <c r="G53" s="53"/>
      <c r="H53" s="36">
        <f>SUM(H41:H52)</f>
        <v>0</v>
      </c>
      <c r="I53" s="36">
        <f>SUM(I41:I52)</f>
        <v>0</v>
      </c>
      <c r="J53" s="38">
        <f>SUM(J41:J52)</f>
        <v>0</v>
      </c>
      <c r="K53" s="39" t="e">
        <f>J53/H53</f>
        <v>#DIV/0!</v>
      </c>
      <c r="L53" s="54"/>
      <c r="M53" s="36">
        <f>M41+M42+M43+M44+M45+M46+M47+M48+M49+M50+M51+M52</f>
        <v>0</v>
      </c>
      <c r="N53" s="40" t="e">
        <f>(D53/M53)-1</f>
        <v>#DIV/0!</v>
      </c>
      <c r="O53" s="30"/>
    </row>
    <row r="54" spans="2:15" s="29" customFormat="1" ht="15.75">
      <c r="B54" s="30"/>
      <c r="C54" s="30"/>
      <c r="D54" s="30"/>
      <c r="E54" s="30"/>
      <c r="F54" s="9"/>
      <c r="G54" s="30"/>
      <c r="H54" s="83" t="s">
        <v>25</v>
      </c>
      <c r="I54" s="83"/>
      <c r="J54" s="83"/>
      <c r="K54" s="83"/>
      <c r="L54" s="30"/>
      <c r="M54" s="30"/>
      <c r="N54" s="30"/>
      <c r="O54" s="30"/>
    </row>
    <row r="55" spans="2:15">
      <c r="B55" s="5" t="s">
        <v>26</v>
      </c>
    </row>
    <row r="56" spans="2:15">
      <c r="B56" s="57"/>
      <c r="C56" s="58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60"/>
    </row>
    <row r="57" spans="2:15">
      <c r="B57" s="61"/>
      <c r="C57" s="62"/>
      <c r="D57" s="56"/>
      <c r="E57" s="56"/>
      <c r="F57" s="56"/>
      <c r="H57" s="56"/>
      <c r="J57" s="56"/>
      <c r="K57" s="56"/>
      <c r="L57" s="56"/>
      <c r="M57" s="56"/>
      <c r="N57" s="63"/>
    </row>
    <row r="58" spans="2:15">
      <c r="B58" s="61"/>
      <c r="C58" s="62"/>
      <c r="D58" s="56"/>
      <c r="E58" s="56"/>
      <c r="F58" s="56"/>
      <c r="H58" s="56"/>
      <c r="J58" s="56"/>
      <c r="K58" s="56"/>
      <c r="L58" s="56"/>
      <c r="M58" s="56"/>
      <c r="N58" s="63"/>
    </row>
    <row r="59" spans="2:15">
      <c r="B59" s="64"/>
      <c r="C59" s="65"/>
      <c r="D59" s="66"/>
      <c r="E59" s="66"/>
      <c r="F59" s="66"/>
      <c r="G59" s="66"/>
      <c r="H59" s="66"/>
      <c r="I59" s="67"/>
      <c r="J59" s="67"/>
      <c r="K59" s="68"/>
      <c r="L59" s="66"/>
      <c r="M59" s="66"/>
      <c r="N59" s="69"/>
    </row>
  </sheetData>
  <mergeCells count="6">
    <mergeCell ref="M1:N1"/>
    <mergeCell ref="B2:N2"/>
    <mergeCell ref="B6:B19"/>
    <mergeCell ref="B23:B36"/>
    <mergeCell ref="H54:K54"/>
    <mergeCell ref="B39:B53"/>
  </mergeCells>
  <phoneticPr fontId="3" type="noConversion"/>
  <printOptions horizontalCentered="1" verticalCentered="1"/>
  <pageMargins left="0.25" right="0.25" top="0.75" bottom="0.75" header="0.3" footer="0.3"/>
  <pageSetup paperSize="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G19" sqref="G19"/>
    </sheetView>
  </sheetViews>
  <sheetFormatPr defaultRowHeight="12"/>
  <cols>
    <col min="1" max="17" width="7.125" style="74" customWidth="1"/>
    <col min="18" max="16384" width="9" style="74"/>
  </cols>
  <sheetData>
    <row r="1" spans="1:17">
      <c r="A1" s="74" t="s">
        <v>39</v>
      </c>
      <c r="B1" s="74" t="s">
        <v>40</v>
      </c>
      <c r="C1" s="74" t="s">
        <v>41</v>
      </c>
      <c r="D1" s="74" t="s">
        <v>42</v>
      </c>
      <c r="E1" s="74" t="s">
        <v>43</v>
      </c>
      <c r="F1" s="74" t="s">
        <v>45</v>
      </c>
      <c r="G1" s="74" t="s">
        <v>46</v>
      </c>
      <c r="H1" s="74" t="s">
        <v>47</v>
      </c>
      <c r="I1" s="74" t="s">
        <v>44</v>
      </c>
      <c r="J1" s="74" t="s">
        <v>48</v>
      </c>
      <c r="K1" s="74" t="s">
        <v>49</v>
      </c>
      <c r="L1" s="74" t="s">
        <v>50</v>
      </c>
      <c r="M1" s="74" t="s">
        <v>51</v>
      </c>
      <c r="N1" s="74" t="s">
        <v>52</v>
      </c>
      <c r="O1" s="74" t="s">
        <v>53</v>
      </c>
      <c r="P1" s="74" t="s">
        <v>54</v>
      </c>
      <c r="Q1" s="74" t="s">
        <v>55</v>
      </c>
    </row>
    <row r="2" spans="1:17" ht="14.25">
      <c r="I2" s="75"/>
    </row>
    <row r="3" spans="1:17" ht="14.25">
      <c r="I3" s="75"/>
    </row>
    <row r="4" spans="1:17" ht="14.25">
      <c r="I4" s="75"/>
    </row>
    <row r="5" spans="1:17" ht="14.25">
      <c r="I5" s="75"/>
    </row>
    <row r="6" spans="1:17" ht="14.25">
      <c r="I6" s="75"/>
    </row>
    <row r="7" spans="1:17" ht="14.25">
      <c r="I7" s="75"/>
    </row>
    <row r="8" spans="1:17" ht="14.25">
      <c r="I8" s="75"/>
    </row>
    <row r="9" spans="1:17" ht="14.25">
      <c r="I9" s="75"/>
    </row>
    <row r="10" spans="1:17" ht="14.25">
      <c r="I10" s="75"/>
    </row>
    <row r="11" spans="1:17" ht="14.25">
      <c r="I11" s="75"/>
    </row>
    <row r="12" spans="1:17" ht="14.25">
      <c r="I12" s="75"/>
    </row>
    <row r="13" spans="1:17" ht="14.25">
      <c r="I13" s="75"/>
    </row>
  </sheetData>
  <phoneticPr fontId="3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总结</vt:lpstr>
      <vt:lpstr>data</vt:lpstr>
      <vt:lpstr>总结!Print_Area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ZHP</dc:creator>
  <cp:lastModifiedBy>ZHP</cp:lastModifiedBy>
  <cp:lastPrinted>2021-03-05T13:18:33Z</cp:lastPrinted>
  <dcterms:created xsi:type="dcterms:W3CDTF">2021-03-05T09:11:11Z</dcterms:created>
  <dcterms:modified xsi:type="dcterms:W3CDTF">2021-06-08T07:39:20Z</dcterms:modified>
</cp:coreProperties>
</file>