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fy/Desktop/code/pycharm/PNNConvModel/result_excel/"/>
    </mc:Choice>
  </mc:AlternateContent>
  <xr:revisionPtr revIDLastSave="0" documentId="13_ncr:1_{9B742EB9-6A38-4846-8F53-E163807227DC}" xr6:coauthVersionLast="46" xr6:coauthVersionMax="46" xr10:uidLastSave="{00000000-0000-0000-0000-000000000000}"/>
  <bookViews>
    <workbookView xWindow="1060" yWindow="460" windowWidth="27740" windowHeight="17540" tabRatio="500" activeTab="1" xr2:uid="{00000000-000D-0000-FFFF-FFFF00000000}"/>
  </bookViews>
  <sheets>
    <sheet name="base model" sheetId="1" r:id="rId1"/>
    <sheet name="gfrl-base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0" i="1" l="1"/>
  <c r="D100" i="1"/>
  <c r="E100" i="1"/>
  <c r="F100" i="1"/>
  <c r="G100" i="1"/>
  <c r="H100" i="1"/>
  <c r="I100" i="1"/>
  <c r="J100" i="1"/>
  <c r="K100" i="1"/>
  <c r="C101" i="1"/>
  <c r="D101" i="1"/>
  <c r="E101" i="1"/>
  <c r="F101" i="1"/>
  <c r="G101" i="1"/>
  <c r="H101" i="1"/>
  <c r="I101" i="1"/>
  <c r="J101" i="1"/>
  <c r="K101" i="1"/>
  <c r="B101" i="1"/>
  <c r="B100" i="1"/>
  <c r="C86" i="1"/>
  <c r="D86" i="1"/>
  <c r="E86" i="1"/>
  <c r="F86" i="1"/>
  <c r="G86" i="1"/>
  <c r="H86" i="1"/>
  <c r="I86" i="1"/>
  <c r="J86" i="1"/>
  <c r="K86" i="1"/>
  <c r="C87" i="1"/>
  <c r="D87" i="1"/>
  <c r="E87" i="1"/>
  <c r="F87" i="1"/>
  <c r="G87" i="1"/>
  <c r="H87" i="1"/>
  <c r="I87" i="1"/>
  <c r="J87" i="1"/>
  <c r="K87" i="1"/>
  <c r="B87" i="1"/>
  <c r="B86" i="1"/>
  <c r="C59" i="1"/>
  <c r="D59" i="1"/>
  <c r="E59" i="1"/>
  <c r="F59" i="1"/>
  <c r="G59" i="1"/>
  <c r="H59" i="1"/>
  <c r="I59" i="1"/>
  <c r="J59" i="1"/>
  <c r="K59" i="1"/>
  <c r="C60" i="1"/>
  <c r="D60" i="1"/>
  <c r="E60" i="1"/>
  <c r="F60" i="1"/>
  <c r="G60" i="1"/>
  <c r="H60" i="1"/>
  <c r="I60" i="1"/>
  <c r="J60" i="1"/>
  <c r="K60" i="1"/>
  <c r="B60" i="1"/>
  <c r="B59" i="1"/>
  <c r="C72" i="1"/>
  <c r="D72" i="1"/>
  <c r="E72" i="1"/>
  <c r="F72" i="1"/>
  <c r="G72" i="1"/>
  <c r="H72" i="1"/>
  <c r="I72" i="1"/>
  <c r="J72" i="1"/>
  <c r="K72" i="1"/>
  <c r="C73" i="1"/>
  <c r="D73" i="1"/>
  <c r="E73" i="1"/>
  <c r="F73" i="1"/>
  <c r="G73" i="1"/>
  <c r="H73" i="1"/>
  <c r="I73" i="1"/>
  <c r="J73" i="1"/>
  <c r="K73" i="1"/>
  <c r="B73" i="1"/>
  <c r="B72" i="1"/>
  <c r="J48" i="1"/>
  <c r="K48" i="1"/>
  <c r="C48" i="1"/>
  <c r="D48" i="1"/>
  <c r="E48" i="1"/>
  <c r="F48" i="1"/>
  <c r="G48" i="1"/>
  <c r="H48" i="1"/>
  <c r="I48" i="1"/>
  <c r="B48" i="1"/>
  <c r="C47" i="1"/>
  <c r="D47" i="1"/>
  <c r="E47" i="1"/>
  <c r="F47" i="1"/>
  <c r="G47" i="1"/>
  <c r="H47" i="1"/>
  <c r="I47" i="1"/>
  <c r="J47" i="1"/>
  <c r="K47" i="1"/>
  <c r="B47" i="1"/>
  <c r="AB13" i="1"/>
  <c r="AC13" i="1"/>
  <c r="AB14" i="1"/>
  <c r="AC14" i="1"/>
  <c r="T13" i="1"/>
  <c r="U13" i="1"/>
  <c r="V13" i="1"/>
  <c r="W13" i="1"/>
  <c r="X13" i="1"/>
  <c r="Y13" i="1"/>
  <c r="Z13" i="1"/>
  <c r="AA13" i="1"/>
  <c r="T14" i="1"/>
  <c r="U14" i="1"/>
  <c r="V14" i="1"/>
  <c r="W14" i="1"/>
  <c r="X14" i="1"/>
  <c r="Y14" i="1"/>
  <c r="Z14" i="1"/>
  <c r="AA14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B26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C14" i="1"/>
  <c r="B14" i="1"/>
  <c r="C13" i="1"/>
  <c r="B13" i="1"/>
</calcChain>
</file>

<file path=xl/sharedStrings.xml><?xml version="1.0" encoding="utf-8"?>
<sst xmlns="http://schemas.openxmlformats.org/spreadsheetml/2006/main" count="161" uniqueCount="57">
  <si>
    <t>Basemodel</t>
    <phoneticPr fontId="1" type="noConversion"/>
  </si>
  <si>
    <t>LR</t>
    <phoneticPr fontId="1" type="noConversion"/>
  </si>
  <si>
    <t>FM</t>
    <phoneticPr fontId="1" type="noConversion"/>
  </si>
  <si>
    <t>AFM</t>
    <phoneticPr fontId="1" type="noConversion"/>
  </si>
  <si>
    <t>NFM</t>
    <phoneticPr fontId="1" type="noConversion"/>
  </si>
  <si>
    <t>DeepFM</t>
    <phoneticPr fontId="1" type="noConversion"/>
  </si>
  <si>
    <t>AUC</t>
    <phoneticPr fontId="1" type="noConversion"/>
  </si>
  <si>
    <t>Logloss</t>
    <phoneticPr fontId="1" type="noConversion"/>
  </si>
  <si>
    <t>AFM在很多文章中都比不过FM，AVAZU数据集上</t>
    <phoneticPr fontId="1" type="noConversion"/>
  </si>
  <si>
    <t>GFRL+FM</t>
    <phoneticPr fontId="1" type="noConversion"/>
  </si>
  <si>
    <t>DNN(3)</t>
    <phoneticPr fontId="1" type="noConversion"/>
  </si>
  <si>
    <t>GFRLNFM</t>
    <phoneticPr fontId="1" type="noConversion"/>
  </si>
  <si>
    <t>GFRLAFM</t>
    <phoneticPr fontId="1" type="noConversion"/>
  </si>
  <si>
    <t>一层GFRL</t>
    <phoneticPr fontId="1" type="noConversion"/>
  </si>
  <si>
    <t>GFRL-DEEPFM</t>
    <phoneticPr fontId="1" type="noConversion"/>
  </si>
  <si>
    <t>差不多，没有明显的进步，添加一个激活函数看看</t>
    <phoneticPr fontId="1" type="noConversion"/>
  </si>
  <si>
    <t>WDL</t>
    <phoneticPr fontId="1" type="noConversion"/>
  </si>
  <si>
    <t>IPNN</t>
    <phoneticPr fontId="1" type="noConversion"/>
  </si>
  <si>
    <t>GFRLIPNN</t>
    <phoneticPr fontId="1" type="noConversion"/>
  </si>
  <si>
    <t>OPNN</t>
    <phoneticPr fontId="1" type="noConversion"/>
  </si>
  <si>
    <t>GFRLOPNN</t>
    <phoneticPr fontId="1" type="noConversion"/>
  </si>
  <si>
    <t>MCRF-FM-01</t>
    <phoneticPr fontId="1" type="noConversion"/>
  </si>
  <si>
    <t>MCRF-FM-02</t>
    <phoneticPr fontId="1" type="noConversion"/>
  </si>
  <si>
    <t>MCRF-FM-03</t>
    <phoneticPr fontId="1" type="noConversion"/>
  </si>
  <si>
    <t>MCRF-FM-04</t>
    <phoneticPr fontId="1" type="noConversion"/>
  </si>
  <si>
    <t>MCRF-AFM-01</t>
    <phoneticPr fontId="1" type="noConversion"/>
  </si>
  <si>
    <t>MCRF-AFM-02</t>
    <phoneticPr fontId="1" type="noConversion"/>
  </si>
  <si>
    <t>MCRF-AFM-03</t>
    <phoneticPr fontId="1" type="noConversion"/>
  </si>
  <si>
    <t>MCRF-AFM-04</t>
    <phoneticPr fontId="1" type="noConversion"/>
  </si>
  <si>
    <t>MCRF-NFM-01</t>
    <phoneticPr fontId="1" type="noConversion"/>
  </si>
  <si>
    <t>MCRF-NFM-02</t>
    <phoneticPr fontId="1" type="noConversion"/>
  </si>
  <si>
    <t>MCRF-NFM-03</t>
    <phoneticPr fontId="1" type="noConversion"/>
  </si>
  <si>
    <t>MCRF-NFM-04</t>
    <phoneticPr fontId="1" type="noConversion"/>
  </si>
  <si>
    <t>GFRLDNN(1+3)</t>
    <phoneticPr fontId="1" type="noConversion"/>
  </si>
  <si>
    <t>MCRF-IPNN-01</t>
    <phoneticPr fontId="1" type="noConversion"/>
  </si>
  <si>
    <t>MCRF-IPNN-02</t>
    <phoneticPr fontId="1" type="noConversion"/>
  </si>
  <si>
    <t>MCRF-IPNN-03</t>
    <phoneticPr fontId="1" type="noConversion"/>
  </si>
  <si>
    <t>MCRF-IPNN-04</t>
    <phoneticPr fontId="1" type="noConversion"/>
  </si>
  <si>
    <t xml:space="preserve"> </t>
    <phoneticPr fontId="1" type="noConversion"/>
  </si>
  <si>
    <t>MCRF-OPNN-01</t>
    <phoneticPr fontId="1" type="noConversion"/>
  </si>
  <si>
    <t>MCRF-OPNN-02</t>
    <phoneticPr fontId="1" type="noConversion"/>
  </si>
  <si>
    <t>MCRF-OPNN-03</t>
    <phoneticPr fontId="1" type="noConversion"/>
  </si>
  <si>
    <t>MCRF-OPNN-04</t>
    <phoneticPr fontId="1" type="noConversion"/>
  </si>
  <si>
    <t>AFN</t>
    <phoneticPr fontId="1" type="noConversion"/>
  </si>
  <si>
    <t>Autoint</t>
    <phoneticPr fontId="1" type="noConversion"/>
  </si>
  <si>
    <t>FiBinet</t>
    <phoneticPr fontId="1" type="noConversion"/>
  </si>
  <si>
    <t>需要调整参数(目前20, 7860左右)</t>
    <phoneticPr fontId="1" type="noConversion"/>
  </si>
  <si>
    <t>CIN</t>
    <phoneticPr fontId="1" type="noConversion"/>
  </si>
  <si>
    <t>xDeepFM</t>
    <phoneticPr fontId="1" type="noConversion"/>
  </si>
  <si>
    <t>不记得是不是setseed了</t>
    <phoneticPr fontId="1" type="noConversion"/>
  </si>
  <si>
    <t>GFRLWDL</t>
    <phoneticPr fontId="1" type="noConversion"/>
  </si>
  <si>
    <t>GFRLAFN</t>
    <phoneticPr fontId="1" type="noConversion"/>
  </si>
  <si>
    <t>GFRLfibinet</t>
    <phoneticPr fontId="1" type="noConversion"/>
  </si>
  <si>
    <t>gfrlCIN</t>
    <phoneticPr fontId="1" type="noConversion"/>
  </si>
  <si>
    <t>GFRLxDeepFM</t>
    <phoneticPr fontId="1" type="noConversion"/>
  </si>
  <si>
    <t>使用GFRL替换一个senet</t>
    <phoneticPr fontId="1" type="noConversion"/>
  </si>
  <si>
    <t xml:space="preserve">MCRF-1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</si>
</sst>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* #,##0.000000_);_(* \(#,##0.000000\);_(* &quot;-&quot;??_);_(@_)"/>
    <numFmt numFmtId="177" formatCode="0.000000_ "/>
    <numFmt numFmtId="178" formatCode="0.000000"/>
  </numFmts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76" fontId="0" fillId="0" borderId="0" xfId="1" applyNumberFormat="1" applyFont="1" applyAlignment="1"/>
    <xf numFmtId="177" fontId="0" fillId="0" borderId="0" xfId="0" applyNumberFormat="1"/>
    <xf numFmtId="178" fontId="0" fillId="0" borderId="0" xfId="0" applyNumberFormat="1"/>
  </cellXfs>
  <cellStyles count="2"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showRuler="0" workbookViewId="0">
      <selection activeCell="F78" sqref="F78"/>
    </sheetView>
  </sheetViews>
  <sheetFormatPr baseColWidth="10" defaultRowHeight="15"/>
  <cols>
    <col min="2" max="9" width="14.1640625" bestFit="1" customWidth="1"/>
    <col min="10" max="10" width="17.33203125" customWidth="1"/>
    <col min="11" max="11" width="14.1640625" bestFit="1" customWidth="1"/>
    <col min="12" max="12" width="17.6640625" customWidth="1"/>
    <col min="20" max="20" width="36.83203125" customWidth="1"/>
    <col min="28" max="28" width="19.83203125" customWidth="1"/>
  </cols>
  <sheetData>
    <row r="1" spans="1:2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10</v>
      </c>
      <c r="L1" t="s">
        <v>5</v>
      </c>
      <c r="N1" t="s">
        <v>16</v>
      </c>
      <c r="P1" t="s">
        <v>17</v>
      </c>
      <c r="R1" t="s">
        <v>19</v>
      </c>
      <c r="T1" t="s">
        <v>43</v>
      </c>
      <c r="V1" t="s">
        <v>44</v>
      </c>
      <c r="X1" t="s">
        <v>45</v>
      </c>
      <c r="Z1" t="s">
        <v>47</v>
      </c>
      <c r="AB1" t="s">
        <v>48</v>
      </c>
    </row>
    <row r="2" spans="1:29">
      <c r="B2" t="s">
        <v>6</v>
      </c>
      <c r="C2" t="s">
        <v>7</v>
      </c>
      <c r="D2" t="s">
        <v>6</v>
      </c>
      <c r="E2" t="s">
        <v>7</v>
      </c>
      <c r="F2" t="s">
        <v>38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  <c r="V2" t="s">
        <v>6</v>
      </c>
      <c r="W2" t="s">
        <v>7</v>
      </c>
      <c r="X2" t="s">
        <v>6</v>
      </c>
      <c r="Y2" t="s">
        <v>7</v>
      </c>
      <c r="Z2" t="s">
        <v>6</v>
      </c>
      <c r="AA2" t="s">
        <v>7</v>
      </c>
      <c r="AB2" t="s">
        <v>6</v>
      </c>
      <c r="AC2" t="s">
        <v>7</v>
      </c>
    </row>
    <row r="3" spans="1:29">
      <c r="A3">
        <v>1</v>
      </c>
      <c r="B3">
        <v>0.75757699999999994</v>
      </c>
      <c r="C3">
        <v>0.39232800000000001</v>
      </c>
      <c r="D3">
        <v>0.78306200000000004</v>
      </c>
      <c r="E3">
        <v>0.37823499999999999</v>
      </c>
      <c r="F3">
        <v>0.77316399999999996</v>
      </c>
      <c r="G3">
        <v>0.386156</v>
      </c>
      <c r="H3">
        <v>0.78331899999999999</v>
      </c>
      <c r="I3">
        <v>0.37780799999999998</v>
      </c>
      <c r="J3">
        <v>0.78795800000000005</v>
      </c>
      <c r="K3">
        <v>0.37549100000000002</v>
      </c>
      <c r="L3">
        <v>0.78696200000000005</v>
      </c>
      <c r="M3">
        <v>0.37558399999999997</v>
      </c>
      <c r="N3">
        <v>0.78808199999999995</v>
      </c>
      <c r="O3">
        <v>0.37463000000000002</v>
      </c>
      <c r="P3">
        <v>0.78878000000000004</v>
      </c>
      <c r="Q3">
        <v>0.37470599999999998</v>
      </c>
      <c r="R3">
        <v>0.78874200000000005</v>
      </c>
      <c r="S3">
        <v>0.37464599999999998</v>
      </c>
      <c r="T3">
        <v>0.78608999999999996</v>
      </c>
      <c r="U3">
        <v>0.376139</v>
      </c>
      <c r="X3">
        <v>0.78892899999999999</v>
      </c>
      <c r="Y3">
        <v>0.37448700000000001</v>
      </c>
      <c r="Z3">
        <v>0.78718900000000003</v>
      </c>
      <c r="AA3">
        <v>0.37612499999999999</v>
      </c>
      <c r="AB3">
        <v>0.788215</v>
      </c>
      <c r="AC3">
        <v>0.37562299999999998</v>
      </c>
    </row>
    <row r="4" spans="1:29">
      <c r="A4">
        <v>2</v>
      </c>
      <c r="B4">
        <v>0.75783</v>
      </c>
      <c r="C4">
        <v>0.39184999999999998</v>
      </c>
      <c r="D4">
        <v>0.78281699999999999</v>
      </c>
      <c r="E4">
        <v>0.378388</v>
      </c>
      <c r="F4">
        <v>0.77249999999999996</v>
      </c>
      <c r="G4">
        <v>0.38430300000000001</v>
      </c>
      <c r="H4">
        <v>0.78248799999999996</v>
      </c>
      <c r="I4">
        <v>0.37856800000000002</v>
      </c>
      <c r="J4">
        <v>0.78808</v>
      </c>
      <c r="K4">
        <v>0.374996</v>
      </c>
      <c r="L4">
        <v>0.78728100000000001</v>
      </c>
      <c r="M4">
        <v>0.37572</v>
      </c>
      <c r="N4">
        <v>0.78844199999999998</v>
      </c>
      <c r="O4">
        <v>0.374948</v>
      </c>
      <c r="P4">
        <v>0.78834300000000002</v>
      </c>
      <c r="Q4">
        <v>0.37555300000000003</v>
      </c>
      <c r="R4">
        <v>0.78864999999999996</v>
      </c>
      <c r="S4">
        <v>0.37474400000000002</v>
      </c>
      <c r="X4">
        <v>0.78836099999999998</v>
      </c>
      <c r="Y4">
        <v>0.37462600000000001</v>
      </c>
      <c r="Z4">
        <v>0.78675099999999998</v>
      </c>
      <c r="AA4">
        <v>0.37601699999999999</v>
      </c>
      <c r="AB4">
        <v>0.78782700000000006</v>
      </c>
      <c r="AC4">
        <v>0.37554100000000001</v>
      </c>
    </row>
    <row r="5" spans="1:29">
      <c r="A5">
        <v>3</v>
      </c>
      <c r="B5">
        <v>0.75683800000000001</v>
      </c>
      <c r="C5">
        <v>0.39278400000000002</v>
      </c>
      <c r="D5">
        <v>0.77956400000000003</v>
      </c>
      <c r="E5">
        <v>0.38022499999999998</v>
      </c>
      <c r="F5">
        <v>0.77250099999999999</v>
      </c>
      <c r="G5">
        <v>0.38425599999999999</v>
      </c>
      <c r="H5">
        <v>0.78262399999999999</v>
      </c>
      <c r="I5">
        <v>0.37818800000000002</v>
      </c>
      <c r="J5" s="2">
        <v>0.78859900000000005</v>
      </c>
      <c r="K5" s="2">
        <v>0.37488700000000003</v>
      </c>
      <c r="L5">
        <v>0.78728500000000001</v>
      </c>
      <c r="M5">
        <v>0.37542999999999999</v>
      </c>
      <c r="N5">
        <v>0.78867500000000001</v>
      </c>
      <c r="O5">
        <v>0.37457699999999999</v>
      </c>
      <c r="P5">
        <v>0.78872500000000001</v>
      </c>
      <c r="Q5">
        <v>0.37467</v>
      </c>
      <c r="R5">
        <v>0.78880499999999998</v>
      </c>
      <c r="S5">
        <v>0.37438900000000003</v>
      </c>
      <c r="X5">
        <v>0.78878599999999999</v>
      </c>
      <c r="Y5">
        <v>0.37462600000000001</v>
      </c>
      <c r="Z5">
        <v>0.78713</v>
      </c>
      <c r="AA5">
        <v>0.37610900000000003</v>
      </c>
      <c r="AB5">
        <v>0.78863000000000005</v>
      </c>
      <c r="AC5">
        <v>0.37490899999999999</v>
      </c>
    </row>
    <row r="6" spans="1:29">
      <c r="A6">
        <v>4</v>
      </c>
      <c r="D6">
        <v>0.78284399999999998</v>
      </c>
      <c r="E6">
        <v>0.37836799999999998</v>
      </c>
      <c r="L6">
        <v>0.787022</v>
      </c>
      <c r="M6">
        <v>0.37598500000000001</v>
      </c>
      <c r="N6">
        <v>0.78819799999999995</v>
      </c>
      <c r="O6">
        <v>0.37478699999999998</v>
      </c>
      <c r="P6">
        <v>0.78895300000000002</v>
      </c>
      <c r="Q6">
        <v>0.374749</v>
      </c>
      <c r="R6">
        <v>0.78855699999999995</v>
      </c>
      <c r="S6">
        <v>0.37524400000000002</v>
      </c>
      <c r="Z6">
        <v>0.78667100000000001</v>
      </c>
      <c r="AA6">
        <v>0.37669900000000001</v>
      </c>
      <c r="AB6">
        <v>0.78768700000000003</v>
      </c>
      <c r="AC6">
        <v>0.37558999999999998</v>
      </c>
    </row>
    <row r="7" spans="1:29">
      <c r="A7">
        <v>5</v>
      </c>
      <c r="D7">
        <v>0.78272799999999998</v>
      </c>
      <c r="E7">
        <v>0.37801600000000002</v>
      </c>
      <c r="N7">
        <v>0.78842299999999998</v>
      </c>
      <c r="O7">
        <v>0.374583</v>
      </c>
      <c r="T7" t="s">
        <v>46</v>
      </c>
      <c r="Z7">
        <v>0.78676900000000005</v>
      </c>
      <c r="AA7">
        <v>0.37629600000000002</v>
      </c>
      <c r="AB7">
        <v>0.78824499999999997</v>
      </c>
      <c r="AC7">
        <v>0.37513800000000003</v>
      </c>
    </row>
    <row r="8" spans="1:29">
      <c r="A8">
        <v>6</v>
      </c>
      <c r="D8">
        <v>0.78245900000000002</v>
      </c>
      <c r="E8">
        <v>0.37855299999999997</v>
      </c>
      <c r="N8">
        <v>0.788157</v>
      </c>
      <c r="O8">
        <v>0.37507499999999999</v>
      </c>
      <c r="Z8">
        <v>0.78686400000000001</v>
      </c>
      <c r="AA8">
        <v>0.37632500000000002</v>
      </c>
      <c r="AB8">
        <v>0.78798500000000005</v>
      </c>
      <c r="AC8">
        <v>0.37542799999999998</v>
      </c>
    </row>
    <row r="9" spans="1:29">
      <c r="N9">
        <v>0.78854299999999999</v>
      </c>
      <c r="O9">
        <v>0.37464500000000001</v>
      </c>
    </row>
    <row r="10" spans="1:29">
      <c r="N10">
        <v>0.78854000000000002</v>
      </c>
      <c r="O10">
        <v>0.37524000000000002</v>
      </c>
    </row>
    <row r="11" spans="1:29">
      <c r="N11">
        <v>0.78818100000000002</v>
      </c>
      <c r="O11">
        <v>0.37491999999999998</v>
      </c>
    </row>
    <row r="13" spans="1:29">
      <c r="B13">
        <f>AVERAGE(B3:B9)</f>
        <v>0.75741499999999995</v>
      </c>
      <c r="C13">
        <f>AVERAGE(C3:C9)</f>
        <v>0.39232066666666671</v>
      </c>
      <c r="D13">
        <f t="shared" ref="D13:S13" si="0">AVERAGE(D3:D9)</f>
        <v>0.78224566666666673</v>
      </c>
      <c r="E13">
        <f t="shared" si="0"/>
        <v>0.37863083333333342</v>
      </c>
      <c r="F13">
        <f t="shared" si="0"/>
        <v>0.77272166666666664</v>
      </c>
      <c r="G13">
        <f t="shared" si="0"/>
        <v>0.384905</v>
      </c>
      <c r="H13">
        <f t="shared" si="0"/>
        <v>0.78281033333333327</v>
      </c>
      <c r="I13">
        <f t="shared" si="0"/>
        <v>0.37818799999999997</v>
      </c>
      <c r="J13">
        <f t="shared" si="0"/>
        <v>0.7882123333333334</v>
      </c>
      <c r="K13">
        <f t="shared" si="0"/>
        <v>0.37512466666666672</v>
      </c>
      <c r="L13">
        <f t="shared" si="0"/>
        <v>0.78713749999999993</v>
      </c>
      <c r="M13">
        <f t="shared" si="0"/>
        <v>0.37567974999999998</v>
      </c>
      <c r="N13">
        <f>AVERAGE(N3:N9)</f>
        <v>0.78835999999999995</v>
      </c>
      <c r="O13">
        <f>AVERAGE(O3:O9)</f>
        <v>0.37474928571428567</v>
      </c>
      <c r="P13">
        <f t="shared" si="0"/>
        <v>0.78870024999999999</v>
      </c>
      <c r="Q13">
        <f t="shared" si="0"/>
        <v>0.37491950000000002</v>
      </c>
      <c r="R13">
        <f t="shared" si="0"/>
        <v>0.78868850000000001</v>
      </c>
      <c r="S13">
        <f t="shared" si="0"/>
        <v>0.37475575000000005</v>
      </c>
      <c r="T13">
        <f t="shared" ref="T13:AA13" si="1">AVERAGE(T3:T9)</f>
        <v>0.78608999999999996</v>
      </c>
      <c r="U13">
        <f t="shared" si="1"/>
        <v>0.376139</v>
      </c>
      <c r="V13" t="e">
        <f t="shared" si="1"/>
        <v>#DIV/0!</v>
      </c>
      <c r="W13" t="e">
        <f t="shared" si="1"/>
        <v>#DIV/0!</v>
      </c>
      <c r="X13">
        <f t="shared" si="1"/>
        <v>0.78869200000000006</v>
      </c>
      <c r="Y13">
        <f t="shared" si="1"/>
        <v>0.3745796666666667</v>
      </c>
      <c r="Z13">
        <f t="shared" si="1"/>
        <v>0.78689566666666666</v>
      </c>
      <c r="AA13">
        <f t="shared" si="1"/>
        <v>0.37626183333333335</v>
      </c>
      <c r="AB13">
        <f t="shared" ref="AB13:AC13" si="2">AVERAGE(AB3:AB9)</f>
        <v>0.78809816666666677</v>
      </c>
      <c r="AC13">
        <f t="shared" si="2"/>
        <v>0.37537149999999997</v>
      </c>
    </row>
    <row r="14" spans="1:29">
      <c r="B14">
        <f>_xlfn.STDEV.P(B3:B9)</f>
        <v>4.2087131841770541E-4</v>
      </c>
      <c r="C14">
        <f>_xlfn.STDEV.P(C3:C9)</f>
        <v>3.8133916079465257E-4</v>
      </c>
      <c r="D14">
        <f t="shared" ref="D14:S14" si="3">_xlfn.STDEV.P(D3:D9)</f>
        <v>1.2124573761121912E-3</v>
      </c>
      <c r="E14">
        <f t="shared" si="3"/>
        <v>7.314573162909403E-4</v>
      </c>
      <c r="F14">
        <f t="shared" si="3"/>
        <v>3.1277716597531653E-4</v>
      </c>
      <c r="G14">
        <f t="shared" si="3"/>
        <v>8.8479865882960611E-4</v>
      </c>
      <c r="H14">
        <f t="shared" si="3"/>
        <v>3.6394169252170231E-4</v>
      </c>
      <c r="I14">
        <f t="shared" si="3"/>
        <v>3.1026870075255157E-4</v>
      </c>
      <c r="J14">
        <f t="shared" si="3"/>
        <v>2.7791405546000517E-4</v>
      </c>
      <c r="K14">
        <f t="shared" si="3"/>
        <v>2.6283116676342473E-4</v>
      </c>
      <c r="L14">
        <f t="shared" si="3"/>
        <v>1.4704506112072298E-4</v>
      </c>
      <c r="M14">
        <f t="shared" si="3"/>
        <v>2.039244651825893E-4</v>
      </c>
      <c r="N14">
        <f>_xlfn.STDEV.P(N3:N9)</f>
        <v>2.0288772405307109E-4</v>
      </c>
      <c r="O14">
        <f>_xlfn.STDEV.P(O3:O9)</f>
        <v>1.8104357351257424E-4</v>
      </c>
      <c r="P14">
        <f t="shared" si="3"/>
        <v>2.2275701447990514E-4</v>
      </c>
      <c r="Q14">
        <f t="shared" si="3"/>
        <v>3.6681909710374898E-4</v>
      </c>
      <c r="R14">
        <f t="shared" si="3"/>
        <v>9.382030697031453E-5</v>
      </c>
      <c r="S14">
        <f t="shared" si="3"/>
        <v>3.1027276306501894E-4</v>
      </c>
      <c r="T14">
        <f t="shared" ref="T14:AA14" si="4">_xlfn.STDEV.P(T3:T9)</f>
        <v>0</v>
      </c>
      <c r="U14">
        <f t="shared" si="4"/>
        <v>0</v>
      </c>
      <c r="V14" t="e">
        <f t="shared" si="4"/>
        <v>#DIV/0!</v>
      </c>
      <c r="W14" t="e">
        <f t="shared" si="4"/>
        <v>#DIV/0!</v>
      </c>
      <c r="X14">
        <f t="shared" si="4"/>
        <v>2.4122327140362981E-4</v>
      </c>
      <c r="Y14">
        <f t="shared" si="4"/>
        <v>6.5525228389953509E-5</v>
      </c>
      <c r="Z14">
        <f t="shared" si="4"/>
        <v>1.9553658367567965E-4</v>
      </c>
      <c r="AA14">
        <f t="shared" si="4"/>
        <v>2.2297116156330725E-4</v>
      </c>
      <c r="AB14">
        <f t="shared" ref="AB14:AC14" si="5">_xlfn.STDEV.P(AB3:AB9)</f>
        <v>3.0915282987904221E-4</v>
      </c>
      <c r="AC14">
        <f t="shared" si="5"/>
        <v>2.6183503076045823E-4</v>
      </c>
    </row>
    <row r="15" spans="1:29">
      <c r="E15" t="s">
        <v>8</v>
      </c>
    </row>
    <row r="18" spans="1:29">
      <c r="A18" t="s">
        <v>13</v>
      </c>
      <c r="D18" t="s">
        <v>9</v>
      </c>
      <c r="F18" t="s">
        <v>12</v>
      </c>
      <c r="H18" t="s">
        <v>11</v>
      </c>
      <c r="J18" t="s">
        <v>33</v>
      </c>
      <c r="L18" t="s">
        <v>14</v>
      </c>
      <c r="N18" t="s">
        <v>50</v>
      </c>
      <c r="P18" t="s">
        <v>18</v>
      </c>
      <c r="R18" t="s">
        <v>20</v>
      </c>
      <c r="T18" t="s">
        <v>51</v>
      </c>
      <c r="X18" t="s">
        <v>52</v>
      </c>
      <c r="Z18" t="s">
        <v>53</v>
      </c>
      <c r="AB18" t="s">
        <v>54</v>
      </c>
    </row>
    <row r="19" spans="1:29">
      <c r="D19" t="s">
        <v>6</v>
      </c>
      <c r="E19" t="s">
        <v>7</v>
      </c>
      <c r="F19" t="s">
        <v>6</v>
      </c>
      <c r="G19" t="s">
        <v>7</v>
      </c>
      <c r="H19" t="s">
        <v>6</v>
      </c>
      <c r="I19" t="s">
        <v>7</v>
      </c>
      <c r="J19" t="s">
        <v>6</v>
      </c>
      <c r="K19" t="s">
        <v>7</v>
      </c>
      <c r="L19" t="s">
        <v>6</v>
      </c>
      <c r="M19" t="s">
        <v>7</v>
      </c>
      <c r="P19" t="s">
        <v>6</v>
      </c>
      <c r="Q19" t="s">
        <v>7</v>
      </c>
      <c r="R19" t="s">
        <v>6</v>
      </c>
      <c r="S19" t="s">
        <v>7</v>
      </c>
      <c r="T19" t="s">
        <v>6</v>
      </c>
      <c r="U19" t="s">
        <v>7</v>
      </c>
      <c r="V19" t="s">
        <v>6</v>
      </c>
      <c r="W19" t="s">
        <v>7</v>
      </c>
      <c r="X19" t="s">
        <v>6</v>
      </c>
      <c r="Y19" t="s">
        <v>7</v>
      </c>
      <c r="Z19" t="s">
        <v>6</v>
      </c>
      <c r="AA19" t="s">
        <v>7</v>
      </c>
      <c r="AB19" t="s">
        <v>6</v>
      </c>
      <c r="AC19" t="s">
        <v>7</v>
      </c>
    </row>
    <row r="20" spans="1:29">
      <c r="A20">
        <v>1</v>
      </c>
      <c r="D20">
        <v>0.786134</v>
      </c>
      <c r="E20">
        <v>0.37665999999999999</v>
      </c>
      <c r="F20">
        <v>0.78188400000000002</v>
      </c>
      <c r="G20">
        <v>0.37942399999999998</v>
      </c>
      <c r="H20">
        <v>0.78668199999999999</v>
      </c>
      <c r="I20">
        <v>0.376058</v>
      </c>
      <c r="J20">
        <v>0.78835699999999997</v>
      </c>
      <c r="K20">
        <v>0.37485800000000002</v>
      </c>
      <c r="L20">
        <v>0.78770899999999999</v>
      </c>
      <c r="M20">
        <v>0.37536999999999998</v>
      </c>
      <c r="P20">
        <v>0.78872900000000001</v>
      </c>
      <c r="Q20">
        <v>0.37465300000000001</v>
      </c>
      <c r="R20">
        <v>0.78900599999999999</v>
      </c>
      <c r="S20">
        <v>0.374249</v>
      </c>
      <c r="X20">
        <v>0.78850299999999995</v>
      </c>
      <c r="Y20">
        <v>0.37484600000000001</v>
      </c>
      <c r="AB20" s="2" t="s">
        <v>49</v>
      </c>
    </row>
    <row r="21" spans="1:29">
      <c r="A21">
        <v>2</v>
      </c>
      <c r="D21">
        <v>0.78493900000000005</v>
      </c>
      <c r="E21">
        <v>0.37804100000000002</v>
      </c>
      <c r="F21">
        <v>0.78188899999999995</v>
      </c>
      <c r="G21">
        <v>0.37941999999999998</v>
      </c>
      <c r="H21">
        <v>0.78689399999999998</v>
      </c>
      <c r="I21">
        <v>0.37566899999999998</v>
      </c>
      <c r="J21" s="2">
        <v>0.78787200000000002</v>
      </c>
      <c r="K21" s="2">
        <v>0.37520100000000001</v>
      </c>
      <c r="L21">
        <v>0.78776299999999999</v>
      </c>
      <c r="M21">
        <v>0.37580200000000002</v>
      </c>
      <c r="P21">
        <v>0.78871800000000003</v>
      </c>
      <c r="Q21">
        <v>0.374774</v>
      </c>
      <c r="R21">
        <v>0.78878199999999998</v>
      </c>
      <c r="S21">
        <v>0.37469799999999998</v>
      </c>
      <c r="X21">
        <v>0.78835</v>
      </c>
      <c r="Y21">
        <v>0.37534899999999999</v>
      </c>
    </row>
    <row r="22" spans="1:29">
      <c r="A22">
        <v>3</v>
      </c>
      <c r="D22">
        <v>0.78573999999999999</v>
      </c>
      <c r="E22">
        <v>0.37715500000000002</v>
      </c>
      <c r="F22">
        <v>0.78225</v>
      </c>
      <c r="G22">
        <v>0.37930000000000003</v>
      </c>
      <c r="H22">
        <v>0.78723500000000002</v>
      </c>
      <c r="I22">
        <v>0.375525</v>
      </c>
      <c r="J22">
        <v>0.78834700000000002</v>
      </c>
      <c r="K22">
        <v>0.37490200000000001</v>
      </c>
      <c r="L22">
        <v>0.78763700000000003</v>
      </c>
      <c r="M22">
        <v>0.37558599999999998</v>
      </c>
      <c r="P22">
        <v>0.78905999999999998</v>
      </c>
      <c r="Q22">
        <v>0.37416300000000002</v>
      </c>
      <c r="R22">
        <v>0.78921799999999998</v>
      </c>
      <c r="S22">
        <v>0.37427700000000003</v>
      </c>
      <c r="X22">
        <v>0.78890199999999999</v>
      </c>
      <c r="Y22">
        <v>0.37454700000000002</v>
      </c>
    </row>
    <row r="23" spans="1:29">
      <c r="A23">
        <v>4</v>
      </c>
      <c r="P23">
        <v>0.78862200000000005</v>
      </c>
      <c r="Q23">
        <v>0.37491000000000002</v>
      </c>
      <c r="R23">
        <v>0.78859500000000005</v>
      </c>
      <c r="S23">
        <v>0.37420100000000001</v>
      </c>
    </row>
    <row r="24" spans="1:29">
      <c r="A24">
        <v>5</v>
      </c>
      <c r="P24">
        <v>0.78849199999999997</v>
      </c>
      <c r="Q24">
        <v>0.37504300000000002</v>
      </c>
      <c r="R24">
        <v>0.78841600000000001</v>
      </c>
      <c r="S24">
        <v>0.37503799999999998</v>
      </c>
    </row>
    <row r="25" spans="1:29">
      <c r="A25">
        <v>6</v>
      </c>
    </row>
    <row r="26" spans="1:29">
      <c r="B26" t="e">
        <f>AVERAGE(B20:B25)</f>
        <v>#DIV/0!</v>
      </c>
      <c r="C26" t="e">
        <f t="shared" ref="C26:S26" si="6">AVERAGE(C20:C25)</f>
        <v>#DIV/0!</v>
      </c>
      <c r="D26">
        <f t="shared" si="6"/>
        <v>0.78560433333333346</v>
      </c>
      <c r="E26">
        <f t="shared" si="6"/>
        <v>0.37728533333333331</v>
      </c>
      <c r="F26">
        <f t="shared" si="6"/>
        <v>0.78200766666666655</v>
      </c>
      <c r="G26">
        <f t="shared" si="6"/>
        <v>0.37938133333333335</v>
      </c>
      <c r="H26">
        <f t="shared" si="6"/>
        <v>0.786937</v>
      </c>
      <c r="I26">
        <f t="shared" si="6"/>
        <v>0.37575066666666662</v>
      </c>
      <c r="J26">
        <f t="shared" si="6"/>
        <v>0.788192</v>
      </c>
      <c r="K26">
        <f t="shared" si="6"/>
        <v>0.37498700000000001</v>
      </c>
      <c r="L26">
        <f t="shared" si="6"/>
        <v>0.78770300000000004</v>
      </c>
      <c r="M26">
        <f t="shared" si="6"/>
        <v>0.37558599999999998</v>
      </c>
      <c r="N26" t="e">
        <f t="shared" si="6"/>
        <v>#DIV/0!</v>
      </c>
      <c r="O26" t="e">
        <f t="shared" si="6"/>
        <v>#DIV/0!</v>
      </c>
      <c r="P26">
        <f t="shared" si="6"/>
        <v>0.7887242000000001</v>
      </c>
      <c r="Q26">
        <f t="shared" si="6"/>
        <v>0.37470860000000006</v>
      </c>
      <c r="R26">
        <f t="shared" si="6"/>
        <v>0.78880339999999993</v>
      </c>
      <c r="S26">
        <f t="shared" si="6"/>
        <v>0.37449260000000001</v>
      </c>
    </row>
    <row r="29" spans="1:29">
      <c r="X29" s="2" t="s">
        <v>55</v>
      </c>
    </row>
    <row r="31" spans="1:29">
      <c r="J31" t="s">
        <v>15</v>
      </c>
    </row>
    <row r="37" spans="2:13">
      <c r="B37" t="s">
        <v>2</v>
      </c>
      <c r="D37" s="1" t="s">
        <v>21</v>
      </c>
      <c r="E37" s="1"/>
      <c r="F37" s="1" t="s">
        <v>22</v>
      </c>
      <c r="G37" s="1"/>
      <c r="H37" s="1" t="s">
        <v>23</v>
      </c>
      <c r="I37" s="1"/>
      <c r="J37" s="1" t="s">
        <v>24</v>
      </c>
      <c r="K37" s="1"/>
      <c r="L37" s="1"/>
      <c r="M37" s="1"/>
    </row>
    <row r="38" spans="2:13">
      <c r="B38" t="s">
        <v>6</v>
      </c>
      <c r="C38" t="s">
        <v>7</v>
      </c>
      <c r="D38" s="1" t="s">
        <v>6</v>
      </c>
      <c r="E38" s="1" t="s">
        <v>7</v>
      </c>
      <c r="F38" s="1" t="s">
        <v>6</v>
      </c>
      <c r="G38" s="1" t="s">
        <v>7</v>
      </c>
      <c r="H38" s="1" t="s">
        <v>6</v>
      </c>
      <c r="I38" s="1" t="s">
        <v>7</v>
      </c>
      <c r="J38" s="1" t="s">
        <v>6</v>
      </c>
      <c r="K38" s="1" t="s">
        <v>7</v>
      </c>
      <c r="L38" s="1"/>
      <c r="M38" s="1"/>
    </row>
    <row r="39" spans="2:13">
      <c r="B39">
        <v>0.78306200000000004</v>
      </c>
      <c r="C39">
        <v>0.37823499999999999</v>
      </c>
      <c r="D39">
        <v>0.78748300000000004</v>
      </c>
      <c r="E39">
        <v>0.37611699999999998</v>
      </c>
      <c r="F39">
        <v>0.787721</v>
      </c>
      <c r="G39">
        <v>0.37546499999999999</v>
      </c>
      <c r="H39">
        <v>0.78754900000000005</v>
      </c>
      <c r="I39">
        <v>0.37553300000000001</v>
      </c>
      <c r="J39">
        <v>0.78812300000000002</v>
      </c>
      <c r="K39">
        <v>0.37581300000000001</v>
      </c>
    </row>
    <row r="40" spans="2:13">
      <c r="B40">
        <v>0.78281699999999999</v>
      </c>
      <c r="C40">
        <v>0.378388</v>
      </c>
      <c r="D40">
        <v>0.78683199999999998</v>
      </c>
      <c r="E40">
        <v>0.37610100000000002</v>
      </c>
      <c r="F40">
        <v>0.78801600000000005</v>
      </c>
      <c r="G40">
        <v>0.37594300000000003</v>
      </c>
      <c r="H40">
        <v>0.78797700000000004</v>
      </c>
      <c r="I40">
        <v>0.37562600000000002</v>
      </c>
      <c r="J40">
        <v>0.78704099999999999</v>
      </c>
      <c r="K40">
        <v>0.37613400000000002</v>
      </c>
    </row>
    <row r="41" spans="2:13">
      <c r="B41">
        <v>0.77956400000000003</v>
      </c>
      <c r="C41">
        <v>0.38022499999999998</v>
      </c>
      <c r="D41">
        <v>0.78731499999999999</v>
      </c>
      <c r="E41">
        <v>0.37635000000000002</v>
      </c>
      <c r="F41">
        <v>0.78768499999999997</v>
      </c>
      <c r="G41">
        <v>0.37587399999999999</v>
      </c>
      <c r="H41">
        <v>0.78771899999999995</v>
      </c>
      <c r="I41">
        <v>0.37564900000000001</v>
      </c>
      <c r="J41">
        <v>0.78777900000000001</v>
      </c>
      <c r="K41">
        <v>0.37614300000000001</v>
      </c>
    </row>
    <row r="42" spans="2:13">
      <c r="D42">
        <v>0.78781999999999996</v>
      </c>
      <c r="E42">
        <v>0.37532199999999999</v>
      </c>
      <c r="F42">
        <v>0.78742800000000002</v>
      </c>
      <c r="G42">
        <v>0.37553599999999998</v>
      </c>
      <c r="H42">
        <v>0.78831600000000002</v>
      </c>
      <c r="I42">
        <v>0.37557400000000002</v>
      </c>
      <c r="J42">
        <v>0.787995</v>
      </c>
      <c r="K42">
        <v>0.37542599999999998</v>
      </c>
    </row>
    <row r="47" spans="2:13">
      <c r="B47" s="4">
        <f>AVERAGE(B39:B44)</f>
        <v>0.78181433333333328</v>
      </c>
      <c r="C47" s="4">
        <f t="shared" ref="C47:K47" si="7">AVERAGE(C39:C44)</f>
        <v>0.37894933333333336</v>
      </c>
      <c r="D47" s="4">
        <f t="shared" si="7"/>
        <v>0.78736249999999997</v>
      </c>
      <c r="E47" s="4">
        <f t="shared" si="7"/>
        <v>0.37597249999999999</v>
      </c>
      <c r="F47" s="4">
        <f t="shared" si="7"/>
        <v>0.78771250000000004</v>
      </c>
      <c r="G47" s="4">
        <f t="shared" si="7"/>
        <v>0.3757045</v>
      </c>
      <c r="H47" s="4">
        <f t="shared" si="7"/>
        <v>0.78789025000000001</v>
      </c>
      <c r="I47" s="4">
        <f t="shared" si="7"/>
        <v>0.37559550000000003</v>
      </c>
      <c r="J47" s="4">
        <f t="shared" si="7"/>
        <v>0.7877345</v>
      </c>
      <c r="K47" s="4">
        <f t="shared" si="7"/>
        <v>0.37587900000000002</v>
      </c>
    </row>
    <row r="48" spans="2:13">
      <c r="B48" s="3">
        <f>_xlfn.STDEV.P(B39:B44)</f>
        <v>1.5943664014969048E-3</v>
      </c>
      <c r="C48" s="3">
        <f t="shared" ref="C48:K48" si="8">_xlfn.STDEV.P(C39:C44)</f>
        <v>9.0419258027380975E-4</v>
      </c>
      <c r="D48" s="3">
        <f t="shared" si="8"/>
        <v>3.5619973329580317E-4</v>
      </c>
      <c r="E48" s="3">
        <f t="shared" si="8"/>
        <v>3.8828114813882822E-4</v>
      </c>
      <c r="F48" s="3">
        <f t="shared" si="8"/>
        <v>2.0849520378177913E-4</v>
      </c>
      <c r="G48" s="3">
        <f t="shared" si="8"/>
        <v>2.0698127934671887E-4</v>
      </c>
      <c r="H48" s="3">
        <f t="shared" si="8"/>
        <v>2.8920872652809159E-4</v>
      </c>
      <c r="I48" s="3">
        <f t="shared" si="8"/>
        <v>4.516912662427888E-5</v>
      </c>
      <c r="J48" s="3">
        <f>_xlfn.STDEV.P(J39:J44)</f>
        <v>4.1884215403897331E-4</v>
      </c>
      <c r="K48" s="3">
        <f t="shared" si="8"/>
        <v>2.9337944713290251E-4</v>
      </c>
    </row>
    <row r="50" spans="2:11">
      <c r="B50" t="s">
        <v>3</v>
      </c>
      <c r="D50" s="1" t="s">
        <v>25</v>
      </c>
      <c r="E50" s="1"/>
      <c r="F50" s="1" t="s">
        <v>26</v>
      </c>
      <c r="G50" s="1"/>
      <c r="H50" s="1" t="s">
        <v>27</v>
      </c>
      <c r="I50" s="1"/>
      <c r="J50" s="1" t="s">
        <v>28</v>
      </c>
      <c r="K50" s="1"/>
    </row>
    <row r="51" spans="2:11">
      <c r="B51" t="s">
        <v>38</v>
      </c>
      <c r="C51" t="s">
        <v>7</v>
      </c>
      <c r="D51" s="1" t="s">
        <v>6</v>
      </c>
      <c r="E51" s="1" t="s">
        <v>7</v>
      </c>
      <c r="F51" s="1" t="s">
        <v>6</v>
      </c>
      <c r="G51" s="1" t="s">
        <v>7</v>
      </c>
      <c r="H51" s="1" t="s">
        <v>6</v>
      </c>
      <c r="I51" s="1" t="s">
        <v>7</v>
      </c>
      <c r="J51" s="1" t="s">
        <v>6</v>
      </c>
      <c r="K51" s="1" t="s">
        <v>7</v>
      </c>
    </row>
    <row r="52" spans="2:11">
      <c r="B52">
        <v>0.77316399999999996</v>
      </c>
      <c r="C52">
        <v>0.386156</v>
      </c>
      <c r="D52">
        <v>0.78222400000000003</v>
      </c>
      <c r="E52">
        <v>0.37889400000000001</v>
      </c>
      <c r="H52">
        <v>0.78457399999999999</v>
      </c>
      <c r="I52">
        <v>0.37735299999999999</v>
      </c>
      <c r="J52">
        <v>0.78604700000000005</v>
      </c>
      <c r="K52">
        <v>0.37634099999999998</v>
      </c>
    </row>
    <row r="53" spans="2:11">
      <c r="B53">
        <v>0.77249999999999996</v>
      </c>
      <c r="C53">
        <v>0.38430300000000001</v>
      </c>
      <c r="D53">
        <v>0.78349400000000002</v>
      </c>
      <c r="E53">
        <v>0.37801899999999999</v>
      </c>
      <c r="F53">
        <v>0.784551</v>
      </c>
      <c r="G53">
        <v>0.37719200000000003</v>
      </c>
    </row>
    <row r="54" spans="2:11">
      <c r="B54">
        <v>0.77250099999999999</v>
      </c>
      <c r="C54">
        <v>0.38425599999999999</v>
      </c>
      <c r="D54">
        <v>0.78210400000000002</v>
      </c>
      <c r="E54">
        <v>0.37889899999999999</v>
      </c>
      <c r="F54">
        <v>0.78431499999999998</v>
      </c>
      <c r="G54">
        <v>0.37761499999999998</v>
      </c>
    </row>
    <row r="55" spans="2:11">
      <c r="D55">
        <v>0.78281800000000001</v>
      </c>
      <c r="E55">
        <v>0.379193</v>
      </c>
      <c r="F55">
        <v>0.78434899999999996</v>
      </c>
      <c r="G55">
        <v>0.37802400000000003</v>
      </c>
    </row>
    <row r="56" spans="2:11">
      <c r="D56">
        <v>0.78125800000000001</v>
      </c>
      <c r="E56">
        <v>0.37953300000000001</v>
      </c>
      <c r="F56">
        <v>0.784501</v>
      </c>
      <c r="G56">
        <v>0.37727500000000003</v>
      </c>
    </row>
    <row r="57" spans="2:11">
      <c r="D57">
        <v>0.78181299999999998</v>
      </c>
      <c r="E57">
        <v>0.37901600000000002</v>
      </c>
      <c r="F57">
        <v>0.78460399999999997</v>
      </c>
      <c r="G57">
        <v>0.377216</v>
      </c>
    </row>
    <row r="59" spans="2:11">
      <c r="B59" s="5">
        <f>AVERAGE(B52:B57)</f>
        <v>0.77272166666666664</v>
      </c>
      <c r="C59" s="5">
        <f t="shared" ref="C59:K59" si="9">AVERAGE(C52:C57)</f>
        <v>0.384905</v>
      </c>
      <c r="D59" s="5">
        <f t="shared" si="9"/>
        <v>0.78228516666666659</v>
      </c>
      <c r="E59" s="5">
        <f t="shared" si="9"/>
        <v>0.37892566666666666</v>
      </c>
      <c r="F59" s="5">
        <f t="shared" si="9"/>
        <v>0.78446399999999994</v>
      </c>
      <c r="G59" s="5">
        <f t="shared" si="9"/>
        <v>0.37746439999999998</v>
      </c>
      <c r="H59" s="5">
        <f t="shared" si="9"/>
        <v>0.78457399999999999</v>
      </c>
      <c r="I59" s="5">
        <f t="shared" si="9"/>
        <v>0.37735299999999999</v>
      </c>
      <c r="J59" s="5">
        <f t="shared" si="9"/>
        <v>0.78604700000000005</v>
      </c>
      <c r="K59" s="5">
        <f t="shared" si="9"/>
        <v>0.37634099999999998</v>
      </c>
    </row>
    <row r="60" spans="2:11">
      <c r="B60" s="5">
        <f>_xlfn.STDEV.P(B52:B57)</f>
        <v>3.1277716597531653E-4</v>
      </c>
      <c r="C60" s="5">
        <f t="shared" ref="C60:K60" si="10">_xlfn.STDEV.P(C52:C57)</f>
        <v>8.8479865882960611E-4</v>
      </c>
      <c r="D60" s="5">
        <f t="shared" si="10"/>
        <v>7.1411540072705763E-4</v>
      </c>
      <c r="E60" s="5">
        <f t="shared" si="10"/>
        <v>4.6047789185681154E-4</v>
      </c>
      <c r="F60" s="5">
        <f t="shared" si="10"/>
        <v>1.1310526070877894E-4</v>
      </c>
      <c r="G60" s="5">
        <f t="shared" si="10"/>
        <v>3.1862492055707143E-4</v>
      </c>
      <c r="H60" s="5">
        <f t="shared" si="10"/>
        <v>0</v>
      </c>
      <c r="I60" s="5">
        <f t="shared" si="10"/>
        <v>0</v>
      </c>
      <c r="J60" s="5">
        <f t="shared" si="10"/>
        <v>0</v>
      </c>
      <c r="K60" s="5">
        <f t="shared" si="10"/>
        <v>0</v>
      </c>
    </row>
    <row r="62" spans="2:11">
      <c r="B62" t="s">
        <v>4</v>
      </c>
      <c r="D62" s="1" t="s">
        <v>29</v>
      </c>
      <c r="E62" s="1"/>
      <c r="F62" s="1" t="s">
        <v>30</v>
      </c>
      <c r="G62" s="1"/>
      <c r="H62" s="1" t="s">
        <v>31</v>
      </c>
      <c r="I62" s="1"/>
      <c r="J62" s="1" t="s">
        <v>32</v>
      </c>
      <c r="K62" s="1"/>
    </row>
    <row r="63" spans="2:11">
      <c r="B63" t="s">
        <v>6</v>
      </c>
      <c r="C63" t="s">
        <v>7</v>
      </c>
      <c r="D63" s="1" t="s">
        <v>6</v>
      </c>
      <c r="E63" s="1" t="s">
        <v>7</v>
      </c>
      <c r="F63" s="1" t="s">
        <v>6</v>
      </c>
      <c r="G63" s="1" t="s">
        <v>7</v>
      </c>
      <c r="H63" s="1" t="s">
        <v>6</v>
      </c>
      <c r="I63" s="1" t="s">
        <v>7</v>
      </c>
      <c r="J63" s="1" t="s">
        <v>6</v>
      </c>
      <c r="K63" s="1" t="s">
        <v>7</v>
      </c>
    </row>
    <row r="64" spans="2:11">
      <c r="B64">
        <v>0.78331899999999999</v>
      </c>
      <c r="C64">
        <v>0.37780799999999998</v>
      </c>
      <c r="D64">
        <v>0.78697099999999998</v>
      </c>
      <c r="E64">
        <v>0.37588300000000002</v>
      </c>
      <c r="F64">
        <v>0.78704600000000002</v>
      </c>
      <c r="G64">
        <v>0.37568400000000002</v>
      </c>
      <c r="H64">
        <v>0.78793000000000002</v>
      </c>
      <c r="I64">
        <v>0.37512800000000002</v>
      </c>
      <c r="J64">
        <v>0.78829300000000002</v>
      </c>
      <c r="K64">
        <v>0.37509999999999999</v>
      </c>
    </row>
    <row r="65" spans="2:11">
      <c r="B65">
        <v>0.78248799999999996</v>
      </c>
      <c r="C65">
        <v>0.37856800000000002</v>
      </c>
      <c r="D65">
        <v>0.78736499999999998</v>
      </c>
      <c r="E65">
        <v>0.37522299999999997</v>
      </c>
      <c r="F65">
        <v>0.78736799999999996</v>
      </c>
      <c r="G65">
        <v>0.37554500000000002</v>
      </c>
      <c r="H65">
        <v>0.787412</v>
      </c>
      <c r="I65">
        <v>0.375531</v>
      </c>
      <c r="J65">
        <v>0.788049</v>
      </c>
      <c r="K65">
        <v>0.375025</v>
      </c>
    </row>
    <row r="66" spans="2:11">
      <c r="B66">
        <v>0.78262399999999999</v>
      </c>
      <c r="C66">
        <v>0.37818800000000002</v>
      </c>
      <c r="D66">
        <v>0.78661599999999998</v>
      </c>
      <c r="E66">
        <v>0.37605</v>
      </c>
      <c r="F66">
        <v>0.78724000000000005</v>
      </c>
      <c r="G66">
        <v>0.37579600000000002</v>
      </c>
      <c r="H66">
        <v>0.78748200000000002</v>
      </c>
      <c r="I66">
        <v>0.37513000000000002</v>
      </c>
      <c r="J66">
        <v>0.78792700000000004</v>
      </c>
      <c r="K66">
        <v>0.37578499999999998</v>
      </c>
    </row>
    <row r="67" spans="2:11">
      <c r="D67">
        <v>0.78669599999999995</v>
      </c>
      <c r="E67">
        <v>0.37602600000000003</v>
      </c>
      <c r="F67">
        <v>0.78779299999999997</v>
      </c>
      <c r="G67">
        <v>0.374975</v>
      </c>
      <c r="H67">
        <v>0.78754999999999997</v>
      </c>
      <c r="I67">
        <v>0.37544100000000002</v>
      </c>
      <c r="J67">
        <v>0.78808699999999998</v>
      </c>
      <c r="K67">
        <v>0.37546600000000002</v>
      </c>
    </row>
    <row r="68" spans="2:11">
      <c r="D68">
        <v>0.78693599999999997</v>
      </c>
      <c r="E68">
        <v>0.37611899999999998</v>
      </c>
      <c r="F68">
        <v>0.78764699999999999</v>
      </c>
      <c r="G68">
        <v>0.37554599999999999</v>
      </c>
      <c r="H68">
        <v>0.78751199999999999</v>
      </c>
      <c r="I68">
        <v>0.37554599999999999</v>
      </c>
      <c r="J68">
        <v>0.78763700000000003</v>
      </c>
      <c r="K68">
        <v>0.37577700000000003</v>
      </c>
    </row>
    <row r="69" spans="2:11">
      <c r="D69">
        <v>0.78669500000000003</v>
      </c>
      <c r="E69">
        <v>0.37606600000000001</v>
      </c>
      <c r="F69">
        <v>0.78711299999999995</v>
      </c>
      <c r="G69">
        <v>0.37555500000000003</v>
      </c>
      <c r="H69">
        <v>0.78768800000000005</v>
      </c>
      <c r="I69">
        <v>0.37540499999999999</v>
      </c>
      <c r="J69">
        <v>0.78821600000000003</v>
      </c>
      <c r="K69">
        <v>0.37490499999999999</v>
      </c>
    </row>
    <row r="72" spans="2:11">
      <c r="B72" s="5">
        <f>AVERAGE(B64:B70)</f>
        <v>0.78281033333333327</v>
      </c>
      <c r="C72" s="5">
        <f t="shared" ref="C72:K72" si="11">AVERAGE(C64:C70)</f>
        <v>0.37818799999999997</v>
      </c>
      <c r="D72" s="5">
        <f t="shared" si="11"/>
        <v>0.78687983333333333</v>
      </c>
      <c r="E72" s="5">
        <f t="shared" si="11"/>
        <v>0.37589449999999996</v>
      </c>
      <c r="F72" s="5">
        <f t="shared" si="11"/>
        <v>0.78736783333333327</v>
      </c>
      <c r="G72" s="5">
        <f t="shared" si="11"/>
        <v>0.37551683333333336</v>
      </c>
      <c r="H72" s="5">
        <f t="shared" si="11"/>
        <v>0.78759566666666669</v>
      </c>
      <c r="I72" s="5">
        <f t="shared" si="11"/>
        <v>0.37536350000000002</v>
      </c>
      <c r="J72" s="5">
        <f t="shared" si="11"/>
        <v>0.78803483333333346</v>
      </c>
      <c r="K72" s="5">
        <f t="shared" si="11"/>
        <v>0.37534299999999998</v>
      </c>
    </row>
    <row r="73" spans="2:11">
      <c r="B73" s="5">
        <f>_xlfn.STDEV.P(B64:B70)</f>
        <v>3.6394169252170231E-4</v>
      </c>
      <c r="C73" s="5">
        <f t="shared" ref="C73:K73" si="12">_xlfn.STDEV.P(C64:C70)</f>
        <v>3.1026870075255157E-4</v>
      </c>
      <c r="D73" s="5">
        <f t="shared" si="12"/>
        <v>2.5312014055691779E-4</v>
      </c>
      <c r="E73" s="5">
        <f t="shared" si="12"/>
        <v>3.0884988262909555E-4</v>
      </c>
      <c r="F73" s="5">
        <f t="shared" si="12"/>
        <v>2.7189422984354682E-4</v>
      </c>
      <c r="G73" s="5">
        <f t="shared" si="12"/>
        <v>2.5902471997004116E-4</v>
      </c>
      <c r="H73" s="5">
        <f t="shared" si="12"/>
        <v>1.7129085076430519E-4</v>
      </c>
      <c r="I73" s="5">
        <f t="shared" si="12"/>
        <v>1.7275874314584097E-4</v>
      </c>
      <c r="J73" s="5">
        <f t="shared" si="12"/>
        <v>2.13030840229499E-4</v>
      </c>
      <c r="K73" s="5">
        <f t="shared" si="12"/>
        <v>3.5375744986266823E-4</v>
      </c>
    </row>
    <row r="75" spans="2:11">
      <c r="B75" t="s">
        <v>17</v>
      </c>
      <c r="D75" s="1" t="s">
        <v>34</v>
      </c>
      <c r="E75" s="1"/>
      <c r="F75" s="1" t="s">
        <v>35</v>
      </c>
      <c r="G75" s="1"/>
      <c r="H75" s="1" t="s">
        <v>36</v>
      </c>
      <c r="I75" s="1"/>
      <c r="J75" s="1" t="s">
        <v>37</v>
      </c>
      <c r="K75" s="1"/>
    </row>
    <row r="76" spans="2:11">
      <c r="B76" t="s">
        <v>6</v>
      </c>
      <c r="C76" t="s">
        <v>7</v>
      </c>
      <c r="D76" s="1" t="s">
        <v>6</v>
      </c>
      <c r="E76" s="1" t="s">
        <v>7</v>
      </c>
      <c r="F76" s="1" t="s">
        <v>6</v>
      </c>
      <c r="G76" s="1" t="s">
        <v>7</v>
      </c>
      <c r="H76" s="1" t="s">
        <v>6</v>
      </c>
      <c r="I76" s="1" t="s">
        <v>7</v>
      </c>
      <c r="J76" s="1" t="s">
        <v>6</v>
      </c>
      <c r="K76" s="1" t="s">
        <v>7</v>
      </c>
    </row>
    <row r="77" spans="2:11">
      <c r="B77">
        <v>0.78878000000000004</v>
      </c>
      <c r="C77">
        <v>0.37470599999999998</v>
      </c>
      <c r="D77">
        <v>0.788856</v>
      </c>
      <c r="E77">
        <v>0.37482199999999999</v>
      </c>
      <c r="H77">
        <v>0.78881699999999999</v>
      </c>
      <c r="I77">
        <v>0.37478400000000001</v>
      </c>
      <c r="J77">
        <v>0.78892600000000002</v>
      </c>
      <c r="K77">
        <v>0.37493500000000002</v>
      </c>
    </row>
    <row r="78" spans="2:11">
      <c r="B78">
        <v>0.78834300000000002</v>
      </c>
      <c r="C78">
        <v>0.37555300000000003</v>
      </c>
      <c r="D78">
        <v>0.78894500000000001</v>
      </c>
      <c r="E78">
        <v>0.374533</v>
      </c>
      <c r="H78">
        <v>0.78889900000000002</v>
      </c>
      <c r="I78">
        <v>0.37465100000000001</v>
      </c>
      <c r="J78">
        <v>0.78866599999999998</v>
      </c>
      <c r="K78">
        <v>0.37497399999999997</v>
      </c>
    </row>
    <row r="79" spans="2:11">
      <c r="B79">
        <v>0.78872500000000001</v>
      </c>
      <c r="C79">
        <v>0.37467</v>
      </c>
      <c r="D79">
        <v>0.78883099999999995</v>
      </c>
      <c r="E79">
        <v>0.37508599999999997</v>
      </c>
      <c r="H79">
        <v>0.78878199999999998</v>
      </c>
      <c r="I79">
        <v>0.37441099999999999</v>
      </c>
      <c r="J79">
        <v>0.78910800000000003</v>
      </c>
      <c r="K79">
        <v>0.37432100000000001</v>
      </c>
    </row>
    <row r="80" spans="2:11">
      <c r="D80">
        <v>0.78891999999999995</v>
      </c>
      <c r="E80">
        <v>0.37497200000000003</v>
      </c>
    </row>
    <row r="81" spans="2:11">
      <c r="D81">
        <v>0.78885799999999995</v>
      </c>
      <c r="E81">
        <v>0.37463000000000002</v>
      </c>
    </row>
    <row r="82" spans="2:11">
      <c r="D82">
        <v>0.78902300000000003</v>
      </c>
      <c r="E82">
        <v>0.37472</v>
      </c>
    </row>
    <row r="86" spans="2:11">
      <c r="B86" s="5">
        <f>AVERAGE(B77:B84)</f>
        <v>0.78861600000000009</v>
      </c>
      <c r="C86" s="5">
        <f t="shared" ref="C86:K86" si="13">AVERAGE(C77:C84)</f>
        <v>0.37497633333333336</v>
      </c>
      <c r="D86" s="5">
        <f t="shared" si="13"/>
        <v>0.78890549999999993</v>
      </c>
      <c r="E86" s="5">
        <f t="shared" si="13"/>
        <v>0.37479383333333338</v>
      </c>
      <c r="F86" s="5" t="e">
        <f t="shared" si="13"/>
        <v>#DIV/0!</v>
      </c>
      <c r="G86" s="5" t="e">
        <f t="shared" si="13"/>
        <v>#DIV/0!</v>
      </c>
      <c r="H86" s="5">
        <f t="shared" si="13"/>
        <v>0.78883266666666663</v>
      </c>
      <c r="I86" s="5">
        <f t="shared" si="13"/>
        <v>0.37461533333333336</v>
      </c>
      <c r="J86" s="5">
        <f t="shared" si="13"/>
        <v>0.78890000000000005</v>
      </c>
      <c r="K86" s="5">
        <f t="shared" si="13"/>
        <v>0.37474333333333326</v>
      </c>
    </row>
    <row r="87" spans="2:11">
      <c r="B87" s="5">
        <f>_xlfn.STDEV.P(B77:B84)</f>
        <v>1.9434162360819273E-4</v>
      </c>
      <c r="C87" s="5">
        <f t="shared" ref="C87:K87" si="14">_xlfn.STDEV.P(C77:C84)</f>
        <v>4.0802968301611883E-4</v>
      </c>
      <c r="D87" s="5">
        <f t="shared" si="14"/>
        <v>6.5616943949992407E-5</v>
      </c>
      <c r="E87" s="5">
        <f t="shared" si="14"/>
        <v>1.9071131470249289E-4</v>
      </c>
      <c r="F87" s="5" t="e">
        <f t="shared" si="14"/>
        <v>#DIV/0!</v>
      </c>
      <c r="G87" s="5" t="e">
        <f t="shared" si="14"/>
        <v>#DIV/0!</v>
      </c>
      <c r="H87" s="5">
        <f t="shared" si="14"/>
        <v>4.9032868794550856E-5</v>
      </c>
      <c r="I87" s="5">
        <f t="shared" si="14"/>
        <v>1.5435097091441965E-4</v>
      </c>
      <c r="J87" s="5">
        <f t="shared" si="14"/>
        <v>1.8137989598264394E-4</v>
      </c>
      <c r="K87" s="5">
        <f t="shared" si="14"/>
        <v>2.9905889423693184E-4</v>
      </c>
    </row>
    <row r="89" spans="2:11">
      <c r="B89" t="s">
        <v>19</v>
      </c>
      <c r="D89" s="1" t="s">
        <v>39</v>
      </c>
      <c r="E89" s="1"/>
      <c r="F89" s="1" t="s">
        <v>40</v>
      </c>
      <c r="G89" s="1"/>
      <c r="H89" s="1" t="s">
        <v>41</v>
      </c>
      <c r="I89" s="1"/>
      <c r="J89" s="1" t="s">
        <v>42</v>
      </c>
      <c r="K89" s="1"/>
    </row>
    <row r="90" spans="2:11">
      <c r="B90" t="s">
        <v>6</v>
      </c>
      <c r="C90" t="s">
        <v>7</v>
      </c>
      <c r="D90" s="1" t="s">
        <v>6</v>
      </c>
      <c r="E90" s="1" t="s">
        <v>7</v>
      </c>
      <c r="F90" s="1" t="s">
        <v>6</v>
      </c>
      <c r="G90" s="1" t="s">
        <v>7</v>
      </c>
      <c r="H90" s="1" t="s">
        <v>6</v>
      </c>
      <c r="I90" s="1" t="s">
        <v>7</v>
      </c>
      <c r="J90" s="1" t="s">
        <v>6</v>
      </c>
      <c r="K90" s="1" t="s">
        <v>7</v>
      </c>
    </row>
    <row r="91" spans="2:11">
      <c r="B91">
        <v>0.78874200000000005</v>
      </c>
      <c r="C91">
        <v>0.37464599999999998</v>
      </c>
      <c r="D91">
        <v>0.78884399999999999</v>
      </c>
      <c r="E91">
        <v>0.37462499999999999</v>
      </c>
      <c r="F91">
        <v>0.78907000000000005</v>
      </c>
      <c r="G91">
        <v>0.37444699999999997</v>
      </c>
      <c r="H91">
        <v>0.78887200000000002</v>
      </c>
      <c r="I91">
        <v>0.37463299999999999</v>
      </c>
    </row>
    <row r="92" spans="2:11">
      <c r="B92">
        <v>0.78864999999999996</v>
      </c>
      <c r="C92">
        <v>0.37474400000000002</v>
      </c>
      <c r="D92">
        <v>0.78890700000000002</v>
      </c>
      <c r="E92">
        <v>0.37482599999999999</v>
      </c>
      <c r="F92">
        <v>0.78893100000000005</v>
      </c>
      <c r="G92">
        <v>0.37448100000000001</v>
      </c>
    </row>
    <row r="93" spans="2:11">
      <c r="B93">
        <v>0.78880499999999998</v>
      </c>
      <c r="C93">
        <v>0.37438900000000003</v>
      </c>
      <c r="D93">
        <v>0.78938699999999995</v>
      </c>
      <c r="E93">
        <v>0.37395600000000001</v>
      </c>
      <c r="F93">
        <v>0.78888899999999995</v>
      </c>
      <c r="G93">
        <v>0.37498100000000001</v>
      </c>
    </row>
    <row r="94" spans="2:11">
      <c r="B94">
        <v>0.78855699999999995</v>
      </c>
      <c r="C94">
        <v>0.37524400000000002</v>
      </c>
      <c r="D94">
        <v>0.78923900000000002</v>
      </c>
      <c r="E94">
        <v>0.37454999999999999</v>
      </c>
      <c r="F94">
        <v>0.78937100000000004</v>
      </c>
      <c r="G94">
        <v>0.37483499999999997</v>
      </c>
    </row>
    <row r="100" spans="2:11">
      <c r="B100" s="5">
        <f>AVERAGE(B91:B97)</f>
        <v>0.78868850000000001</v>
      </c>
      <c r="C100" s="5">
        <f t="shared" ref="C100:K100" si="15">AVERAGE(C91:C97)</f>
        <v>0.37475575000000005</v>
      </c>
      <c r="D100" s="5">
        <f t="shared" si="15"/>
        <v>0.78909425</v>
      </c>
      <c r="E100" s="5">
        <f t="shared" si="15"/>
        <v>0.37448925</v>
      </c>
      <c r="F100" s="5">
        <f t="shared" si="15"/>
        <v>0.78906524999999994</v>
      </c>
      <c r="G100" s="5">
        <f t="shared" si="15"/>
        <v>0.37468600000000002</v>
      </c>
      <c r="H100" s="5">
        <f t="shared" si="15"/>
        <v>0.78887200000000002</v>
      </c>
      <c r="I100" s="5">
        <f t="shared" si="15"/>
        <v>0.37463299999999999</v>
      </c>
      <c r="J100" s="5" t="e">
        <f t="shared" si="15"/>
        <v>#DIV/0!</v>
      </c>
      <c r="K100" s="5" t="e">
        <f t="shared" si="15"/>
        <v>#DIV/0!</v>
      </c>
    </row>
    <row r="101" spans="2:11">
      <c r="B101" s="5">
        <f>_xlfn.STDEV.P(B91:B97)</f>
        <v>9.382030697031453E-5</v>
      </c>
      <c r="C101" s="5">
        <f t="shared" ref="C101:K101" si="16">_xlfn.STDEV.P(C91:C97)</f>
        <v>3.1027276306501894E-4</v>
      </c>
      <c r="D101" s="5">
        <f t="shared" si="16"/>
        <v>2.2602143150593783E-4</v>
      </c>
      <c r="E101" s="5">
        <f t="shared" si="16"/>
        <v>3.2398871508124285E-4</v>
      </c>
      <c r="F101" s="5">
        <f t="shared" si="16"/>
        <v>1.8880727607803672E-4</v>
      </c>
      <c r="G101" s="5">
        <f t="shared" si="16"/>
        <v>2.2823890991678335E-4</v>
      </c>
      <c r="H101" s="5">
        <f t="shared" si="16"/>
        <v>0</v>
      </c>
      <c r="I101" s="5">
        <f t="shared" si="16"/>
        <v>0</v>
      </c>
      <c r="J101" s="5" t="e">
        <f t="shared" si="16"/>
        <v>#DIV/0!</v>
      </c>
      <c r="K101" s="5" t="e">
        <f t="shared" si="16"/>
        <v>#DIV/0!</v>
      </c>
    </row>
  </sheetData>
  <phoneticPr fontId="1" type="noConversion"/>
  <conditionalFormatting sqref="B26:S26">
    <cfRule type="expression" dxfId="0" priority="1">
      <formula>$D$13&gt;$D$26</formula>
    </cfRule>
  </conditionalFormatting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7E69-D04A-CC48-ADA6-61CB535E53E0}">
  <dimension ref="B1"/>
  <sheetViews>
    <sheetView tabSelected="1" workbookViewId="0">
      <selection activeCell="B2" sqref="B2"/>
    </sheetView>
  </sheetViews>
  <sheetFormatPr baseColWidth="10" defaultRowHeight="15"/>
  <sheetData>
    <row r="1" spans="2:2">
      <c r="B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model</vt:lpstr>
      <vt:lpstr>gfrl-base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2021-04-20T08:42:31Z</dcterms:modified>
</cp:coreProperties>
</file>